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Desktop Data\Training Data\HBL - Intermediate to Advanced\HBL - Excel Intermediate - Sample Files\"/>
    </mc:Choice>
  </mc:AlternateContent>
  <xr:revisionPtr revIDLastSave="0" documentId="13_ncr:1_{45950A93-63DA-41E2-B292-0006AFEEDA54}" xr6:coauthVersionLast="44" xr6:coauthVersionMax="44" xr10:uidLastSave="{00000000-0000-0000-0000-000000000000}"/>
  <bookViews>
    <workbookView xWindow="-120" yWindow="-120" windowWidth="20640" windowHeight="11160" tabRatio="697" activeTab="1" xr2:uid="{00000000-000D-0000-FFFF-FFFF00000000}"/>
  </bookViews>
  <sheets>
    <sheet name="Serial Numbers" sheetId="1" r:id="rId1"/>
    <sheet name="Working with Date" sheetId="2" r:id="rId2"/>
    <sheet name="Status Bar" sheetId="5" r:id="rId3"/>
    <sheet name="Copy of Worksheet" sheetId="8" r:id="rId4"/>
    <sheet name="Auto Format" sheetId="11" r:id="rId5"/>
    <sheet name="Format Painter" sheetId="10" r:id="rId6"/>
    <sheet name="Cell Message" sheetId="12" r:id="rId7"/>
    <sheet name="Combine Text" sheetId="13" r:id="rId8"/>
    <sheet name="Highlight Blank Cells" sheetId="15" r:id="rId9"/>
    <sheet name="Clear Formatting" sheetId="16" r:id="rId10"/>
    <sheet name="Live Image" sheetId="18" r:id="rId11"/>
    <sheet name="Printing Tips" sheetId="26" r:id="rId12"/>
    <sheet name="Custom Header-Footer" sheetId="29" r:id="rId13"/>
    <sheet name="Flash Fill" sheetId="3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22" i="26" l="1"/>
  <c r="L421" i="26"/>
  <c r="L420" i="26"/>
  <c r="L419" i="26"/>
  <c r="L418" i="26"/>
  <c r="L417" i="26"/>
  <c r="L416" i="26"/>
  <c r="L415" i="26"/>
  <c r="L414" i="26"/>
  <c r="L413" i="26"/>
  <c r="L412" i="26"/>
  <c r="L411" i="26"/>
  <c r="L410" i="26"/>
  <c r="L409" i="26"/>
  <c r="L408" i="26"/>
  <c r="L407" i="26"/>
  <c r="L406" i="26"/>
  <c r="L405" i="26"/>
  <c r="L404" i="26"/>
  <c r="L403" i="26"/>
  <c r="L402" i="26"/>
  <c r="L401" i="26"/>
  <c r="L400" i="26"/>
  <c r="L399" i="26"/>
  <c r="L398" i="26"/>
  <c r="L397" i="26"/>
  <c r="L396" i="26"/>
  <c r="L395" i="26"/>
  <c r="L394" i="26"/>
  <c r="L393" i="26"/>
  <c r="L392" i="26"/>
  <c r="L391" i="26"/>
  <c r="L390" i="26"/>
  <c r="L389" i="26"/>
  <c r="L388" i="26"/>
  <c r="L387" i="26"/>
  <c r="L386" i="26"/>
  <c r="L385" i="26"/>
  <c r="L384" i="26"/>
  <c r="L383" i="26"/>
  <c r="L382" i="26"/>
  <c r="L381" i="26"/>
  <c r="L380" i="26"/>
  <c r="L379" i="26"/>
  <c r="L378" i="26"/>
  <c r="L377" i="26"/>
  <c r="L376" i="26"/>
  <c r="L375" i="26"/>
  <c r="L374" i="26"/>
  <c r="L373" i="26"/>
  <c r="L372" i="26"/>
  <c r="L371" i="26"/>
  <c r="L370" i="26"/>
  <c r="L369" i="26"/>
  <c r="L368" i="26"/>
  <c r="L367" i="26"/>
  <c r="L366" i="26"/>
  <c r="L365" i="26"/>
  <c r="L364" i="26"/>
  <c r="L363" i="26"/>
  <c r="L362" i="26"/>
  <c r="L361" i="26"/>
  <c r="L360" i="26"/>
  <c r="L359" i="26"/>
  <c r="L358" i="26"/>
  <c r="L357" i="26"/>
  <c r="L356" i="26"/>
  <c r="L355" i="26"/>
  <c r="L354" i="26"/>
  <c r="L353" i="26"/>
  <c r="L352" i="26"/>
  <c r="L351" i="26"/>
  <c r="L350" i="26"/>
  <c r="L349" i="26"/>
  <c r="L348" i="26"/>
  <c r="L347" i="26"/>
  <c r="L346" i="26"/>
  <c r="L345" i="26"/>
  <c r="L344" i="26"/>
  <c r="L343" i="26"/>
  <c r="L342" i="26"/>
  <c r="L341" i="26"/>
  <c r="L340" i="26"/>
  <c r="L339" i="26"/>
  <c r="L338" i="26"/>
  <c r="L337" i="26"/>
  <c r="L336" i="26"/>
  <c r="L335" i="26"/>
  <c r="L334" i="26"/>
  <c r="L333" i="26"/>
  <c r="L332" i="26"/>
  <c r="L331" i="26"/>
  <c r="L330" i="26"/>
  <c r="L329" i="26"/>
  <c r="L328" i="26"/>
  <c r="L327" i="26"/>
  <c r="L326" i="26"/>
  <c r="L325" i="26"/>
  <c r="L324" i="26"/>
  <c r="L323" i="26"/>
  <c r="L322" i="26"/>
  <c r="L321" i="26"/>
  <c r="L320" i="26"/>
  <c r="L319" i="26"/>
  <c r="L318" i="26"/>
  <c r="L317" i="26"/>
  <c r="L316" i="26"/>
  <c r="L315" i="26"/>
  <c r="L314" i="26"/>
  <c r="L313" i="26"/>
  <c r="L312" i="26"/>
  <c r="L311" i="26"/>
  <c r="L310" i="26"/>
  <c r="L309" i="26"/>
  <c r="L308" i="26"/>
  <c r="L307" i="26"/>
  <c r="L306" i="26"/>
  <c r="L305" i="26"/>
  <c r="L304" i="26"/>
  <c r="L303" i="26"/>
  <c r="L302" i="26"/>
  <c r="L301" i="26"/>
  <c r="L300" i="26"/>
  <c r="L299" i="26"/>
  <c r="L298" i="26"/>
  <c r="L297" i="26"/>
  <c r="L296" i="26"/>
  <c r="L295" i="26"/>
  <c r="L294" i="26"/>
  <c r="L293" i="26"/>
  <c r="L292" i="26"/>
  <c r="L291" i="26"/>
  <c r="L290" i="26"/>
  <c r="L289" i="26"/>
  <c r="L288" i="26"/>
  <c r="L287" i="26"/>
  <c r="L286" i="26"/>
  <c r="L285" i="26"/>
  <c r="L284" i="26"/>
  <c r="L283" i="26"/>
  <c r="L282" i="26"/>
  <c r="L281" i="26"/>
  <c r="L280" i="26"/>
  <c r="L279" i="26"/>
  <c r="L278" i="26"/>
  <c r="L277" i="26"/>
  <c r="L276" i="26"/>
  <c r="L275" i="26"/>
  <c r="L274" i="26"/>
  <c r="L273" i="26"/>
  <c r="L272" i="26"/>
  <c r="L271" i="26"/>
  <c r="L270" i="26"/>
  <c r="L269" i="26"/>
  <c r="L268" i="26"/>
  <c r="L267" i="26"/>
  <c r="L266" i="26"/>
  <c r="L265" i="26"/>
  <c r="L264" i="26"/>
  <c r="L263" i="26"/>
  <c r="L262" i="26"/>
  <c r="L261" i="26"/>
  <c r="L260" i="26"/>
  <c r="L259" i="26"/>
  <c r="L258" i="26"/>
  <c r="L257" i="26"/>
  <c r="L256" i="26"/>
  <c r="L255" i="26"/>
  <c r="L254" i="26"/>
  <c r="L253" i="26"/>
  <c r="L252" i="26"/>
  <c r="L251" i="26"/>
  <c r="L250" i="26"/>
  <c r="L249" i="26"/>
  <c r="L248" i="26"/>
  <c r="L247" i="26"/>
  <c r="L246" i="26"/>
  <c r="L245" i="26"/>
  <c r="L244" i="26"/>
  <c r="L243" i="26"/>
  <c r="L242" i="26"/>
  <c r="L241" i="26"/>
  <c r="L240" i="26"/>
  <c r="L239" i="26"/>
  <c r="L238" i="26"/>
  <c r="L237" i="26"/>
  <c r="L236" i="26"/>
  <c r="L235" i="26"/>
  <c r="L234" i="26"/>
  <c r="L233" i="26"/>
  <c r="L232" i="26"/>
  <c r="L231" i="26"/>
  <c r="L230" i="26"/>
  <c r="L229" i="26"/>
  <c r="L228" i="26"/>
  <c r="L227" i="26"/>
  <c r="L226" i="26"/>
  <c r="L225" i="26"/>
  <c r="L224" i="26"/>
  <c r="L223" i="26"/>
  <c r="L222" i="26"/>
  <c r="L221" i="26"/>
  <c r="L220" i="26"/>
  <c r="L219" i="26"/>
  <c r="L218" i="26"/>
  <c r="L217" i="26"/>
  <c r="L216" i="26"/>
  <c r="L215" i="26"/>
  <c r="L214" i="26"/>
  <c r="L213" i="26"/>
  <c r="L212" i="26"/>
  <c r="L211" i="26"/>
  <c r="L210" i="26"/>
  <c r="L209" i="26"/>
  <c r="L208" i="26"/>
  <c r="L207" i="26"/>
  <c r="L206" i="26"/>
  <c r="L205" i="26"/>
  <c r="L204" i="26"/>
  <c r="L203" i="26"/>
  <c r="L202" i="26"/>
  <c r="L201" i="26"/>
  <c r="L200" i="26"/>
  <c r="L199" i="26"/>
  <c r="L198" i="26"/>
  <c r="L197" i="26"/>
  <c r="L196" i="26"/>
  <c r="L195" i="26"/>
  <c r="L194" i="26"/>
  <c r="L193" i="26"/>
  <c r="L192" i="26"/>
  <c r="L191" i="26"/>
  <c r="L190" i="26"/>
  <c r="L189" i="26"/>
  <c r="L188" i="26"/>
  <c r="L187" i="26"/>
  <c r="L186" i="26"/>
  <c r="L185" i="26"/>
  <c r="L184" i="26"/>
  <c r="L183" i="26"/>
  <c r="L182" i="26"/>
  <c r="L181" i="26"/>
  <c r="L180" i="26"/>
  <c r="L179" i="26"/>
  <c r="L178" i="26"/>
  <c r="L177" i="26"/>
  <c r="L176" i="26"/>
  <c r="L175" i="26"/>
  <c r="L174" i="26"/>
  <c r="L173" i="26"/>
  <c r="L172" i="26"/>
  <c r="L171" i="26"/>
  <c r="L170" i="26"/>
  <c r="L169" i="26"/>
  <c r="L168" i="26"/>
  <c r="L167" i="26"/>
  <c r="L166" i="26"/>
  <c r="L165" i="26"/>
  <c r="L164" i="26"/>
  <c r="L163" i="26"/>
  <c r="L162" i="26"/>
  <c r="L161" i="26"/>
  <c r="L160" i="26"/>
  <c r="L159" i="26"/>
  <c r="L158" i="26"/>
  <c r="L157" i="26"/>
  <c r="L156" i="26"/>
  <c r="L155" i="26"/>
  <c r="L154" i="26"/>
  <c r="L153" i="26"/>
  <c r="L152" i="26"/>
  <c r="L151" i="26"/>
  <c r="L150" i="26"/>
  <c r="L149" i="26"/>
  <c r="L148" i="26"/>
  <c r="L147" i="26"/>
  <c r="L146" i="26"/>
  <c r="L145" i="26"/>
  <c r="L144" i="26"/>
  <c r="L143" i="26"/>
  <c r="L142" i="26"/>
  <c r="L141" i="26"/>
  <c r="L140" i="26"/>
  <c r="L139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L86" i="26"/>
  <c r="L85" i="26"/>
  <c r="L84" i="26"/>
  <c r="L83" i="26"/>
  <c r="L82" i="26"/>
  <c r="L81" i="26"/>
  <c r="L80" i="26"/>
  <c r="L79" i="26"/>
  <c r="L78" i="26"/>
  <c r="L77" i="26"/>
  <c r="L76" i="26"/>
  <c r="L75" i="26"/>
  <c r="L74" i="26"/>
  <c r="L73" i="26"/>
  <c r="L72" i="26"/>
  <c r="L71" i="26"/>
  <c r="L70" i="26"/>
  <c r="L69" i="26"/>
  <c r="L68" i="26"/>
  <c r="L67" i="26"/>
  <c r="L66" i="26"/>
  <c r="L65" i="26"/>
  <c r="L64" i="26"/>
  <c r="L63" i="26"/>
  <c r="L62" i="26"/>
  <c r="L61" i="26"/>
  <c r="L60" i="26"/>
  <c r="L59" i="26"/>
  <c r="L58" i="26"/>
  <c r="L57" i="26"/>
  <c r="L56" i="26"/>
  <c r="L55" i="26"/>
  <c r="L54" i="26"/>
  <c r="L53" i="26"/>
  <c r="L52" i="26"/>
  <c r="L51" i="26"/>
  <c r="L50" i="26"/>
  <c r="L49" i="26"/>
  <c r="L48" i="26"/>
  <c r="L47" i="26"/>
  <c r="L46" i="26"/>
  <c r="L45" i="26"/>
  <c r="L44" i="26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7" i="26"/>
  <c r="L6" i="26"/>
  <c r="L5" i="26"/>
  <c r="L4" i="26"/>
  <c r="L3" i="26"/>
  <c r="L2" i="26"/>
  <c r="L422" i="16" l="1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L197" i="16"/>
  <c r="L196" i="16"/>
  <c r="L195" i="16"/>
  <c r="L194" i="16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2" i="16"/>
  <c r="AK24" i="15"/>
  <c r="AJ24" i="15"/>
  <c r="AI24" i="15"/>
  <c r="AK23" i="15"/>
  <c r="AJ23" i="15"/>
  <c r="AI23" i="15"/>
  <c r="AK22" i="15"/>
  <c r="AJ22" i="15"/>
  <c r="AI22" i="15"/>
  <c r="AK21" i="15"/>
  <c r="AJ21" i="15"/>
  <c r="AI21" i="15"/>
  <c r="AK20" i="15"/>
  <c r="AJ20" i="15"/>
  <c r="AI20" i="15"/>
  <c r="AK19" i="15"/>
  <c r="AJ19" i="15"/>
  <c r="AI19" i="15"/>
  <c r="AK18" i="15"/>
  <c r="AJ18" i="15"/>
  <c r="AI18" i="15"/>
  <c r="AK17" i="15"/>
  <c r="AJ17" i="15"/>
  <c r="AI17" i="15"/>
  <c r="AK16" i="15"/>
  <c r="AJ16" i="15"/>
  <c r="AI16" i="15"/>
  <c r="AK15" i="15"/>
  <c r="AJ15" i="15"/>
  <c r="AI15" i="15"/>
  <c r="AK14" i="15"/>
  <c r="AJ14" i="15"/>
  <c r="AI14" i="15"/>
  <c r="AK13" i="15"/>
  <c r="AJ13" i="15"/>
  <c r="AI13" i="15"/>
  <c r="AK12" i="15"/>
  <c r="AJ12" i="15"/>
  <c r="AI12" i="15"/>
  <c r="AK11" i="15"/>
  <c r="AJ11" i="15"/>
  <c r="AI11" i="15"/>
  <c r="AK10" i="15"/>
  <c r="AJ10" i="15"/>
  <c r="AI10" i="15"/>
  <c r="AK9" i="15"/>
  <c r="AJ9" i="15"/>
  <c r="AI9" i="15"/>
  <c r="AK8" i="15"/>
  <c r="AJ8" i="15"/>
  <c r="AI8" i="15"/>
  <c r="AK7" i="15"/>
  <c r="AJ7" i="15"/>
  <c r="AI7" i="15"/>
  <c r="AK6" i="15"/>
  <c r="AJ6" i="15"/>
  <c r="AI6" i="15"/>
  <c r="AK5" i="15"/>
  <c r="AJ5" i="15"/>
  <c r="AI5" i="15"/>
  <c r="D4" i="15"/>
  <c r="E4" i="15" s="1"/>
  <c r="AI6" i="12"/>
  <c r="AJ6" i="12"/>
  <c r="AK6" i="12"/>
  <c r="AI7" i="12"/>
  <c r="AJ7" i="12"/>
  <c r="AK7" i="12"/>
  <c r="AI8" i="12"/>
  <c r="AJ8" i="12"/>
  <c r="AK8" i="12"/>
  <c r="AI9" i="12"/>
  <c r="AJ9" i="12"/>
  <c r="AK9" i="12"/>
  <c r="AI10" i="12"/>
  <c r="AJ10" i="12"/>
  <c r="AK10" i="12"/>
  <c r="AI11" i="12"/>
  <c r="AJ11" i="12"/>
  <c r="AK11" i="12"/>
  <c r="AI12" i="12"/>
  <c r="AJ12" i="12"/>
  <c r="AK12" i="12"/>
  <c r="AI13" i="12"/>
  <c r="AJ13" i="12"/>
  <c r="AK13" i="12"/>
  <c r="AI14" i="12"/>
  <c r="AJ14" i="12"/>
  <c r="AK14" i="12"/>
  <c r="AI15" i="12"/>
  <c r="AJ15" i="12"/>
  <c r="AK15" i="12"/>
  <c r="AI16" i="12"/>
  <c r="AJ16" i="12"/>
  <c r="AK16" i="12"/>
  <c r="AI17" i="12"/>
  <c r="AJ17" i="12"/>
  <c r="AK17" i="12"/>
  <c r="AI18" i="12"/>
  <c r="AJ18" i="12"/>
  <c r="AK18" i="12"/>
  <c r="AI19" i="12"/>
  <c r="AJ19" i="12"/>
  <c r="AK19" i="12"/>
  <c r="AI20" i="12"/>
  <c r="AJ20" i="12"/>
  <c r="AK20" i="12"/>
  <c r="AI21" i="12"/>
  <c r="AJ21" i="12"/>
  <c r="AK21" i="12"/>
  <c r="AI22" i="12"/>
  <c r="AJ22" i="12"/>
  <c r="AK22" i="12"/>
  <c r="AI23" i="12"/>
  <c r="AJ23" i="12"/>
  <c r="AK23" i="12"/>
  <c r="AI24" i="12"/>
  <c r="AJ24" i="12"/>
  <c r="AK24" i="12"/>
  <c r="AK5" i="12"/>
  <c r="AJ5" i="12"/>
  <c r="AI5" i="12"/>
  <c r="D4" i="12"/>
  <c r="E4" i="12" s="1"/>
  <c r="D4" i="8"/>
  <c r="E4" i="8" s="1"/>
  <c r="D3" i="8"/>
  <c r="F4" i="15" l="1"/>
  <c r="E3" i="15"/>
  <c r="D3" i="15"/>
  <c r="F4" i="12"/>
  <c r="E3" i="12"/>
  <c r="D3" i="12"/>
  <c r="E3" i="10"/>
  <c r="D3" i="10"/>
  <c r="F4" i="8"/>
  <c r="E3" i="8"/>
  <c r="G4" i="15" l="1"/>
  <c r="F3" i="15"/>
  <c r="G4" i="12"/>
  <c r="F3" i="12"/>
  <c r="F3" i="10"/>
  <c r="G4" i="8"/>
  <c r="F3" i="8"/>
  <c r="H4" i="15" l="1"/>
  <c r="G3" i="15"/>
  <c r="H4" i="12"/>
  <c r="G3" i="12"/>
  <c r="G3" i="10"/>
  <c r="G3" i="8"/>
  <c r="H4" i="8"/>
  <c r="I4" i="15" l="1"/>
  <c r="H3" i="15"/>
  <c r="I4" i="12"/>
  <c r="H3" i="12"/>
  <c r="H3" i="10"/>
  <c r="H3" i="8"/>
  <c r="I4" i="8"/>
  <c r="J4" i="15" l="1"/>
  <c r="I3" i="15"/>
  <c r="J4" i="12"/>
  <c r="I3" i="12"/>
  <c r="I3" i="10"/>
  <c r="J4" i="8"/>
  <c r="I3" i="8"/>
  <c r="K4" i="15" l="1"/>
  <c r="J3" i="15"/>
  <c r="K4" i="12"/>
  <c r="J3" i="12"/>
  <c r="J3" i="10"/>
  <c r="K4" i="8"/>
  <c r="J3" i="8"/>
  <c r="L4" i="15" l="1"/>
  <c r="K3" i="15"/>
  <c r="L4" i="12"/>
  <c r="K3" i="12"/>
  <c r="K3" i="10"/>
  <c r="L4" i="8"/>
  <c r="K3" i="8"/>
  <c r="M4" i="15" l="1"/>
  <c r="L3" i="15"/>
  <c r="M4" i="12"/>
  <c r="L3" i="12"/>
  <c r="L3" i="10"/>
  <c r="L3" i="8"/>
  <c r="M4" i="8"/>
  <c r="N4" i="15" l="1"/>
  <c r="M3" i="15"/>
  <c r="N4" i="12"/>
  <c r="M3" i="12"/>
  <c r="M3" i="10"/>
  <c r="N4" i="8"/>
  <c r="M3" i="8"/>
  <c r="O4" i="15" l="1"/>
  <c r="N3" i="15"/>
  <c r="O4" i="12"/>
  <c r="N3" i="12"/>
  <c r="N3" i="10"/>
  <c r="O4" i="8"/>
  <c r="N3" i="8"/>
  <c r="P4" i="15" l="1"/>
  <c r="O3" i="15"/>
  <c r="P4" i="12"/>
  <c r="O3" i="12"/>
  <c r="O3" i="10"/>
  <c r="P4" i="8"/>
  <c r="O3" i="8"/>
  <c r="Q4" i="15" l="1"/>
  <c r="P3" i="15"/>
  <c r="Q4" i="12"/>
  <c r="P3" i="12"/>
  <c r="P3" i="10"/>
  <c r="P3" i="8"/>
  <c r="Q4" i="8"/>
  <c r="R4" i="15" l="1"/>
  <c r="Q3" i="15"/>
  <c r="R4" i="12"/>
  <c r="Q3" i="12"/>
  <c r="Q3" i="10"/>
  <c r="R4" i="8"/>
  <c r="Q3" i="8"/>
  <c r="S4" i="15" l="1"/>
  <c r="R3" i="15"/>
  <c r="S4" i="12"/>
  <c r="R3" i="12"/>
  <c r="R3" i="10"/>
  <c r="R3" i="8"/>
  <c r="S4" i="8"/>
  <c r="T4" i="15" l="1"/>
  <c r="S3" i="15"/>
  <c r="T4" i="12"/>
  <c r="S3" i="12"/>
  <c r="S3" i="10"/>
  <c r="S3" i="8"/>
  <c r="T4" i="8"/>
  <c r="U4" i="15" l="1"/>
  <c r="T3" i="15"/>
  <c r="U4" i="12"/>
  <c r="T3" i="12"/>
  <c r="T3" i="10"/>
  <c r="T3" i="8"/>
  <c r="U4" i="8"/>
  <c r="V4" i="15" l="1"/>
  <c r="U3" i="15"/>
  <c r="V4" i="12"/>
  <c r="U3" i="12"/>
  <c r="U3" i="10"/>
  <c r="V4" i="8"/>
  <c r="U3" i="8"/>
  <c r="W4" i="15" l="1"/>
  <c r="V3" i="15"/>
  <c r="W4" i="12"/>
  <c r="V3" i="12"/>
  <c r="V3" i="10"/>
  <c r="V3" i="8"/>
  <c r="W4" i="8"/>
  <c r="X4" i="15" l="1"/>
  <c r="W3" i="15"/>
  <c r="X4" i="12"/>
  <c r="W3" i="12"/>
  <c r="W3" i="10"/>
  <c r="W3" i="8"/>
  <c r="X4" i="8"/>
  <c r="Y4" i="15" l="1"/>
  <c r="X3" i="15"/>
  <c r="Y4" i="12"/>
  <c r="X3" i="12"/>
  <c r="X3" i="10"/>
  <c r="X3" i="8"/>
  <c r="Y4" i="8"/>
  <c r="Z4" i="15" l="1"/>
  <c r="Y3" i="15"/>
  <c r="Z4" i="12"/>
  <c r="Y3" i="12"/>
  <c r="Y3" i="10"/>
  <c r="Z4" i="8"/>
  <c r="Y3" i="8"/>
  <c r="AA4" i="15" l="1"/>
  <c r="Z3" i="15"/>
  <c r="AA4" i="12"/>
  <c r="Z3" i="12"/>
  <c r="Z3" i="10"/>
  <c r="Z3" i="8"/>
  <c r="AA4" i="8"/>
  <c r="AB4" i="15" l="1"/>
  <c r="AA3" i="15"/>
  <c r="AB4" i="12"/>
  <c r="AA3" i="12"/>
  <c r="AA3" i="10"/>
  <c r="AB4" i="8"/>
  <c r="AA3" i="8"/>
  <c r="AC4" i="15" l="1"/>
  <c r="AB3" i="15"/>
  <c r="AC4" i="12"/>
  <c r="AB3" i="12"/>
  <c r="AB3" i="10"/>
  <c r="AB3" i="8"/>
  <c r="AC4" i="8"/>
  <c r="AD4" i="15" l="1"/>
  <c r="AC3" i="15"/>
  <c r="AD4" i="12"/>
  <c r="AC3" i="12"/>
  <c r="AC3" i="10"/>
  <c r="AD4" i="8"/>
  <c r="AC3" i="8"/>
  <c r="AE4" i="15" l="1"/>
  <c r="AD3" i="15"/>
  <c r="AE4" i="12"/>
  <c r="AD3" i="12"/>
  <c r="AD3" i="10"/>
  <c r="AD3" i="8"/>
  <c r="AE4" i="8"/>
  <c r="AF4" i="15" l="1"/>
  <c r="AE3" i="15"/>
  <c r="AF4" i="12"/>
  <c r="AE3" i="12"/>
  <c r="AE3" i="10"/>
  <c r="AE3" i="8"/>
  <c r="AF4" i="8"/>
  <c r="AG4" i="15" l="1"/>
  <c r="AF3" i="15"/>
  <c r="AG4" i="12"/>
  <c r="AF3" i="12"/>
  <c r="AF3" i="10"/>
  <c r="AF3" i="8"/>
  <c r="AG4" i="8"/>
  <c r="AH4" i="15" l="1"/>
  <c r="AH3" i="15" s="1"/>
  <c r="AG3" i="15"/>
  <c r="AH4" i="12"/>
  <c r="AH3" i="12" s="1"/>
  <c r="AG3" i="12"/>
  <c r="AH3" i="10"/>
  <c r="AG3" i="10"/>
  <c r="AH4" i="8"/>
  <c r="AH3" i="8" s="1"/>
  <c r="AG3" i="8"/>
</calcChain>
</file>

<file path=xl/sharedStrings.xml><?xml version="1.0" encoding="utf-8"?>
<sst xmlns="http://schemas.openxmlformats.org/spreadsheetml/2006/main" count="14512" uniqueCount="1106">
  <si>
    <t>Date</t>
  </si>
  <si>
    <t>Day</t>
  </si>
  <si>
    <t>Month</t>
  </si>
  <si>
    <t>Year</t>
  </si>
  <si>
    <t>Month Name</t>
  </si>
  <si>
    <t>Day Name</t>
  </si>
  <si>
    <t>Quarter</t>
  </si>
  <si>
    <t>Week No</t>
  </si>
  <si>
    <t>Week Day</t>
  </si>
  <si>
    <t>Working Days</t>
  </si>
  <si>
    <t>ID</t>
  </si>
  <si>
    <t>Full Name</t>
  </si>
  <si>
    <t>Hire Date</t>
  </si>
  <si>
    <t>City</t>
  </si>
  <si>
    <t>Province</t>
  </si>
  <si>
    <t>Employment Type</t>
  </si>
  <si>
    <t>Base Salary</t>
  </si>
  <si>
    <t>Bonus</t>
  </si>
  <si>
    <t>Overtime</t>
  </si>
  <si>
    <t>Commission</t>
  </si>
  <si>
    <t>Total Compensation</t>
  </si>
  <si>
    <t>Department</t>
  </si>
  <si>
    <t>P-1001</t>
  </si>
  <si>
    <t>Salim</t>
  </si>
  <si>
    <t>Hyderabad</t>
  </si>
  <si>
    <t>Sindh</t>
  </si>
  <si>
    <t>Full-Time</t>
  </si>
  <si>
    <t>Customer Support</t>
  </si>
  <si>
    <t>P-1002</t>
  </si>
  <si>
    <t>Mustafa</t>
  </si>
  <si>
    <t>Human Resources</t>
  </si>
  <si>
    <t>P-1003</t>
  </si>
  <si>
    <t>Talat</t>
  </si>
  <si>
    <t>P-1004</t>
  </si>
  <si>
    <t>Maqsood</t>
  </si>
  <si>
    <t>P-1005</t>
  </si>
  <si>
    <t>Abbas</t>
  </si>
  <si>
    <t>Finance</t>
  </si>
  <si>
    <t>P-1006</t>
  </si>
  <si>
    <t>Shoaib</t>
  </si>
  <si>
    <t>Marketing</t>
  </si>
  <si>
    <t>P-1007</t>
  </si>
  <si>
    <t>Aqeel</t>
  </si>
  <si>
    <t>P-1008</t>
  </si>
  <si>
    <t>Sohrab</t>
  </si>
  <si>
    <t>P-1009</t>
  </si>
  <si>
    <t>Bashir</t>
  </si>
  <si>
    <t>P-1010</t>
  </si>
  <si>
    <t>Arfa</t>
  </si>
  <si>
    <t>P-1011</t>
  </si>
  <si>
    <t>Sabir</t>
  </si>
  <si>
    <t>Accounting</t>
  </si>
  <si>
    <t>P-1012</t>
  </si>
  <si>
    <t>Hajira</t>
  </si>
  <si>
    <t>P-1013</t>
  </si>
  <si>
    <t>Saqlain</t>
  </si>
  <si>
    <t>P-1014</t>
  </si>
  <si>
    <t>Ghayoor</t>
  </si>
  <si>
    <t>P-1015</t>
  </si>
  <si>
    <t>Ismail</t>
  </si>
  <si>
    <t>P-1016</t>
  </si>
  <si>
    <t>Ilyas</t>
  </si>
  <si>
    <t>IT</t>
  </si>
  <si>
    <t>P-1017</t>
  </si>
  <si>
    <t>Bushra</t>
  </si>
  <si>
    <t>P-1018</t>
  </si>
  <si>
    <t>P-1019</t>
  </si>
  <si>
    <t>Nafees</t>
  </si>
  <si>
    <t>P-1020</t>
  </si>
  <si>
    <t>P-1021</t>
  </si>
  <si>
    <t>Nauman</t>
  </si>
  <si>
    <t>P-1022</t>
  </si>
  <si>
    <t>Shuja</t>
  </si>
  <si>
    <t>Sales</t>
  </si>
  <si>
    <t>P-1023</t>
  </si>
  <si>
    <t>Amin</t>
  </si>
  <si>
    <t>P-1024</t>
  </si>
  <si>
    <t>Abid</t>
  </si>
  <si>
    <t>P-1025</t>
  </si>
  <si>
    <t>Tariq</t>
  </si>
  <si>
    <t>P-1026</t>
  </si>
  <si>
    <t>Sarmad</t>
  </si>
  <si>
    <t>P-1027</t>
  </si>
  <si>
    <t>Aleem</t>
  </si>
  <si>
    <t>P-1028</t>
  </si>
  <si>
    <t>P-1029</t>
  </si>
  <si>
    <t>Amina</t>
  </si>
  <si>
    <t>P-1030</t>
  </si>
  <si>
    <t>Yasin</t>
  </si>
  <si>
    <t>P-1031</t>
  </si>
  <si>
    <t>Ahsan</t>
  </si>
  <si>
    <t>P-1032</t>
  </si>
  <si>
    <t>Khurshid</t>
  </si>
  <si>
    <t>P-1033</t>
  </si>
  <si>
    <t>P-1034</t>
  </si>
  <si>
    <t>Yar</t>
  </si>
  <si>
    <t>P-1035</t>
  </si>
  <si>
    <t>P-1036</t>
  </si>
  <si>
    <t>P-1037</t>
  </si>
  <si>
    <t>Karachi</t>
  </si>
  <si>
    <t>P-1038</t>
  </si>
  <si>
    <t>Afsheen</t>
  </si>
  <si>
    <t>R&amp;D</t>
  </si>
  <si>
    <t>P-1039</t>
  </si>
  <si>
    <t>Sohail</t>
  </si>
  <si>
    <t>P-1040</t>
  </si>
  <si>
    <t>P-1041</t>
  </si>
  <si>
    <t>Tufail</t>
  </si>
  <si>
    <t>Administration</t>
  </si>
  <si>
    <t>P-1042</t>
  </si>
  <si>
    <t>P-1043</t>
  </si>
  <si>
    <t>Batool</t>
  </si>
  <si>
    <t>P-1044</t>
  </si>
  <si>
    <t>Benazir</t>
  </si>
  <si>
    <t>P-1045</t>
  </si>
  <si>
    <t>Rameez</t>
  </si>
  <si>
    <t>P-1046</t>
  </si>
  <si>
    <t>Safdar</t>
  </si>
  <si>
    <t>P-1047</t>
  </si>
  <si>
    <t>Taufeeq/Taufiq</t>
  </si>
  <si>
    <t>P-1048</t>
  </si>
  <si>
    <t>P-1049</t>
  </si>
  <si>
    <t>Fatima</t>
  </si>
  <si>
    <t>P-1050</t>
  </si>
  <si>
    <t>P-1051</t>
  </si>
  <si>
    <t>P-1052</t>
  </si>
  <si>
    <t>Asma</t>
  </si>
  <si>
    <t>P-1053</t>
  </si>
  <si>
    <t>P-1054</t>
  </si>
  <si>
    <t>P-1055</t>
  </si>
  <si>
    <t>Afreen</t>
  </si>
  <si>
    <t>P-1056</t>
  </si>
  <si>
    <t>Sarwar</t>
  </si>
  <si>
    <t>P-1057</t>
  </si>
  <si>
    <t>P-1058</t>
  </si>
  <si>
    <t>P-1059</t>
  </si>
  <si>
    <t>P-1060</t>
  </si>
  <si>
    <t>P-1061</t>
  </si>
  <si>
    <t>P-1062</t>
  </si>
  <si>
    <t>P-1063</t>
  </si>
  <si>
    <t>Rauf</t>
  </si>
  <si>
    <t>P-1064</t>
  </si>
  <si>
    <t>P-1065</t>
  </si>
  <si>
    <t>P-1066</t>
  </si>
  <si>
    <t>Shahbaz</t>
  </si>
  <si>
    <t>P-1067</t>
  </si>
  <si>
    <t>Hasan</t>
  </si>
  <si>
    <t>P-1068</t>
  </si>
  <si>
    <t>P-1069</t>
  </si>
  <si>
    <t>Zarar</t>
  </si>
  <si>
    <t>P-1070</t>
  </si>
  <si>
    <t>Azhar</t>
  </si>
  <si>
    <t>P-1071</t>
  </si>
  <si>
    <t>P-1072</t>
  </si>
  <si>
    <t>P-1073</t>
  </si>
  <si>
    <t>Inzamam</t>
  </si>
  <si>
    <t>P-1074</t>
  </si>
  <si>
    <t>Andaleeb</t>
  </si>
  <si>
    <t>P-1075</t>
  </si>
  <si>
    <t>Javeria</t>
  </si>
  <si>
    <t>P-1076</t>
  </si>
  <si>
    <t>P-1077</t>
  </si>
  <si>
    <t>P-1078</t>
  </si>
  <si>
    <t>P-1079</t>
  </si>
  <si>
    <t>Hamid</t>
  </si>
  <si>
    <t>P-1080</t>
  </si>
  <si>
    <t>P-1081</t>
  </si>
  <si>
    <t>P-1082</t>
  </si>
  <si>
    <t>Faisal</t>
  </si>
  <si>
    <t>P-1083</t>
  </si>
  <si>
    <t>Akbar</t>
  </si>
  <si>
    <t>P-1084</t>
  </si>
  <si>
    <t>P-1085</t>
  </si>
  <si>
    <t>Azeem</t>
  </si>
  <si>
    <t>P-1086</t>
  </si>
  <si>
    <t>P-1087</t>
  </si>
  <si>
    <t>Jamal</t>
  </si>
  <si>
    <t>P-1088</t>
  </si>
  <si>
    <t>P-1089</t>
  </si>
  <si>
    <t>Vakeel</t>
  </si>
  <si>
    <t>P-1090</t>
  </si>
  <si>
    <t>Qaiser</t>
  </si>
  <si>
    <t>P-1091</t>
  </si>
  <si>
    <t>Ahmed</t>
  </si>
  <si>
    <t>P-1092</t>
  </si>
  <si>
    <t>P-1093</t>
  </si>
  <si>
    <t>Aslam</t>
  </si>
  <si>
    <t>P-1094</t>
  </si>
  <si>
    <t>P-1095</t>
  </si>
  <si>
    <t>P-1096</t>
  </si>
  <si>
    <t>P-1097</t>
  </si>
  <si>
    <t>Saif</t>
  </si>
  <si>
    <t>P-1098</t>
  </si>
  <si>
    <t>P-1099</t>
  </si>
  <si>
    <t>Qasim</t>
  </si>
  <si>
    <t>P-1100</t>
  </si>
  <si>
    <t>P-1101</t>
  </si>
  <si>
    <t>Ishaq</t>
  </si>
  <si>
    <t>P-1102</t>
  </si>
  <si>
    <t>P-1103</t>
  </si>
  <si>
    <t>P-1104</t>
  </si>
  <si>
    <t>Babar</t>
  </si>
  <si>
    <t>P-1105</t>
  </si>
  <si>
    <t>Wasim</t>
  </si>
  <si>
    <t>P-1106</t>
  </si>
  <si>
    <t>P-1107</t>
  </si>
  <si>
    <t>P-1108</t>
  </si>
  <si>
    <t>P-1109</t>
  </si>
  <si>
    <t>Sher</t>
  </si>
  <si>
    <t>P-1110</t>
  </si>
  <si>
    <t>Sadiq</t>
  </si>
  <si>
    <t>P-1111</t>
  </si>
  <si>
    <t>P-1112</t>
  </si>
  <si>
    <t>P-1113</t>
  </si>
  <si>
    <t>P-1114</t>
  </si>
  <si>
    <t>P-1115</t>
  </si>
  <si>
    <t>Musharraf</t>
  </si>
  <si>
    <t>P-1116</t>
  </si>
  <si>
    <t>P-1117</t>
  </si>
  <si>
    <t>P-1118</t>
  </si>
  <si>
    <t>P-1119</t>
  </si>
  <si>
    <t>Iftikhar</t>
  </si>
  <si>
    <t>P-1120</t>
  </si>
  <si>
    <t>P-1121</t>
  </si>
  <si>
    <t>Irum</t>
  </si>
  <si>
    <t>P-1122</t>
  </si>
  <si>
    <t>Danial</t>
  </si>
  <si>
    <t>P-1123</t>
  </si>
  <si>
    <t>Munawar</t>
  </si>
  <si>
    <t>P-1124</t>
  </si>
  <si>
    <t>P-1125</t>
  </si>
  <si>
    <t>P-1126</t>
  </si>
  <si>
    <t>P-1127</t>
  </si>
  <si>
    <t>Junaid</t>
  </si>
  <si>
    <t>P-1128</t>
  </si>
  <si>
    <t>Madeeha</t>
  </si>
  <si>
    <t>P-1129</t>
  </si>
  <si>
    <t>Ibrahim</t>
  </si>
  <si>
    <t>P-1130</t>
  </si>
  <si>
    <t>P-1131</t>
  </si>
  <si>
    <t>P-1132</t>
  </si>
  <si>
    <t>Maleeha</t>
  </si>
  <si>
    <t>P-1133</t>
  </si>
  <si>
    <t>P-1134</t>
  </si>
  <si>
    <t>P-1135</t>
  </si>
  <si>
    <t>Zakir</t>
  </si>
  <si>
    <t>P-1136</t>
  </si>
  <si>
    <t>P-1137</t>
  </si>
  <si>
    <t>P-1138</t>
  </si>
  <si>
    <t>Farida</t>
  </si>
  <si>
    <t>P-1139</t>
  </si>
  <si>
    <t>P-1140</t>
  </si>
  <si>
    <t>P-1141</t>
  </si>
  <si>
    <t>P-1142</t>
  </si>
  <si>
    <t>P-1143</t>
  </si>
  <si>
    <t>P-1144</t>
  </si>
  <si>
    <t>Farah</t>
  </si>
  <si>
    <t>P-1145</t>
  </si>
  <si>
    <t>P-1146</t>
  </si>
  <si>
    <t>P-1147</t>
  </si>
  <si>
    <t>Rahim</t>
  </si>
  <si>
    <t>P-1148</t>
  </si>
  <si>
    <t>P-1149</t>
  </si>
  <si>
    <t>P-1150</t>
  </si>
  <si>
    <t>P-1151</t>
  </si>
  <si>
    <t>P-1152</t>
  </si>
  <si>
    <t>P-1153</t>
  </si>
  <si>
    <t>P-1154</t>
  </si>
  <si>
    <t>Hafeez</t>
  </si>
  <si>
    <t>P-1155</t>
  </si>
  <si>
    <t>P-1156</t>
  </si>
  <si>
    <t>P-1157</t>
  </si>
  <si>
    <t>P-1158</t>
  </si>
  <si>
    <t>P-1159</t>
  </si>
  <si>
    <t>P-1160</t>
  </si>
  <si>
    <t>P-1161</t>
  </si>
  <si>
    <t>P-1162</t>
  </si>
  <si>
    <t>Zaighum</t>
  </si>
  <si>
    <t>P-1163</t>
  </si>
  <si>
    <t>P-1164</t>
  </si>
  <si>
    <t>P-1165</t>
  </si>
  <si>
    <t>P-1166</t>
  </si>
  <si>
    <t>P-1167</t>
  </si>
  <si>
    <t>P-1168</t>
  </si>
  <si>
    <t>P-1169</t>
  </si>
  <si>
    <t>P-1170</t>
  </si>
  <si>
    <t>P-1171</t>
  </si>
  <si>
    <t>P-1172</t>
  </si>
  <si>
    <t>P-1173</t>
  </si>
  <si>
    <t>P-1174</t>
  </si>
  <si>
    <t>P-1175</t>
  </si>
  <si>
    <t>Irfan</t>
  </si>
  <si>
    <t>P-1176</t>
  </si>
  <si>
    <t>P-1177</t>
  </si>
  <si>
    <t>P-1178</t>
  </si>
  <si>
    <t>P-1179</t>
  </si>
  <si>
    <t>P-1180</t>
  </si>
  <si>
    <t>P-1181</t>
  </si>
  <si>
    <t>P-1182</t>
  </si>
  <si>
    <t>P-1183</t>
  </si>
  <si>
    <t>P-1184</t>
  </si>
  <si>
    <t>P-1185</t>
  </si>
  <si>
    <t>P-1186</t>
  </si>
  <si>
    <t>P-1187</t>
  </si>
  <si>
    <t>P-1188</t>
  </si>
  <si>
    <t>P-1189</t>
  </si>
  <si>
    <t>P-1190</t>
  </si>
  <si>
    <t>Latif</t>
  </si>
  <si>
    <t>P-1191</t>
  </si>
  <si>
    <t>P-1192</t>
  </si>
  <si>
    <t>P-1193</t>
  </si>
  <si>
    <t>P-1194</t>
  </si>
  <si>
    <t>P-1195</t>
  </si>
  <si>
    <t>P-1196</t>
  </si>
  <si>
    <t>P-1197</t>
  </si>
  <si>
    <t>P-1198</t>
  </si>
  <si>
    <t>Naveed</t>
  </si>
  <si>
    <t>P-1199</t>
  </si>
  <si>
    <t>P-1200</t>
  </si>
  <si>
    <t>P-1201</t>
  </si>
  <si>
    <t>P-1202</t>
  </si>
  <si>
    <t>P-1203</t>
  </si>
  <si>
    <t>P-1204</t>
  </si>
  <si>
    <t>P-1205</t>
  </si>
  <si>
    <t>P-1206</t>
  </si>
  <si>
    <t>P-1207</t>
  </si>
  <si>
    <t>P-1208</t>
  </si>
  <si>
    <t>P-1209</t>
  </si>
  <si>
    <t>P-1210</t>
  </si>
  <si>
    <t>P-1211</t>
  </si>
  <si>
    <t>P-1212</t>
  </si>
  <si>
    <t>Karim/Kareem</t>
  </si>
  <si>
    <t>P-1213</t>
  </si>
  <si>
    <t>P-1214</t>
  </si>
  <si>
    <t>P-1215</t>
  </si>
  <si>
    <t>Mustansar</t>
  </si>
  <si>
    <t>P-1216</t>
  </si>
  <si>
    <t>P-1217</t>
  </si>
  <si>
    <t>P-1218</t>
  </si>
  <si>
    <t>P-1219</t>
  </si>
  <si>
    <t>P-1220</t>
  </si>
  <si>
    <t>P-1221</t>
  </si>
  <si>
    <t>P-1222</t>
  </si>
  <si>
    <t>P-1223</t>
  </si>
  <si>
    <t>P-1224</t>
  </si>
  <si>
    <t>P-1225</t>
  </si>
  <si>
    <t>P-1226</t>
  </si>
  <si>
    <t>P-1227</t>
  </si>
  <si>
    <t>P-1228</t>
  </si>
  <si>
    <t>P-1229</t>
  </si>
  <si>
    <t>P-1230</t>
  </si>
  <si>
    <t>P-1231</t>
  </si>
  <si>
    <t>P-1232</t>
  </si>
  <si>
    <t>P-1233</t>
  </si>
  <si>
    <t>P-1234</t>
  </si>
  <si>
    <t>P-1235</t>
  </si>
  <si>
    <t>P-1236</t>
  </si>
  <si>
    <t>P-1237</t>
  </si>
  <si>
    <t>P-1238</t>
  </si>
  <si>
    <t>P-1239</t>
  </si>
  <si>
    <t>Faiz</t>
  </si>
  <si>
    <t>P-1240</t>
  </si>
  <si>
    <t>P-1241</t>
  </si>
  <si>
    <t>P-1242</t>
  </si>
  <si>
    <t>P-1243</t>
  </si>
  <si>
    <t>P-1244</t>
  </si>
  <si>
    <t>P-1245</t>
  </si>
  <si>
    <t>P-1246</t>
  </si>
  <si>
    <t>P-1247</t>
  </si>
  <si>
    <t>P-1248</t>
  </si>
  <si>
    <t>Arif</t>
  </si>
  <si>
    <t>P-1249</t>
  </si>
  <si>
    <t>P-1250</t>
  </si>
  <si>
    <t>P-1251</t>
  </si>
  <si>
    <t>P-1252</t>
  </si>
  <si>
    <t>P-1253</t>
  </si>
  <si>
    <t>P-1254</t>
  </si>
  <si>
    <t>P-1255</t>
  </si>
  <si>
    <t>P-1256</t>
  </si>
  <si>
    <t>P-1257</t>
  </si>
  <si>
    <t>P-1258</t>
  </si>
  <si>
    <t>P-1259</t>
  </si>
  <si>
    <t>P-1260</t>
  </si>
  <si>
    <t>P-1261</t>
  </si>
  <si>
    <t>P-1262</t>
  </si>
  <si>
    <t>P-1263</t>
  </si>
  <si>
    <t>P-1264</t>
  </si>
  <si>
    <t>P-1265</t>
  </si>
  <si>
    <t>P-1266</t>
  </si>
  <si>
    <t>P-1267</t>
  </si>
  <si>
    <t>Yousuf</t>
  </si>
  <si>
    <t>P-1268</t>
  </si>
  <si>
    <t>P-1269</t>
  </si>
  <si>
    <t>P-1270</t>
  </si>
  <si>
    <t>P-1271</t>
  </si>
  <si>
    <t>Lahore</t>
  </si>
  <si>
    <t>Punjab</t>
  </si>
  <si>
    <t>P-1272</t>
  </si>
  <si>
    <t>P-1273</t>
  </si>
  <si>
    <t>P-1274</t>
  </si>
  <si>
    <t>P-1275</t>
  </si>
  <si>
    <t>P-1276</t>
  </si>
  <si>
    <t>P-1277</t>
  </si>
  <si>
    <t>P-1278</t>
  </si>
  <si>
    <t>P-1279</t>
  </si>
  <si>
    <t>P-1280</t>
  </si>
  <si>
    <t>P-1281</t>
  </si>
  <si>
    <t>P-1282</t>
  </si>
  <si>
    <t>P-1283</t>
  </si>
  <si>
    <t>P-1284</t>
  </si>
  <si>
    <t>P-1285</t>
  </si>
  <si>
    <t>P-1286</t>
  </si>
  <si>
    <t>P-1287</t>
  </si>
  <si>
    <t>P-1288</t>
  </si>
  <si>
    <t>P-1289</t>
  </si>
  <si>
    <t>P-1290</t>
  </si>
  <si>
    <t>P-1291</t>
  </si>
  <si>
    <t>P-1292</t>
  </si>
  <si>
    <t>P-1293</t>
  </si>
  <si>
    <t>P-1294</t>
  </si>
  <si>
    <t>P-1295</t>
  </si>
  <si>
    <t>P-1296</t>
  </si>
  <si>
    <t>P-1297</t>
  </si>
  <si>
    <t>P-1298</t>
  </si>
  <si>
    <t>P-1299</t>
  </si>
  <si>
    <t>P-1300</t>
  </si>
  <si>
    <t>Zafar</t>
  </si>
  <si>
    <t>P-1301</t>
  </si>
  <si>
    <t>P-1302</t>
  </si>
  <si>
    <t>P-1303</t>
  </si>
  <si>
    <t>P-1304</t>
  </si>
  <si>
    <t>P-1305</t>
  </si>
  <si>
    <t>P-1306</t>
  </si>
  <si>
    <t>P-1307</t>
  </si>
  <si>
    <t>P-1308</t>
  </si>
  <si>
    <t>Mohammed</t>
  </si>
  <si>
    <t>Peshawar</t>
  </si>
  <si>
    <t>Khyber-Pakhtunkhwa</t>
  </si>
  <si>
    <t>P-1309</t>
  </si>
  <si>
    <t>P-1310</t>
  </si>
  <si>
    <t>P-1311</t>
  </si>
  <si>
    <t>Zahid</t>
  </si>
  <si>
    <t>P-1312</t>
  </si>
  <si>
    <t>P-1313</t>
  </si>
  <si>
    <t>P-1314</t>
  </si>
  <si>
    <t>Saad</t>
  </si>
  <si>
    <t>P-1315</t>
  </si>
  <si>
    <t>P-1316</t>
  </si>
  <si>
    <t>P-1317</t>
  </si>
  <si>
    <t>P-1318</t>
  </si>
  <si>
    <t>P-1319</t>
  </si>
  <si>
    <t>P-1320</t>
  </si>
  <si>
    <t>P-1321</t>
  </si>
  <si>
    <t>P-1322</t>
  </si>
  <si>
    <t>P-1323</t>
  </si>
  <si>
    <t>P-1324</t>
  </si>
  <si>
    <t>P-1325</t>
  </si>
  <si>
    <t>P-1326</t>
  </si>
  <si>
    <t>P-1327</t>
  </si>
  <si>
    <t>P-1328</t>
  </si>
  <si>
    <t>P-1329</t>
  </si>
  <si>
    <t>P-1330</t>
  </si>
  <si>
    <t>P-1331</t>
  </si>
  <si>
    <t>P-1332</t>
  </si>
  <si>
    <t>P-1333</t>
  </si>
  <si>
    <t>P-1334</t>
  </si>
  <si>
    <t>P-1335</t>
  </si>
  <si>
    <t>P-1336</t>
  </si>
  <si>
    <t>P-1337</t>
  </si>
  <si>
    <t>P-1338</t>
  </si>
  <si>
    <t>P-1339</t>
  </si>
  <si>
    <t>P-1340</t>
  </si>
  <si>
    <t>P-1341</t>
  </si>
  <si>
    <t>P-1342</t>
  </si>
  <si>
    <t>P-1343</t>
  </si>
  <si>
    <t>P-1344</t>
  </si>
  <si>
    <t>P-1345</t>
  </si>
  <si>
    <t>P-1346</t>
  </si>
  <si>
    <t>P-1347</t>
  </si>
  <si>
    <t>P-1348</t>
  </si>
  <si>
    <t>P-1349</t>
  </si>
  <si>
    <t>P-1350</t>
  </si>
  <si>
    <t>P-1351</t>
  </si>
  <si>
    <t>P-1352</t>
  </si>
  <si>
    <t>P-1353</t>
  </si>
  <si>
    <t>P-1354</t>
  </si>
  <si>
    <t>P-1355</t>
  </si>
  <si>
    <t>P-1356</t>
  </si>
  <si>
    <t>P-1357</t>
  </si>
  <si>
    <t>P-1358</t>
  </si>
  <si>
    <t>Quetta</t>
  </si>
  <si>
    <t>Balochistan</t>
  </si>
  <si>
    <t>P-1359</t>
  </si>
  <si>
    <t>P-1360</t>
  </si>
  <si>
    <t>P-1361</t>
  </si>
  <si>
    <t>P-1362</t>
  </si>
  <si>
    <t>P-1363</t>
  </si>
  <si>
    <t>P-1364</t>
  </si>
  <si>
    <t>P-1365</t>
  </si>
  <si>
    <t>P-1366</t>
  </si>
  <si>
    <t>P-1367</t>
  </si>
  <si>
    <t>P-1368</t>
  </si>
  <si>
    <t>P-1369</t>
  </si>
  <si>
    <t>P-1370</t>
  </si>
  <si>
    <t>P-1371</t>
  </si>
  <si>
    <t>P-1372</t>
  </si>
  <si>
    <t>P-1373</t>
  </si>
  <si>
    <t>P-1374</t>
  </si>
  <si>
    <t>P-1375</t>
  </si>
  <si>
    <t>P-1376</t>
  </si>
  <si>
    <t>P-1377</t>
  </si>
  <si>
    <t>P-1378</t>
  </si>
  <si>
    <t>P-1379</t>
  </si>
  <si>
    <t>P-1380</t>
  </si>
  <si>
    <t>P-1381</t>
  </si>
  <si>
    <t>P-1382</t>
  </si>
  <si>
    <t>Mubashar</t>
  </si>
  <si>
    <t>P-1383</t>
  </si>
  <si>
    <t>P-1384</t>
  </si>
  <si>
    <t>P-1385</t>
  </si>
  <si>
    <t>Farooq</t>
  </si>
  <si>
    <t>P-1386</t>
  </si>
  <si>
    <t>P-1387</t>
  </si>
  <si>
    <t>P-1388</t>
  </si>
  <si>
    <t>P-1389</t>
  </si>
  <si>
    <t>P-1390</t>
  </si>
  <si>
    <t>P-1391</t>
  </si>
  <si>
    <t>P-1392</t>
  </si>
  <si>
    <t>P-1393</t>
  </si>
  <si>
    <t>P-1394</t>
  </si>
  <si>
    <t>P-1395</t>
  </si>
  <si>
    <t>P-1396</t>
  </si>
  <si>
    <t>P-1397</t>
  </si>
  <si>
    <t>P-1398</t>
  </si>
  <si>
    <t>P-1399</t>
  </si>
  <si>
    <t>P-1400</t>
  </si>
  <si>
    <t>P-1401</t>
  </si>
  <si>
    <t>P-1402</t>
  </si>
  <si>
    <t>P-1403</t>
  </si>
  <si>
    <t>P-1404</t>
  </si>
  <si>
    <t>P-1405</t>
  </si>
  <si>
    <t>P-1406</t>
  </si>
  <si>
    <t>P-1407</t>
  </si>
  <si>
    <t>P-1408</t>
  </si>
  <si>
    <t>P-1409</t>
  </si>
  <si>
    <t>P-1410</t>
  </si>
  <si>
    <t>P-1411</t>
  </si>
  <si>
    <t>P-1412</t>
  </si>
  <si>
    <t>P-1413</t>
  </si>
  <si>
    <t>P-1414</t>
  </si>
  <si>
    <t>P-1415</t>
  </si>
  <si>
    <t>P-1416</t>
  </si>
  <si>
    <t>P-1417</t>
  </si>
  <si>
    <t>P-1418</t>
  </si>
  <si>
    <t>P-1419</t>
  </si>
  <si>
    <t>P-1420</t>
  </si>
  <si>
    <t>P-1421</t>
  </si>
  <si>
    <t>Designation</t>
  </si>
  <si>
    <t>CEO</t>
  </si>
  <si>
    <t>CEEO</t>
  </si>
  <si>
    <t>Country Manager</t>
  </si>
  <si>
    <t>Regional Manager</t>
  </si>
  <si>
    <t>Group Manager</t>
  </si>
  <si>
    <t>Manager</t>
  </si>
  <si>
    <t>Asst. Manager</t>
  </si>
  <si>
    <t>Officer</t>
  </si>
  <si>
    <t>Accountant</t>
  </si>
  <si>
    <t>Admin Manager</t>
  </si>
  <si>
    <t>abc</t>
  </si>
  <si>
    <t>xyx</t>
  </si>
  <si>
    <t>Attendence Sheet</t>
  </si>
  <si>
    <t>Name</t>
  </si>
  <si>
    <t>Dept</t>
  </si>
  <si>
    <t>P</t>
  </si>
  <si>
    <t>Date:</t>
  </si>
  <si>
    <t>A</t>
  </si>
  <si>
    <t>Store</t>
  </si>
  <si>
    <t>Brand</t>
  </si>
  <si>
    <t>Type</t>
  </si>
  <si>
    <t>Gender</t>
  </si>
  <si>
    <t>Size</t>
  </si>
  <si>
    <t>Color</t>
  </si>
  <si>
    <t>Category</t>
  </si>
  <si>
    <t>Sales Price</t>
  </si>
  <si>
    <t>Time</t>
  </si>
  <si>
    <t>Loyalty</t>
  </si>
  <si>
    <t>Tokyo</t>
  </si>
  <si>
    <t>Asics</t>
  </si>
  <si>
    <t>WB2585</t>
  </si>
  <si>
    <t>Female</t>
  </si>
  <si>
    <t>Black</t>
  </si>
  <si>
    <t>Pants</t>
  </si>
  <si>
    <t>7/15/2015</t>
  </si>
  <si>
    <t>MB1878</t>
  </si>
  <si>
    <t>Male</t>
  </si>
  <si>
    <t>Hera Deux Single Tab</t>
  </si>
  <si>
    <t>42-44</t>
  </si>
  <si>
    <t>Socks</t>
  </si>
  <si>
    <t>---</t>
  </si>
  <si>
    <t>Nike</t>
  </si>
  <si>
    <t>Nike Elite Match Fit Mercurial Crew</t>
  </si>
  <si>
    <t>Unisex</t>
  </si>
  <si>
    <t>38-40</t>
  </si>
  <si>
    <t>WB1820</t>
  </si>
  <si>
    <t>Kayano Single Tab</t>
  </si>
  <si>
    <t>44-46</t>
  </si>
  <si>
    <t>Pro Fierce</t>
  </si>
  <si>
    <t>70B</t>
  </si>
  <si>
    <t>Bra</t>
  </si>
  <si>
    <t>Nimbus 17</t>
  </si>
  <si>
    <t>Shoe</t>
  </si>
  <si>
    <t>Dri-Fit No-Show</t>
  </si>
  <si>
    <t>46-48</t>
  </si>
  <si>
    <t>Free 5.0</t>
  </si>
  <si>
    <t>Hyper Elite Crew</t>
  </si>
  <si>
    <t>40-42</t>
  </si>
  <si>
    <t>Adidas</t>
  </si>
  <si>
    <t>Rocket Boost</t>
  </si>
  <si>
    <t>Boston 5</t>
  </si>
  <si>
    <t>7/16/2015</t>
  </si>
  <si>
    <t>36-38</t>
  </si>
  <si>
    <t>Pro Classic</t>
  </si>
  <si>
    <t>75B</t>
  </si>
  <si>
    <t>85A</t>
  </si>
  <si>
    <t>Quick Light Cushion</t>
  </si>
  <si>
    <t>Cummulus 17</t>
  </si>
  <si>
    <t>Pro Indy</t>
  </si>
  <si>
    <t>65E</t>
  </si>
  <si>
    <t>7/17/2015</t>
  </si>
  <si>
    <t>75A</t>
  </si>
  <si>
    <t>Pro Hero</t>
  </si>
  <si>
    <t>80A</t>
  </si>
  <si>
    <t>7/18/2015</t>
  </si>
  <si>
    <t>Rotterdam</t>
  </si>
  <si>
    <t>90D</t>
  </si>
  <si>
    <t>Air Zoom</t>
  </si>
  <si>
    <t>7/19/2015</t>
  </si>
  <si>
    <t>Ultra Boost</t>
  </si>
  <si>
    <t>65C</t>
  </si>
  <si>
    <t>70F</t>
  </si>
  <si>
    <t>80C</t>
  </si>
  <si>
    <t>80F</t>
  </si>
  <si>
    <t>7/20/2015</t>
  </si>
  <si>
    <t>Elite Compression</t>
  </si>
  <si>
    <t>70D</t>
  </si>
  <si>
    <t>7/21/2015</t>
  </si>
  <si>
    <t>85D</t>
  </si>
  <si>
    <t>75E</t>
  </si>
  <si>
    <t>85C</t>
  </si>
  <si>
    <t>80B</t>
  </si>
  <si>
    <t>7/22/2015</t>
  </si>
  <si>
    <t>70E</t>
  </si>
  <si>
    <t xml:space="preserve">Gel Quantics </t>
  </si>
  <si>
    <t>7/23/2015</t>
  </si>
  <si>
    <t>7/24/2015</t>
  </si>
  <si>
    <t>75C</t>
  </si>
  <si>
    <t>7/25/2015</t>
  </si>
  <si>
    <t>90B</t>
  </si>
  <si>
    <t>7/26/2015</t>
  </si>
  <si>
    <t>65B</t>
  </si>
  <si>
    <t>85E</t>
  </si>
  <si>
    <t>7/27/2015</t>
  </si>
  <si>
    <t>90E</t>
  </si>
  <si>
    <t>90F</t>
  </si>
  <si>
    <t>85B</t>
  </si>
  <si>
    <t>70C</t>
  </si>
  <si>
    <t>7/28/2015</t>
  </si>
  <si>
    <t>75F</t>
  </si>
  <si>
    <t>7/29/2015</t>
  </si>
  <si>
    <t>7/30/2015</t>
  </si>
  <si>
    <t>7/31/2015</t>
  </si>
  <si>
    <t>70A</t>
  </si>
  <si>
    <t>Present</t>
  </si>
  <si>
    <t>Absent</t>
  </si>
  <si>
    <t>First Name</t>
  </si>
  <si>
    <t>Middle Name</t>
  </si>
  <si>
    <t>Last Name</t>
  </si>
  <si>
    <t>Syed</t>
  </si>
  <si>
    <t>Fahad</t>
  </si>
  <si>
    <t>Rizwan</t>
  </si>
  <si>
    <t>Khan</t>
  </si>
  <si>
    <t>Employee ID</t>
  </si>
  <si>
    <t>P-1001 Salim Accountant Hyderabad Sindh Customer Support</t>
  </si>
  <si>
    <t>P-1002 Mustafa CEEO Hyderabad Sindh Human Resources</t>
  </si>
  <si>
    <t>P-1003 Talat Manager Hyderabad Sindh Customer Support</t>
  </si>
  <si>
    <t>P-1004 Maqsood Country Manager Hyderabad Sindh Human Resources</t>
  </si>
  <si>
    <t>P-1005 Abbas CEEO Hyderabad Sindh Finance</t>
  </si>
  <si>
    <t>P-1006 Shoaib Group Manager Hyderabad Sindh Marketing</t>
  </si>
  <si>
    <t>P-1007 Aqeel Asst. Manager Hyderabad Sindh Customer Support</t>
  </si>
  <si>
    <t>P-1008 Sohrab Accountant Hyderabad Sindh Human Resources</t>
  </si>
  <si>
    <t>P-1009 Bashir CEEO Hyderabad Sindh Finance</t>
  </si>
  <si>
    <t>P-1010 Arfa CEO Hyderabad Sindh Marketing</t>
  </si>
  <si>
    <t>P-1011 Sabir Asst. Manager Hyderabad Sindh Accounting</t>
  </si>
  <si>
    <t>P-1012 Hajira Manager Hyderabad Sindh Human Resources</t>
  </si>
  <si>
    <t>P-1013 Saqlain Admin Manager Hyderabad Sindh Finance</t>
  </si>
  <si>
    <t>P-1014 Ghayoor Group Manager Hyderabad Sindh Marketing</t>
  </si>
  <si>
    <t>P-1015 Ismail Asst. Manager Hyderabad Sindh Accounting</t>
  </si>
  <si>
    <t>P-1016 Ilyas Admin Manager Hyderabad Sindh IT</t>
  </si>
  <si>
    <t>P-1017 Bushra Admin Manager Hyderabad Sindh Human Resources</t>
  </si>
  <si>
    <t>P-1018 Maqsood Officer Hyderabad Sindh Finance</t>
  </si>
  <si>
    <t>P-1019 Nafees Group Manager Hyderabad Sindh Marketing</t>
  </si>
  <si>
    <t>P-1020 Bushra Asst. Manager Hyderabad Sindh Accounting</t>
  </si>
  <si>
    <t>P-1021 Nauman CEO Hyderabad Sindh IT</t>
  </si>
  <si>
    <t>P-1022 Shuja Group Manager Hyderabad Sindh Sales</t>
  </si>
  <si>
    <t>P-1023 Amin CEEO Hyderabad Sindh Human Resources</t>
  </si>
  <si>
    <t>P-1024 Abid Accountant Hyderabad Sindh Finance</t>
  </si>
  <si>
    <t>P-1025 Tariq Admin Manager Hyderabad Sindh Marketing</t>
  </si>
  <si>
    <t>P-1026 Sarmad CEEO Hyderabad Sindh Accounting</t>
  </si>
  <si>
    <t>P-1027 Aleem CEO Hyderabad Sindh Sales</t>
  </si>
  <si>
    <t>P-1028 Mustafa CEEO Hyderabad Sindh Sales</t>
  </si>
  <si>
    <t>P-1029 Amina Officer Hyderabad Sindh Human Resources</t>
  </si>
  <si>
    <t>P-1030 Yasin Officer Hyderabad Sindh Finance</t>
  </si>
  <si>
    <t>P-1031 Ahsan Admin Manager Hyderabad Sindh Marketing</t>
  </si>
  <si>
    <t>P-1032 Khurshid Country Manager Hyderabad Sindh Accounting</t>
  </si>
  <si>
    <t>P-1033 Ismail CEO Hyderabad Sindh Sales</t>
  </si>
  <si>
    <t>P-1034 Yar Group Manager Hyderabad Sindh Sales</t>
  </si>
  <si>
    <t>P-1035 Aleem CEO Hyderabad Sindh IT</t>
  </si>
  <si>
    <t>P-1036 Aleem CEEO Hyderabad Sindh IT</t>
  </si>
  <si>
    <t>P-1037 Maqsood Group Manager Karachi Sindh Marketing</t>
  </si>
  <si>
    <t>P-1038 Afsheen Asst. Manager Karachi Sindh R&amp;D</t>
  </si>
  <si>
    <t>P-1039 Sohail Officer Karachi Sindh Sales</t>
  </si>
  <si>
    <t>P-1040 Afsheen Asst. Manager Karachi Sindh Finance</t>
  </si>
  <si>
    <t>P-1041 Tufail Regional Manager Karachi Sindh Administration</t>
  </si>
  <si>
    <t>P-1042 Ismail Group Manager Karachi Sindh R&amp;D</t>
  </si>
  <si>
    <t>P-1043 Batool Manager Karachi Sindh Marketing</t>
  </si>
  <si>
    <t>P-1044 Benazir Regional Manager Karachi Sindh R&amp;D</t>
  </si>
  <si>
    <t>P-1045 Rameez Group Manager Karachi Sindh Sales</t>
  </si>
  <si>
    <t>P-1046 Safdar Regional Manager Karachi Sindh Finance</t>
  </si>
  <si>
    <t>P-1047 Taufeeq/Taufiq Manager Karachi Sindh Administration</t>
  </si>
  <si>
    <t>P-1048 Aleem Regional Manager Karachi Sindh R&amp;D</t>
  </si>
  <si>
    <t>P-1049 Fatima Asst. Manager Karachi Sindh R&amp;D</t>
  </si>
  <si>
    <t>P-1050 Afsheen Manager Karachi Sindh IT</t>
  </si>
  <si>
    <t>P-1051 Abbas Accountant Karachi Sindh IT</t>
  </si>
  <si>
    <t>P-1052 Asma Country Manager Karachi Sindh Human Resources</t>
  </si>
  <si>
    <t>P-1053 Khurshid CEO Karachi Sindh Administration</t>
  </si>
  <si>
    <t>P-1054 Abbas Regional Manager Karachi Sindh IT</t>
  </si>
  <si>
    <t>P-1055 Afreen Manager Karachi Sindh Administration</t>
  </si>
  <si>
    <t>P-1056 Sarwar CEO Karachi Sindh Customer Support</t>
  </si>
  <si>
    <t>P-1057 Abid Group Manager Karachi Sindh Marketing</t>
  </si>
  <si>
    <t>P-1058 Mustafa Admin Manager Karachi Sindh R&amp;D</t>
  </si>
  <si>
    <t>P-1059 Nafees Group Manager Karachi Sindh Sales</t>
  </si>
  <si>
    <t>P-1060 Tufail Country Manager Karachi Sindh Finance</t>
  </si>
  <si>
    <t>P-1061 Yasin CEO Karachi Sindh Administration</t>
  </si>
  <si>
    <t>P-1062 Nafees Officer Karachi Sindh R&amp;D</t>
  </si>
  <si>
    <t>P-1063 Rauf Group Manager Karachi Sindh R&amp;D</t>
  </si>
  <si>
    <t>P-1064 Shuja CEEO Karachi Sindh IT</t>
  </si>
  <si>
    <t>P-1065 Rameez Admin Manager Karachi Sindh IT</t>
  </si>
  <si>
    <t>P-1066 Shahbaz Manager Karachi Sindh Human Resources</t>
  </si>
  <si>
    <t>P-1067 Hasan Admin Manager Karachi Sindh Administration</t>
  </si>
  <si>
    <t>P-1068 Tariq Regional Manager Karachi Sindh IT</t>
  </si>
  <si>
    <t>P-1069 Zarar Manager Karachi Sindh Administration</t>
  </si>
  <si>
    <t>P-1070 Azhar CEEO Karachi Sindh Customer Support</t>
  </si>
  <si>
    <t>P-1071 Sarmad Group Manager Karachi Sindh Accounting</t>
  </si>
  <si>
    <t>P-1072 Saqlain Asst. Manager Karachi Sindh Accounting</t>
  </si>
  <si>
    <t>P-1073 Inzamam Asst. Manager Karachi Sindh IT</t>
  </si>
  <si>
    <t>P-1074 Andaleeb Regional Manager Karachi Sindh Marketing</t>
  </si>
  <si>
    <t>P-1075 Javeria Accountant Karachi Sindh R&amp;D</t>
  </si>
  <si>
    <t>P-1076 Bushra Regional Manager Karachi Sindh Sales</t>
  </si>
  <si>
    <t>P-1077 Afreen Manager Karachi Sindh Finance</t>
  </si>
  <si>
    <t>P-1078 Talat CEO Karachi Sindh Administration</t>
  </si>
  <si>
    <t>P-1079 Hamid CEEO Karachi Sindh R&amp;D</t>
  </si>
  <si>
    <t>P-1080 Shuja CEEO Karachi Sindh R&amp;D</t>
  </si>
  <si>
    <t>P-1081 Abid Asst. Manager Karachi Sindh IT</t>
  </si>
  <si>
    <t>P-1082 Faisal CEO Karachi Sindh IT</t>
  </si>
  <si>
    <t>P-1083 Akbar Officer Karachi Sindh Human Resources</t>
  </si>
  <si>
    <t>P-1084 Afreen Asst. Manager Karachi Sindh Administration</t>
  </si>
  <si>
    <t>P-1085 Azeem Admin Manager Karachi Sindh IT</t>
  </si>
  <si>
    <t>P-1086 Shahbaz Asst. Manager Karachi Sindh Administration</t>
  </si>
  <si>
    <t>P-1087 Jamal CEEO Karachi Sindh Customer Support</t>
  </si>
  <si>
    <t>P-1088 Shuja Country Manager Karachi Sindh Accounting</t>
  </si>
  <si>
    <t>P-1089 Vakeel CEEO Karachi Sindh Accounting</t>
  </si>
  <si>
    <t>P-1090 Qaiser Group Manager Karachi Sindh IT</t>
  </si>
  <si>
    <t>P-1091 Ahmed Group Manager Karachi Sindh Sales</t>
  </si>
  <si>
    <t>P-1092 Shuja CEEO Karachi Sindh Marketing</t>
  </si>
  <si>
    <t>P-1093 Aslam Accountant Karachi Sindh Sales</t>
  </si>
  <si>
    <t>P-1094 Batool Admin Manager Karachi Sindh Finance</t>
  </si>
  <si>
    <t>P-1095 Hajira Group Manager Karachi Sindh Marketing</t>
  </si>
  <si>
    <t>P-1096 Hajira Admin Manager Karachi Sindh Sales</t>
  </si>
  <si>
    <t>P-1097 Saif Country Manager Karachi Sindh Finance</t>
  </si>
  <si>
    <t>P-1098 Jamal Country Manager Karachi Sindh Administration</t>
  </si>
  <si>
    <t>P-1099 Qasim Country Manager Karachi Sindh R&amp;D</t>
  </si>
  <si>
    <t>P-1100 Akbar CEEO Karachi Sindh R&amp;D</t>
  </si>
  <si>
    <t>P-1101 Ishaq Accountant Karachi Sindh IT</t>
  </si>
  <si>
    <t>P-1102 Amina CEO Karachi Sindh IT</t>
  </si>
  <si>
    <t>P-1103 Afsheen Admin Manager Karachi Sindh Human Resources</t>
  </si>
  <si>
    <t>P-1104 Babar Regional Manager Karachi Sindh Administration</t>
  </si>
  <si>
    <t>P-1105 Wasim Admin Manager Karachi Sindh IT</t>
  </si>
  <si>
    <t>P-1106 Batool CEO Karachi Sindh Administration</t>
  </si>
  <si>
    <t>P-1107 Yar Manager Karachi Sindh Customer Support</t>
  </si>
  <si>
    <t>P-1108 Shuja Manager Karachi Sindh Accounting</t>
  </si>
  <si>
    <t>P-1109 Sher Country Manager Karachi Sindh Accounting</t>
  </si>
  <si>
    <t>P-1110 Sadiq Country Manager Karachi Sindh IT</t>
  </si>
  <si>
    <t>P-1111 Aqeel Group Manager Karachi Sindh Sales</t>
  </si>
  <si>
    <t>P-1112 Talat Regional Manager Karachi Sindh Marketing</t>
  </si>
  <si>
    <t>P-1113 Safdar Officer Karachi Sindh Sales</t>
  </si>
  <si>
    <t>P-1114 Sohrab Regional Manager Karachi Sindh Finance</t>
  </si>
  <si>
    <t>P-1115 Musharraf Group Manager Karachi Sindh Finance</t>
  </si>
  <si>
    <t>P-1116 Sher Asst. Manager Karachi Sindh IT</t>
  </si>
  <si>
    <t>P-1117 Akbar Group Manager Karachi Sindh R&amp;D</t>
  </si>
  <si>
    <t>P-1118 Jamal CEO Karachi Sindh Marketing</t>
  </si>
  <si>
    <t>P-1119 Iftikhar Accountant Karachi Sindh Sales</t>
  </si>
  <si>
    <t>P-1120 Yasin Accountant Karachi Sindh Finance</t>
  </si>
  <si>
    <t>P-1121 Irum Admin Manager Karachi Sindh Administration</t>
  </si>
  <si>
    <t>P-1122 Danial Group Manager Karachi Sindh R&amp;D</t>
  </si>
  <si>
    <t>P-1123 Munawar CEO Karachi Sindh R&amp;D</t>
  </si>
  <si>
    <t>P-1124 Afsheen Officer Karachi Sindh IT</t>
  </si>
  <si>
    <t>P-1125 Nauman CEO Karachi Sindh Human Resources</t>
  </si>
  <si>
    <t>P-1126 Saqlain Officer Karachi Sindh Administration</t>
  </si>
  <si>
    <t>P-1127 Junaid Asst. Manager Karachi Sindh IT</t>
  </si>
  <si>
    <t>P-1128 Madeeha CEEO Karachi Sindh Administration</t>
  </si>
  <si>
    <t>P-1129 Ibrahim Asst. Manager Karachi Sindh Customer Support</t>
  </si>
  <si>
    <t>P-1130 Safdar Manager Karachi Sindh Accounting</t>
  </si>
  <si>
    <t>P-1131 Saif CEEO Karachi Sindh Accounting</t>
  </si>
  <si>
    <t>P-1132 Maleeha Country Manager Karachi Sindh IT</t>
  </si>
  <si>
    <t>P-1133 Mustafa CEEO Karachi Sindh Sales</t>
  </si>
  <si>
    <t>P-1134 Rameez Asst. Manager Karachi Sindh Marketing</t>
  </si>
  <si>
    <t>P-1135 Zakir CEO Karachi Sindh Sales</t>
  </si>
  <si>
    <t>P-1136 Maleeha Regional Manager Karachi Sindh Finance</t>
  </si>
  <si>
    <t>P-1137 Madeeha Regional Manager Karachi Sindh Finance</t>
  </si>
  <si>
    <t>P-1138 Farida Regional Manager Karachi Sindh IT</t>
  </si>
  <si>
    <t>P-1139 Salim Country Manager Karachi Sindh R&amp;D</t>
  </si>
  <si>
    <t>P-1140 Taufeeq/Taufiq Accountant Karachi Sindh Finance</t>
  </si>
  <si>
    <t>P-1141 Junaid Manager Karachi Sindh Sales</t>
  </si>
  <si>
    <t>P-1142 Ismail Asst. Manager Karachi Sindh Accounting</t>
  </si>
  <si>
    <t>P-1143 Hamid CEEO Karachi Sindh Administration</t>
  </si>
  <si>
    <t>P-1144 Farah Accountant Karachi Sindh Customer Support</t>
  </si>
  <si>
    <t>P-1145 Hasan CEO Karachi Sindh R&amp;D</t>
  </si>
  <si>
    <t>P-1146 Rameez Accountant Karachi Sindh Marketing</t>
  </si>
  <si>
    <t>P-1147 Rahim Regional Manager Karachi Sindh Sales</t>
  </si>
  <si>
    <t>P-1148 Safdar Manager Karachi Sindh Finance</t>
  </si>
  <si>
    <t>P-1149 Ahsan Accountant Karachi Sindh Administration</t>
  </si>
  <si>
    <t>P-1150 Qasim Regional Manager Karachi Sindh R&amp;D</t>
  </si>
  <si>
    <t>P-1151 Faisal CEO Karachi Sindh R&amp;D</t>
  </si>
  <si>
    <t>P-1152 Arfa Admin Manager Karachi Sindh IT</t>
  </si>
  <si>
    <t>P-1153 Aslam Country Manager Karachi Sindh Human Resources</t>
  </si>
  <si>
    <t>P-1154 Hafeez CEO Karachi Sindh Administration</t>
  </si>
  <si>
    <t>P-1155 Farah Asst. Manager Karachi Sindh IT</t>
  </si>
  <si>
    <t>P-1156 Arfa Regional Manager Karachi Sindh Administration</t>
  </si>
  <si>
    <t>P-1157 Ilyas CEO Karachi Sindh Customer Support</t>
  </si>
  <si>
    <t>P-1158 Ibrahim Manager Karachi Sindh Accounting</t>
  </si>
  <si>
    <t>P-1159 Musharraf Admin Manager Karachi Sindh Accounting</t>
  </si>
  <si>
    <t>P-1160 Ilyas CEO Karachi Sindh IT</t>
  </si>
  <si>
    <t>P-1161 Shuja Asst. Manager Karachi Sindh Sales</t>
  </si>
  <si>
    <t>P-1162 Zaighum CEEO Karachi Sindh Marketing</t>
  </si>
  <si>
    <t>P-1163 Afsheen CEEO Karachi Sindh Sales</t>
  </si>
  <si>
    <t>P-1164 Iftikhar Regional Manager Karachi Sindh Finance</t>
  </si>
  <si>
    <t>P-1165 Yasin Admin Manager Karachi Sindh Finance</t>
  </si>
  <si>
    <t>P-1166 Yar Accountant Karachi Sindh IT</t>
  </si>
  <si>
    <t>P-1167 Mustafa CEEO Karachi Sindh R&amp;D</t>
  </si>
  <si>
    <t>P-1168 Aslam Group Manager Karachi Sindh Finance</t>
  </si>
  <si>
    <t>P-1169 Amina CEO Karachi Sindh Sales</t>
  </si>
  <si>
    <t>P-1170 Zaighum Manager Karachi Sindh Accounting</t>
  </si>
  <si>
    <t>P-1171 Zaighum CEEO Karachi Sindh Administration</t>
  </si>
  <si>
    <t>P-1172 Maleeha CEEO Karachi Sindh Customer Support</t>
  </si>
  <si>
    <t>P-1173 Zarar Group Manager Karachi Sindh R&amp;D</t>
  </si>
  <si>
    <t>P-1174 Irum Asst. Manager Karachi Sindh Accounting</t>
  </si>
  <si>
    <t>P-1175 Irfan Asst. Manager Karachi Sindh Human Resources</t>
  </si>
  <si>
    <t>P-1176 Khurshid Country Manager Karachi Sindh IT</t>
  </si>
  <si>
    <t>P-1177 Salim Admin Manager Karachi Sindh Finance</t>
  </si>
  <si>
    <t>P-1178 Sadiq Manager Karachi Sindh Finance</t>
  </si>
  <si>
    <t>P-1179 Mustafa Manager Karachi Sindh R&amp;D</t>
  </si>
  <si>
    <t>P-1180 Taufeeq/Taufiq Admin Manager Karachi Sindh Finance</t>
  </si>
  <si>
    <t>P-1181 Musharraf Manager Karachi Sindh Sales</t>
  </si>
  <si>
    <t>P-1182 Ilyas CEEO Karachi Sindh Administration</t>
  </si>
  <si>
    <t>P-1183 Sabir Regional Manager Karachi Sindh R&amp;D</t>
  </si>
  <si>
    <t>P-1184 Mustafa CEEO Karachi Sindh R&amp;D</t>
  </si>
  <si>
    <t>P-1185 Nauman Group Manager Karachi Sindh IT</t>
  </si>
  <si>
    <t>P-1186 Farah Country Manager Karachi Sindh Human Resources</t>
  </si>
  <si>
    <t>P-1187 Bushra Country Manager Karachi Sindh Administration</t>
  </si>
  <si>
    <t>P-1188 Batool Asst. Manager Karachi Sindh IT</t>
  </si>
  <si>
    <t>P-1189 Aslam Accountant Karachi Sindh Administration</t>
  </si>
  <si>
    <t>P-1190 Latif Regional Manager Karachi Sindh Customer Support</t>
  </si>
  <si>
    <t>P-1191 Salim Officer Karachi Sindh Accounting</t>
  </si>
  <si>
    <t>P-1192 Rameez Officer Karachi Sindh Accounting</t>
  </si>
  <si>
    <t>P-1193 Ismail CEO Karachi Sindh IT</t>
  </si>
  <si>
    <t>P-1194 Faisal Group Manager Karachi Sindh Sales</t>
  </si>
  <si>
    <t>P-1195 Azeem Admin Manager Karachi Sindh Marketing</t>
  </si>
  <si>
    <t>P-1196 Danial CEO Karachi Sindh Sales</t>
  </si>
  <si>
    <t>P-1197 Aslam Accountant Karachi Sindh Finance</t>
  </si>
  <si>
    <t>P-1198 Naveed Accountant Karachi Sindh Finance</t>
  </si>
  <si>
    <t>P-1199 Sher Asst. Manager Karachi Sindh IT</t>
  </si>
  <si>
    <t>P-1200 Aqeel CEO Karachi Sindh R&amp;D</t>
  </si>
  <si>
    <t>P-1201 Jamal Regional Manager Karachi Sindh Finance</t>
  </si>
  <si>
    <t>P-1202 Akbar Group Manager Karachi Sindh Sales</t>
  </si>
  <si>
    <t>P-1203 Hajira Manager Karachi Sindh Accounting</t>
  </si>
  <si>
    <t>P-1204 Ahsan CEEO Karachi Sindh Administration</t>
  </si>
  <si>
    <t>P-1205 Tariq Admin Manager Karachi Sindh Customer Support</t>
  </si>
  <si>
    <t>P-1206 Irfan Manager Karachi Sindh R&amp;D</t>
  </si>
  <si>
    <t>P-1207 Tufail Manager Karachi Sindh Accounting</t>
  </si>
  <si>
    <t>P-1208 Faisal Accountant Karachi Sindh Human Resources</t>
  </si>
  <si>
    <t>P-1209 Sher Officer Karachi Sindh IT</t>
  </si>
  <si>
    <t>P-1210 Danial Admin Manager Karachi Sindh Finance</t>
  </si>
  <si>
    <t>P-1211 Ibrahim CEEO Karachi Sindh Finance</t>
  </si>
  <si>
    <t>P-1212 Karim/Kareem Regional Manager Karachi Sindh R&amp;D</t>
  </si>
  <si>
    <t>P-1213 Amina CEEO Karachi Sindh Finance</t>
  </si>
  <si>
    <t>P-1214 Qaiser CEEO Karachi Sindh Human Resources</t>
  </si>
  <si>
    <t>P-1215 Mustansar Asst. Manager Karachi Sindh Finance</t>
  </si>
  <si>
    <t>P-1216 Yasin Accountant Karachi Sindh Marketing</t>
  </si>
  <si>
    <t>P-1217 Sohail Officer Karachi Sindh Sales</t>
  </si>
  <si>
    <t>P-1218 Amin Asst. Manager Karachi Sindh Finance</t>
  </si>
  <si>
    <t>P-1219 Benazir Admin Manager Karachi Sindh Sales</t>
  </si>
  <si>
    <t>P-1220 Farah Admin Manager Karachi Sindh IT</t>
  </si>
  <si>
    <t>P-1221 Bushra Officer Karachi Sindh IT</t>
  </si>
  <si>
    <t>P-1222 Nafees Regional Manager Karachi Sindh Sales</t>
  </si>
  <si>
    <t>P-1223 Sabir Group Manager Karachi Sindh Administration</t>
  </si>
  <si>
    <t>P-1224 Inzamam Country Manager Karachi Sindh R&amp;D</t>
  </si>
  <si>
    <t>P-1225 Sarmad Officer Karachi Sindh R&amp;D</t>
  </si>
  <si>
    <t>P-1226 Shahbaz Officer Karachi Sindh IT</t>
  </si>
  <si>
    <t>P-1227 Talat Group Manager Karachi Sindh Administration</t>
  </si>
  <si>
    <t>P-1228 Ahmed Manager Karachi Sindh IT</t>
  </si>
  <si>
    <t>P-1229 Sabir CEEO Karachi Sindh Administration</t>
  </si>
  <si>
    <t>P-1230 Ghayoor Manager Karachi Sindh Customer Support</t>
  </si>
  <si>
    <t>P-1231 Afreen Officer Karachi Sindh Accounting</t>
  </si>
  <si>
    <t>P-1232 Javeria Accountant Karachi Sindh Accounting</t>
  </si>
  <si>
    <t>P-1233 Saqlain CEEO Karachi Sindh IT</t>
  </si>
  <si>
    <t>P-1234 Andaleeb Manager Karachi Sindh Sales</t>
  </si>
  <si>
    <t>P-1235 Safdar CEEO Karachi Sindh Marketing</t>
  </si>
  <si>
    <t>P-1236 Irfan Accountant Karachi Sindh Sales</t>
  </si>
  <si>
    <t>P-1237 Naveed CEEO Karachi Sindh Finance</t>
  </si>
  <si>
    <t>P-1238 Shahbaz Group Manager Karachi Sindh Finance</t>
  </si>
  <si>
    <t>P-1239 Faiz Officer Karachi Sindh IT</t>
  </si>
  <si>
    <t>P-1240 Andaleeb Asst. Manager Karachi Sindh R&amp;D</t>
  </si>
  <si>
    <t>P-1241 Naveed Accountant Karachi Sindh Finance</t>
  </si>
  <si>
    <t>P-1242 Faiz Regional Manager Karachi Sindh Accounting</t>
  </si>
  <si>
    <t>P-1243 Ibrahim Accountant Karachi Sindh Administration</t>
  </si>
  <si>
    <t>P-1244 Hafeez Officer Karachi Sindh Customer Support</t>
  </si>
  <si>
    <t>P-1245 Farida Group Manager Karachi Sindh R&amp;D</t>
  </si>
  <si>
    <t>P-1246 Bushra Admin Manager Karachi Sindh Human Resources</t>
  </si>
  <si>
    <t>P-1247 Amina Manager Karachi Sindh IT</t>
  </si>
  <si>
    <t>P-1248 Arif Asst. Manager Karachi Sindh Finance</t>
  </si>
  <si>
    <t>P-1249 Ismail Country Manager Karachi Sindh Finance</t>
  </si>
  <si>
    <t>P-1250 Ahsan CEO Karachi Sindh R&amp;D</t>
  </si>
  <si>
    <t>P-1251 Faiz Country Manager Karachi Sindh Finance</t>
  </si>
  <si>
    <t>P-1252 Zarar Regional Manager Karachi Sindh Human Resources</t>
  </si>
  <si>
    <t>P-1253 Sher Manager Karachi Sindh Finance</t>
  </si>
  <si>
    <t>P-1254 Ghayoor CEO Karachi Sindh Marketing</t>
  </si>
  <si>
    <t>P-1255 Qasim Officer Karachi Sindh Sales</t>
  </si>
  <si>
    <t>P-1256 Iftikhar Country Manager Karachi Sindh Finance</t>
  </si>
  <si>
    <t>P-1257 Babar Group Manager Karachi Sindh Sales</t>
  </si>
  <si>
    <t>P-1258 Afsheen Manager Karachi Sindh IT</t>
  </si>
  <si>
    <t>P-1259 Azhar Officer Karachi Sindh IT</t>
  </si>
  <si>
    <t>P-1260 Farida Accountant Karachi Sindh R&amp;D</t>
  </si>
  <si>
    <t>P-1261 Hajira CEO Karachi Sindh Human Resources</t>
  </si>
  <si>
    <t>P-1262 Hamid CEO Karachi Sindh Marketing</t>
  </si>
  <si>
    <t>P-1263 Akbar Officer Karachi Sindh Sales</t>
  </si>
  <si>
    <t>P-1264 Faiz Country Manager Karachi Sindh IT</t>
  </si>
  <si>
    <t>P-1265 Zaighum Admin Manager Karachi Sindh Human Resources</t>
  </si>
  <si>
    <t>P-1266 Nauman Manager Karachi Sindh Accounting</t>
  </si>
  <si>
    <t>P-1267 Yousuf Accountant Karachi Sindh Marketing</t>
  </si>
  <si>
    <t>P-1268 Zaighum Group Manager Karachi Sindh Human Resources</t>
  </si>
  <si>
    <t>P-1269 Nauman Manager Karachi Sindh Accounting</t>
  </si>
  <si>
    <t>P-1270 Yousuf Group Manager Karachi Sindh Marketing</t>
  </si>
  <si>
    <t>P-1271 Sohail Manager Lahore Punjab Administration</t>
  </si>
  <si>
    <t>P-1272 Ilyas CEO Lahore Punjab Administration</t>
  </si>
  <si>
    <t>P-1273 Inzamam Country Manager Lahore Punjab Accounting</t>
  </si>
  <si>
    <t>P-1274 Akbar Asst. Manager Lahore Punjab Human Resources</t>
  </si>
  <si>
    <t>P-1275 Taufeeq/Taufiq Accountant Lahore Punjab Administration</t>
  </si>
  <si>
    <t>P-1276 Aqeel Country Manager Lahore Punjab Administration</t>
  </si>
  <si>
    <t>P-1277 Sohail Asst. Manager Lahore Punjab Accounting</t>
  </si>
  <si>
    <t>P-1278 Latif Admin Manager Lahore Punjab Human Resources</t>
  </si>
  <si>
    <t>P-1279 Yar CEEO Lahore Punjab Administration</t>
  </si>
  <si>
    <t>P-1280 Taufeeq/Taufiq CEO Lahore Punjab Administration</t>
  </si>
  <si>
    <t>P-1281 Saqlain Regional Manager Lahore Punjab Administration</t>
  </si>
  <si>
    <t>P-1282 Musharraf Accountant Lahore Punjab Accounting</t>
  </si>
  <si>
    <t>P-1283 Rameez CEEO Lahore Punjab Human Resources</t>
  </si>
  <si>
    <t>P-1284 Afreen Accountant Lahore Punjab Administration</t>
  </si>
  <si>
    <t>P-1285 Farah Regional Manager Lahore Punjab Accounting</t>
  </si>
  <si>
    <t>P-1286 Ishaq Officer Lahore Punjab Administration</t>
  </si>
  <si>
    <t>P-1287 Maleeha Group Manager Lahore Punjab Administration</t>
  </si>
  <si>
    <t>P-1288 Javeria Regional Manager Lahore Punjab Accounting</t>
  </si>
  <si>
    <t>P-1289 Iftikhar Country Manager Lahore Punjab Human Resources</t>
  </si>
  <si>
    <t>P-1290 Vakeel Asst. Manager Lahore Punjab Accounting</t>
  </si>
  <si>
    <t>P-1291 Arif Asst. Manager Lahore Punjab IT</t>
  </si>
  <si>
    <t>P-1292 Farida Accountant Lahore Punjab Administration</t>
  </si>
  <si>
    <t>P-1293 Safdar Admin Manager Lahore Punjab Administration</t>
  </si>
  <si>
    <t>P-1294 Madeeha Country Manager Lahore Punjab Human Resources</t>
  </si>
  <si>
    <t>P-1295 Javeria Country Manager Lahore Punjab Accounting</t>
  </si>
  <si>
    <t>P-1296 Benazir Asst. Manager Lahore Punjab IT</t>
  </si>
  <si>
    <t>P-1297 Hafeez Admin Manager Lahore Punjab Customer Support</t>
  </si>
  <si>
    <t>P-1298 Rauf CEO Lahore Punjab Marketing</t>
  </si>
  <si>
    <t>P-1299 Faiz Group Manager Lahore Punjab Administration</t>
  </si>
  <si>
    <t>P-1300 Zafar Accountant Lahore Punjab Administration</t>
  </si>
  <si>
    <t>P-1301 Vakeel Country Manager Lahore Punjab Human Resources</t>
  </si>
  <si>
    <t>P-1302 Arif Manager Lahore Punjab Accounting</t>
  </si>
  <si>
    <t>P-1303 Iftikhar Officer Lahore Punjab IT</t>
  </si>
  <si>
    <t>P-1304 Arfa Accountant Lahore Punjab Customer Support</t>
  </si>
  <si>
    <t>P-1305 Talat CEEO Lahore Punjab Marketing</t>
  </si>
  <si>
    <t>P-1306 Bashir Accountant Lahore Punjab Administration</t>
  </si>
  <si>
    <t>P-1307 Bashir Accountant Lahore Punjab Administration</t>
  </si>
  <si>
    <t>P-1308 Mohammed Admin Manager Peshawar Khyber-Pakhtunkhwa Sales</t>
  </si>
  <si>
    <t>P-1309 Irfan Regional Manager Peshawar Khyber-Pakhtunkhwa Administration</t>
  </si>
  <si>
    <t>P-1310 Shoaib Asst. Manager Peshawar Khyber-Pakhtunkhwa R&amp;D</t>
  </si>
  <si>
    <t>P-1311 Zahid Group Manager Peshawar Khyber-Pakhtunkhwa Sales</t>
  </si>
  <si>
    <t>P-1312 Sarwar Manager Peshawar Khyber-Pakhtunkhwa Administration</t>
  </si>
  <si>
    <t>P-1313 Maqsood Manager Peshawar Khyber-Pakhtunkhwa R&amp;D</t>
  </si>
  <si>
    <t>P-1314 Saad Regional Manager Peshawar Khyber-Pakhtunkhwa Sales</t>
  </si>
  <si>
    <t>P-1315 Azhar Regional Manager Peshawar Khyber-Pakhtunkhwa Administration</t>
  </si>
  <si>
    <t>P-1316 Azeem CEEO Peshawar Khyber-Pakhtunkhwa R&amp;D</t>
  </si>
  <si>
    <t>P-1317 Andaleeb CEO Peshawar Khyber-Pakhtunkhwa Accounting</t>
  </si>
  <si>
    <t>P-1318 Shuja Accountant Peshawar Khyber-Pakhtunkhwa Administration</t>
  </si>
  <si>
    <t>P-1319 Madeeha Asst. Manager Peshawar Khyber-Pakhtunkhwa Sales</t>
  </si>
  <si>
    <t>P-1320 Rauf Accountant Peshawar Khyber-Pakhtunkhwa Administration</t>
  </si>
  <si>
    <t>P-1321 Shahbaz CEEO Peshawar Khyber-Pakhtunkhwa R&amp;D</t>
  </si>
  <si>
    <t>P-1322 Asma Country Manager Peshawar Khyber-Pakhtunkhwa Accounting</t>
  </si>
  <si>
    <t>P-1323 Hafeez Group Manager Peshawar Khyber-Pakhtunkhwa Administration</t>
  </si>
  <si>
    <t>P-1324 Zahid Manager Peshawar Khyber-Pakhtunkhwa R&amp;D</t>
  </si>
  <si>
    <t>P-1325 Shoaib Admin Manager Peshawar Khyber-Pakhtunkhwa Sales</t>
  </si>
  <si>
    <t>P-1326 Yar Asst. Manager Peshawar Khyber-Pakhtunkhwa R&amp;D</t>
  </si>
  <si>
    <t>P-1327 Latif CEEO Peshawar Khyber-Pakhtunkhwa Accounting</t>
  </si>
  <si>
    <t>P-1328 Yousuf CEO Peshawar Khyber-Pakhtunkhwa Administration</t>
  </si>
  <si>
    <t>P-1329 Wasim Asst. Manager Peshawar Khyber-Pakhtunkhwa R&amp;D</t>
  </si>
  <si>
    <t>P-1330 Rameez Officer Peshawar Khyber-Pakhtunkhwa Customer Support</t>
  </si>
  <si>
    <t>P-1331 Javeria Admin Manager Peshawar Khyber-Pakhtunkhwa Sales</t>
  </si>
  <si>
    <t>P-1332 Tariq Accountant Peshawar Khyber-Pakhtunkhwa R&amp;D</t>
  </si>
  <si>
    <t>P-1333 Iftikhar Group Manager Peshawar Khyber-Pakhtunkhwa Accounting</t>
  </si>
  <si>
    <t>P-1334 Maleeha CEO Peshawar Khyber-Pakhtunkhwa Administration</t>
  </si>
  <si>
    <t>P-1335 Mohammed Officer Peshawar Khyber-Pakhtunkhwa R&amp;D</t>
  </si>
  <si>
    <t>P-1336 Azeem Admin Manager Peshawar Khyber-Pakhtunkhwa Customer Support</t>
  </si>
  <si>
    <t>P-1337 Talat Admin Manager Peshawar Khyber-Pakhtunkhwa R&amp;D</t>
  </si>
  <si>
    <t>P-1338 Saqlain Group Manager Peshawar Khyber-Pakhtunkhwa Sales</t>
  </si>
  <si>
    <t>P-1339 Sadiq Country Manager Peshawar Khyber-Pakhtunkhwa R&amp;D</t>
  </si>
  <si>
    <t>P-1340 Bushra Accountant Peshawar Khyber-Pakhtunkhwa Accounting</t>
  </si>
  <si>
    <t>P-1341 Qaiser Admin Manager Peshawar Khyber-Pakhtunkhwa Administration</t>
  </si>
  <si>
    <t>P-1342 Sabir CEEO Peshawar Khyber-Pakhtunkhwa R&amp;D</t>
  </si>
  <si>
    <t>P-1343 Akbar Manager Peshawar Khyber-Pakhtunkhwa Customer Support</t>
  </si>
  <si>
    <t>P-1344 Arfa Admin Manager Peshawar Khyber-Pakhtunkhwa R&amp;D</t>
  </si>
  <si>
    <t>P-1345 Rahim CEEO Peshawar Khyber-Pakhtunkhwa Marketing</t>
  </si>
  <si>
    <t>P-1346 Hamid Manager Peshawar Khyber-Pakhtunkhwa R&amp;D</t>
  </si>
  <si>
    <t>P-1347 Hafeez Admin Manager Peshawar Khyber-Pakhtunkhwa Sales</t>
  </si>
  <si>
    <t>P-1348 Qaiser Accountant Peshawar Khyber-Pakhtunkhwa R&amp;D</t>
  </si>
  <si>
    <t>P-1349 Junaid Officer Peshawar Khyber-Pakhtunkhwa Accounting</t>
  </si>
  <si>
    <t>P-1350 Ahsan Manager Peshawar Khyber-Pakhtunkhwa Administration</t>
  </si>
  <si>
    <t>P-1351 Bushra Regional Manager Peshawar Khyber-Pakhtunkhwa R&amp;D</t>
  </si>
  <si>
    <t>P-1352 Faisal Admin Manager Peshawar Khyber-Pakhtunkhwa Customer Support</t>
  </si>
  <si>
    <t>P-1353 Junaid Accountant Peshawar Khyber-Pakhtunkhwa R&amp;D</t>
  </si>
  <si>
    <t>P-1354 Arfa Regional Manager Peshawar Khyber-Pakhtunkhwa Marketing</t>
  </si>
  <si>
    <t>P-1355 Ghayoor Regional Manager Peshawar Khyber-Pakhtunkhwa R&amp;D</t>
  </si>
  <si>
    <t>P-1356 Arfa Group Manager Peshawar Khyber-Pakhtunkhwa Human Resources</t>
  </si>
  <si>
    <t>P-1357 Arfa Country Manager Peshawar Khyber-Pakhtunkhwa Human Resources</t>
  </si>
  <si>
    <t>P-1358 Rahim CEO Quetta Balochistan Sales</t>
  </si>
  <si>
    <t>P-1359 Benazir Accountant Quetta Balochistan IT</t>
  </si>
  <si>
    <t>P-1360 Amin CEO Quetta Balochistan R&amp;D</t>
  </si>
  <si>
    <t>P-1361 Amin Regional Manager Quetta Balochistan Accounting</t>
  </si>
  <si>
    <t>P-1362 Maqsood Accountant Quetta Balochistan Sales</t>
  </si>
  <si>
    <t>P-1363 Sarmad Asst. Manager Quetta Balochistan IT</t>
  </si>
  <si>
    <t>P-1364 Munawar Country Manager Quetta Balochistan R&amp;D</t>
  </si>
  <si>
    <t>P-1365 Farah Regional Manager Quetta Balochistan Accounting</t>
  </si>
  <si>
    <t>P-1366 Rauf CEO Quetta Balochistan Sales</t>
  </si>
  <si>
    <t>P-1367 Yousuf Regional Manager Quetta Balochistan IT</t>
  </si>
  <si>
    <t>P-1368 Abid Asst. Manager Quetta Balochistan R&amp;D</t>
  </si>
  <si>
    <t>P-1369 Javeria Officer Quetta Balochistan Accounting</t>
  </si>
  <si>
    <t>P-1370 Saqlain Admin Manager Quetta Balochistan Administration</t>
  </si>
  <si>
    <t>P-1371 Azhar CEO Quetta Balochistan IT</t>
  </si>
  <si>
    <t>P-1372 Aqeel CEEO Quetta Balochistan Sales</t>
  </si>
  <si>
    <t>P-1373 Arfa Group Manager Quetta Balochistan IT</t>
  </si>
  <si>
    <t>P-1374 Saqlain Accountant Quetta Balochistan Accounting</t>
  </si>
  <si>
    <t>P-1375 Safdar Country Manager Quetta Balochistan Administration</t>
  </si>
  <si>
    <t>P-1376 Karim/Kareem Manager Quetta Balochistan IT</t>
  </si>
  <si>
    <t>P-1377 Asma Group Manager Quetta Balochistan Marketing</t>
  </si>
  <si>
    <t>P-1378 Shuja Regional Manager Quetta Balochistan Sales</t>
  </si>
  <si>
    <t>P-1379 Mohammed Manager Quetta Balochistan IT</t>
  </si>
  <si>
    <t>P-1380 Aqeel Accountant Quetta Balochistan Accounting</t>
  </si>
  <si>
    <t>P-1381 Saad Asst. Manager Quetta Balochistan Administration</t>
  </si>
  <si>
    <t>P-1382 Mubashar Asst. Manager Quetta Balochistan IT</t>
  </si>
  <si>
    <t>P-1383 Ahmed Country Manager Quetta Balochistan Marketing</t>
  </si>
  <si>
    <t>P-1384 Tufail Admin Manager Quetta Balochistan R&amp;D</t>
  </si>
  <si>
    <t>P-1385 Farooq Admin Manager Quetta Balochistan Sales</t>
  </si>
  <si>
    <t>P-1386 Sohail Manager Quetta Balochistan IT</t>
  </si>
  <si>
    <t>P-1387 Sabir Officer Quetta Balochistan Accounting</t>
  </si>
  <si>
    <t>P-1388 Rauf Regional Manager Quetta Balochistan IT</t>
  </si>
  <si>
    <t>P-1389 Andaleeb Group Manager Quetta Balochistan Marketing</t>
  </si>
  <si>
    <t>P-1390 Salim Group Manager Quetta Balochistan R&amp;D</t>
  </si>
  <si>
    <t>P-1391 Maqsood Group Manager Quetta Balochistan Marketing</t>
  </si>
  <si>
    <t>P-1392 Mubashar Country Manager Quetta Balochistan Sales</t>
  </si>
  <si>
    <t>P-1393 Arfa CEEO Quetta Balochistan IT</t>
  </si>
  <si>
    <t>P-1394 Qasim Officer Quetta Balochistan Accounting</t>
  </si>
  <si>
    <t>P-1395 Maleeha Regional Manager Quetta Balochistan IT</t>
  </si>
  <si>
    <t>P-1396 Sarmad Admin Manager Quetta Balochistan Marketing</t>
  </si>
  <si>
    <t>P-1397 Mubashar CEO Quetta Balochistan R&amp;D</t>
  </si>
  <si>
    <t>P-1398 Latif Country Manager Quetta Balochistan Marketing</t>
  </si>
  <si>
    <t>P-1399 Saif Country Manager Quetta Balochistan Marketing</t>
  </si>
  <si>
    <t>P-1400 Ibrahim Regional Manager Quetta Balochistan R&amp;D</t>
  </si>
  <si>
    <t>P-1401 Irum Group Manager Quetta Balochistan Sales</t>
  </si>
  <si>
    <t>P-1402 Irfan Country Manager Quetta Balochistan IT</t>
  </si>
  <si>
    <t>P-1403 Hajira Regional Manager Quetta Balochistan Accounting</t>
  </si>
  <si>
    <t>P-1404 Aqeel Group Manager Quetta Balochistan Marketing</t>
  </si>
  <si>
    <t>P-1405 Karim/Kareem Country Manager Quetta Balochistan R&amp;D</t>
  </si>
  <si>
    <t>P-1406 Yousuf Manager Quetta Balochistan Marketing</t>
  </si>
  <si>
    <t>P-1407 Latif Manager Quetta Balochistan Marketing</t>
  </si>
  <si>
    <t>P-1408 Sarwar Country Manager Quetta Balochistan R&amp;D</t>
  </si>
  <si>
    <t>P-1409 Akbar Officer Quetta Balochistan Human Resources</t>
  </si>
  <si>
    <t>P-1410 Ilyas Admin Manager Quetta Balochistan Administration</t>
  </si>
  <si>
    <t>P-1411 Ilyas Admin Manager Quetta Balochistan Administration</t>
  </si>
  <si>
    <t>P-1412 Irfan Country Manager Quetta Balochistan IT</t>
  </si>
  <si>
    <t>P-1413 Hajira Accountant Quetta Balochistan Accounting</t>
  </si>
  <si>
    <t>P-1414 Aqeel Group Manager Quetta Balochistan Marketing</t>
  </si>
  <si>
    <t>P-1415 Karim/Kareem Country Manager Quetta Balochistan R&amp;D</t>
  </si>
  <si>
    <t>P-1416 Yousuf Manager Quetta Balochistan Marketing</t>
  </si>
  <si>
    <t>P-1417 Latif Regional Manager Quetta Balochistan Marketing</t>
  </si>
  <si>
    <t>P-1418 Sarwar Officer Quetta Balochistan R&amp;D</t>
  </si>
  <si>
    <t>P-1419 Akbar Asst. Manager Quetta Balochistan Human Resources</t>
  </si>
  <si>
    <t>P-1420 Ilyas Country Manager Quetta Balochistan Administration</t>
  </si>
  <si>
    <t>P-1421 Ilyas Officer Quetta Balochistan Administration</t>
  </si>
  <si>
    <t>Complete Details</t>
  </si>
  <si>
    <t>Networkdays</t>
  </si>
  <si>
    <t>Networkdays.Int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</si>
</sst>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[$€-2]\ #,##0.00;[Red]\-[$€-2]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33">
    <xf numFmtId="0" fontId="0" fillId="0" borderId="0" xfId="0"/>
    <xf numFmtId="15" fontId="0" fillId="0" borderId="0" xfId="0" applyNumberFormat="1"/>
    <xf numFmtId="0" fontId="0" fillId="0" borderId="1" xfId="0" applyBorder="1"/>
    <xf numFmtId="15" fontId="0" fillId="0" borderId="1" xfId="0" applyNumberFormat="1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0" fillId="4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14" fontId="0" fillId="4" borderId="2" xfId="0" applyNumberFormat="1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14" fontId="0" fillId="4" borderId="6" xfId="0" applyNumberFormat="1" applyFont="1" applyFill="1" applyBorder="1"/>
    <xf numFmtId="0" fontId="0" fillId="4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14" fontId="0" fillId="0" borderId="6" xfId="0" applyNumberFormat="1" applyFont="1" applyBorder="1"/>
    <xf numFmtId="0" fontId="0" fillId="0" borderId="7" xfId="0" applyFont="1" applyBorder="1"/>
    <xf numFmtId="0" fontId="4" fillId="0" borderId="0" xfId="0" applyFont="1"/>
    <xf numFmtId="0" fontId="3" fillId="0" borderId="1" xfId="0" applyFont="1" applyFill="1" applyBorder="1" applyAlignment="1">
      <alignment horizontal="center" vertical="center" textRotation="90"/>
    </xf>
    <xf numFmtId="16" fontId="3" fillId="0" borderId="8" xfId="0" applyNumberFormat="1" applyFont="1" applyFill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16" fontId="5" fillId="0" borderId="8" xfId="0" applyNumberFormat="1" applyFont="1" applyFill="1" applyBorder="1" applyAlignment="1">
      <alignment horizontal="center" vertical="center"/>
    </xf>
    <xf numFmtId="165" fontId="0" fillId="0" borderId="0" xfId="0" applyNumberFormat="1"/>
    <xf numFmtId="18" fontId="0" fillId="0" borderId="0" xfId="0" applyNumberFormat="1"/>
    <xf numFmtId="0" fontId="4" fillId="0" borderId="1" xfId="0" applyFont="1" applyBorder="1"/>
    <xf numFmtId="0" fontId="2" fillId="5" borderId="1" xfId="0" applyFont="1" applyFill="1" applyBorder="1" applyAlignment="1">
      <alignment horizontal="center"/>
    </xf>
    <xf numFmtId="0" fontId="2" fillId="3" borderId="0" xfId="0" applyFont="1" applyFill="1" applyBorder="1"/>
    <xf numFmtId="0" fontId="4" fillId="0" borderId="1" xfId="0" applyFont="1" applyBorder="1" applyAlignment="1">
      <alignment horizontal="center" textRotation="90"/>
    </xf>
  </cellXfs>
  <cellStyles count="6">
    <cellStyle name="Comma [0]" xfId="1" builtinId="6"/>
    <cellStyle name="Comma [0] 2" xfId="5" xr:uid="{00000000-0005-0000-0000-000002000000}"/>
    <cellStyle name="Comma 2" xfId="3" xr:uid="{00000000-0005-0000-0000-000003000000}"/>
    <cellStyle name="Currency 2" xfId="2" xr:uid="{00000000-0005-0000-0000-000004000000}"/>
    <cellStyle name="Normal" xfId="0" builtinId="0"/>
    <cellStyle name="Normal 2 2" xfId="4" xr:uid="{00000000-0005-0000-0000-000007000000}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22"/>
  <sheetViews>
    <sheetView workbookViewId="0">
      <selection activeCell="C10" sqref="C10"/>
    </sheetView>
  </sheetViews>
  <sheetFormatPr defaultRowHeight="15" x14ac:dyDescent="0.25"/>
  <cols>
    <col min="1" max="1" width="6.85546875" bestFit="1" customWidth="1"/>
    <col min="2" max="2" width="14.85546875" bestFit="1" customWidth="1"/>
    <col min="3" max="3" width="17" bestFit="1" customWidth="1"/>
    <col min="4" max="4" width="10.7109375" bestFit="1" customWidth="1"/>
    <col min="5" max="5" width="10.5703125" bestFit="1" customWidth="1"/>
    <col min="6" max="6" width="20.28515625" bestFit="1" customWidth="1"/>
    <col min="7" max="7" width="17.28515625" bestFit="1" customWidth="1"/>
    <col min="8" max="8" width="10.85546875" bestFit="1" customWidth="1"/>
    <col min="9" max="9" width="9" bestFit="1" customWidth="1"/>
    <col min="10" max="10" width="9.42578125" bestFit="1" customWidth="1"/>
    <col min="11" max="11" width="11.85546875" bestFit="1" customWidth="1"/>
    <col min="12" max="12" width="19" bestFit="1" customWidth="1"/>
    <col min="13" max="13" width="17.28515625" bestFit="1" customWidth="1"/>
  </cols>
  <sheetData>
    <row r="1" spans="1:13" x14ac:dyDescent="0.25">
      <c r="A1" s="11" t="s">
        <v>10</v>
      </c>
      <c r="B1" s="12" t="s">
        <v>11</v>
      </c>
      <c r="C1" s="12" t="s">
        <v>557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3" t="s">
        <v>21</v>
      </c>
    </row>
    <row r="2" spans="1:13" x14ac:dyDescent="0.25">
      <c r="A2" s="14" t="s">
        <v>22</v>
      </c>
      <c r="B2" s="15" t="s">
        <v>23</v>
      </c>
      <c r="C2" s="15" t="s">
        <v>566</v>
      </c>
      <c r="D2" s="16">
        <v>39129</v>
      </c>
      <c r="E2" s="15" t="s">
        <v>24</v>
      </c>
      <c r="F2" s="15" t="s">
        <v>25</v>
      </c>
      <c r="G2" s="15" t="s">
        <v>26</v>
      </c>
      <c r="H2" s="15">
        <v>30000</v>
      </c>
      <c r="I2" s="15">
        <v>3600</v>
      </c>
      <c r="J2" s="15">
        <v>0</v>
      </c>
      <c r="K2" s="15"/>
      <c r="L2" s="19">
        <f t="shared" ref="L2:L65" si="0">SUM(H2:K2)</f>
        <v>33600</v>
      </c>
      <c r="M2" s="17" t="s">
        <v>27</v>
      </c>
    </row>
    <row r="3" spans="1:13" x14ac:dyDescent="0.25">
      <c r="A3" s="18" t="s">
        <v>28</v>
      </c>
      <c r="B3" s="19" t="s">
        <v>29</v>
      </c>
      <c r="C3" s="15" t="s">
        <v>559</v>
      </c>
      <c r="D3" s="20">
        <v>39268</v>
      </c>
      <c r="E3" s="19" t="s">
        <v>24</v>
      </c>
      <c r="F3" s="19" t="s">
        <v>25</v>
      </c>
      <c r="G3" s="19" t="s">
        <v>26</v>
      </c>
      <c r="H3" s="19">
        <v>47000</v>
      </c>
      <c r="I3" s="19">
        <v>5640</v>
      </c>
      <c r="J3" s="19">
        <v>1880</v>
      </c>
      <c r="K3" s="19"/>
      <c r="L3" s="19">
        <f t="shared" si="0"/>
        <v>54520</v>
      </c>
      <c r="M3" s="21" t="s">
        <v>30</v>
      </c>
    </row>
    <row r="4" spans="1:13" x14ac:dyDescent="0.25">
      <c r="A4" s="14" t="s">
        <v>31</v>
      </c>
      <c r="B4" s="15" t="s">
        <v>32</v>
      </c>
      <c r="C4" s="15" t="s">
        <v>568</v>
      </c>
      <c r="D4" s="16">
        <v>39129</v>
      </c>
      <c r="E4" s="15" t="s">
        <v>24</v>
      </c>
      <c r="F4" s="15" t="s">
        <v>25</v>
      </c>
      <c r="G4" s="15" t="s">
        <v>26</v>
      </c>
      <c r="H4" s="15">
        <v>35000</v>
      </c>
      <c r="I4" s="15">
        <v>4200</v>
      </c>
      <c r="J4" s="15">
        <v>0</v>
      </c>
      <c r="K4" s="15"/>
      <c r="L4" s="15">
        <f t="shared" si="0"/>
        <v>39200</v>
      </c>
      <c r="M4" s="17" t="s">
        <v>27</v>
      </c>
    </row>
    <row r="5" spans="1:13" x14ac:dyDescent="0.25">
      <c r="A5" s="18" t="s">
        <v>33</v>
      </c>
      <c r="B5" s="19" t="s">
        <v>34</v>
      </c>
      <c r="C5" s="15" t="s">
        <v>560</v>
      </c>
      <c r="D5" s="20">
        <v>39268</v>
      </c>
      <c r="E5" s="19" t="s">
        <v>24</v>
      </c>
      <c r="F5" s="19" t="s">
        <v>25</v>
      </c>
      <c r="G5" s="19" t="s">
        <v>26</v>
      </c>
      <c r="H5" s="19">
        <v>50000</v>
      </c>
      <c r="I5" s="19">
        <v>5000</v>
      </c>
      <c r="J5" s="19">
        <v>2500</v>
      </c>
      <c r="K5" s="19"/>
      <c r="L5" s="19">
        <f t="shared" si="0"/>
        <v>57500</v>
      </c>
      <c r="M5" s="21" t="s">
        <v>30</v>
      </c>
    </row>
    <row r="6" spans="1:13" x14ac:dyDescent="0.25">
      <c r="A6" s="14" t="s">
        <v>35</v>
      </c>
      <c r="B6" s="15" t="s">
        <v>36</v>
      </c>
      <c r="C6" s="15" t="s">
        <v>559</v>
      </c>
      <c r="D6" s="16">
        <v>39759</v>
      </c>
      <c r="E6" s="15" t="s">
        <v>24</v>
      </c>
      <c r="F6" s="15" t="s">
        <v>25</v>
      </c>
      <c r="G6" s="15" t="s">
        <v>26</v>
      </c>
      <c r="H6" s="15">
        <v>57000</v>
      </c>
      <c r="I6" s="15">
        <v>5700</v>
      </c>
      <c r="J6" s="15">
        <v>1710</v>
      </c>
      <c r="K6" s="15"/>
      <c r="L6" s="15">
        <f t="shared" si="0"/>
        <v>64410</v>
      </c>
      <c r="M6" s="17" t="s">
        <v>37</v>
      </c>
    </row>
    <row r="7" spans="1:13" x14ac:dyDescent="0.25">
      <c r="A7" s="18" t="s">
        <v>38</v>
      </c>
      <c r="B7" s="19" t="s">
        <v>39</v>
      </c>
      <c r="C7" s="15" t="s">
        <v>562</v>
      </c>
      <c r="D7" s="20">
        <v>39779</v>
      </c>
      <c r="E7" s="19" t="s">
        <v>24</v>
      </c>
      <c r="F7" s="19" t="s">
        <v>25</v>
      </c>
      <c r="G7" s="19" t="s">
        <v>26</v>
      </c>
      <c r="H7" s="19">
        <v>48000</v>
      </c>
      <c r="I7" s="19">
        <v>3840</v>
      </c>
      <c r="J7" s="19">
        <v>2400</v>
      </c>
      <c r="K7" s="19"/>
      <c r="L7" s="19">
        <f t="shared" si="0"/>
        <v>54240</v>
      </c>
      <c r="M7" s="21" t="s">
        <v>40</v>
      </c>
    </row>
    <row r="8" spans="1:13" x14ac:dyDescent="0.25">
      <c r="A8" s="14" t="s">
        <v>41</v>
      </c>
      <c r="B8" s="15" t="s">
        <v>42</v>
      </c>
      <c r="C8" s="15" t="s">
        <v>564</v>
      </c>
      <c r="D8" s="16">
        <v>39129</v>
      </c>
      <c r="E8" s="15" t="s">
        <v>24</v>
      </c>
      <c r="F8" s="15" t="s">
        <v>25</v>
      </c>
      <c r="G8" s="15" t="s">
        <v>26</v>
      </c>
      <c r="H8" s="15">
        <v>39000</v>
      </c>
      <c r="I8" s="15">
        <v>4680</v>
      </c>
      <c r="J8" s="15">
        <v>1950</v>
      </c>
      <c r="K8" s="15"/>
      <c r="L8" s="15">
        <f t="shared" si="0"/>
        <v>45630</v>
      </c>
      <c r="M8" s="17" t="s">
        <v>27</v>
      </c>
    </row>
    <row r="9" spans="1:13" x14ac:dyDescent="0.25">
      <c r="A9" s="18" t="s">
        <v>43</v>
      </c>
      <c r="B9" s="19" t="s">
        <v>44</v>
      </c>
      <c r="C9" s="15" t="s">
        <v>566</v>
      </c>
      <c r="D9" s="20">
        <v>39268</v>
      </c>
      <c r="E9" s="19" t="s">
        <v>24</v>
      </c>
      <c r="F9" s="19" t="s">
        <v>25</v>
      </c>
      <c r="G9" s="19" t="s">
        <v>26</v>
      </c>
      <c r="H9" s="19">
        <v>54000</v>
      </c>
      <c r="I9" s="19">
        <v>4320</v>
      </c>
      <c r="J9" s="19">
        <v>2700</v>
      </c>
      <c r="K9" s="19"/>
      <c r="L9" s="19">
        <f t="shared" si="0"/>
        <v>61020</v>
      </c>
      <c r="M9" s="21" t="s">
        <v>30</v>
      </c>
    </row>
    <row r="10" spans="1:13" x14ac:dyDescent="0.25">
      <c r="A10" s="14" t="s">
        <v>45</v>
      </c>
      <c r="B10" s="15" t="s">
        <v>46</v>
      </c>
      <c r="C10" s="15" t="s">
        <v>559</v>
      </c>
      <c r="D10" s="16">
        <v>39759</v>
      </c>
      <c r="E10" s="15" t="s">
        <v>24</v>
      </c>
      <c r="F10" s="15" t="s">
        <v>25</v>
      </c>
      <c r="G10" s="15" t="s">
        <v>26</v>
      </c>
      <c r="H10" s="15">
        <v>60000</v>
      </c>
      <c r="I10" s="15">
        <v>7200</v>
      </c>
      <c r="J10" s="15">
        <v>2400</v>
      </c>
      <c r="K10" s="15"/>
      <c r="L10" s="15">
        <f t="shared" si="0"/>
        <v>69600</v>
      </c>
      <c r="M10" s="17" t="s">
        <v>37</v>
      </c>
    </row>
    <row r="11" spans="1:13" x14ac:dyDescent="0.25">
      <c r="A11" s="18" t="s">
        <v>47</v>
      </c>
      <c r="B11" s="19" t="s">
        <v>48</v>
      </c>
      <c r="C11" s="15" t="s">
        <v>558</v>
      </c>
      <c r="D11" s="20">
        <v>39779</v>
      </c>
      <c r="E11" s="19" t="s">
        <v>24</v>
      </c>
      <c r="F11" s="19" t="s">
        <v>25</v>
      </c>
      <c r="G11" s="19" t="s">
        <v>26</v>
      </c>
      <c r="H11" s="19">
        <v>52000</v>
      </c>
      <c r="I11" s="19">
        <v>3120</v>
      </c>
      <c r="J11" s="19">
        <v>1040</v>
      </c>
      <c r="K11" s="19"/>
      <c r="L11" s="19">
        <f t="shared" si="0"/>
        <v>56160</v>
      </c>
      <c r="M11" s="21" t="s">
        <v>40</v>
      </c>
    </row>
    <row r="12" spans="1:13" x14ac:dyDescent="0.25">
      <c r="A12" s="14" t="s">
        <v>49</v>
      </c>
      <c r="B12" s="15" t="s">
        <v>50</v>
      </c>
      <c r="C12" s="15" t="s">
        <v>564</v>
      </c>
      <c r="D12" s="16">
        <v>39930</v>
      </c>
      <c r="E12" s="15" t="s">
        <v>24</v>
      </c>
      <c r="F12" s="15" t="s">
        <v>25</v>
      </c>
      <c r="G12" s="15" t="s">
        <v>26</v>
      </c>
      <c r="H12" s="15">
        <v>54000</v>
      </c>
      <c r="I12" s="15">
        <v>3240</v>
      </c>
      <c r="J12" s="15">
        <v>2160</v>
      </c>
      <c r="K12" s="15"/>
      <c r="L12" s="15">
        <f t="shared" si="0"/>
        <v>59400</v>
      </c>
      <c r="M12" s="17" t="s">
        <v>51</v>
      </c>
    </row>
    <row r="13" spans="1:13" x14ac:dyDescent="0.25">
      <c r="A13" s="18" t="s">
        <v>52</v>
      </c>
      <c r="B13" s="19" t="s">
        <v>53</v>
      </c>
      <c r="C13" s="15" t="s">
        <v>569</v>
      </c>
      <c r="D13" s="20">
        <v>41095</v>
      </c>
      <c r="E13" s="19" t="s">
        <v>24</v>
      </c>
      <c r="F13" s="19" t="s">
        <v>25</v>
      </c>
      <c r="G13" s="19" t="s">
        <v>26</v>
      </c>
      <c r="H13" s="19">
        <v>54000</v>
      </c>
      <c r="I13" s="19">
        <v>2700</v>
      </c>
      <c r="J13" s="19">
        <v>1620</v>
      </c>
      <c r="K13" s="19"/>
      <c r="L13" s="19">
        <f t="shared" si="0"/>
        <v>58320</v>
      </c>
      <c r="M13" s="21" t="s">
        <v>30</v>
      </c>
    </row>
    <row r="14" spans="1:13" x14ac:dyDescent="0.25">
      <c r="A14" s="14" t="s">
        <v>54</v>
      </c>
      <c r="B14" s="15" t="s">
        <v>55</v>
      </c>
      <c r="C14" s="15" t="s">
        <v>567</v>
      </c>
      <c r="D14" s="16">
        <v>41585</v>
      </c>
      <c r="E14" s="15" t="s">
        <v>24</v>
      </c>
      <c r="F14" s="15" t="s">
        <v>25</v>
      </c>
      <c r="G14" s="15" t="s">
        <v>26</v>
      </c>
      <c r="H14" s="15">
        <v>60000</v>
      </c>
      <c r="I14" s="15">
        <v>6600</v>
      </c>
      <c r="J14" s="15">
        <v>600</v>
      </c>
      <c r="K14" s="15"/>
      <c r="L14" s="15">
        <f t="shared" si="0"/>
        <v>67200</v>
      </c>
      <c r="M14" s="17" t="s">
        <v>37</v>
      </c>
    </row>
    <row r="15" spans="1:13" x14ac:dyDescent="0.25">
      <c r="A15" s="18" t="s">
        <v>56</v>
      </c>
      <c r="B15" s="19" t="s">
        <v>57</v>
      </c>
      <c r="C15" s="15" t="s">
        <v>562</v>
      </c>
      <c r="D15" s="20">
        <v>41605</v>
      </c>
      <c r="E15" s="19" t="s">
        <v>24</v>
      </c>
      <c r="F15" s="19" t="s">
        <v>25</v>
      </c>
      <c r="G15" s="19" t="s">
        <v>26</v>
      </c>
      <c r="H15" s="19">
        <v>52000</v>
      </c>
      <c r="I15" s="19">
        <v>6240</v>
      </c>
      <c r="J15" s="19">
        <v>1560</v>
      </c>
      <c r="K15" s="19"/>
      <c r="L15" s="19">
        <f t="shared" si="0"/>
        <v>59800</v>
      </c>
      <c r="M15" s="21" t="s">
        <v>40</v>
      </c>
    </row>
    <row r="16" spans="1:13" x14ac:dyDescent="0.25">
      <c r="A16" s="14" t="s">
        <v>58</v>
      </c>
      <c r="B16" s="15" t="s">
        <v>59</v>
      </c>
      <c r="C16" s="15" t="s">
        <v>564</v>
      </c>
      <c r="D16" s="16">
        <v>39930</v>
      </c>
      <c r="E16" s="15" t="s">
        <v>24</v>
      </c>
      <c r="F16" s="15" t="s">
        <v>25</v>
      </c>
      <c r="G16" s="15" t="s">
        <v>26</v>
      </c>
      <c r="H16" s="15">
        <v>54000</v>
      </c>
      <c r="I16" s="15">
        <v>3240</v>
      </c>
      <c r="J16" s="15">
        <v>2160</v>
      </c>
      <c r="K16" s="15"/>
      <c r="L16" s="15">
        <f t="shared" si="0"/>
        <v>59400</v>
      </c>
      <c r="M16" s="17" t="s">
        <v>51</v>
      </c>
    </row>
    <row r="17" spans="1:13" x14ac:dyDescent="0.25">
      <c r="A17" s="18" t="s">
        <v>60</v>
      </c>
      <c r="B17" s="19" t="s">
        <v>61</v>
      </c>
      <c r="C17" s="15" t="s">
        <v>567</v>
      </c>
      <c r="D17" s="20">
        <v>40262</v>
      </c>
      <c r="E17" s="19" t="s">
        <v>24</v>
      </c>
      <c r="F17" s="19" t="s">
        <v>25</v>
      </c>
      <c r="G17" s="19" t="s">
        <v>26</v>
      </c>
      <c r="H17" s="19">
        <v>85000</v>
      </c>
      <c r="I17" s="19">
        <v>4250</v>
      </c>
      <c r="J17" s="19">
        <v>1700</v>
      </c>
      <c r="K17" s="19"/>
      <c r="L17" s="19">
        <f t="shared" si="0"/>
        <v>90950</v>
      </c>
      <c r="M17" s="21" t="s">
        <v>62</v>
      </c>
    </row>
    <row r="18" spans="1:13" x14ac:dyDescent="0.25">
      <c r="A18" s="14" t="s">
        <v>63</v>
      </c>
      <c r="B18" s="15" t="s">
        <v>64</v>
      </c>
      <c r="C18" s="15" t="s">
        <v>567</v>
      </c>
      <c r="D18" s="16">
        <v>41095</v>
      </c>
      <c r="E18" s="15" t="s">
        <v>24</v>
      </c>
      <c r="F18" s="15" t="s">
        <v>25</v>
      </c>
      <c r="G18" s="15" t="s">
        <v>26</v>
      </c>
      <c r="H18" s="15">
        <v>56160</v>
      </c>
      <c r="I18" s="15">
        <v>4492.8</v>
      </c>
      <c r="J18" s="15">
        <v>1684.8</v>
      </c>
      <c r="K18" s="15"/>
      <c r="L18" s="15">
        <f t="shared" si="0"/>
        <v>62337.600000000006</v>
      </c>
      <c r="M18" s="17" t="s">
        <v>30</v>
      </c>
    </row>
    <row r="19" spans="1:13" x14ac:dyDescent="0.25">
      <c r="A19" s="18" t="s">
        <v>65</v>
      </c>
      <c r="B19" s="19" t="s">
        <v>34</v>
      </c>
      <c r="C19" s="15" t="s">
        <v>565</v>
      </c>
      <c r="D19" s="20">
        <v>41585</v>
      </c>
      <c r="E19" s="19" t="s">
        <v>24</v>
      </c>
      <c r="F19" s="19" t="s">
        <v>25</v>
      </c>
      <c r="G19" s="19" t="s">
        <v>26</v>
      </c>
      <c r="H19" s="19">
        <v>65400</v>
      </c>
      <c r="I19" s="19">
        <v>7848</v>
      </c>
      <c r="J19" s="19">
        <v>1308</v>
      </c>
      <c r="K19" s="19"/>
      <c r="L19" s="19">
        <f t="shared" si="0"/>
        <v>74556</v>
      </c>
      <c r="M19" s="21" t="s">
        <v>37</v>
      </c>
    </row>
    <row r="20" spans="1:13" x14ac:dyDescent="0.25">
      <c r="A20" s="14" t="s">
        <v>66</v>
      </c>
      <c r="B20" s="15" t="s">
        <v>67</v>
      </c>
      <c r="C20" s="15" t="s">
        <v>562</v>
      </c>
      <c r="D20" s="16">
        <v>41605</v>
      </c>
      <c r="E20" s="15" t="s">
        <v>24</v>
      </c>
      <c r="F20" s="15" t="s">
        <v>25</v>
      </c>
      <c r="G20" s="15" t="s">
        <v>26</v>
      </c>
      <c r="H20" s="15">
        <v>55640</v>
      </c>
      <c r="I20" s="15">
        <v>2782</v>
      </c>
      <c r="J20" s="15">
        <v>1669.2</v>
      </c>
      <c r="K20" s="15"/>
      <c r="L20" s="15">
        <f t="shared" si="0"/>
        <v>60091.199999999997</v>
      </c>
      <c r="M20" s="17" t="s">
        <v>40</v>
      </c>
    </row>
    <row r="21" spans="1:13" x14ac:dyDescent="0.25">
      <c r="A21" s="18" t="s">
        <v>68</v>
      </c>
      <c r="B21" s="19" t="s">
        <v>64</v>
      </c>
      <c r="C21" s="15" t="s">
        <v>564</v>
      </c>
      <c r="D21" s="20">
        <v>39930</v>
      </c>
      <c r="E21" s="19" t="s">
        <v>24</v>
      </c>
      <c r="F21" s="19" t="s">
        <v>25</v>
      </c>
      <c r="G21" s="19" t="s">
        <v>26</v>
      </c>
      <c r="H21" s="19">
        <v>58320</v>
      </c>
      <c r="I21" s="19">
        <v>4665.6000000000004</v>
      </c>
      <c r="J21" s="19">
        <v>2916</v>
      </c>
      <c r="K21" s="19"/>
      <c r="L21" s="19">
        <f t="shared" si="0"/>
        <v>65901.600000000006</v>
      </c>
      <c r="M21" s="21" t="s">
        <v>51</v>
      </c>
    </row>
    <row r="22" spans="1:13" x14ac:dyDescent="0.25">
      <c r="A22" s="14" t="s">
        <v>69</v>
      </c>
      <c r="B22" s="15" t="s">
        <v>70</v>
      </c>
      <c r="C22" s="15" t="s">
        <v>558</v>
      </c>
      <c r="D22" s="16">
        <v>40262</v>
      </c>
      <c r="E22" s="15" t="s">
        <v>24</v>
      </c>
      <c r="F22" s="15" t="s">
        <v>25</v>
      </c>
      <c r="G22" s="15" t="s">
        <v>26</v>
      </c>
      <c r="H22" s="15">
        <v>92650</v>
      </c>
      <c r="I22" s="15">
        <v>8338.5</v>
      </c>
      <c r="J22" s="15">
        <v>1853</v>
      </c>
      <c r="K22" s="15"/>
      <c r="L22" s="15">
        <f t="shared" si="0"/>
        <v>102841.5</v>
      </c>
      <c r="M22" s="17" t="s">
        <v>62</v>
      </c>
    </row>
    <row r="23" spans="1:13" x14ac:dyDescent="0.25">
      <c r="A23" s="18" t="s">
        <v>71</v>
      </c>
      <c r="B23" s="19" t="s">
        <v>72</v>
      </c>
      <c r="C23" s="15" t="s">
        <v>562</v>
      </c>
      <c r="D23" s="20">
        <v>40635</v>
      </c>
      <c r="E23" s="19" t="s">
        <v>24</v>
      </c>
      <c r="F23" s="19" t="s">
        <v>25</v>
      </c>
      <c r="G23" s="19" t="s">
        <v>26</v>
      </c>
      <c r="H23" s="19">
        <v>35000</v>
      </c>
      <c r="I23" s="19">
        <v>3850</v>
      </c>
      <c r="J23" s="19">
        <v>0</v>
      </c>
      <c r="K23" s="19">
        <v>25000</v>
      </c>
      <c r="L23" s="19">
        <f t="shared" si="0"/>
        <v>63850</v>
      </c>
      <c r="M23" s="21" t="s">
        <v>73</v>
      </c>
    </row>
    <row r="24" spans="1:13" x14ac:dyDescent="0.25">
      <c r="A24" s="14" t="s">
        <v>74</v>
      </c>
      <c r="B24" s="15" t="s">
        <v>75</v>
      </c>
      <c r="C24" s="15" t="s">
        <v>559</v>
      </c>
      <c r="D24" s="16">
        <v>41095</v>
      </c>
      <c r="E24" s="15" t="s">
        <v>24</v>
      </c>
      <c r="F24" s="15" t="s">
        <v>25</v>
      </c>
      <c r="G24" s="15" t="s">
        <v>26</v>
      </c>
      <c r="H24" s="15">
        <v>58968</v>
      </c>
      <c r="I24" s="15">
        <v>4717.4399999999996</v>
      </c>
      <c r="J24" s="15">
        <v>2358.7199999999998</v>
      </c>
      <c r="K24" s="15"/>
      <c r="L24" s="15">
        <f t="shared" si="0"/>
        <v>66044.160000000003</v>
      </c>
      <c r="M24" s="17" t="s">
        <v>30</v>
      </c>
    </row>
    <row r="25" spans="1:13" x14ac:dyDescent="0.25">
      <c r="A25" s="18" t="s">
        <v>76</v>
      </c>
      <c r="B25" s="19" t="s">
        <v>77</v>
      </c>
      <c r="C25" s="15" t="s">
        <v>566</v>
      </c>
      <c r="D25" s="20">
        <v>41585</v>
      </c>
      <c r="E25" s="19" t="s">
        <v>24</v>
      </c>
      <c r="F25" s="19" t="s">
        <v>25</v>
      </c>
      <c r="G25" s="19" t="s">
        <v>26</v>
      </c>
      <c r="H25" s="19">
        <v>70632</v>
      </c>
      <c r="I25" s="19">
        <v>5650.56</v>
      </c>
      <c r="J25" s="19">
        <v>2118.96</v>
      </c>
      <c r="K25" s="19"/>
      <c r="L25" s="19">
        <f t="shared" si="0"/>
        <v>78401.52</v>
      </c>
      <c r="M25" s="21" t="s">
        <v>37</v>
      </c>
    </row>
    <row r="26" spans="1:13" x14ac:dyDescent="0.25">
      <c r="A26" s="14" t="s">
        <v>78</v>
      </c>
      <c r="B26" s="15" t="s">
        <v>79</v>
      </c>
      <c r="C26" s="15" t="s">
        <v>567</v>
      </c>
      <c r="D26" s="16">
        <v>41605</v>
      </c>
      <c r="E26" s="15" t="s">
        <v>24</v>
      </c>
      <c r="F26" s="15" t="s">
        <v>25</v>
      </c>
      <c r="G26" s="15" t="s">
        <v>26</v>
      </c>
      <c r="H26" s="15">
        <v>60091</v>
      </c>
      <c r="I26" s="15">
        <v>4206.37</v>
      </c>
      <c r="J26" s="15">
        <v>2403.64</v>
      </c>
      <c r="K26" s="15"/>
      <c r="L26" s="15">
        <f t="shared" si="0"/>
        <v>66701.010000000009</v>
      </c>
      <c r="M26" s="17" t="s">
        <v>40</v>
      </c>
    </row>
    <row r="27" spans="1:13" x14ac:dyDescent="0.25">
      <c r="A27" s="18" t="s">
        <v>80</v>
      </c>
      <c r="B27" s="19" t="s">
        <v>81</v>
      </c>
      <c r="C27" s="15" t="s">
        <v>559</v>
      </c>
      <c r="D27" s="20">
        <v>39930</v>
      </c>
      <c r="E27" s="19" t="s">
        <v>24</v>
      </c>
      <c r="F27" s="19" t="s">
        <v>25</v>
      </c>
      <c r="G27" s="19" t="s">
        <v>26</v>
      </c>
      <c r="H27" s="19">
        <v>62402</v>
      </c>
      <c r="I27" s="19">
        <v>6240.2</v>
      </c>
      <c r="J27" s="19">
        <v>3120.1</v>
      </c>
      <c r="K27" s="19"/>
      <c r="L27" s="19">
        <f t="shared" si="0"/>
        <v>71762.3</v>
      </c>
      <c r="M27" s="21" t="s">
        <v>51</v>
      </c>
    </row>
    <row r="28" spans="1:13" x14ac:dyDescent="0.25">
      <c r="A28" s="14" t="s">
        <v>82</v>
      </c>
      <c r="B28" s="15" t="s">
        <v>83</v>
      </c>
      <c r="C28" s="15" t="s">
        <v>558</v>
      </c>
      <c r="D28" s="16">
        <v>40635</v>
      </c>
      <c r="E28" s="15" t="s">
        <v>24</v>
      </c>
      <c r="F28" s="15" t="s">
        <v>25</v>
      </c>
      <c r="G28" s="15" t="s">
        <v>26</v>
      </c>
      <c r="H28" s="15">
        <v>39200</v>
      </c>
      <c r="I28" s="15">
        <v>2352</v>
      </c>
      <c r="J28" s="15">
        <v>0</v>
      </c>
      <c r="K28" s="15">
        <v>76000</v>
      </c>
      <c r="L28" s="15">
        <f t="shared" si="0"/>
        <v>117552</v>
      </c>
      <c r="M28" s="17" t="s">
        <v>73</v>
      </c>
    </row>
    <row r="29" spans="1:13" x14ac:dyDescent="0.25">
      <c r="A29" s="18" t="s">
        <v>84</v>
      </c>
      <c r="B29" s="19" t="s">
        <v>29</v>
      </c>
      <c r="C29" s="15" t="s">
        <v>559</v>
      </c>
      <c r="D29" s="20">
        <v>41227</v>
      </c>
      <c r="E29" s="19" t="s">
        <v>24</v>
      </c>
      <c r="F29" s="19" t="s">
        <v>25</v>
      </c>
      <c r="G29" s="19" t="s">
        <v>26</v>
      </c>
      <c r="H29" s="19">
        <v>67000</v>
      </c>
      <c r="I29" s="19">
        <v>4690</v>
      </c>
      <c r="J29" s="19">
        <v>0</v>
      </c>
      <c r="K29" s="19">
        <v>0</v>
      </c>
      <c r="L29" s="19">
        <f t="shared" si="0"/>
        <v>71690</v>
      </c>
      <c r="M29" s="21" t="s">
        <v>73</v>
      </c>
    </row>
    <row r="30" spans="1:13" x14ac:dyDescent="0.25">
      <c r="A30" s="14" t="s">
        <v>85</v>
      </c>
      <c r="B30" s="15" t="s">
        <v>86</v>
      </c>
      <c r="C30" s="15" t="s">
        <v>565</v>
      </c>
      <c r="D30" s="16">
        <v>41095</v>
      </c>
      <c r="E30" s="15" t="s">
        <v>24</v>
      </c>
      <c r="F30" s="15" t="s">
        <v>25</v>
      </c>
      <c r="G30" s="15" t="s">
        <v>26</v>
      </c>
      <c r="H30" s="15">
        <v>61300</v>
      </c>
      <c r="I30" s="15">
        <v>3065</v>
      </c>
      <c r="J30" s="15">
        <v>1226</v>
      </c>
      <c r="K30" s="15"/>
      <c r="L30" s="15">
        <f t="shared" si="0"/>
        <v>65591</v>
      </c>
      <c r="M30" s="17" t="s">
        <v>30</v>
      </c>
    </row>
    <row r="31" spans="1:13" x14ac:dyDescent="0.25">
      <c r="A31" s="18" t="s">
        <v>87</v>
      </c>
      <c r="B31" s="19" t="s">
        <v>88</v>
      </c>
      <c r="C31" s="15" t="s">
        <v>565</v>
      </c>
      <c r="D31" s="20">
        <v>41585</v>
      </c>
      <c r="E31" s="19" t="s">
        <v>24</v>
      </c>
      <c r="F31" s="19" t="s">
        <v>25</v>
      </c>
      <c r="G31" s="19" t="s">
        <v>26</v>
      </c>
      <c r="H31" s="19">
        <v>74900</v>
      </c>
      <c r="I31" s="19">
        <v>6741</v>
      </c>
      <c r="J31" s="19">
        <v>1498</v>
      </c>
      <c r="K31" s="19"/>
      <c r="L31" s="19">
        <f t="shared" si="0"/>
        <v>83139</v>
      </c>
      <c r="M31" s="21" t="s">
        <v>37</v>
      </c>
    </row>
    <row r="32" spans="1:13" x14ac:dyDescent="0.25">
      <c r="A32" s="14" t="s">
        <v>89</v>
      </c>
      <c r="B32" s="15" t="s">
        <v>90</v>
      </c>
      <c r="C32" s="15" t="s">
        <v>567</v>
      </c>
      <c r="D32" s="16">
        <v>41605</v>
      </c>
      <c r="E32" s="15" t="s">
        <v>24</v>
      </c>
      <c r="F32" s="15" t="s">
        <v>25</v>
      </c>
      <c r="G32" s="15" t="s">
        <v>26</v>
      </c>
      <c r="H32" s="15">
        <v>66100</v>
      </c>
      <c r="I32" s="15">
        <v>5949</v>
      </c>
      <c r="J32" s="15">
        <v>2644</v>
      </c>
      <c r="K32" s="15"/>
      <c r="L32" s="15">
        <f t="shared" si="0"/>
        <v>74693</v>
      </c>
      <c r="M32" s="17" t="s">
        <v>40</v>
      </c>
    </row>
    <row r="33" spans="1:13" x14ac:dyDescent="0.25">
      <c r="A33" s="18" t="s">
        <v>91</v>
      </c>
      <c r="B33" s="19" t="s">
        <v>92</v>
      </c>
      <c r="C33" s="15" t="s">
        <v>560</v>
      </c>
      <c r="D33" s="20">
        <v>39930</v>
      </c>
      <c r="E33" s="19" t="s">
        <v>24</v>
      </c>
      <c r="F33" s="19" t="s">
        <v>25</v>
      </c>
      <c r="G33" s="19" t="s">
        <v>26</v>
      </c>
      <c r="H33" s="19">
        <v>65500</v>
      </c>
      <c r="I33" s="19">
        <v>5240</v>
      </c>
      <c r="J33" s="19">
        <v>655</v>
      </c>
      <c r="K33" s="19"/>
      <c r="L33" s="19">
        <f t="shared" si="0"/>
        <v>71395</v>
      </c>
      <c r="M33" s="21" t="s">
        <v>51</v>
      </c>
    </row>
    <row r="34" spans="1:13" x14ac:dyDescent="0.25">
      <c r="A34" s="14" t="s">
        <v>93</v>
      </c>
      <c r="B34" s="15" t="s">
        <v>59</v>
      </c>
      <c r="C34" s="15" t="s">
        <v>558</v>
      </c>
      <c r="D34" s="16">
        <v>40635</v>
      </c>
      <c r="E34" s="15" t="s">
        <v>24</v>
      </c>
      <c r="F34" s="15" t="s">
        <v>25</v>
      </c>
      <c r="G34" s="15" t="s">
        <v>26</v>
      </c>
      <c r="H34" s="15">
        <v>41200</v>
      </c>
      <c r="I34" s="15">
        <v>3708</v>
      </c>
      <c r="J34" s="15">
        <v>0</v>
      </c>
      <c r="K34" s="15">
        <v>82000</v>
      </c>
      <c r="L34" s="15">
        <f t="shared" si="0"/>
        <v>126908</v>
      </c>
      <c r="M34" s="17" t="s">
        <v>73</v>
      </c>
    </row>
    <row r="35" spans="1:13" x14ac:dyDescent="0.25">
      <c r="A35" s="18" t="s">
        <v>94</v>
      </c>
      <c r="B35" s="19" t="s">
        <v>95</v>
      </c>
      <c r="C35" s="15" t="s">
        <v>562</v>
      </c>
      <c r="D35" s="20">
        <v>41227</v>
      </c>
      <c r="E35" s="19" t="s">
        <v>24</v>
      </c>
      <c r="F35" s="19" t="s">
        <v>25</v>
      </c>
      <c r="G35" s="19" t="s">
        <v>26</v>
      </c>
      <c r="H35" s="19">
        <v>73700</v>
      </c>
      <c r="I35" s="19">
        <v>8844</v>
      </c>
      <c r="J35" s="19">
        <v>0</v>
      </c>
      <c r="K35" s="19">
        <v>69000</v>
      </c>
      <c r="L35" s="19">
        <f t="shared" si="0"/>
        <v>151544</v>
      </c>
      <c r="M35" s="21" t="s">
        <v>73</v>
      </c>
    </row>
    <row r="36" spans="1:13" x14ac:dyDescent="0.25">
      <c r="A36" s="14" t="s">
        <v>96</v>
      </c>
      <c r="B36" s="15" t="s">
        <v>83</v>
      </c>
      <c r="C36" s="15" t="s">
        <v>558</v>
      </c>
      <c r="D36" s="16">
        <v>41616</v>
      </c>
      <c r="E36" s="15" t="s">
        <v>24</v>
      </c>
      <c r="F36" s="15" t="s">
        <v>25</v>
      </c>
      <c r="G36" s="15" t="s">
        <v>26</v>
      </c>
      <c r="H36" s="15">
        <v>45000</v>
      </c>
      <c r="I36" s="15">
        <v>4500</v>
      </c>
      <c r="J36" s="15">
        <v>1800</v>
      </c>
      <c r="K36" s="15"/>
      <c r="L36" s="15">
        <f t="shared" si="0"/>
        <v>51300</v>
      </c>
      <c r="M36" s="17" t="s">
        <v>62</v>
      </c>
    </row>
    <row r="37" spans="1:13" x14ac:dyDescent="0.25">
      <c r="A37" s="18" t="s">
        <v>97</v>
      </c>
      <c r="B37" s="19" t="s">
        <v>83</v>
      </c>
      <c r="C37" s="15" t="s">
        <v>559</v>
      </c>
      <c r="D37" s="20">
        <v>41616</v>
      </c>
      <c r="E37" s="19" t="s">
        <v>24</v>
      </c>
      <c r="F37" s="19" t="s">
        <v>25</v>
      </c>
      <c r="G37" s="19" t="s">
        <v>26</v>
      </c>
      <c r="H37" s="19">
        <v>45000</v>
      </c>
      <c r="I37" s="19">
        <v>4500</v>
      </c>
      <c r="J37" s="19">
        <v>1800</v>
      </c>
      <c r="K37" s="19"/>
      <c r="L37" s="19">
        <f t="shared" si="0"/>
        <v>51300</v>
      </c>
      <c r="M37" s="21" t="s">
        <v>62</v>
      </c>
    </row>
    <row r="38" spans="1:13" x14ac:dyDescent="0.25">
      <c r="A38" s="14" t="s">
        <v>98</v>
      </c>
      <c r="B38" s="15" t="s">
        <v>34</v>
      </c>
      <c r="C38" s="15" t="s">
        <v>562</v>
      </c>
      <c r="D38" s="16">
        <v>42098</v>
      </c>
      <c r="E38" s="15" t="s">
        <v>99</v>
      </c>
      <c r="F38" s="15" t="s">
        <v>25</v>
      </c>
      <c r="G38" s="15" t="s">
        <v>26</v>
      </c>
      <c r="H38" s="15">
        <v>89000</v>
      </c>
      <c r="I38" s="15">
        <v>6230</v>
      </c>
      <c r="J38" s="15">
        <v>0</v>
      </c>
      <c r="K38" s="15"/>
      <c r="L38" s="15">
        <f t="shared" si="0"/>
        <v>95230</v>
      </c>
      <c r="M38" s="17" t="s">
        <v>40</v>
      </c>
    </row>
    <row r="39" spans="1:13" x14ac:dyDescent="0.25">
      <c r="A39" s="18" t="s">
        <v>100</v>
      </c>
      <c r="B39" s="19" t="s">
        <v>101</v>
      </c>
      <c r="C39" s="15" t="s">
        <v>564</v>
      </c>
      <c r="D39" s="20">
        <v>38571</v>
      </c>
      <c r="E39" s="19" t="s">
        <v>99</v>
      </c>
      <c r="F39" s="19" t="s">
        <v>25</v>
      </c>
      <c r="G39" s="19" t="s">
        <v>26</v>
      </c>
      <c r="H39" s="19">
        <v>72000</v>
      </c>
      <c r="I39" s="19">
        <v>7920</v>
      </c>
      <c r="J39" s="19">
        <v>2880</v>
      </c>
      <c r="K39" s="19"/>
      <c r="L39" s="19">
        <f t="shared" si="0"/>
        <v>82800</v>
      </c>
      <c r="M39" s="21" t="s">
        <v>102</v>
      </c>
    </row>
    <row r="40" spans="1:13" x14ac:dyDescent="0.25">
      <c r="A40" s="14" t="s">
        <v>103</v>
      </c>
      <c r="B40" s="15" t="s">
        <v>104</v>
      </c>
      <c r="C40" s="15" t="s">
        <v>565</v>
      </c>
      <c r="D40" s="16">
        <v>38588</v>
      </c>
      <c r="E40" s="15" t="s">
        <v>99</v>
      </c>
      <c r="F40" s="15" t="s">
        <v>25</v>
      </c>
      <c r="G40" s="15" t="s">
        <v>26</v>
      </c>
      <c r="H40" s="15">
        <v>45000</v>
      </c>
      <c r="I40" s="15">
        <v>3150</v>
      </c>
      <c r="J40" s="15">
        <v>0</v>
      </c>
      <c r="K40" s="15">
        <v>14000</v>
      </c>
      <c r="L40" s="15">
        <f t="shared" si="0"/>
        <v>62150</v>
      </c>
      <c r="M40" s="17" t="s">
        <v>73</v>
      </c>
    </row>
    <row r="41" spans="1:13" x14ac:dyDescent="0.25">
      <c r="A41" s="18" t="s">
        <v>105</v>
      </c>
      <c r="B41" s="19" t="s">
        <v>101</v>
      </c>
      <c r="C41" s="15" t="s">
        <v>564</v>
      </c>
      <c r="D41" s="20">
        <v>38603</v>
      </c>
      <c r="E41" s="19" t="s">
        <v>99</v>
      </c>
      <c r="F41" s="19" t="s">
        <v>25</v>
      </c>
      <c r="G41" s="19" t="s">
        <v>26</v>
      </c>
      <c r="H41" s="19">
        <v>58000</v>
      </c>
      <c r="I41" s="19">
        <v>4640</v>
      </c>
      <c r="J41" s="19">
        <v>1740</v>
      </c>
      <c r="K41" s="19"/>
      <c r="L41" s="19">
        <f t="shared" si="0"/>
        <v>64380</v>
      </c>
      <c r="M41" s="21" t="s">
        <v>37</v>
      </c>
    </row>
    <row r="42" spans="1:13" x14ac:dyDescent="0.25">
      <c r="A42" s="14" t="s">
        <v>106</v>
      </c>
      <c r="B42" s="15" t="s">
        <v>107</v>
      </c>
      <c r="C42" s="15" t="s">
        <v>561</v>
      </c>
      <c r="D42" s="16">
        <v>38643</v>
      </c>
      <c r="E42" s="15" t="s">
        <v>99</v>
      </c>
      <c r="F42" s="15" t="s">
        <v>25</v>
      </c>
      <c r="G42" s="15" t="s">
        <v>26</v>
      </c>
      <c r="H42" s="15">
        <v>34000</v>
      </c>
      <c r="I42" s="15">
        <v>2380</v>
      </c>
      <c r="J42" s="15">
        <v>1020</v>
      </c>
      <c r="K42" s="15"/>
      <c r="L42" s="15">
        <f t="shared" si="0"/>
        <v>37400</v>
      </c>
      <c r="M42" s="17" t="s">
        <v>108</v>
      </c>
    </row>
    <row r="43" spans="1:13" x14ac:dyDescent="0.25">
      <c r="A43" s="18" t="s">
        <v>109</v>
      </c>
      <c r="B43" s="19" t="s">
        <v>59</v>
      </c>
      <c r="C43" s="15" t="s">
        <v>562</v>
      </c>
      <c r="D43" s="20">
        <v>38693</v>
      </c>
      <c r="E43" s="19" t="s">
        <v>99</v>
      </c>
      <c r="F43" s="19" t="s">
        <v>25</v>
      </c>
      <c r="G43" s="19" t="s">
        <v>26</v>
      </c>
      <c r="H43" s="19">
        <v>54000</v>
      </c>
      <c r="I43" s="19">
        <v>6480</v>
      </c>
      <c r="J43" s="19">
        <v>2160</v>
      </c>
      <c r="K43" s="19"/>
      <c r="L43" s="19">
        <f t="shared" si="0"/>
        <v>62640</v>
      </c>
      <c r="M43" s="21" t="s">
        <v>102</v>
      </c>
    </row>
    <row r="44" spans="1:13" x14ac:dyDescent="0.25">
      <c r="A44" s="14" t="s">
        <v>110</v>
      </c>
      <c r="B44" s="15" t="s">
        <v>111</v>
      </c>
      <c r="C44" s="15" t="s">
        <v>563</v>
      </c>
      <c r="D44" s="16">
        <v>38485</v>
      </c>
      <c r="E44" s="15" t="s">
        <v>99</v>
      </c>
      <c r="F44" s="15" t="s">
        <v>25</v>
      </c>
      <c r="G44" s="15" t="s">
        <v>26</v>
      </c>
      <c r="H44" s="15">
        <v>92000</v>
      </c>
      <c r="I44" s="15">
        <v>7360</v>
      </c>
      <c r="J44" s="15">
        <v>0</v>
      </c>
      <c r="K44" s="15"/>
      <c r="L44" s="15">
        <f t="shared" si="0"/>
        <v>99360</v>
      </c>
      <c r="M44" s="17" t="s">
        <v>40</v>
      </c>
    </row>
    <row r="45" spans="1:13" x14ac:dyDescent="0.25">
      <c r="A45" s="18" t="s">
        <v>112</v>
      </c>
      <c r="B45" s="19" t="s">
        <v>113</v>
      </c>
      <c r="C45" s="15" t="s">
        <v>561</v>
      </c>
      <c r="D45" s="20">
        <v>38571</v>
      </c>
      <c r="E45" s="19" t="s">
        <v>99</v>
      </c>
      <c r="F45" s="19" t="s">
        <v>25</v>
      </c>
      <c r="G45" s="19" t="s">
        <v>26</v>
      </c>
      <c r="H45" s="19">
        <v>75000</v>
      </c>
      <c r="I45" s="19">
        <v>5250</v>
      </c>
      <c r="J45" s="19">
        <v>3750</v>
      </c>
      <c r="K45" s="19"/>
      <c r="L45" s="19">
        <f t="shared" si="0"/>
        <v>84000</v>
      </c>
      <c r="M45" s="21" t="s">
        <v>102</v>
      </c>
    </row>
    <row r="46" spans="1:13" x14ac:dyDescent="0.25">
      <c r="A46" s="14" t="s">
        <v>114</v>
      </c>
      <c r="B46" s="15" t="s">
        <v>115</v>
      </c>
      <c r="C46" s="15" t="s">
        <v>562</v>
      </c>
      <c r="D46" s="16">
        <v>38588</v>
      </c>
      <c r="E46" s="15" t="s">
        <v>99</v>
      </c>
      <c r="F46" s="15" t="s">
        <v>25</v>
      </c>
      <c r="G46" s="15" t="s">
        <v>26</v>
      </c>
      <c r="H46" s="15">
        <v>48000</v>
      </c>
      <c r="I46" s="15">
        <v>2880</v>
      </c>
      <c r="J46" s="15">
        <v>0</v>
      </c>
      <c r="K46" s="15">
        <v>44000</v>
      </c>
      <c r="L46" s="15">
        <f t="shared" si="0"/>
        <v>94880</v>
      </c>
      <c r="M46" s="17" t="s">
        <v>73</v>
      </c>
    </row>
    <row r="47" spans="1:13" x14ac:dyDescent="0.25">
      <c r="A47" s="18" t="s">
        <v>116</v>
      </c>
      <c r="B47" s="19" t="s">
        <v>117</v>
      </c>
      <c r="C47" s="15" t="s">
        <v>561</v>
      </c>
      <c r="D47" s="20">
        <v>38603</v>
      </c>
      <c r="E47" s="19" t="s">
        <v>99</v>
      </c>
      <c r="F47" s="19" t="s">
        <v>25</v>
      </c>
      <c r="G47" s="19" t="s">
        <v>26</v>
      </c>
      <c r="H47" s="19">
        <v>62000</v>
      </c>
      <c r="I47" s="19">
        <v>3100</v>
      </c>
      <c r="J47" s="19">
        <v>3100</v>
      </c>
      <c r="K47" s="19"/>
      <c r="L47" s="19">
        <f t="shared" si="0"/>
        <v>68200</v>
      </c>
      <c r="M47" s="21" t="s">
        <v>37</v>
      </c>
    </row>
    <row r="48" spans="1:13" x14ac:dyDescent="0.25">
      <c r="A48" s="14" t="s">
        <v>118</v>
      </c>
      <c r="B48" s="15" t="s">
        <v>119</v>
      </c>
      <c r="C48" s="15" t="s">
        <v>563</v>
      </c>
      <c r="D48" s="16">
        <v>38643</v>
      </c>
      <c r="E48" s="15" t="s">
        <v>99</v>
      </c>
      <c r="F48" s="15" t="s">
        <v>25</v>
      </c>
      <c r="G48" s="15" t="s">
        <v>26</v>
      </c>
      <c r="H48" s="15">
        <v>36000</v>
      </c>
      <c r="I48" s="15">
        <v>2520</v>
      </c>
      <c r="J48" s="15">
        <v>1080</v>
      </c>
      <c r="K48" s="15"/>
      <c r="L48" s="15">
        <f t="shared" si="0"/>
        <v>39600</v>
      </c>
      <c r="M48" s="17" t="s">
        <v>108</v>
      </c>
    </row>
    <row r="49" spans="1:13" x14ac:dyDescent="0.25">
      <c r="A49" s="18" t="s">
        <v>120</v>
      </c>
      <c r="B49" s="19" t="s">
        <v>83</v>
      </c>
      <c r="C49" s="15" t="s">
        <v>561</v>
      </c>
      <c r="D49" s="20">
        <v>38693</v>
      </c>
      <c r="E49" s="19" t="s">
        <v>99</v>
      </c>
      <c r="F49" s="19" t="s">
        <v>25</v>
      </c>
      <c r="G49" s="19" t="s">
        <v>26</v>
      </c>
      <c r="H49" s="19">
        <v>60000</v>
      </c>
      <c r="I49" s="19">
        <v>4200</v>
      </c>
      <c r="J49" s="19">
        <v>2400</v>
      </c>
      <c r="K49" s="19"/>
      <c r="L49" s="19">
        <f t="shared" si="0"/>
        <v>66600</v>
      </c>
      <c r="M49" s="21" t="s">
        <v>102</v>
      </c>
    </row>
    <row r="50" spans="1:13" x14ac:dyDescent="0.25">
      <c r="A50" s="14" t="s">
        <v>121</v>
      </c>
      <c r="B50" s="15" t="s">
        <v>122</v>
      </c>
      <c r="C50" s="15" t="s">
        <v>564</v>
      </c>
      <c r="D50" s="16">
        <v>39011</v>
      </c>
      <c r="E50" s="15" t="s">
        <v>99</v>
      </c>
      <c r="F50" s="15" t="s">
        <v>25</v>
      </c>
      <c r="G50" s="15" t="s">
        <v>26</v>
      </c>
      <c r="H50" s="15">
        <v>28000</v>
      </c>
      <c r="I50" s="15">
        <v>1680</v>
      </c>
      <c r="J50" s="15">
        <v>840</v>
      </c>
      <c r="K50" s="15"/>
      <c r="L50" s="15">
        <f t="shared" si="0"/>
        <v>30520</v>
      </c>
      <c r="M50" s="17" t="s">
        <v>102</v>
      </c>
    </row>
    <row r="51" spans="1:13" x14ac:dyDescent="0.25">
      <c r="A51" s="18" t="s">
        <v>123</v>
      </c>
      <c r="B51" s="19" t="s">
        <v>101</v>
      </c>
      <c r="C51" s="15" t="s">
        <v>563</v>
      </c>
      <c r="D51" s="20">
        <v>39012</v>
      </c>
      <c r="E51" s="19" t="s">
        <v>99</v>
      </c>
      <c r="F51" s="19" t="s">
        <v>25</v>
      </c>
      <c r="G51" s="19" t="s">
        <v>26</v>
      </c>
      <c r="H51" s="19">
        <v>59000</v>
      </c>
      <c r="I51" s="19">
        <v>3540</v>
      </c>
      <c r="J51" s="19">
        <v>1770</v>
      </c>
      <c r="K51" s="19"/>
      <c r="L51" s="19">
        <f t="shared" si="0"/>
        <v>64310</v>
      </c>
      <c r="M51" s="21" t="s">
        <v>62</v>
      </c>
    </row>
    <row r="52" spans="1:13" x14ac:dyDescent="0.25">
      <c r="A52" s="14" t="s">
        <v>124</v>
      </c>
      <c r="B52" s="15" t="s">
        <v>36</v>
      </c>
      <c r="C52" s="15" t="s">
        <v>566</v>
      </c>
      <c r="D52" s="16">
        <v>39014</v>
      </c>
      <c r="E52" s="15" t="s">
        <v>99</v>
      </c>
      <c r="F52" s="15" t="s">
        <v>25</v>
      </c>
      <c r="G52" s="15" t="s">
        <v>26</v>
      </c>
      <c r="H52" s="15">
        <v>59000</v>
      </c>
      <c r="I52" s="15">
        <v>4130</v>
      </c>
      <c r="J52" s="15">
        <v>0</v>
      </c>
      <c r="K52" s="15"/>
      <c r="L52" s="15">
        <f t="shared" si="0"/>
        <v>63130</v>
      </c>
      <c r="M52" s="17" t="s">
        <v>62</v>
      </c>
    </row>
    <row r="53" spans="1:13" x14ac:dyDescent="0.25">
      <c r="A53" s="18" t="s">
        <v>125</v>
      </c>
      <c r="B53" s="19" t="s">
        <v>126</v>
      </c>
      <c r="C53" s="15" t="s">
        <v>560</v>
      </c>
      <c r="D53" s="20">
        <v>39044</v>
      </c>
      <c r="E53" s="19" t="s">
        <v>99</v>
      </c>
      <c r="F53" s="19" t="s">
        <v>25</v>
      </c>
      <c r="G53" s="19" t="s">
        <v>26</v>
      </c>
      <c r="H53" s="19">
        <v>59000</v>
      </c>
      <c r="I53" s="19">
        <v>3540</v>
      </c>
      <c r="J53" s="19">
        <v>1770</v>
      </c>
      <c r="K53" s="19"/>
      <c r="L53" s="19">
        <f t="shared" si="0"/>
        <v>64310</v>
      </c>
      <c r="M53" s="21" t="s">
        <v>30</v>
      </c>
    </row>
    <row r="54" spans="1:13" x14ac:dyDescent="0.25">
      <c r="A54" s="14" t="s">
        <v>127</v>
      </c>
      <c r="B54" s="15" t="s">
        <v>92</v>
      </c>
      <c r="C54" s="15" t="s">
        <v>558</v>
      </c>
      <c r="D54" s="16">
        <v>39054</v>
      </c>
      <c r="E54" s="15" t="s">
        <v>99</v>
      </c>
      <c r="F54" s="15" t="s">
        <v>25</v>
      </c>
      <c r="G54" s="15" t="s">
        <v>26</v>
      </c>
      <c r="H54" s="15">
        <v>64000</v>
      </c>
      <c r="I54" s="15">
        <v>5120</v>
      </c>
      <c r="J54" s="15">
        <v>1280</v>
      </c>
      <c r="K54" s="15"/>
      <c r="L54" s="15">
        <f t="shared" si="0"/>
        <v>70400</v>
      </c>
      <c r="M54" s="17" t="s">
        <v>108</v>
      </c>
    </row>
    <row r="55" spans="1:13" x14ac:dyDescent="0.25">
      <c r="A55" s="18" t="s">
        <v>128</v>
      </c>
      <c r="B55" s="19" t="s">
        <v>36</v>
      </c>
      <c r="C55" s="15" t="s">
        <v>561</v>
      </c>
      <c r="D55" s="20">
        <v>39072</v>
      </c>
      <c r="E55" s="19" t="s">
        <v>99</v>
      </c>
      <c r="F55" s="19" t="s">
        <v>25</v>
      </c>
      <c r="G55" s="19" t="s">
        <v>26</v>
      </c>
      <c r="H55" s="19">
        <v>55000</v>
      </c>
      <c r="I55" s="19">
        <v>3850</v>
      </c>
      <c r="J55" s="19">
        <v>1100</v>
      </c>
      <c r="K55" s="19"/>
      <c r="L55" s="19">
        <f t="shared" si="0"/>
        <v>59950</v>
      </c>
      <c r="M55" s="21" t="s">
        <v>62</v>
      </c>
    </row>
    <row r="56" spans="1:13" x14ac:dyDescent="0.25">
      <c r="A56" s="14" t="s">
        <v>129</v>
      </c>
      <c r="B56" s="15" t="s">
        <v>130</v>
      </c>
      <c r="C56" s="15" t="s">
        <v>563</v>
      </c>
      <c r="D56" s="16">
        <v>39072</v>
      </c>
      <c r="E56" s="15" t="s">
        <v>99</v>
      </c>
      <c r="F56" s="15" t="s">
        <v>25</v>
      </c>
      <c r="G56" s="15" t="s">
        <v>26</v>
      </c>
      <c r="H56" s="15">
        <v>75000</v>
      </c>
      <c r="I56" s="15">
        <v>3750</v>
      </c>
      <c r="J56" s="15">
        <v>0</v>
      </c>
      <c r="K56" s="15"/>
      <c r="L56" s="15">
        <f t="shared" si="0"/>
        <v>78750</v>
      </c>
      <c r="M56" s="17" t="s">
        <v>108</v>
      </c>
    </row>
    <row r="57" spans="1:13" x14ac:dyDescent="0.25">
      <c r="A57" s="18" t="s">
        <v>131</v>
      </c>
      <c r="B57" s="19" t="s">
        <v>132</v>
      </c>
      <c r="C57" s="15" t="s">
        <v>558</v>
      </c>
      <c r="D57" s="20">
        <v>39075</v>
      </c>
      <c r="E57" s="19" t="s">
        <v>99</v>
      </c>
      <c r="F57" s="19" t="s">
        <v>25</v>
      </c>
      <c r="G57" s="19" t="s">
        <v>26</v>
      </c>
      <c r="H57" s="19">
        <v>81000</v>
      </c>
      <c r="I57" s="19">
        <v>5670</v>
      </c>
      <c r="J57" s="19">
        <v>2430</v>
      </c>
      <c r="K57" s="19"/>
      <c r="L57" s="19">
        <f t="shared" si="0"/>
        <v>89100</v>
      </c>
      <c r="M57" s="21" t="s">
        <v>27</v>
      </c>
    </row>
    <row r="58" spans="1:13" x14ac:dyDescent="0.25">
      <c r="A58" s="14" t="s">
        <v>133</v>
      </c>
      <c r="B58" s="15" t="s">
        <v>77</v>
      </c>
      <c r="C58" s="15" t="s">
        <v>562</v>
      </c>
      <c r="D58" s="16">
        <v>38485</v>
      </c>
      <c r="E58" s="15" t="s">
        <v>99</v>
      </c>
      <c r="F58" s="15" t="s">
        <v>25</v>
      </c>
      <c r="G58" s="15" t="s">
        <v>26</v>
      </c>
      <c r="H58" s="15">
        <v>94000</v>
      </c>
      <c r="I58" s="15">
        <v>8460</v>
      </c>
      <c r="J58" s="15">
        <v>2820</v>
      </c>
      <c r="K58" s="15"/>
      <c r="L58" s="15">
        <f t="shared" si="0"/>
        <v>105280</v>
      </c>
      <c r="M58" s="17" t="s">
        <v>40</v>
      </c>
    </row>
    <row r="59" spans="1:13" x14ac:dyDescent="0.25">
      <c r="A59" s="18" t="s">
        <v>134</v>
      </c>
      <c r="B59" s="19" t="s">
        <v>29</v>
      </c>
      <c r="C59" s="15" t="s">
        <v>567</v>
      </c>
      <c r="D59" s="20">
        <v>38571</v>
      </c>
      <c r="E59" s="19" t="s">
        <v>99</v>
      </c>
      <c r="F59" s="19" t="s">
        <v>25</v>
      </c>
      <c r="G59" s="19" t="s">
        <v>26</v>
      </c>
      <c r="H59" s="19">
        <v>77000</v>
      </c>
      <c r="I59" s="19">
        <v>6160</v>
      </c>
      <c r="J59" s="19">
        <v>3080</v>
      </c>
      <c r="K59" s="19"/>
      <c r="L59" s="19">
        <f t="shared" si="0"/>
        <v>86240</v>
      </c>
      <c r="M59" s="21" t="s">
        <v>102</v>
      </c>
    </row>
    <row r="60" spans="1:13" x14ac:dyDescent="0.25">
      <c r="A60" s="14" t="s">
        <v>135</v>
      </c>
      <c r="B60" s="15" t="s">
        <v>67</v>
      </c>
      <c r="C60" s="15" t="s">
        <v>562</v>
      </c>
      <c r="D60" s="16">
        <v>38588</v>
      </c>
      <c r="E60" s="15" t="s">
        <v>99</v>
      </c>
      <c r="F60" s="15" t="s">
        <v>25</v>
      </c>
      <c r="G60" s="15" t="s">
        <v>26</v>
      </c>
      <c r="H60" s="15">
        <v>52000</v>
      </c>
      <c r="I60" s="15">
        <v>4680</v>
      </c>
      <c r="J60" s="15">
        <v>0</v>
      </c>
      <c r="K60" s="15">
        <v>38000</v>
      </c>
      <c r="L60" s="15">
        <f t="shared" si="0"/>
        <v>94680</v>
      </c>
      <c r="M60" s="17" t="s">
        <v>73</v>
      </c>
    </row>
    <row r="61" spans="1:13" x14ac:dyDescent="0.25">
      <c r="A61" s="18" t="s">
        <v>136</v>
      </c>
      <c r="B61" s="19" t="s">
        <v>107</v>
      </c>
      <c r="C61" s="15" t="s">
        <v>560</v>
      </c>
      <c r="D61" s="20">
        <v>38603</v>
      </c>
      <c r="E61" s="19" t="s">
        <v>99</v>
      </c>
      <c r="F61" s="19" t="s">
        <v>25</v>
      </c>
      <c r="G61" s="19" t="s">
        <v>26</v>
      </c>
      <c r="H61" s="19">
        <v>62000</v>
      </c>
      <c r="I61" s="19">
        <v>6200</v>
      </c>
      <c r="J61" s="19">
        <v>0</v>
      </c>
      <c r="K61" s="19"/>
      <c r="L61" s="19">
        <f t="shared" si="0"/>
        <v>68200</v>
      </c>
      <c r="M61" s="21" t="s">
        <v>37</v>
      </c>
    </row>
    <row r="62" spans="1:13" x14ac:dyDescent="0.25">
      <c r="A62" s="14" t="s">
        <v>137</v>
      </c>
      <c r="B62" s="15" t="s">
        <v>88</v>
      </c>
      <c r="C62" s="15" t="s">
        <v>558</v>
      </c>
      <c r="D62" s="16">
        <v>38643</v>
      </c>
      <c r="E62" s="15" t="s">
        <v>99</v>
      </c>
      <c r="F62" s="15" t="s">
        <v>25</v>
      </c>
      <c r="G62" s="15" t="s">
        <v>26</v>
      </c>
      <c r="H62" s="15">
        <v>38000</v>
      </c>
      <c r="I62" s="15">
        <v>1900</v>
      </c>
      <c r="J62" s="15">
        <v>1520</v>
      </c>
      <c r="K62" s="15"/>
      <c r="L62" s="15">
        <f t="shared" si="0"/>
        <v>41420</v>
      </c>
      <c r="M62" s="17" t="s">
        <v>108</v>
      </c>
    </row>
    <row r="63" spans="1:13" x14ac:dyDescent="0.25">
      <c r="A63" s="18" t="s">
        <v>138</v>
      </c>
      <c r="B63" s="19" t="s">
        <v>67</v>
      </c>
      <c r="C63" s="15" t="s">
        <v>565</v>
      </c>
      <c r="D63" s="20">
        <v>38693</v>
      </c>
      <c r="E63" s="19" t="s">
        <v>99</v>
      </c>
      <c r="F63" s="19" t="s">
        <v>25</v>
      </c>
      <c r="G63" s="19" t="s">
        <v>26</v>
      </c>
      <c r="H63" s="19">
        <v>63000</v>
      </c>
      <c r="I63" s="19">
        <v>3150</v>
      </c>
      <c r="J63" s="19">
        <v>3150</v>
      </c>
      <c r="K63" s="19"/>
      <c r="L63" s="19">
        <f t="shared" si="0"/>
        <v>69300</v>
      </c>
      <c r="M63" s="21" t="s">
        <v>102</v>
      </c>
    </row>
    <row r="64" spans="1:13" x14ac:dyDescent="0.25">
      <c r="A64" s="14" t="s">
        <v>139</v>
      </c>
      <c r="B64" s="15" t="s">
        <v>140</v>
      </c>
      <c r="C64" s="15" t="s">
        <v>562</v>
      </c>
      <c r="D64" s="16">
        <v>39011</v>
      </c>
      <c r="E64" s="15" t="s">
        <v>99</v>
      </c>
      <c r="F64" s="15" t="s">
        <v>25</v>
      </c>
      <c r="G64" s="15" t="s">
        <v>26</v>
      </c>
      <c r="H64" s="15">
        <v>32000</v>
      </c>
      <c r="I64" s="15">
        <v>1600</v>
      </c>
      <c r="J64" s="15">
        <v>1600</v>
      </c>
      <c r="K64" s="15"/>
      <c r="L64" s="15">
        <f t="shared" si="0"/>
        <v>35200</v>
      </c>
      <c r="M64" s="17" t="s">
        <v>102</v>
      </c>
    </row>
    <row r="65" spans="1:13" x14ac:dyDescent="0.25">
      <c r="A65" s="18" t="s">
        <v>141</v>
      </c>
      <c r="B65" s="19" t="s">
        <v>72</v>
      </c>
      <c r="C65" s="15" t="s">
        <v>559</v>
      </c>
      <c r="D65" s="20">
        <v>39012</v>
      </c>
      <c r="E65" s="19" t="s">
        <v>99</v>
      </c>
      <c r="F65" s="19" t="s">
        <v>25</v>
      </c>
      <c r="G65" s="19" t="s">
        <v>26</v>
      </c>
      <c r="H65" s="19">
        <v>61000</v>
      </c>
      <c r="I65" s="19">
        <v>5490</v>
      </c>
      <c r="J65" s="19">
        <v>610</v>
      </c>
      <c r="K65" s="19"/>
      <c r="L65" s="19">
        <f t="shared" si="0"/>
        <v>67100</v>
      </c>
      <c r="M65" s="21" t="s">
        <v>62</v>
      </c>
    </row>
    <row r="66" spans="1:13" x14ac:dyDescent="0.25">
      <c r="A66" s="14" t="s">
        <v>142</v>
      </c>
      <c r="B66" s="15" t="s">
        <v>115</v>
      </c>
      <c r="C66" s="15" t="s">
        <v>567</v>
      </c>
      <c r="D66" s="16">
        <v>39014</v>
      </c>
      <c r="E66" s="15" t="s">
        <v>99</v>
      </c>
      <c r="F66" s="15" t="s">
        <v>25</v>
      </c>
      <c r="G66" s="15" t="s">
        <v>26</v>
      </c>
      <c r="H66" s="15">
        <v>63000</v>
      </c>
      <c r="I66" s="15">
        <v>4410</v>
      </c>
      <c r="J66" s="15">
        <v>630</v>
      </c>
      <c r="K66" s="15"/>
      <c r="L66" s="15">
        <f t="shared" ref="L66:L129" si="1">SUM(H66:K66)</f>
        <v>68040</v>
      </c>
      <c r="M66" s="17" t="s">
        <v>62</v>
      </c>
    </row>
    <row r="67" spans="1:13" x14ac:dyDescent="0.25">
      <c r="A67" s="18" t="s">
        <v>143</v>
      </c>
      <c r="B67" s="19" t="s">
        <v>144</v>
      </c>
      <c r="C67" s="15" t="s">
        <v>563</v>
      </c>
      <c r="D67" s="20">
        <v>39044</v>
      </c>
      <c r="E67" s="19" t="s">
        <v>99</v>
      </c>
      <c r="F67" s="19" t="s">
        <v>25</v>
      </c>
      <c r="G67" s="19" t="s">
        <v>26</v>
      </c>
      <c r="H67" s="19">
        <v>62000</v>
      </c>
      <c r="I67" s="19">
        <v>4340</v>
      </c>
      <c r="J67" s="19">
        <v>0</v>
      </c>
      <c r="K67" s="19"/>
      <c r="L67" s="19">
        <f t="shared" si="1"/>
        <v>66340</v>
      </c>
      <c r="M67" s="21" t="s">
        <v>30</v>
      </c>
    </row>
    <row r="68" spans="1:13" x14ac:dyDescent="0.25">
      <c r="A68" s="14" t="s">
        <v>145</v>
      </c>
      <c r="B68" s="15" t="s">
        <v>146</v>
      </c>
      <c r="C68" s="15" t="s">
        <v>567</v>
      </c>
      <c r="D68" s="16">
        <v>39054</v>
      </c>
      <c r="E68" s="15" t="s">
        <v>99</v>
      </c>
      <c r="F68" s="15" t="s">
        <v>25</v>
      </c>
      <c r="G68" s="15" t="s">
        <v>26</v>
      </c>
      <c r="H68" s="15">
        <v>67000</v>
      </c>
      <c r="I68" s="15">
        <v>6700</v>
      </c>
      <c r="J68" s="15">
        <v>3350</v>
      </c>
      <c r="K68" s="15"/>
      <c r="L68" s="15">
        <f t="shared" si="1"/>
        <v>77050</v>
      </c>
      <c r="M68" s="17" t="s">
        <v>108</v>
      </c>
    </row>
    <row r="69" spans="1:13" x14ac:dyDescent="0.25">
      <c r="A69" s="18" t="s">
        <v>147</v>
      </c>
      <c r="B69" s="19" t="s">
        <v>79</v>
      </c>
      <c r="C69" s="15" t="s">
        <v>561</v>
      </c>
      <c r="D69" s="20">
        <v>39072</v>
      </c>
      <c r="E69" s="19" t="s">
        <v>99</v>
      </c>
      <c r="F69" s="19" t="s">
        <v>25</v>
      </c>
      <c r="G69" s="19" t="s">
        <v>26</v>
      </c>
      <c r="H69" s="19">
        <v>58000</v>
      </c>
      <c r="I69" s="19">
        <v>6960</v>
      </c>
      <c r="J69" s="19">
        <v>2900</v>
      </c>
      <c r="K69" s="19"/>
      <c r="L69" s="19">
        <f t="shared" si="1"/>
        <v>67860</v>
      </c>
      <c r="M69" s="21" t="s">
        <v>62</v>
      </c>
    </row>
    <row r="70" spans="1:13" x14ac:dyDescent="0.25">
      <c r="A70" s="14" t="s">
        <v>148</v>
      </c>
      <c r="B70" s="15" t="s">
        <v>149</v>
      </c>
      <c r="C70" s="15" t="s">
        <v>563</v>
      </c>
      <c r="D70" s="16">
        <v>39072</v>
      </c>
      <c r="E70" s="15" t="s">
        <v>99</v>
      </c>
      <c r="F70" s="15" t="s">
        <v>25</v>
      </c>
      <c r="G70" s="15" t="s">
        <v>26</v>
      </c>
      <c r="H70" s="15">
        <v>76000</v>
      </c>
      <c r="I70" s="15">
        <v>8360</v>
      </c>
      <c r="J70" s="15">
        <v>0</v>
      </c>
      <c r="K70" s="15"/>
      <c r="L70" s="15">
        <f t="shared" si="1"/>
        <v>84360</v>
      </c>
      <c r="M70" s="17" t="s">
        <v>108</v>
      </c>
    </row>
    <row r="71" spans="1:13" x14ac:dyDescent="0.25">
      <c r="A71" s="18" t="s">
        <v>150</v>
      </c>
      <c r="B71" s="19" t="s">
        <v>151</v>
      </c>
      <c r="C71" s="15" t="s">
        <v>559</v>
      </c>
      <c r="D71" s="20">
        <v>39075</v>
      </c>
      <c r="E71" s="19" t="s">
        <v>99</v>
      </c>
      <c r="F71" s="19" t="s">
        <v>25</v>
      </c>
      <c r="G71" s="19" t="s">
        <v>26</v>
      </c>
      <c r="H71" s="19">
        <v>84000</v>
      </c>
      <c r="I71" s="19">
        <v>9240</v>
      </c>
      <c r="J71" s="19">
        <v>840</v>
      </c>
      <c r="K71" s="19"/>
      <c r="L71" s="19">
        <f t="shared" si="1"/>
        <v>94080</v>
      </c>
      <c r="M71" s="21" t="s">
        <v>27</v>
      </c>
    </row>
    <row r="72" spans="1:13" x14ac:dyDescent="0.25">
      <c r="A72" s="14" t="s">
        <v>152</v>
      </c>
      <c r="B72" s="15" t="s">
        <v>81</v>
      </c>
      <c r="C72" s="15" t="s">
        <v>562</v>
      </c>
      <c r="D72" s="16">
        <v>39085</v>
      </c>
      <c r="E72" s="15" t="s">
        <v>99</v>
      </c>
      <c r="F72" s="15" t="s">
        <v>25</v>
      </c>
      <c r="G72" s="15" t="s">
        <v>26</v>
      </c>
      <c r="H72" s="15">
        <v>48000</v>
      </c>
      <c r="I72" s="15">
        <v>4800</v>
      </c>
      <c r="J72" s="15">
        <v>1920</v>
      </c>
      <c r="K72" s="15"/>
      <c r="L72" s="15">
        <f t="shared" si="1"/>
        <v>54720</v>
      </c>
      <c r="M72" s="17" t="s">
        <v>51</v>
      </c>
    </row>
    <row r="73" spans="1:13" x14ac:dyDescent="0.25">
      <c r="A73" s="18" t="s">
        <v>153</v>
      </c>
      <c r="B73" s="19" t="s">
        <v>55</v>
      </c>
      <c r="C73" s="15" t="s">
        <v>564</v>
      </c>
      <c r="D73" s="20">
        <v>39115</v>
      </c>
      <c r="E73" s="19" t="s">
        <v>99</v>
      </c>
      <c r="F73" s="19" t="s">
        <v>25</v>
      </c>
      <c r="G73" s="19" t="s">
        <v>26</v>
      </c>
      <c r="H73" s="19">
        <v>42000</v>
      </c>
      <c r="I73" s="19">
        <v>4620</v>
      </c>
      <c r="J73" s="19">
        <v>1260</v>
      </c>
      <c r="K73" s="19"/>
      <c r="L73" s="19">
        <f t="shared" si="1"/>
        <v>47880</v>
      </c>
      <c r="M73" s="21" t="s">
        <v>51</v>
      </c>
    </row>
    <row r="74" spans="1:13" x14ac:dyDescent="0.25">
      <c r="A74" s="14" t="s">
        <v>154</v>
      </c>
      <c r="B74" s="15" t="s">
        <v>155</v>
      </c>
      <c r="C74" s="15" t="s">
        <v>564</v>
      </c>
      <c r="D74" s="16">
        <v>39121</v>
      </c>
      <c r="E74" s="15" t="s">
        <v>99</v>
      </c>
      <c r="F74" s="15" t="s">
        <v>25</v>
      </c>
      <c r="G74" s="15" t="s">
        <v>26</v>
      </c>
      <c r="H74" s="15">
        <v>77000</v>
      </c>
      <c r="I74" s="15">
        <v>5390</v>
      </c>
      <c r="J74" s="15">
        <v>1540</v>
      </c>
      <c r="K74" s="15"/>
      <c r="L74" s="15">
        <f t="shared" si="1"/>
        <v>83930</v>
      </c>
      <c r="M74" s="17" t="s">
        <v>62</v>
      </c>
    </row>
    <row r="75" spans="1:13" x14ac:dyDescent="0.25">
      <c r="A75" s="18" t="s">
        <v>156</v>
      </c>
      <c r="B75" s="19" t="s">
        <v>157</v>
      </c>
      <c r="C75" s="15" t="s">
        <v>561</v>
      </c>
      <c r="D75" s="20">
        <v>38485</v>
      </c>
      <c r="E75" s="19" t="s">
        <v>99</v>
      </c>
      <c r="F75" s="19" t="s">
        <v>25</v>
      </c>
      <c r="G75" s="19" t="s">
        <v>26</v>
      </c>
      <c r="H75" s="19">
        <v>96000</v>
      </c>
      <c r="I75" s="19">
        <v>6720</v>
      </c>
      <c r="J75" s="19">
        <v>1920</v>
      </c>
      <c r="K75" s="19"/>
      <c r="L75" s="19">
        <f t="shared" si="1"/>
        <v>104640</v>
      </c>
      <c r="M75" s="21" t="s">
        <v>40</v>
      </c>
    </row>
    <row r="76" spans="1:13" x14ac:dyDescent="0.25">
      <c r="A76" s="14" t="s">
        <v>158</v>
      </c>
      <c r="B76" s="15" t="s">
        <v>159</v>
      </c>
      <c r="C76" s="15" t="s">
        <v>566</v>
      </c>
      <c r="D76" s="16">
        <v>38571</v>
      </c>
      <c r="E76" s="15" t="s">
        <v>99</v>
      </c>
      <c r="F76" s="15" t="s">
        <v>25</v>
      </c>
      <c r="G76" s="15" t="s">
        <v>26</v>
      </c>
      <c r="H76" s="15">
        <v>79000</v>
      </c>
      <c r="I76" s="15">
        <v>6320</v>
      </c>
      <c r="J76" s="15">
        <v>3160</v>
      </c>
      <c r="K76" s="15"/>
      <c r="L76" s="15">
        <f t="shared" si="1"/>
        <v>88480</v>
      </c>
      <c r="M76" s="17" t="s">
        <v>102</v>
      </c>
    </row>
    <row r="77" spans="1:13" x14ac:dyDescent="0.25">
      <c r="A77" s="18" t="s">
        <v>160</v>
      </c>
      <c r="B77" s="19" t="s">
        <v>64</v>
      </c>
      <c r="C77" s="15" t="s">
        <v>561</v>
      </c>
      <c r="D77" s="20">
        <v>38588</v>
      </c>
      <c r="E77" s="19" t="s">
        <v>99</v>
      </c>
      <c r="F77" s="19" t="s">
        <v>25</v>
      </c>
      <c r="G77" s="19" t="s">
        <v>26</v>
      </c>
      <c r="H77" s="19">
        <v>54000</v>
      </c>
      <c r="I77" s="19">
        <v>5400</v>
      </c>
      <c r="J77" s="19">
        <v>0</v>
      </c>
      <c r="K77" s="19">
        <v>44000</v>
      </c>
      <c r="L77" s="19">
        <f t="shared" si="1"/>
        <v>103400</v>
      </c>
      <c r="M77" s="21" t="s">
        <v>73</v>
      </c>
    </row>
    <row r="78" spans="1:13" x14ac:dyDescent="0.25">
      <c r="A78" s="14" t="s">
        <v>161</v>
      </c>
      <c r="B78" s="15" t="s">
        <v>130</v>
      </c>
      <c r="C78" s="15" t="s">
        <v>563</v>
      </c>
      <c r="D78" s="16">
        <v>38603</v>
      </c>
      <c r="E78" s="15" t="s">
        <v>99</v>
      </c>
      <c r="F78" s="15" t="s">
        <v>25</v>
      </c>
      <c r="G78" s="15" t="s">
        <v>26</v>
      </c>
      <c r="H78" s="15">
        <v>64000</v>
      </c>
      <c r="I78" s="15">
        <v>5760</v>
      </c>
      <c r="J78" s="15">
        <v>3200</v>
      </c>
      <c r="K78" s="15"/>
      <c r="L78" s="15">
        <f t="shared" si="1"/>
        <v>72960</v>
      </c>
      <c r="M78" s="17" t="s">
        <v>37</v>
      </c>
    </row>
    <row r="79" spans="1:13" x14ac:dyDescent="0.25">
      <c r="A79" s="18" t="s">
        <v>162</v>
      </c>
      <c r="B79" s="19" t="s">
        <v>32</v>
      </c>
      <c r="C79" s="15" t="s">
        <v>558</v>
      </c>
      <c r="D79" s="20">
        <v>38643</v>
      </c>
      <c r="E79" s="19" t="s">
        <v>99</v>
      </c>
      <c r="F79" s="19" t="s">
        <v>25</v>
      </c>
      <c r="G79" s="19" t="s">
        <v>26</v>
      </c>
      <c r="H79" s="19">
        <v>40000</v>
      </c>
      <c r="I79" s="19">
        <v>4000</v>
      </c>
      <c r="J79" s="19">
        <v>400</v>
      </c>
      <c r="K79" s="19"/>
      <c r="L79" s="19">
        <f t="shared" si="1"/>
        <v>44400</v>
      </c>
      <c r="M79" s="21" t="s">
        <v>108</v>
      </c>
    </row>
    <row r="80" spans="1:13" x14ac:dyDescent="0.25">
      <c r="A80" s="14" t="s">
        <v>163</v>
      </c>
      <c r="B80" s="15" t="s">
        <v>164</v>
      </c>
      <c r="C80" s="15" t="s">
        <v>559</v>
      </c>
      <c r="D80" s="16">
        <v>38693</v>
      </c>
      <c r="E80" s="15" t="s">
        <v>99</v>
      </c>
      <c r="F80" s="15" t="s">
        <v>25</v>
      </c>
      <c r="G80" s="15" t="s">
        <v>26</v>
      </c>
      <c r="H80" s="15">
        <v>67000</v>
      </c>
      <c r="I80" s="15">
        <v>6700</v>
      </c>
      <c r="J80" s="15">
        <v>2010</v>
      </c>
      <c r="K80" s="15"/>
      <c r="L80" s="15">
        <f t="shared" si="1"/>
        <v>75710</v>
      </c>
      <c r="M80" s="17" t="s">
        <v>102</v>
      </c>
    </row>
    <row r="81" spans="1:13" x14ac:dyDescent="0.25">
      <c r="A81" s="18" t="s">
        <v>165</v>
      </c>
      <c r="B81" s="19" t="s">
        <v>72</v>
      </c>
      <c r="C81" s="15" t="s">
        <v>559</v>
      </c>
      <c r="D81" s="20">
        <v>39011</v>
      </c>
      <c r="E81" s="19" t="s">
        <v>99</v>
      </c>
      <c r="F81" s="19" t="s">
        <v>25</v>
      </c>
      <c r="G81" s="19" t="s">
        <v>26</v>
      </c>
      <c r="H81" s="19">
        <v>35000</v>
      </c>
      <c r="I81" s="19">
        <v>4200</v>
      </c>
      <c r="J81" s="19">
        <v>700</v>
      </c>
      <c r="K81" s="19"/>
      <c r="L81" s="19">
        <f t="shared" si="1"/>
        <v>39900</v>
      </c>
      <c r="M81" s="21" t="s">
        <v>102</v>
      </c>
    </row>
    <row r="82" spans="1:13" x14ac:dyDescent="0.25">
      <c r="A82" s="14" t="s">
        <v>166</v>
      </c>
      <c r="B82" s="15" t="s">
        <v>77</v>
      </c>
      <c r="C82" s="15" t="s">
        <v>564</v>
      </c>
      <c r="D82" s="16">
        <v>39012</v>
      </c>
      <c r="E82" s="15" t="s">
        <v>99</v>
      </c>
      <c r="F82" s="15" t="s">
        <v>25</v>
      </c>
      <c r="G82" s="15" t="s">
        <v>26</v>
      </c>
      <c r="H82" s="15">
        <v>64000</v>
      </c>
      <c r="I82" s="15">
        <v>3200</v>
      </c>
      <c r="J82" s="15">
        <v>640</v>
      </c>
      <c r="K82" s="15"/>
      <c r="L82" s="15">
        <f t="shared" si="1"/>
        <v>67840</v>
      </c>
      <c r="M82" s="17" t="s">
        <v>62</v>
      </c>
    </row>
    <row r="83" spans="1:13" x14ac:dyDescent="0.25">
      <c r="A83" s="18" t="s">
        <v>167</v>
      </c>
      <c r="B83" s="19" t="s">
        <v>168</v>
      </c>
      <c r="C83" s="15" t="s">
        <v>558</v>
      </c>
      <c r="D83" s="20">
        <v>39014</v>
      </c>
      <c r="E83" s="19" t="s">
        <v>99</v>
      </c>
      <c r="F83" s="19" t="s">
        <v>25</v>
      </c>
      <c r="G83" s="19" t="s">
        <v>26</v>
      </c>
      <c r="H83" s="19">
        <v>66000</v>
      </c>
      <c r="I83" s="19">
        <v>5280</v>
      </c>
      <c r="J83" s="19">
        <v>660</v>
      </c>
      <c r="K83" s="19"/>
      <c r="L83" s="19">
        <f t="shared" si="1"/>
        <v>71940</v>
      </c>
      <c r="M83" s="21" t="s">
        <v>62</v>
      </c>
    </row>
    <row r="84" spans="1:13" x14ac:dyDescent="0.25">
      <c r="A84" s="14" t="s">
        <v>169</v>
      </c>
      <c r="B84" s="15" t="s">
        <v>170</v>
      </c>
      <c r="C84" s="15" t="s">
        <v>565</v>
      </c>
      <c r="D84" s="16">
        <v>39044</v>
      </c>
      <c r="E84" s="15" t="s">
        <v>99</v>
      </c>
      <c r="F84" s="15" t="s">
        <v>25</v>
      </c>
      <c r="G84" s="15" t="s">
        <v>26</v>
      </c>
      <c r="H84" s="15">
        <v>66000</v>
      </c>
      <c r="I84" s="15">
        <v>7260</v>
      </c>
      <c r="J84" s="15">
        <v>0</v>
      </c>
      <c r="K84" s="15"/>
      <c r="L84" s="15">
        <f t="shared" si="1"/>
        <v>73260</v>
      </c>
      <c r="M84" s="17" t="s">
        <v>30</v>
      </c>
    </row>
    <row r="85" spans="1:13" x14ac:dyDescent="0.25">
      <c r="A85" s="18" t="s">
        <v>171</v>
      </c>
      <c r="B85" s="19" t="s">
        <v>130</v>
      </c>
      <c r="C85" s="15" t="s">
        <v>564</v>
      </c>
      <c r="D85" s="20">
        <v>39054</v>
      </c>
      <c r="E85" s="19" t="s">
        <v>99</v>
      </c>
      <c r="F85" s="19" t="s">
        <v>25</v>
      </c>
      <c r="G85" s="19" t="s">
        <v>26</v>
      </c>
      <c r="H85" s="19">
        <v>71000</v>
      </c>
      <c r="I85" s="19">
        <v>4260</v>
      </c>
      <c r="J85" s="19">
        <v>1420</v>
      </c>
      <c r="K85" s="19"/>
      <c r="L85" s="19">
        <f t="shared" si="1"/>
        <v>76680</v>
      </c>
      <c r="M85" s="21" t="s">
        <v>108</v>
      </c>
    </row>
    <row r="86" spans="1:13" x14ac:dyDescent="0.25">
      <c r="A86" s="14" t="s">
        <v>172</v>
      </c>
      <c r="B86" s="15" t="s">
        <v>173</v>
      </c>
      <c r="C86" s="15" t="s">
        <v>567</v>
      </c>
      <c r="D86" s="16">
        <v>39072</v>
      </c>
      <c r="E86" s="15" t="s">
        <v>99</v>
      </c>
      <c r="F86" s="15" t="s">
        <v>25</v>
      </c>
      <c r="G86" s="15" t="s">
        <v>26</v>
      </c>
      <c r="H86" s="15">
        <v>62000</v>
      </c>
      <c r="I86" s="15">
        <v>4960</v>
      </c>
      <c r="J86" s="15">
        <v>620</v>
      </c>
      <c r="K86" s="15"/>
      <c r="L86" s="15">
        <f t="shared" si="1"/>
        <v>67580</v>
      </c>
      <c r="M86" s="17" t="s">
        <v>62</v>
      </c>
    </row>
    <row r="87" spans="1:13" x14ac:dyDescent="0.25">
      <c r="A87" s="18" t="s">
        <v>174</v>
      </c>
      <c r="B87" s="19" t="s">
        <v>144</v>
      </c>
      <c r="C87" s="15" t="s">
        <v>564</v>
      </c>
      <c r="D87" s="20">
        <v>39072</v>
      </c>
      <c r="E87" s="19" t="s">
        <v>99</v>
      </c>
      <c r="F87" s="19" t="s">
        <v>25</v>
      </c>
      <c r="G87" s="19" t="s">
        <v>26</v>
      </c>
      <c r="H87" s="19">
        <v>78000</v>
      </c>
      <c r="I87" s="19">
        <v>7020</v>
      </c>
      <c r="J87" s="19">
        <v>780</v>
      </c>
      <c r="K87" s="19"/>
      <c r="L87" s="19">
        <f t="shared" si="1"/>
        <v>85800</v>
      </c>
      <c r="M87" s="21" t="s">
        <v>108</v>
      </c>
    </row>
    <row r="88" spans="1:13" x14ac:dyDescent="0.25">
      <c r="A88" s="14" t="s">
        <v>175</v>
      </c>
      <c r="B88" s="15" t="s">
        <v>176</v>
      </c>
      <c r="C88" s="15" t="s">
        <v>559</v>
      </c>
      <c r="D88" s="16">
        <v>39075</v>
      </c>
      <c r="E88" s="15" t="s">
        <v>99</v>
      </c>
      <c r="F88" s="15" t="s">
        <v>25</v>
      </c>
      <c r="G88" s="15" t="s">
        <v>26</v>
      </c>
      <c r="H88" s="15">
        <v>88000</v>
      </c>
      <c r="I88" s="15">
        <v>5280</v>
      </c>
      <c r="J88" s="15">
        <v>1760</v>
      </c>
      <c r="K88" s="15"/>
      <c r="L88" s="15">
        <f t="shared" si="1"/>
        <v>95040</v>
      </c>
      <c r="M88" s="17" t="s">
        <v>27</v>
      </c>
    </row>
    <row r="89" spans="1:13" x14ac:dyDescent="0.25">
      <c r="A89" s="18" t="s">
        <v>177</v>
      </c>
      <c r="B89" s="19" t="s">
        <v>72</v>
      </c>
      <c r="C89" s="15" t="s">
        <v>560</v>
      </c>
      <c r="D89" s="20">
        <v>39085</v>
      </c>
      <c r="E89" s="19" t="s">
        <v>99</v>
      </c>
      <c r="F89" s="19" t="s">
        <v>25</v>
      </c>
      <c r="G89" s="19" t="s">
        <v>26</v>
      </c>
      <c r="H89" s="19">
        <v>52000</v>
      </c>
      <c r="I89" s="19">
        <v>5200</v>
      </c>
      <c r="J89" s="19">
        <v>1040</v>
      </c>
      <c r="K89" s="19"/>
      <c r="L89" s="19">
        <f t="shared" si="1"/>
        <v>58240</v>
      </c>
      <c r="M89" s="21" t="s">
        <v>51</v>
      </c>
    </row>
    <row r="90" spans="1:13" x14ac:dyDescent="0.25">
      <c r="A90" s="14" t="s">
        <v>178</v>
      </c>
      <c r="B90" s="15" t="s">
        <v>179</v>
      </c>
      <c r="C90" s="15" t="s">
        <v>559</v>
      </c>
      <c r="D90" s="16">
        <v>39115</v>
      </c>
      <c r="E90" s="15" t="s">
        <v>99</v>
      </c>
      <c r="F90" s="15" t="s">
        <v>25</v>
      </c>
      <c r="G90" s="15" t="s">
        <v>26</v>
      </c>
      <c r="H90" s="15">
        <v>46000</v>
      </c>
      <c r="I90" s="15">
        <v>4600</v>
      </c>
      <c r="J90" s="15">
        <v>460</v>
      </c>
      <c r="K90" s="15"/>
      <c r="L90" s="15">
        <f t="shared" si="1"/>
        <v>51060</v>
      </c>
      <c r="M90" s="17" t="s">
        <v>51</v>
      </c>
    </row>
    <row r="91" spans="1:13" x14ac:dyDescent="0.25">
      <c r="A91" s="18" t="s">
        <v>180</v>
      </c>
      <c r="B91" s="19" t="s">
        <v>181</v>
      </c>
      <c r="C91" s="15" t="s">
        <v>562</v>
      </c>
      <c r="D91" s="20">
        <v>39121</v>
      </c>
      <c r="E91" s="19" t="s">
        <v>99</v>
      </c>
      <c r="F91" s="19" t="s">
        <v>25</v>
      </c>
      <c r="G91" s="19" t="s">
        <v>26</v>
      </c>
      <c r="H91" s="19">
        <v>82000</v>
      </c>
      <c r="I91" s="19">
        <v>7380</v>
      </c>
      <c r="J91" s="19">
        <v>4100</v>
      </c>
      <c r="K91" s="19"/>
      <c r="L91" s="19">
        <f t="shared" si="1"/>
        <v>93480</v>
      </c>
      <c r="M91" s="21" t="s">
        <v>62</v>
      </c>
    </row>
    <row r="92" spans="1:13" x14ac:dyDescent="0.25">
      <c r="A92" s="14" t="s">
        <v>182</v>
      </c>
      <c r="B92" s="15" t="s">
        <v>183</v>
      </c>
      <c r="C92" s="15" t="s">
        <v>562</v>
      </c>
      <c r="D92" s="16">
        <v>39785</v>
      </c>
      <c r="E92" s="15" t="s">
        <v>99</v>
      </c>
      <c r="F92" s="15" t="s">
        <v>25</v>
      </c>
      <c r="G92" s="15" t="s">
        <v>26</v>
      </c>
      <c r="H92" s="15">
        <v>77000</v>
      </c>
      <c r="I92" s="15">
        <v>3850</v>
      </c>
      <c r="J92" s="15">
        <v>0</v>
      </c>
      <c r="K92" s="15">
        <v>0</v>
      </c>
      <c r="L92" s="15">
        <f t="shared" si="1"/>
        <v>80850</v>
      </c>
      <c r="M92" s="17" t="s">
        <v>73</v>
      </c>
    </row>
    <row r="93" spans="1:13" x14ac:dyDescent="0.25">
      <c r="A93" s="18" t="s">
        <v>184</v>
      </c>
      <c r="B93" s="19" t="s">
        <v>72</v>
      </c>
      <c r="C93" s="15" t="s">
        <v>559</v>
      </c>
      <c r="D93" s="20">
        <v>39786</v>
      </c>
      <c r="E93" s="19" t="s">
        <v>99</v>
      </c>
      <c r="F93" s="19" t="s">
        <v>25</v>
      </c>
      <c r="G93" s="19" t="s">
        <v>26</v>
      </c>
      <c r="H93" s="19">
        <v>57000</v>
      </c>
      <c r="I93" s="19">
        <v>2850</v>
      </c>
      <c r="J93" s="19">
        <v>2280</v>
      </c>
      <c r="K93" s="19"/>
      <c r="L93" s="19">
        <f t="shared" si="1"/>
        <v>62130</v>
      </c>
      <c r="M93" s="21" t="s">
        <v>40</v>
      </c>
    </row>
    <row r="94" spans="1:13" x14ac:dyDescent="0.25">
      <c r="A94" s="14" t="s">
        <v>185</v>
      </c>
      <c r="B94" s="15" t="s">
        <v>186</v>
      </c>
      <c r="C94" s="15" t="s">
        <v>566</v>
      </c>
      <c r="D94" s="16">
        <v>39786</v>
      </c>
      <c r="E94" s="15" t="s">
        <v>99</v>
      </c>
      <c r="F94" s="15" t="s">
        <v>25</v>
      </c>
      <c r="G94" s="15" t="s">
        <v>26</v>
      </c>
      <c r="H94" s="15">
        <v>83000</v>
      </c>
      <c r="I94" s="15">
        <v>4150</v>
      </c>
      <c r="J94" s="15">
        <v>0</v>
      </c>
      <c r="K94" s="15">
        <v>0</v>
      </c>
      <c r="L94" s="15">
        <f t="shared" si="1"/>
        <v>87150</v>
      </c>
      <c r="M94" s="17" t="s">
        <v>73</v>
      </c>
    </row>
    <row r="95" spans="1:13" x14ac:dyDescent="0.25">
      <c r="A95" s="18" t="s">
        <v>187</v>
      </c>
      <c r="B95" s="19" t="s">
        <v>111</v>
      </c>
      <c r="C95" s="15" t="s">
        <v>567</v>
      </c>
      <c r="D95" s="20">
        <v>39796</v>
      </c>
      <c r="E95" s="19" t="s">
        <v>99</v>
      </c>
      <c r="F95" s="19" t="s">
        <v>25</v>
      </c>
      <c r="G95" s="19" t="s">
        <v>26</v>
      </c>
      <c r="H95" s="19">
        <v>40000</v>
      </c>
      <c r="I95" s="19">
        <v>4800</v>
      </c>
      <c r="J95" s="19">
        <v>800</v>
      </c>
      <c r="K95" s="19"/>
      <c r="L95" s="19">
        <f t="shared" si="1"/>
        <v>45600</v>
      </c>
      <c r="M95" s="21" t="s">
        <v>37</v>
      </c>
    </row>
    <row r="96" spans="1:13" x14ac:dyDescent="0.25">
      <c r="A96" s="14" t="s">
        <v>188</v>
      </c>
      <c r="B96" s="15" t="s">
        <v>53</v>
      </c>
      <c r="C96" s="15" t="s">
        <v>562</v>
      </c>
      <c r="D96" s="16">
        <v>38485</v>
      </c>
      <c r="E96" s="15" t="s">
        <v>99</v>
      </c>
      <c r="F96" s="15" t="s">
        <v>25</v>
      </c>
      <c r="G96" s="15" t="s">
        <v>26</v>
      </c>
      <c r="H96" s="15">
        <v>100000</v>
      </c>
      <c r="I96" s="15">
        <v>7000</v>
      </c>
      <c r="J96" s="15">
        <v>2000</v>
      </c>
      <c r="K96" s="15"/>
      <c r="L96" s="15">
        <f t="shared" si="1"/>
        <v>109000</v>
      </c>
      <c r="M96" s="17" t="s">
        <v>40</v>
      </c>
    </row>
    <row r="97" spans="1:13" x14ac:dyDescent="0.25">
      <c r="A97" s="18" t="s">
        <v>189</v>
      </c>
      <c r="B97" s="19" t="s">
        <v>53</v>
      </c>
      <c r="C97" s="15" t="s">
        <v>567</v>
      </c>
      <c r="D97" s="20">
        <v>38588</v>
      </c>
      <c r="E97" s="19" t="s">
        <v>99</v>
      </c>
      <c r="F97" s="19" t="s">
        <v>25</v>
      </c>
      <c r="G97" s="19" t="s">
        <v>26</v>
      </c>
      <c r="H97" s="19">
        <v>58000</v>
      </c>
      <c r="I97" s="19">
        <v>4060</v>
      </c>
      <c r="J97" s="19">
        <v>0</v>
      </c>
      <c r="K97" s="19">
        <v>60000</v>
      </c>
      <c r="L97" s="19">
        <f t="shared" si="1"/>
        <v>122060</v>
      </c>
      <c r="M97" s="21" t="s">
        <v>73</v>
      </c>
    </row>
    <row r="98" spans="1:13" x14ac:dyDescent="0.25">
      <c r="A98" s="14" t="s">
        <v>190</v>
      </c>
      <c r="B98" s="15" t="s">
        <v>191</v>
      </c>
      <c r="C98" s="15" t="s">
        <v>560</v>
      </c>
      <c r="D98" s="16">
        <v>38603</v>
      </c>
      <c r="E98" s="15" t="s">
        <v>99</v>
      </c>
      <c r="F98" s="15" t="s">
        <v>25</v>
      </c>
      <c r="G98" s="15" t="s">
        <v>26</v>
      </c>
      <c r="H98" s="15">
        <v>69000</v>
      </c>
      <c r="I98" s="15">
        <v>4830</v>
      </c>
      <c r="J98" s="15">
        <v>3450</v>
      </c>
      <c r="K98" s="15"/>
      <c r="L98" s="15">
        <f t="shared" si="1"/>
        <v>77280</v>
      </c>
      <c r="M98" s="17" t="s">
        <v>37</v>
      </c>
    </row>
    <row r="99" spans="1:13" x14ac:dyDescent="0.25">
      <c r="A99" s="18" t="s">
        <v>192</v>
      </c>
      <c r="B99" s="19" t="s">
        <v>176</v>
      </c>
      <c r="C99" s="15" t="s">
        <v>560</v>
      </c>
      <c r="D99" s="20">
        <v>38643</v>
      </c>
      <c r="E99" s="19" t="s">
        <v>99</v>
      </c>
      <c r="F99" s="19" t="s">
        <v>25</v>
      </c>
      <c r="G99" s="19" t="s">
        <v>26</v>
      </c>
      <c r="H99" s="19">
        <v>44000</v>
      </c>
      <c r="I99" s="19">
        <v>5280</v>
      </c>
      <c r="J99" s="19">
        <v>1760</v>
      </c>
      <c r="K99" s="19"/>
      <c r="L99" s="19">
        <f t="shared" si="1"/>
        <v>51040</v>
      </c>
      <c r="M99" s="21" t="s">
        <v>108</v>
      </c>
    </row>
    <row r="100" spans="1:13" x14ac:dyDescent="0.25">
      <c r="A100" s="14" t="s">
        <v>193</v>
      </c>
      <c r="B100" s="15" t="s">
        <v>194</v>
      </c>
      <c r="C100" s="15" t="s">
        <v>560</v>
      </c>
      <c r="D100" s="16">
        <v>38693</v>
      </c>
      <c r="E100" s="15" t="s">
        <v>99</v>
      </c>
      <c r="F100" s="15" t="s">
        <v>25</v>
      </c>
      <c r="G100" s="15" t="s">
        <v>26</v>
      </c>
      <c r="H100" s="15">
        <v>70000</v>
      </c>
      <c r="I100" s="15">
        <v>4900</v>
      </c>
      <c r="J100" s="15">
        <v>0</v>
      </c>
      <c r="K100" s="15"/>
      <c r="L100" s="15">
        <f t="shared" si="1"/>
        <v>74900</v>
      </c>
      <c r="M100" s="17" t="s">
        <v>102</v>
      </c>
    </row>
    <row r="101" spans="1:13" x14ac:dyDescent="0.25">
      <c r="A101" s="18" t="s">
        <v>195</v>
      </c>
      <c r="B101" s="19" t="s">
        <v>170</v>
      </c>
      <c r="C101" s="15" t="s">
        <v>559</v>
      </c>
      <c r="D101" s="20">
        <v>39011</v>
      </c>
      <c r="E101" s="19" t="s">
        <v>99</v>
      </c>
      <c r="F101" s="19" t="s">
        <v>25</v>
      </c>
      <c r="G101" s="19" t="s">
        <v>26</v>
      </c>
      <c r="H101" s="19">
        <v>39000</v>
      </c>
      <c r="I101" s="19">
        <v>4680</v>
      </c>
      <c r="J101" s="19">
        <v>390</v>
      </c>
      <c r="K101" s="19"/>
      <c r="L101" s="19">
        <f t="shared" si="1"/>
        <v>44070</v>
      </c>
      <c r="M101" s="21" t="s">
        <v>102</v>
      </c>
    </row>
    <row r="102" spans="1:13" x14ac:dyDescent="0.25">
      <c r="A102" s="14" t="s">
        <v>196</v>
      </c>
      <c r="B102" s="15" t="s">
        <v>197</v>
      </c>
      <c r="C102" s="15" t="s">
        <v>566</v>
      </c>
      <c r="D102" s="16">
        <v>39012</v>
      </c>
      <c r="E102" s="15" t="s">
        <v>99</v>
      </c>
      <c r="F102" s="15" t="s">
        <v>25</v>
      </c>
      <c r="G102" s="15" t="s">
        <v>26</v>
      </c>
      <c r="H102" s="15">
        <v>68000</v>
      </c>
      <c r="I102" s="15">
        <v>7480</v>
      </c>
      <c r="J102" s="15">
        <v>2040</v>
      </c>
      <c r="K102" s="15"/>
      <c r="L102" s="15">
        <f t="shared" si="1"/>
        <v>77520</v>
      </c>
      <c r="M102" s="17" t="s">
        <v>62</v>
      </c>
    </row>
    <row r="103" spans="1:13" x14ac:dyDescent="0.25">
      <c r="A103" s="18" t="s">
        <v>198</v>
      </c>
      <c r="B103" s="19" t="s">
        <v>86</v>
      </c>
      <c r="C103" s="15" t="s">
        <v>558</v>
      </c>
      <c r="D103" s="20">
        <v>39014</v>
      </c>
      <c r="E103" s="19" t="s">
        <v>99</v>
      </c>
      <c r="F103" s="19" t="s">
        <v>25</v>
      </c>
      <c r="G103" s="19" t="s">
        <v>26</v>
      </c>
      <c r="H103" s="19">
        <v>70000</v>
      </c>
      <c r="I103" s="19">
        <v>7000</v>
      </c>
      <c r="J103" s="19">
        <v>700</v>
      </c>
      <c r="K103" s="19"/>
      <c r="L103" s="19">
        <f t="shared" si="1"/>
        <v>77700</v>
      </c>
      <c r="M103" s="21" t="s">
        <v>62</v>
      </c>
    </row>
    <row r="104" spans="1:13" x14ac:dyDescent="0.25">
      <c r="A104" s="14" t="s">
        <v>199</v>
      </c>
      <c r="B104" s="15" t="s">
        <v>101</v>
      </c>
      <c r="C104" s="15" t="s">
        <v>567</v>
      </c>
      <c r="D104" s="16">
        <v>39044</v>
      </c>
      <c r="E104" s="15" t="s">
        <v>99</v>
      </c>
      <c r="F104" s="15" t="s">
        <v>25</v>
      </c>
      <c r="G104" s="15" t="s">
        <v>26</v>
      </c>
      <c r="H104" s="15">
        <v>70000</v>
      </c>
      <c r="I104" s="15">
        <v>4200</v>
      </c>
      <c r="J104" s="15">
        <v>700</v>
      </c>
      <c r="K104" s="15"/>
      <c r="L104" s="15">
        <f t="shared" si="1"/>
        <v>74900</v>
      </c>
      <c r="M104" s="17" t="s">
        <v>30</v>
      </c>
    </row>
    <row r="105" spans="1:13" x14ac:dyDescent="0.25">
      <c r="A105" s="18" t="s">
        <v>200</v>
      </c>
      <c r="B105" s="19" t="s">
        <v>201</v>
      </c>
      <c r="C105" s="15" t="s">
        <v>561</v>
      </c>
      <c r="D105" s="20">
        <v>39054</v>
      </c>
      <c r="E105" s="19" t="s">
        <v>99</v>
      </c>
      <c r="F105" s="19" t="s">
        <v>25</v>
      </c>
      <c r="G105" s="19" t="s">
        <v>26</v>
      </c>
      <c r="H105" s="19">
        <v>75000</v>
      </c>
      <c r="I105" s="19">
        <v>6750</v>
      </c>
      <c r="J105" s="19">
        <v>2250</v>
      </c>
      <c r="K105" s="19"/>
      <c r="L105" s="19">
        <f t="shared" si="1"/>
        <v>84000</v>
      </c>
      <c r="M105" s="21" t="s">
        <v>108</v>
      </c>
    </row>
    <row r="106" spans="1:13" x14ac:dyDescent="0.25">
      <c r="A106" s="14" t="s">
        <v>202</v>
      </c>
      <c r="B106" s="15" t="s">
        <v>203</v>
      </c>
      <c r="C106" s="15" t="s">
        <v>567</v>
      </c>
      <c r="D106" s="16">
        <v>39072</v>
      </c>
      <c r="E106" s="15" t="s">
        <v>99</v>
      </c>
      <c r="F106" s="15" t="s">
        <v>25</v>
      </c>
      <c r="G106" s="15" t="s">
        <v>26</v>
      </c>
      <c r="H106" s="15">
        <v>65000</v>
      </c>
      <c r="I106" s="15">
        <v>5200</v>
      </c>
      <c r="J106" s="15">
        <v>650</v>
      </c>
      <c r="K106" s="15"/>
      <c r="L106" s="15">
        <f t="shared" si="1"/>
        <v>70850</v>
      </c>
      <c r="M106" s="17" t="s">
        <v>62</v>
      </c>
    </row>
    <row r="107" spans="1:13" x14ac:dyDescent="0.25">
      <c r="A107" s="18" t="s">
        <v>204</v>
      </c>
      <c r="B107" s="19" t="s">
        <v>111</v>
      </c>
      <c r="C107" s="15" t="s">
        <v>558</v>
      </c>
      <c r="D107" s="20">
        <v>39072</v>
      </c>
      <c r="E107" s="19" t="s">
        <v>99</v>
      </c>
      <c r="F107" s="19" t="s">
        <v>25</v>
      </c>
      <c r="G107" s="19" t="s">
        <v>26</v>
      </c>
      <c r="H107" s="19">
        <v>82000</v>
      </c>
      <c r="I107" s="19">
        <v>4920</v>
      </c>
      <c r="J107" s="19">
        <v>2460</v>
      </c>
      <c r="K107" s="19"/>
      <c r="L107" s="19">
        <f t="shared" si="1"/>
        <v>89380</v>
      </c>
      <c r="M107" s="21" t="s">
        <v>108</v>
      </c>
    </row>
    <row r="108" spans="1:13" x14ac:dyDescent="0.25">
      <c r="A108" s="14" t="s">
        <v>205</v>
      </c>
      <c r="B108" s="15" t="s">
        <v>95</v>
      </c>
      <c r="C108" s="15" t="s">
        <v>563</v>
      </c>
      <c r="D108" s="16">
        <v>39075</v>
      </c>
      <c r="E108" s="15" t="s">
        <v>99</v>
      </c>
      <c r="F108" s="15" t="s">
        <v>25</v>
      </c>
      <c r="G108" s="15" t="s">
        <v>26</v>
      </c>
      <c r="H108" s="15">
        <v>93000</v>
      </c>
      <c r="I108" s="15">
        <v>10230</v>
      </c>
      <c r="J108" s="15">
        <v>1860</v>
      </c>
      <c r="K108" s="15"/>
      <c r="L108" s="15">
        <f t="shared" si="1"/>
        <v>105090</v>
      </c>
      <c r="M108" s="17" t="s">
        <v>27</v>
      </c>
    </row>
    <row r="109" spans="1:13" x14ac:dyDescent="0.25">
      <c r="A109" s="18" t="s">
        <v>206</v>
      </c>
      <c r="B109" s="19" t="s">
        <v>72</v>
      </c>
      <c r="C109" s="15" t="s">
        <v>563</v>
      </c>
      <c r="D109" s="20">
        <v>39085</v>
      </c>
      <c r="E109" s="19" t="s">
        <v>99</v>
      </c>
      <c r="F109" s="19" t="s">
        <v>25</v>
      </c>
      <c r="G109" s="19" t="s">
        <v>26</v>
      </c>
      <c r="H109" s="19">
        <v>55000</v>
      </c>
      <c r="I109" s="19">
        <v>3300</v>
      </c>
      <c r="J109" s="19">
        <v>1650</v>
      </c>
      <c r="K109" s="19"/>
      <c r="L109" s="19">
        <f t="shared" si="1"/>
        <v>59950</v>
      </c>
      <c r="M109" s="21" t="s">
        <v>51</v>
      </c>
    </row>
    <row r="110" spans="1:13" x14ac:dyDescent="0.25">
      <c r="A110" s="14" t="s">
        <v>207</v>
      </c>
      <c r="B110" s="15" t="s">
        <v>208</v>
      </c>
      <c r="C110" s="15" t="s">
        <v>560</v>
      </c>
      <c r="D110" s="16">
        <v>39115</v>
      </c>
      <c r="E110" s="15" t="s">
        <v>99</v>
      </c>
      <c r="F110" s="15" t="s">
        <v>25</v>
      </c>
      <c r="G110" s="15" t="s">
        <v>26</v>
      </c>
      <c r="H110" s="15">
        <v>50000</v>
      </c>
      <c r="I110" s="15">
        <v>5000</v>
      </c>
      <c r="J110" s="15">
        <v>2500</v>
      </c>
      <c r="K110" s="15"/>
      <c r="L110" s="15">
        <f t="shared" si="1"/>
        <v>57500</v>
      </c>
      <c r="M110" s="17" t="s">
        <v>51</v>
      </c>
    </row>
    <row r="111" spans="1:13" x14ac:dyDescent="0.25">
      <c r="A111" s="18" t="s">
        <v>209</v>
      </c>
      <c r="B111" s="19" t="s">
        <v>210</v>
      </c>
      <c r="C111" s="15" t="s">
        <v>560</v>
      </c>
      <c r="D111" s="20">
        <v>39121</v>
      </c>
      <c r="E111" s="19" t="s">
        <v>99</v>
      </c>
      <c r="F111" s="19" t="s">
        <v>25</v>
      </c>
      <c r="G111" s="19" t="s">
        <v>26</v>
      </c>
      <c r="H111" s="19">
        <v>85000</v>
      </c>
      <c r="I111" s="19">
        <v>4250</v>
      </c>
      <c r="J111" s="19">
        <v>4250</v>
      </c>
      <c r="K111" s="19"/>
      <c r="L111" s="19">
        <f t="shared" si="1"/>
        <v>93500</v>
      </c>
      <c r="M111" s="21" t="s">
        <v>62</v>
      </c>
    </row>
    <row r="112" spans="1:13" x14ac:dyDescent="0.25">
      <c r="A112" s="14" t="s">
        <v>211</v>
      </c>
      <c r="B112" s="15" t="s">
        <v>42</v>
      </c>
      <c r="C112" s="15" t="s">
        <v>562</v>
      </c>
      <c r="D112" s="16">
        <v>39785</v>
      </c>
      <c r="E112" s="15" t="s">
        <v>99</v>
      </c>
      <c r="F112" s="15" t="s">
        <v>25</v>
      </c>
      <c r="G112" s="15" t="s">
        <v>26</v>
      </c>
      <c r="H112" s="15">
        <v>78000</v>
      </c>
      <c r="I112" s="15">
        <v>7020</v>
      </c>
      <c r="J112" s="15">
        <v>0</v>
      </c>
      <c r="K112" s="15">
        <v>125000</v>
      </c>
      <c r="L112" s="15">
        <f t="shared" si="1"/>
        <v>210020</v>
      </c>
      <c r="M112" s="17" t="s">
        <v>73</v>
      </c>
    </row>
    <row r="113" spans="1:13" x14ac:dyDescent="0.25">
      <c r="A113" s="18" t="s">
        <v>212</v>
      </c>
      <c r="B113" s="19" t="s">
        <v>32</v>
      </c>
      <c r="C113" s="15" t="s">
        <v>561</v>
      </c>
      <c r="D113" s="20">
        <v>39786</v>
      </c>
      <c r="E113" s="19" t="s">
        <v>99</v>
      </c>
      <c r="F113" s="19" t="s">
        <v>25</v>
      </c>
      <c r="G113" s="19" t="s">
        <v>26</v>
      </c>
      <c r="H113" s="19">
        <v>60000</v>
      </c>
      <c r="I113" s="19">
        <v>6000</v>
      </c>
      <c r="J113" s="19">
        <v>1200</v>
      </c>
      <c r="K113" s="19"/>
      <c r="L113" s="19">
        <f t="shared" si="1"/>
        <v>67200</v>
      </c>
      <c r="M113" s="21" t="s">
        <v>40</v>
      </c>
    </row>
    <row r="114" spans="1:13" x14ac:dyDescent="0.25">
      <c r="A114" s="14" t="s">
        <v>213</v>
      </c>
      <c r="B114" s="15" t="s">
        <v>117</v>
      </c>
      <c r="C114" s="15" t="s">
        <v>565</v>
      </c>
      <c r="D114" s="16">
        <v>39786</v>
      </c>
      <c r="E114" s="15" t="s">
        <v>99</v>
      </c>
      <c r="F114" s="15" t="s">
        <v>25</v>
      </c>
      <c r="G114" s="15" t="s">
        <v>26</v>
      </c>
      <c r="H114" s="15">
        <v>85000</v>
      </c>
      <c r="I114" s="15">
        <v>6800</v>
      </c>
      <c r="J114" s="15">
        <v>0</v>
      </c>
      <c r="K114" s="15">
        <v>84000</v>
      </c>
      <c r="L114" s="15">
        <f t="shared" si="1"/>
        <v>175800</v>
      </c>
      <c r="M114" s="17" t="s">
        <v>73</v>
      </c>
    </row>
    <row r="115" spans="1:13" x14ac:dyDescent="0.25">
      <c r="A115" s="18" t="s">
        <v>214</v>
      </c>
      <c r="B115" s="19" t="s">
        <v>44</v>
      </c>
      <c r="C115" s="15" t="s">
        <v>561</v>
      </c>
      <c r="D115" s="20">
        <v>39796</v>
      </c>
      <c r="E115" s="19" t="s">
        <v>99</v>
      </c>
      <c r="F115" s="19" t="s">
        <v>25</v>
      </c>
      <c r="G115" s="19" t="s">
        <v>26</v>
      </c>
      <c r="H115" s="19">
        <v>44000</v>
      </c>
      <c r="I115" s="19">
        <v>2200</v>
      </c>
      <c r="J115" s="19">
        <v>440</v>
      </c>
      <c r="K115" s="19"/>
      <c r="L115" s="19">
        <f t="shared" si="1"/>
        <v>46640</v>
      </c>
      <c r="M115" s="21" t="s">
        <v>37</v>
      </c>
    </row>
    <row r="116" spans="1:13" x14ac:dyDescent="0.25">
      <c r="A116" s="14" t="s">
        <v>215</v>
      </c>
      <c r="B116" s="15" t="s">
        <v>216</v>
      </c>
      <c r="C116" s="15" t="s">
        <v>562</v>
      </c>
      <c r="D116" s="16">
        <v>40026</v>
      </c>
      <c r="E116" s="15" t="s">
        <v>99</v>
      </c>
      <c r="F116" s="15" t="s">
        <v>25</v>
      </c>
      <c r="G116" s="15" t="s">
        <v>26</v>
      </c>
      <c r="H116" s="15">
        <v>48000</v>
      </c>
      <c r="I116" s="15">
        <v>2880</v>
      </c>
      <c r="J116" s="15">
        <v>1920</v>
      </c>
      <c r="K116" s="15"/>
      <c r="L116" s="15">
        <f t="shared" si="1"/>
        <v>52800</v>
      </c>
      <c r="M116" s="17" t="s">
        <v>37</v>
      </c>
    </row>
    <row r="117" spans="1:13" x14ac:dyDescent="0.25">
      <c r="A117" s="18" t="s">
        <v>217</v>
      </c>
      <c r="B117" s="19" t="s">
        <v>208</v>
      </c>
      <c r="C117" s="15" t="s">
        <v>564</v>
      </c>
      <c r="D117" s="20">
        <v>40136</v>
      </c>
      <c r="E117" s="19" t="s">
        <v>99</v>
      </c>
      <c r="F117" s="19" t="s">
        <v>25</v>
      </c>
      <c r="G117" s="19" t="s">
        <v>26</v>
      </c>
      <c r="H117" s="19">
        <v>73000</v>
      </c>
      <c r="I117" s="19">
        <v>8760</v>
      </c>
      <c r="J117" s="19">
        <v>3650</v>
      </c>
      <c r="K117" s="19"/>
      <c r="L117" s="19">
        <f t="shared" si="1"/>
        <v>85410</v>
      </c>
      <c r="M117" s="21" t="s">
        <v>62</v>
      </c>
    </row>
    <row r="118" spans="1:13" x14ac:dyDescent="0.25">
      <c r="A118" s="14" t="s">
        <v>218</v>
      </c>
      <c r="B118" s="15" t="s">
        <v>170</v>
      </c>
      <c r="C118" s="15" t="s">
        <v>562</v>
      </c>
      <c r="D118" s="16">
        <v>40139</v>
      </c>
      <c r="E118" s="15" t="s">
        <v>99</v>
      </c>
      <c r="F118" s="15" t="s">
        <v>25</v>
      </c>
      <c r="G118" s="15" t="s">
        <v>26</v>
      </c>
      <c r="H118" s="15">
        <v>77000</v>
      </c>
      <c r="I118" s="15">
        <v>9240</v>
      </c>
      <c r="J118" s="15">
        <v>770</v>
      </c>
      <c r="K118" s="15"/>
      <c r="L118" s="15">
        <f t="shared" si="1"/>
        <v>87010</v>
      </c>
      <c r="M118" s="17" t="s">
        <v>102</v>
      </c>
    </row>
    <row r="119" spans="1:13" x14ac:dyDescent="0.25">
      <c r="A119" s="18" t="s">
        <v>219</v>
      </c>
      <c r="B119" s="19" t="s">
        <v>176</v>
      </c>
      <c r="C119" s="15" t="s">
        <v>558</v>
      </c>
      <c r="D119" s="20">
        <v>40311</v>
      </c>
      <c r="E119" s="19" t="s">
        <v>99</v>
      </c>
      <c r="F119" s="19" t="s">
        <v>25</v>
      </c>
      <c r="G119" s="19" t="s">
        <v>26</v>
      </c>
      <c r="H119" s="19">
        <v>100000</v>
      </c>
      <c r="I119" s="19">
        <v>11000</v>
      </c>
      <c r="J119" s="19">
        <v>3000</v>
      </c>
      <c r="K119" s="19"/>
      <c r="L119" s="19">
        <f t="shared" si="1"/>
        <v>114000</v>
      </c>
      <c r="M119" s="21" t="s">
        <v>40</v>
      </c>
    </row>
    <row r="120" spans="1:13" x14ac:dyDescent="0.25">
      <c r="A120" s="14" t="s">
        <v>220</v>
      </c>
      <c r="B120" s="15" t="s">
        <v>221</v>
      </c>
      <c r="C120" s="15" t="s">
        <v>566</v>
      </c>
      <c r="D120" s="16">
        <v>40414</v>
      </c>
      <c r="E120" s="15" t="s">
        <v>99</v>
      </c>
      <c r="F120" s="15" t="s">
        <v>25</v>
      </c>
      <c r="G120" s="15" t="s">
        <v>26</v>
      </c>
      <c r="H120" s="15">
        <v>58000</v>
      </c>
      <c r="I120" s="15">
        <v>2900</v>
      </c>
      <c r="J120" s="15">
        <v>0</v>
      </c>
      <c r="K120" s="15">
        <v>54000</v>
      </c>
      <c r="L120" s="15">
        <f t="shared" si="1"/>
        <v>114900</v>
      </c>
      <c r="M120" s="17" t="s">
        <v>73</v>
      </c>
    </row>
    <row r="121" spans="1:13" x14ac:dyDescent="0.25">
      <c r="A121" s="18" t="s">
        <v>222</v>
      </c>
      <c r="B121" s="19" t="s">
        <v>88</v>
      </c>
      <c r="C121" s="15" t="s">
        <v>566</v>
      </c>
      <c r="D121" s="20">
        <v>40429</v>
      </c>
      <c r="E121" s="19" t="s">
        <v>99</v>
      </c>
      <c r="F121" s="19" t="s">
        <v>25</v>
      </c>
      <c r="G121" s="19" t="s">
        <v>26</v>
      </c>
      <c r="H121" s="19">
        <v>69000</v>
      </c>
      <c r="I121" s="19">
        <v>4140</v>
      </c>
      <c r="J121" s="19">
        <v>0</v>
      </c>
      <c r="K121" s="19"/>
      <c r="L121" s="19">
        <f t="shared" si="1"/>
        <v>73140</v>
      </c>
      <c r="M121" s="21" t="s">
        <v>37</v>
      </c>
    </row>
    <row r="122" spans="1:13" x14ac:dyDescent="0.25">
      <c r="A122" s="14" t="s">
        <v>223</v>
      </c>
      <c r="B122" s="15" t="s">
        <v>224</v>
      </c>
      <c r="C122" s="15" t="s">
        <v>567</v>
      </c>
      <c r="D122" s="16">
        <v>40469</v>
      </c>
      <c r="E122" s="15" t="s">
        <v>99</v>
      </c>
      <c r="F122" s="15" t="s">
        <v>25</v>
      </c>
      <c r="G122" s="15" t="s">
        <v>26</v>
      </c>
      <c r="H122" s="15">
        <v>44000</v>
      </c>
      <c r="I122" s="15">
        <v>3520</v>
      </c>
      <c r="J122" s="15">
        <v>1320</v>
      </c>
      <c r="K122" s="15"/>
      <c r="L122" s="15">
        <f t="shared" si="1"/>
        <v>48840</v>
      </c>
      <c r="M122" s="17" t="s">
        <v>108</v>
      </c>
    </row>
    <row r="123" spans="1:13" x14ac:dyDescent="0.25">
      <c r="A123" s="18" t="s">
        <v>225</v>
      </c>
      <c r="B123" s="19" t="s">
        <v>226</v>
      </c>
      <c r="C123" s="15" t="s">
        <v>562</v>
      </c>
      <c r="D123" s="20">
        <v>40519</v>
      </c>
      <c r="E123" s="19" t="s">
        <v>99</v>
      </c>
      <c r="F123" s="19" t="s">
        <v>25</v>
      </c>
      <c r="G123" s="19" t="s">
        <v>26</v>
      </c>
      <c r="H123" s="19">
        <v>70000</v>
      </c>
      <c r="I123" s="19">
        <v>7700</v>
      </c>
      <c r="J123" s="19">
        <v>1400</v>
      </c>
      <c r="K123" s="19"/>
      <c r="L123" s="19">
        <f t="shared" si="1"/>
        <v>79100</v>
      </c>
      <c r="M123" s="21" t="s">
        <v>102</v>
      </c>
    </row>
    <row r="124" spans="1:13" x14ac:dyDescent="0.25">
      <c r="A124" s="14" t="s">
        <v>227</v>
      </c>
      <c r="B124" s="15" t="s">
        <v>228</v>
      </c>
      <c r="C124" s="15" t="s">
        <v>558</v>
      </c>
      <c r="D124" s="16">
        <v>40837</v>
      </c>
      <c r="E124" s="15" t="s">
        <v>99</v>
      </c>
      <c r="F124" s="15" t="s">
        <v>25</v>
      </c>
      <c r="G124" s="15" t="s">
        <v>26</v>
      </c>
      <c r="H124" s="15">
        <v>39000</v>
      </c>
      <c r="I124" s="15">
        <v>3900</v>
      </c>
      <c r="J124" s="15">
        <v>1560</v>
      </c>
      <c r="K124" s="15"/>
      <c r="L124" s="15">
        <f t="shared" si="1"/>
        <v>44460</v>
      </c>
      <c r="M124" s="17" t="s">
        <v>102</v>
      </c>
    </row>
    <row r="125" spans="1:13" x14ac:dyDescent="0.25">
      <c r="A125" s="18" t="s">
        <v>229</v>
      </c>
      <c r="B125" s="19" t="s">
        <v>101</v>
      </c>
      <c r="C125" s="15" t="s">
        <v>565</v>
      </c>
      <c r="D125" s="20">
        <v>40838</v>
      </c>
      <c r="E125" s="19" t="s">
        <v>99</v>
      </c>
      <c r="F125" s="19" t="s">
        <v>25</v>
      </c>
      <c r="G125" s="19" t="s">
        <v>26</v>
      </c>
      <c r="H125" s="19">
        <v>68000</v>
      </c>
      <c r="I125" s="19">
        <v>5440</v>
      </c>
      <c r="J125" s="19">
        <v>680</v>
      </c>
      <c r="K125" s="19"/>
      <c r="L125" s="19">
        <f t="shared" si="1"/>
        <v>74120</v>
      </c>
      <c r="M125" s="21" t="s">
        <v>62</v>
      </c>
    </row>
    <row r="126" spans="1:13" x14ac:dyDescent="0.25">
      <c r="A126" s="14" t="s">
        <v>230</v>
      </c>
      <c r="B126" s="15" t="s">
        <v>70</v>
      </c>
      <c r="C126" s="15" t="s">
        <v>558</v>
      </c>
      <c r="D126" s="16">
        <v>40870</v>
      </c>
      <c r="E126" s="15" t="s">
        <v>99</v>
      </c>
      <c r="F126" s="15" t="s">
        <v>25</v>
      </c>
      <c r="G126" s="15" t="s">
        <v>26</v>
      </c>
      <c r="H126" s="15">
        <v>70000</v>
      </c>
      <c r="I126" s="15">
        <v>6300</v>
      </c>
      <c r="J126" s="15">
        <v>3500</v>
      </c>
      <c r="K126" s="15"/>
      <c r="L126" s="15">
        <f t="shared" si="1"/>
        <v>79800</v>
      </c>
      <c r="M126" s="17" t="s">
        <v>30</v>
      </c>
    </row>
    <row r="127" spans="1:13" x14ac:dyDescent="0.25">
      <c r="A127" s="18" t="s">
        <v>231</v>
      </c>
      <c r="B127" s="19" t="s">
        <v>55</v>
      </c>
      <c r="C127" s="15" t="s">
        <v>565</v>
      </c>
      <c r="D127" s="20">
        <v>40880</v>
      </c>
      <c r="E127" s="19" t="s">
        <v>99</v>
      </c>
      <c r="F127" s="19" t="s">
        <v>25</v>
      </c>
      <c r="G127" s="19" t="s">
        <v>26</v>
      </c>
      <c r="H127" s="19">
        <v>75000</v>
      </c>
      <c r="I127" s="19">
        <v>7500</v>
      </c>
      <c r="J127" s="19">
        <v>3750</v>
      </c>
      <c r="K127" s="19"/>
      <c r="L127" s="19">
        <f t="shared" si="1"/>
        <v>86250</v>
      </c>
      <c r="M127" s="21" t="s">
        <v>108</v>
      </c>
    </row>
    <row r="128" spans="1:13" x14ac:dyDescent="0.25">
      <c r="A128" s="14" t="s">
        <v>232</v>
      </c>
      <c r="B128" s="15" t="s">
        <v>233</v>
      </c>
      <c r="C128" s="15" t="s">
        <v>564</v>
      </c>
      <c r="D128" s="16">
        <v>40898</v>
      </c>
      <c r="E128" s="15" t="s">
        <v>99</v>
      </c>
      <c r="F128" s="15" t="s">
        <v>25</v>
      </c>
      <c r="G128" s="15" t="s">
        <v>26</v>
      </c>
      <c r="H128" s="15">
        <v>65000</v>
      </c>
      <c r="I128" s="15">
        <v>3250</v>
      </c>
      <c r="J128" s="15">
        <v>1300</v>
      </c>
      <c r="K128" s="15"/>
      <c r="L128" s="15">
        <f t="shared" si="1"/>
        <v>69550</v>
      </c>
      <c r="M128" s="17" t="s">
        <v>62</v>
      </c>
    </row>
    <row r="129" spans="1:13" x14ac:dyDescent="0.25">
      <c r="A129" s="18" t="s">
        <v>234</v>
      </c>
      <c r="B129" s="19" t="s">
        <v>235</v>
      </c>
      <c r="C129" s="15" t="s">
        <v>559</v>
      </c>
      <c r="D129" s="20">
        <v>40898</v>
      </c>
      <c r="E129" s="19" t="s">
        <v>99</v>
      </c>
      <c r="F129" s="19" t="s">
        <v>25</v>
      </c>
      <c r="G129" s="19" t="s">
        <v>26</v>
      </c>
      <c r="H129" s="19">
        <v>82000</v>
      </c>
      <c r="I129" s="19">
        <v>9020</v>
      </c>
      <c r="J129" s="19">
        <v>1640</v>
      </c>
      <c r="K129" s="19"/>
      <c r="L129" s="19">
        <f t="shared" si="1"/>
        <v>92660</v>
      </c>
      <c r="M129" s="21" t="s">
        <v>108</v>
      </c>
    </row>
    <row r="130" spans="1:13" x14ac:dyDescent="0.25">
      <c r="A130" s="14" t="s">
        <v>236</v>
      </c>
      <c r="B130" s="15" t="s">
        <v>237</v>
      </c>
      <c r="C130" s="15" t="s">
        <v>564</v>
      </c>
      <c r="D130" s="16">
        <v>40901</v>
      </c>
      <c r="E130" s="15" t="s">
        <v>99</v>
      </c>
      <c r="F130" s="15" t="s">
        <v>25</v>
      </c>
      <c r="G130" s="15" t="s">
        <v>26</v>
      </c>
      <c r="H130" s="15">
        <v>93000</v>
      </c>
      <c r="I130" s="15">
        <v>5580</v>
      </c>
      <c r="J130" s="15">
        <v>4650</v>
      </c>
      <c r="K130" s="15"/>
      <c r="L130" s="15">
        <f t="shared" ref="L130:L193" si="2">SUM(H130:K130)</f>
        <v>103230</v>
      </c>
      <c r="M130" s="17" t="s">
        <v>27</v>
      </c>
    </row>
    <row r="131" spans="1:13" x14ac:dyDescent="0.25">
      <c r="A131" s="18" t="s">
        <v>238</v>
      </c>
      <c r="B131" s="19" t="s">
        <v>117</v>
      </c>
      <c r="C131" s="15" t="s">
        <v>563</v>
      </c>
      <c r="D131" s="20">
        <v>40911</v>
      </c>
      <c r="E131" s="19" t="s">
        <v>99</v>
      </c>
      <c r="F131" s="19" t="s">
        <v>25</v>
      </c>
      <c r="G131" s="19" t="s">
        <v>26</v>
      </c>
      <c r="H131" s="19">
        <v>55000</v>
      </c>
      <c r="I131" s="19">
        <v>4950</v>
      </c>
      <c r="J131" s="19">
        <v>550</v>
      </c>
      <c r="K131" s="19"/>
      <c r="L131" s="19">
        <f t="shared" si="2"/>
        <v>60500</v>
      </c>
      <c r="M131" s="21" t="s">
        <v>51</v>
      </c>
    </row>
    <row r="132" spans="1:13" x14ac:dyDescent="0.25">
      <c r="A132" s="14" t="s">
        <v>239</v>
      </c>
      <c r="B132" s="15" t="s">
        <v>191</v>
      </c>
      <c r="C132" s="15" t="s">
        <v>559</v>
      </c>
      <c r="D132" s="16">
        <v>40941</v>
      </c>
      <c r="E132" s="15" t="s">
        <v>99</v>
      </c>
      <c r="F132" s="15" t="s">
        <v>25</v>
      </c>
      <c r="G132" s="15" t="s">
        <v>26</v>
      </c>
      <c r="H132" s="15">
        <v>50000</v>
      </c>
      <c r="I132" s="15">
        <v>5500</v>
      </c>
      <c r="J132" s="15">
        <v>2500</v>
      </c>
      <c r="K132" s="15"/>
      <c r="L132" s="15">
        <f t="shared" si="2"/>
        <v>58000</v>
      </c>
      <c r="M132" s="17" t="s">
        <v>51</v>
      </c>
    </row>
    <row r="133" spans="1:13" x14ac:dyDescent="0.25">
      <c r="A133" s="18" t="s">
        <v>240</v>
      </c>
      <c r="B133" s="19" t="s">
        <v>241</v>
      </c>
      <c r="C133" s="15" t="s">
        <v>560</v>
      </c>
      <c r="D133" s="20">
        <v>40947</v>
      </c>
      <c r="E133" s="19" t="s">
        <v>99</v>
      </c>
      <c r="F133" s="19" t="s">
        <v>25</v>
      </c>
      <c r="G133" s="19" t="s">
        <v>26</v>
      </c>
      <c r="H133" s="19">
        <v>85000</v>
      </c>
      <c r="I133" s="19">
        <v>4250</v>
      </c>
      <c r="J133" s="19">
        <v>1700</v>
      </c>
      <c r="K133" s="19"/>
      <c r="L133" s="19">
        <f t="shared" si="2"/>
        <v>90950</v>
      </c>
      <c r="M133" s="21" t="s">
        <v>62</v>
      </c>
    </row>
    <row r="134" spans="1:13" x14ac:dyDescent="0.25">
      <c r="A134" s="14" t="s">
        <v>242</v>
      </c>
      <c r="B134" s="15" t="s">
        <v>29</v>
      </c>
      <c r="C134" s="15" t="s">
        <v>559</v>
      </c>
      <c r="D134" s="16">
        <v>41611</v>
      </c>
      <c r="E134" s="15" t="s">
        <v>99</v>
      </c>
      <c r="F134" s="15" t="s">
        <v>25</v>
      </c>
      <c r="G134" s="15" t="s">
        <v>26</v>
      </c>
      <c r="H134" s="15">
        <v>78000</v>
      </c>
      <c r="I134" s="15">
        <v>4680</v>
      </c>
      <c r="J134" s="15">
        <v>0</v>
      </c>
      <c r="K134" s="15">
        <v>86000</v>
      </c>
      <c r="L134" s="15">
        <f t="shared" si="2"/>
        <v>168680</v>
      </c>
      <c r="M134" s="17" t="s">
        <v>73</v>
      </c>
    </row>
    <row r="135" spans="1:13" x14ac:dyDescent="0.25">
      <c r="A135" s="18" t="s">
        <v>243</v>
      </c>
      <c r="B135" s="19" t="s">
        <v>115</v>
      </c>
      <c r="C135" s="15" t="s">
        <v>564</v>
      </c>
      <c r="D135" s="20">
        <v>41612</v>
      </c>
      <c r="E135" s="19" t="s">
        <v>99</v>
      </c>
      <c r="F135" s="19" t="s">
        <v>25</v>
      </c>
      <c r="G135" s="19" t="s">
        <v>26</v>
      </c>
      <c r="H135" s="19">
        <v>60000</v>
      </c>
      <c r="I135" s="19">
        <v>4200</v>
      </c>
      <c r="J135" s="19">
        <v>1200</v>
      </c>
      <c r="K135" s="19"/>
      <c r="L135" s="19">
        <f t="shared" si="2"/>
        <v>65400</v>
      </c>
      <c r="M135" s="21" t="s">
        <v>40</v>
      </c>
    </row>
    <row r="136" spans="1:13" x14ac:dyDescent="0.25">
      <c r="A136" s="14" t="s">
        <v>244</v>
      </c>
      <c r="B136" s="15" t="s">
        <v>245</v>
      </c>
      <c r="C136" s="15" t="s">
        <v>558</v>
      </c>
      <c r="D136" s="16">
        <v>41612</v>
      </c>
      <c r="E136" s="15" t="s">
        <v>99</v>
      </c>
      <c r="F136" s="15" t="s">
        <v>25</v>
      </c>
      <c r="G136" s="15" t="s">
        <v>26</v>
      </c>
      <c r="H136" s="15">
        <v>85000</v>
      </c>
      <c r="I136" s="15">
        <v>10200</v>
      </c>
      <c r="J136" s="15">
        <v>0</v>
      </c>
      <c r="K136" s="15">
        <v>102000</v>
      </c>
      <c r="L136" s="15">
        <f t="shared" si="2"/>
        <v>197200</v>
      </c>
      <c r="M136" s="17" t="s">
        <v>73</v>
      </c>
    </row>
    <row r="137" spans="1:13" x14ac:dyDescent="0.25">
      <c r="A137" s="18" t="s">
        <v>246</v>
      </c>
      <c r="B137" s="19" t="s">
        <v>241</v>
      </c>
      <c r="C137" s="15" t="s">
        <v>561</v>
      </c>
      <c r="D137" s="20">
        <v>41622</v>
      </c>
      <c r="E137" s="19" t="s">
        <v>99</v>
      </c>
      <c r="F137" s="19" t="s">
        <v>25</v>
      </c>
      <c r="G137" s="19" t="s">
        <v>26</v>
      </c>
      <c r="H137" s="19">
        <v>44000</v>
      </c>
      <c r="I137" s="19">
        <v>2640</v>
      </c>
      <c r="J137" s="19">
        <v>0</v>
      </c>
      <c r="K137" s="19"/>
      <c r="L137" s="19">
        <f t="shared" si="2"/>
        <v>46640</v>
      </c>
      <c r="M137" s="21" t="s">
        <v>37</v>
      </c>
    </row>
    <row r="138" spans="1:13" x14ac:dyDescent="0.25">
      <c r="A138" s="14" t="s">
        <v>247</v>
      </c>
      <c r="B138" s="15" t="s">
        <v>235</v>
      </c>
      <c r="C138" s="15" t="s">
        <v>561</v>
      </c>
      <c r="D138" s="16">
        <v>40026</v>
      </c>
      <c r="E138" s="15" t="s">
        <v>99</v>
      </c>
      <c r="F138" s="15" t="s">
        <v>25</v>
      </c>
      <c r="G138" s="15" t="s">
        <v>26</v>
      </c>
      <c r="H138" s="15">
        <v>48000</v>
      </c>
      <c r="I138" s="15">
        <v>2880</v>
      </c>
      <c r="J138" s="15">
        <v>480</v>
      </c>
      <c r="K138" s="15"/>
      <c r="L138" s="15">
        <f t="shared" si="2"/>
        <v>51360</v>
      </c>
      <c r="M138" s="17" t="s">
        <v>37</v>
      </c>
    </row>
    <row r="139" spans="1:13" x14ac:dyDescent="0.25">
      <c r="A139" s="18" t="s">
        <v>248</v>
      </c>
      <c r="B139" s="19" t="s">
        <v>249</v>
      </c>
      <c r="C139" s="15" t="s">
        <v>561</v>
      </c>
      <c r="D139" s="20">
        <v>40136</v>
      </c>
      <c r="E139" s="19" t="s">
        <v>99</v>
      </c>
      <c r="F139" s="19" t="s">
        <v>25</v>
      </c>
      <c r="G139" s="19" t="s">
        <v>26</v>
      </c>
      <c r="H139" s="19">
        <v>73000</v>
      </c>
      <c r="I139" s="19">
        <v>8030</v>
      </c>
      <c r="J139" s="19">
        <v>0</v>
      </c>
      <c r="K139" s="19"/>
      <c r="L139" s="19">
        <f t="shared" si="2"/>
        <v>81030</v>
      </c>
      <c r="M139" s="21" t="s">
        <v>62</v>
      </c>
    </row>
    <row r="140" spans="1:13" x14ac:dyDescent="0.25">
      <c r="A140" s="14" t="s">
        <v>250</v>
      </c>
      <c r="B140" s="15" t="s">
        <v>23</v>
      </c>
      <c r="C140" s="15" t="s">
        <v>560</v>
      </c>
      <c r="D140" s="16">
        <v>40139</v>
      </c>
      <c r="E140" s="15" t="s">
        <v>99</v>
      </c>
      <c r="F140" s="15" t="s">
        <v>25</v>
      </c>
      <c r="G140" s="15" t="s">
        <v>26</v>
      </c>
      <c r="H140" s="15">
        <v>77000</v>
      </c>
      <c r="I140" s="15">
        <v>6160</v>
      </c>
      <c r="J140" s="15">
        <v>3850</v>
      </c>
      <c r="K140" s="15"/>
      <c r="L140" s="15">
        <f t="shared" si="2"/>
        <v>87010</v>
      </c>
      <c r="M140" s="17" t="s">
        <v>102</v>
      </c>
    </row>
    <row r="141" spans="1:13" x14ac:dyDescent="0.25">
      <c r="A141" s="18" t="s">
        <v>251</v>
      </c>
      <c r="B141" s="19" t="s">
        <v>119</v>
      </c>
      <c r="C141" s="15" t="s">
        <v>566</v>
      </c>
      <c r="D141" s="20">
        <v>40303</v>
      </c>
      <c r="E141" s="19" t="s">
        <v>99</v>
      </c>
      <c r="F141" s="19" t="s">
        <v>25</v>
      </c>
      <c r="G141" s="19" t="s">
        <v>26</v>
      </c>
      <c r="H141" s="19">
        <v>62000</v>
      </c>
      <c r="I141" s="19">
        <v>4340</v>
      </c>
      <c r="J141" s="19">
        <v>1240</v>
      </c>
      <c r="K141" s="19"/>
      <c r="L141" s="19">
        <f t="shared" si="2"/>
        <v>67580</v>
      </c>
      <c r="M141" s="21" t="s">
        <v>37</v>
      </c>
    </row>
    <row r="142" spans="1:13" x14ac:dyDescent="0.25">
      <c r="A142" s="14" t="s">
        <v>252</v>
      </c>
      <c r="B142" s="15" t="s">
        <v>233</v>
      </c>
      <c r="C142" s="15" t="s">
        <v>563</v>
      </c>
      <c r="D142" s="16">
        <v>40318</v>
      </c>
      <c r="E142" s="15" t="s">
        <v>99</v>
      </c>
      <c r="F142" s="15" t="s">
        <v>25</v>
      </c>
      <c r="G142" s="15" t="s">
        <v>26</v>
      </c>
      <c r="H142" s="15">
        <v>46000</v>
      </c>
      <c r="I142" s="15">
        <v>4140</v>
      </c>
      <c r="J142" s="15">
        <v>0</v>
      </c>
      <c r="K142" s="15">
        <v>15000</v>
      </c>
      <c r="L142" s="15">
        <f t="shared" si="2"/>
        <v>65140</v>
      </c>
      <c r="M142" s="17" t="s">
        <v>73</v>
      </c>
    </row>
    <row r="143" spans="1:13" x14ac:dyDescent="0.25">
      <c r="A143" s="18" t="s">
        <v>253</v>
      </c>
      <c r="B143" s="19" t="s">
        <v>59</v>
      </c>
      <c r="C143" s="15" t="s">
        <v>564</v>
      </c>
      <c r="D143" s="20">
        <v>40394</v>
      </c>
      <c r="E143" s="19" t="s">
        <v>99</v>
      </c>
      <c r="F143" s="19" t="s">
        <v>25</v>
      </c>
      <c r="G143" s="19" t="s">
        <v>26</v>
      </c>
      <c r="H143" s="19">
        <v>72000</v>
      </c>
      <c r="I143" s="19">
        <v>3600</v>
      </c>
      <c r="J143" s="19">
        <v>1440</v>
      </c>
      <c r="K143" s="19"/>
      <c r="L143" s="19">
        <f t="shared" si="2"/>
        <v>77040</v>
      </c>
      <c r="M143" s="21" t="s">
        <v>51</v>
      </c>
    </row>
    <row r="144" spans="1:13" x14ac:dyDescent="0.25">
      <c r="A144" s="14" t="s">
        <v>254</v>
      </c>
      <c r="B144" s="15" t="s">
        <v>164</v>
      </c>
      <c r="C144" s="15" t="s">
        <v>559</v>
      </c>
      <c r="D144" s="16">
        <v>40446</v>
      </c>
      <c r="E144" s="15" t="s">
        <v>99</v>
      </c>
      <c r="F144" s="15" t="s">
        <v>25</v>
      </c>
      <c r="G144" s="15" t="s">
        <v>26</v>
      </c>
      <c r="H144" s="15">
        <v>28000</v>
      </c>
      <c r="I144" s="15">
        <v>1960</v>
      </c>
      <c r="J144" s="15">
        <v>840</v>
      </c>
      <c r="K144" s="15"/>
      <c r="L144" s="15">
        <f t="shared" si="2"/>
        <v>30800</v>
      </c>
      <c r="M144" s="17" t="s">
        <v>108</v>
      </c>
    </row>
    <row r="145" spans="1:13" x14ac:dyDescent="0.25">
      <c r="A145" s="18" t="s">
        <v>255</v>
      </c>
      <c r="B145" s="19" t="s">
        <v>256</v>
      </c>
      <c r="C145" s="15" t="s">
        <v>566</v>
      </c>
      <c r="D145" s="20">
        <v>40470</v>
      </c>
      <c r="E145" s="19" t="s">
        <v>99</v>
      </c>
      <c r="F145" s="19" t="s">
        <v>25</v>
      </c>
      <c r="G145" s="19" t="s">
        <v>26</v>
      </c>
      <c r="H145" s="19">
        <v>40000</v>
      </c>
      <c r="I145" s="19">
        <v>3200</v>
      </c>
      <c r="J145" s="19">
        <v>800</v>
      </c>
      <c r="K145" s="19"/>
      <c r="L145" s="19">
        <f t="shared" si="2"/>
        <v>44000</v>
      </c>
      <c r="M145" s="21" t="s">
        <v>27</v>
      </c>
    </row>
    <row r="146" spans="1:13" x14ac:dyDescent="0.25">
      <c r="A146" s="14" t="s">
        <v>257</v>
      </c>
      <c r="B146" s="15" t="s">
        <v>146</v>
      </c>
      <c r="C146" s="15" t="s">
        <v>558</v>
      </c>
      <c r="D146" s="16">
        <v>40533</v>
      </c>
      <c r="E146" s="15" t="s">
        <v>99</v>
      </c>
      <c r="F146" s="15" t="s">
        <v>25</v>
      </c>
      <c r="G146" s="15" t="s">
        <v>26</v>
      </c>
      <c r="H146" s="15">
        <v>52000</v>
      </c>
      <c r="I146" s="15">
        <v>3120</v>
      </c>
      <c r="J146" s="15">
        <v>1040</v>
      </c>
      <c r="K146" s="15"/>
      <c r="L146" s="15">
        <f t="shared" si="2"/>
        <v>56160</v>
      </c>
      <c r="M146" s="17" t="s">
        <v>102</v>
      </c>
    </row>
    <row r="147" spans="1:13" x14ac:dyDescent="0.25">
      <c r="A147" s="18" t="s">
        <v>258</v>
      </c>
      <c r="B147" s="19" t="s">
        <v>115</v>
      </c>
      <c r="C147" s="15" t="s">
        <v>566</v>
      </c>
      <c r="D147" s="20">
        <v>40311</v>
      </c>
      <c r="E147" s="19" t="s">
        <v>99</v>
      </c>
      <c r="F147" s="19" t="s">
        <v>25</v>
      </c>
      <c r="G147" s="19" t="s">
        <v>26</v>
      </c>
      <c r="H147" s="19">
        <v>110000</v>
      </c>
      <c r="I147" s="19">
        <v>6600</v>
      </c>
      <c r="J147" s="19">
        <v>2200</v>
      </c>
      <c r="K147" s="19"/>
      <c r="L147" s="19">
        <f t="shared" si="2"/>
        <v>118800</v>
      </c>
      <c r="M147" s="21" t="s">
        <v>40</v>
      </c>
    </row>
    <row r="148" spans="1:13" x14ac:dyDescent="0.25">
      <c r="A148" s="14" t="s">
        <v>259</v>
      </c>
      <c r="B148" s="15" t="s">
        <v>260</v>
      </c>
      <c r="C148" s="15" t="s">
        <v>561</v>
      </c>
      <c r="D148" s="16">
        <v>40414</v>
      </c>
      <c r="E148" s="15" t="s">
        <v>99</v>
      </c>
      <c r="F148" s="15" t="s">
        <v>25</v>
      </c>
      <c r="G148" s="15" t="s">
        <v>26</v>
      </c>
      <c r="H148" s="15">
        <v>63220</v>
      </c>
      <c r="I148" s="15">
        <v>5057.6000000000004</v>
      </c>
      <c r="J148" s="15">
        <v>0</v>
      </c>
      <c r="K148" s="15">
        <v>86000</v>
      </c>
      <c r="L148" s="15">
        <f t="shared" si="2"/>
        <v>154277.6</v>
      </c>
      <c r="M148" s="17" t="s">
        <v>73</v>
      </c>
    </row>
    <row r="149" spans="1:13" x14ac:dyDescent="0.25">
      <c r="A149" s="18" t="s">
        <v>261</v>
      </c>
      <c r="B149" s="19" t="s">
        <v>117</v>
      </c>
      <c r="C149" s="15" t="s">
        <v>563</v>
      </c>
      <c r="D149" s="20">
        <v>40429</v>
      </c>
      <c r="E149" s="19" t="s">
        <v>99</v>
      </c>
      <c r="F149" s="19" t="s">
        <v>25</v>
      </c>
      <c r="G149" s="19" t="s">
        <v>26</v>
      </c>
      <c r="H149" s="19">
        <v>71760</v>
      </c>
      <c r="I149" s="19">
        <v>7176</v>
      </c>
      <c r="J149" s="19">
        <v>1435.2</v>
      </c>
      <c r="K149" s="19"/>
      <c r="L149" s="19">
        <f t="shared" si="2"/>
        <v>80371.199999999997</v>
      </c>
      <c r="M149" s="21" t="s">
        <v>37</v>
      </c>
    </row>
    <row r="150" spans="1:13" x14ac:dyDescent="0.25">
      <c r="A150" s="14" t="s">
        <v>262</v>
      </c>
      <c r="B150" s="15" t="s">
        <v>90</v>
      </c>
      <c r="C150" s="15" t="s">
        <v>566</v>
      </c>
      <c r="D150" s="16">
        <v>40469</v>
      </c>
      <c r="E150" s="15" t="s">
        <v>99</v>
      </c>
      <c r="F150" s="15" t="s">
        <v>25</v>
      </c>
      <c r="G150" s="15" t="s">
        <v>26</v>
      </c>
      <c r="H150" s="15">
        <v>46200</v>
      </c>
      <c r="I150" s="15">
        <v>5082</v>
      </c>
      <c r="J150" s="15">
        <v>924</v>
      </c>
      <c r="K150" s="15"/>
      <c r="L150" s="15">
        <f t="shared" si="2"/>
        <v>52206</v>
      </c>
      <c r="M150" s="17" t="s">
        <v>108</v>
      </c>
    </row>
    <row r="151" spans="1:13" x14ac:dyDescent="0.25">
      <c r="A151" s="18" t="s">
        <v>263</v>
      </c>
      <c r="B151" s="19" t="s">
        <v>194</v>
      </c>
      <c r="C151" s="15" t="s">
        <v>561</v>
      </c>
      <c r="D151" s="20">
        <v>40519</v>
      </c>
      <c r="E151" s="19" t="s">
        <v>99</v>
      </c>
      <c r="F151" s="19" t="s">
        <v>25</v>
      </c>
      <c r="G151" s="19" t="s">
        <v>26</v>
      </c>
      <c r="H151" s="19">
        <v>74900</v>
      </c>
      <c r="I151" s="19">
        <v>8988</v>
      </c>
      <c r="J151" s="19">
        <v>749</v>
      </c>
      <c r="K151" s="19"/>
      <c r="L151" s="19">
        <f t="shared" si="2"/>
        <v>84637</v>
      </c>
      <c r="M151" s="21" t="s">
        <v>102</v>
      </c>
    </row>
    <row r="152" spans="1:13" x14ac:dyDescent="0.25">
      <c r="A152" s="14" t="s">
        <v>264</v>
      </c>
      <c r="B152" s="15" t="s">
        <v>168</v>
      </c>
      <c r="C152" s="15" t="s">
        <v>558</v>
      </c>
      <c r="D152" s="16">
        <v>40837</v>
      </c>
      <c r="E152" s="15" t="s">
        <v>99</v>
      </c>
      <c r="F152" s="15" t="s">
        <v>25</v>
      </c>
      <c r="G152" s="15" t="s">
        <v>26</v>
      </c>
      <c r="H152" s="15">
        <v>42900</v>
      </c>
      <c r="I152" s="15">
        <v>5148</v>
      </c>
      <c r="J152" s="15">
        <v>1716</v>
      </c>
      <c r="K152" s="15"/>
      <c r="L152" s="15">
        <f t="shared" si="2"/>
        <v>49764</v>
      </c>
      <c r="M152" s="17" t="s">
        <v>102</v>
      </c>
    </row>
    <row r="153" spans="1:13" x14ac:dyDescent="0.25">
      <c r="A153" s="18" t="s">
        <v>265</v>
      </c>
      <c r="B153" s="19" t="s">
        <v>48</v>
      </c>
      <c r="C153" s="15" t="s">
        <v>567</v>
      </c>
      <c r="D153" s="20">
        <v>40838</v>
      </c>
      <c r="E153" s="19" t="s">
        <v>99</v>
      </c>
      <c r="F153" s="19" t="s">
        <v>25</v>
      </c>
      <c r="G153" s="19" t="s">
        <v>26</v>
      </c>
      <c r="H153" s="19">
        <v>74800</v>
      </c>
      <c r="I153" s="19">
        <v>7480</v>
      </c>
      <c r="J153" s="19">
        <v>0</v>
      </c>
      <c r="K153" s="19"/>
      <c r="L153" s="19">
        <f t="shared" si="2"/>
        <v>82280</v>
      </c>
      <c r="M153" s="21" t="s">
        <v>62</v>
      </c>
    </row>
    <row r="154" spans="1:13" x14ac:dyDescent="0.25">
      <c r="A154" s="14" t="s">
        <v>266</v>
      </c>
      <c r="B154" s="15" t="s">
        <v>186</v>
      </c>
      <c r="C154" s="15" t="s">
        <v>560</v>
      </c>
      <c r="D154" s="16">
        <v>40870</v>
      </c>
      <c r="E154" s="15" t="s">
        <v>99</v>
      </c>
      <c r="F154" s="15" t="s">
        <v>25</v>
      </c>
      <c r="G154" s="15" t="s">
        <v>26</v>
      </c>
      <c r="H154" s="15">
        <v>77000</v>
      </c>
      <c r="I154" s="15">
        <v>9240</v>
      </c>
      <c r="J154" s="15">
        <v>3850</v>
      </c>
      <c r="K154" s="15"/>
      <c r="L154" s="15">
        <f t="shared" si="2"/>
        <v>90090</v>
      </c>
      <c r="M154" s="17" t="s">
        <v>30</v>
      </c>
    </row>
    <row r="155" spans="1:13" x14ac:dyDescent="0.25">
      <c r="A155" s="18" t="s">
        <v>267</v>
      </c>
      <c r="B155" s="19" t="s">
        <v>268</v>
      </c>
      <c r="C155" s="15" t="s">
        <v>558</v>
      </c>
      <c r="D155" s="20">
        <v>40880</v>
      </c>
      <c r="E155" s="19" t="s">
        <v>99</v>
      </c>
      <c r="F155" s="19" t="s">
        <v>25</v>
      </c>
      <c r="G155" s="19" t="s">
        <v>26</v>
      </c>
      <c r="H155" s="19">
        <v>81750</v>
      </c>
      <c r="I155" s="19">
        <v>5722.5</v>
      </c>
      <c r="J155" s="19">
        <v>817.5</v>
      </c>
      <c r="K155" s="19"/>
      <c r="L155" s="19">
        <f t="shared" si="2"/>
        <v>88290</v>
      </c>
      <c r="M155" s="21" t="s">
        <v>108</v>
      </c>
    </row>
    <row r="156" spans="1:13" x14ac:dyDescent="0.25">
      <c r="A156" s="14" t="s">
        <v>269</v>
      </c>
      <c r="B156" s="15" t="s">
        <v>256</v>
      </c>
      <c r="C156" s="15" t="s">
        <v>564</v>
      </c>
      <c r="D156" s="16">
        <v>40898</v>
      </c>
      <c r="E156" s="15" t="s">
        <v>99</v>
      </c>
      <c r="F156" s="15" t="s">
        <v>25</v>
      </c>
      <c r="G156" s="15" t="s">
        <v>26</v>
      </c>
      <c r="H156" s="15">
        <v>68250</v>
      </c>
      <c r="I156" s="15">
        <v>6142.5</v>
      </c>
      <c r="J156" s="15">
        <v>1365</v>
      </c>
      <c r="K156" s="15"/>
      <c r="L156" s="15">
        <f t="shared" si="2"/>
        <v>75757.5</v>
      </c>
      <c r="M156" s="17" t="s">
        <v>62</v>
      </c>
    </row>
    <row r="157" spans="1:13" x14ac:dyDescent="0.25">
      <c r="A157" s="18" t="s">
        <v>270</v>
      </c>
      <c r="B157" s="19" t="s">
        <v>48</v>
      </c>
      <c r="C157" s="15" t="s">
        <v>561</v>
      </c>
      <c r="D157" s="20">
        <v>40898</v>
      </c>
      <c r="E157" s="19" t="s">
        <v>99</v>
      </c>
      <c r="F157" s="19" t="s">
        <v>25</v>
      </c>
      <c r="G157" s="19" t="s">
        <v>26</v>
      </c>
      <c r="H157" s="19">
        <v>90200</v>
      </c>
      <c r="I157" s="19">
        <v>4510</v>
      </c>
      <c r="J157" s="19">
        <v>2706</v>
      </c>
      <c r="K157" s="19"/>
      <c r="L157" s="19">
        <f t="shared" si="2"/>
        <v>97416</v>
      </c>
      <c r="M157" s="21" t="s">
        <v>108</v>
      </c>
    </row>
    <row r="158" spans="1:13" x14ac:dyDescent="0.25">
      <c r="A158" s="14" t="s">
        <v>271</v>
      </c>
      <c r="B158" s="15" t="s">
        <v>61</v>
      </c>
      <c r="C158" s="15" t="s">
        <v>558</v>
      </c>
      <c r="D158" s="16">
        <v>40901</v>
      </c>
      <c r="E158" s="15" t="s">
        <v>99</v>
      </c>
      <c r="F158" s="15" t="s">
        <v>25</v>
      </c>
      <c r="G158" s="15" t="s">
        <v>26</v>
      </c>
      <c r="H158" s="15">
        <v>101370</v>
      </c>
      <c r="I158" s="15">
        <v>12164.4</v>
      </c>
      <c r="J158" s="15">
        <v>0</v>
      </c>
      <c r="K158" s="15"/>
      <c r="L158" s="15">
        <f t="shared" si="2"/>
        <v>113534.39999999999</v>
      </c>
      <c r="M158" s="17" t="s">
        <v>27</v>
      </c>
    </row>
    <row r="159" spans="1:13" x14ac:dyDescent="0.25">
      <c r="A159" s="18" t="s">
        <v>272</v>
      </c>
      <c r="B159" s="19" t="s">
        <v>237</v>
      </c>
      <c r="C159" s="15" t="s">
        <v>563</v>
      </c>
      <c r="D159" s="20">
        <v>40911</v>
      </c>
      <c r="E159" s="19" t="s">
        <v>99</v>
      </c>
      <c r="F159" s="19" t="s">
        <v>25</v>
      </c>
      <c r="G159" s="19" t="s">
        <v>26</v>
      </c>
      <c r="H159" s="19">
        <v>59400</v>
      </c>
      <c r="I159" s="19">
        <v>4752</v>
      </c>
      <c r="J159" s="19">
        <v>594</v>
      </c>
      <c r="K159" s="19"/>
      <c r="L159" s="19">
        <f t="shared" si="2"/>
        <v>64746</v>
      </c>
      <c r="M159" s="21" t="s">
        <v>51</v>
      </c>
    </row>
    <row r="160" spans="1:13" x14ac:dyDescent="0.25">
      <c r="A160" s="14" t="s">
        <v>273</v>
      </c>
      <c r="B160" s="15" t="s">
        <v>216</v>
      </c>
      <c r="C160" s="15" t="s">
        <v>567</v>
      </c>
      <c r="D160" s="16">
        <v>40941</v>
      </c>
      <c r="E160" s="15" t="s">
        <v>99</v>
      </c>
      <c r="F160" s="15" t="s">
        <v>25</v>
      </c>
      <c r="G160" s="15" t="s">
        <v>26</v>
      </c>
      <c r="H160" s="15">
        <v>55500</v>
      </c>
      <c r="I160" s="15">
        <v>6105</v>
      </c>
      <c r="J160" s="15">
        <v>1110</v>
      </c>
      <c r="K160" s="15"/>
      <c r="L160" s="15">
        <f t="shared" si="2"/>
        <v>62715</v>
      </c>
      <c r="M160" s="17" t="s">
        <v>51</v>
      </c>
    </row>
    <row r="161" spans="1:13" x14ac:dyDescent="0.25">
      <c r="A161" s="18" t="s">
        <v>274</v>
      </c>
      <c r="B161" s="19" t="s">
        <v>61</v>
      </c>
      <c r="C161" s="15" t="s">
        <v>558</v>
      </c>
      <c r="D161" s="20">
        <v>40947</v>
      </c>
      <c r="E161" s="19" t="s">
        <v>99</v>
      </c>
      <c r="F161" s="19" t="s">
        <v>25</v>
      </c>
      <c r="G161" s="19" t="s">
        <v>26</v>
      </c>
      <c r="H161" s="19">
        <v>90950</v>
      </c>
      <c r="I161" s="19">
        <v>4547.5</v>
      </c>
      <c r="J161" s="19">
        <v>0</v>
      </c>
      <c r="K161" s="19"/>
      <c r="L161" s="19">
        <f t="shared" si="2"/>
        <v>95497.5</v>
      </c>
      <c r="M161" s="21" t="s">
        <v>62</v>
      </c>
    </row>
    <row r="162" spans="1:13" x14ac:dyDescent="0.25">
      <c r="A162" s="14" t="s">
        <v>275</v>
      </c>
      <c r="B162" s="15" t="s">
        <v>72</v>
      </c>
      <c r="C162" s="15" t="s">
        <v>564</v>
      </c>
      <c r="D162" s="16">
        <v>41611</v>
      </c>
      <c r="E162" s="15" t="s">
        <v>99</v>
      </c>
      <c r="F162" s="15" t="s">
        <v>25</v>
      </c>
      <c r="G162" s="15" t="s">
        <v>26</v>
      </c>
      <c r="H162" s="15">
        <v>81900</v>
      </c>
      <c r="I162" s="15">
        <v>7371</v>
      </c>
      <c r="J162" s="15">
        <v>0</v>
      </c>
      <c r="K162" s="15">
        <v>122000</v>
      </c>
      <c r="L162" s="15">
        <f t="shared" si="2"/>
        <v>211271</v>
      </c>
      <c r="M162" s="17" t="s">
        <v>73</v>
      </c>
    </row>
    <row r="163" spans="1:13" x14ac:dyDescent="0.25">
      <c r="A163" s="18" t="s">
        <v>276</v>
      </c>
      <c r="B163" s="19" t="s">
        <v>277</v>
      </c>
      <c r="C163" s="15" t="s">
        <v>559</v>
      </c>
      <c r="D163" s="20">
        <v>41612</v>
      </c>
      <c r="E163" s="19" t="s">
        <v>99</v>
      </c>
      <c r="F163" s="19" t="s">
        <v>25</v>
      </c>
      <c r="G163" s="19" t="s">
        <v>26</v>
      </c>
      <c r="H163" s="19">
        <v>64200</v>
      </c>
      <c r="I163" s="19">
        <v>3210</v>
      </c>
      <c r="J163" s="19">
        <v>0</v>
      </c>
      <c r="K163" s="19"/>
      <c r="L163" s="19">
        <f t="shared" si="2"/>
        <v>67410</v>
      </c>
      <c r="M163" s="21" t="s">
        <v>40</v>
      </c>
    </row>
    <row r="164" spans="1:13" x14ac:dyDescent="0.25">
      <c r="A164" s="14" t="s">
        <v>278</v>
      </c>
      <c r="B164" s="15" t="s">
        <v>101</v>
      </c>
      <c r="C164" s="15" t="s">
        <v>559</v>
      </c>
      <c r="D164" s="16">
        <v>41612</v>
      </c>
      <c r="E164" s="15" t="s">
        <v>99</v>
      </c>
      <c r="F164" s="15" t="s">
        <v>25</v>
      </c>
      <c r="G164" s="15" t="s">
        <v>26</v>
      </c>
      <c r="H164" s="15">
        <v>89250</v>
      </c>
      <c r="I164" s="15">
        <v>4462.5</v>
      </c>
      <c r="J164" s="15">
        <v>0</v>
      </c>
      <c r="K164" s="15">
        <v>136000</v>
      </c>
      <c r="L164" s="15">
        <f t="shared" si="2"/>
        <v>229712.5</v>
      </c>
      <c r="M164" s="17" t="s">
        <v>73</v>
      </c>
    </row>
    <row r="165" spans="1:13" x14ac:dyDescent="0.25">
      <c r="A165" s="18" t="s">
        <v>279</v>
      </c>
      <c r="B165" s="19" t="s">
        <v>221</v>
      </c>
      <c r="C165" s="15" t="s">
        <v>561</v>
      </c>
      <c r="D165" s="20">
        <v>41622</v>
      </c>
      <c r="E165" s="19" t="s">
        <v>99</v>
      </c>
      <c r="F165" s="19" t="s">
        <v>25</v>
      </c>
      <c r="G165" s="19" t="s">
        <v>26</v>
      </c>
      <c r="H165" s="19">
        <v>45760</v>
      </c>
      <c r="I165" s="19">
        <v>3203.2</v>
      </c>
      <c r="J165" s="19">
        <v>1372.8</v>
      </c>
      <c r="K165" s="19"/>
      <c r="L165" s="19">
        <f t="shared" si="2"/>
        <v>50336</v>
      </c>
      <c r="M165" s="21" t="s">
        <v>37</v>
      </c>
    </row>
    <row r="166" spans="1:13" x14ac:dyDescent="0.25">
      <c r="A166" s="14" t="s">
        <v>280</v>
      </c>
      <c r="B166" s="15" t="s">
        <v>88</v>
      </c>
      <c r="C166" s="15" t="s">
        <v>567</v>
      </c>
      <c r="D166" s="16">
        <v>40026</v>
      </c>
      <c r="E166" s="15" t="s">
        <v>99</v>
      </c>
      <c r="F166" s="15" t="s">
        <v>25</v>
      </c>
      <c r="G166" s="15" t="s">
        <v>26</v>
      </c>
      <c r="H166" s="15">
        <v>52320</v>
      </c>
      <c r="I166" s="15">
        <v>4708.8</v>
      </c>
      <c r="J166" s="15">
        <v>2092.8000000000002</v>
      </c>
      <c r="K166" s="15"/>
      <c r="L166" s="15">
        <f t="shared" si="2"/>
        <v>59121.600000000006</v>
      </c>
      <c r="M166" s="17" t="s">
        <v>37</v>
      </c>
    </row>
    <row r="167" spans="1:13" x14ac:dyDescent="0.25">
      <c r="A167" s="18" t="s">
        <v>281</v>
      </c>
      <c r="B167" s="19" t="s">
        <v>95</v>
      </c>
      <c r="C167" s="15" t="s">
        <v>566</v>
      </c>
      <c r="D167" s="20">
        <v>40136</v>
      </c>
      <c r="E167" s="19" t="s">
        <v>99</v>
      </c>
      <c r="F167" s="19" t="s">
        <v>25</v>
      </c>
      <c r="G167" s="19" t="s">
        <v>26</v>
      </c>
      <c r="H167" s="19">
        <v>75920</v>
      </c>
      <c r="I167" s="19">
        <v>9110.4</v>
      </c>
      <c r="J167" s="19">
        <v>2277.6</v>
      </c>
      <c r="K167" s="19"/>
      <c r="L167" s="19">
        <f t="shared" si="2"/>
        <v>87308</v>
      </c>
      <c r="M167" s="21" t="s">
        <v>62</v>
      </c>
    </row>
    <row r="168" spans="1:13" x14ac:dyDescent="0.25">
      <c r="A168" s="14" t="s">
        <v>282</v>
      </c>
      <c r="B168" s="15" t="s">
        <v>29</v>
      </c>
      <c r="C168" s="15" t="s">
        <v>559</v>
      </c>
      <c r="D168" s="16">
        <v>40139</v>
      </c>
      <c r="E168" s="15" t="s">
        <v>99</v>
      </c>
      <c r="F168" s="15" t="s">
        <v>25</v>
      </c>
      <c r="G168" s="15" t="s">
        <v>26</v>
      </c>
      <c r="H168" s="15">
        <v>84700</v>
      </c>
      <c r="I168" s="15">
        <v>9317</v>
      </c>
      <c r="J168" s="15">
        <v>1694</v>
      </c>
      <c r="K168" s="15"/>
      <c r="L168" s="15">
        <f t="shared" si="2"/>
        <v>95711</v>
      </c>
      <c r="M168" s="17" t="s">
        <v>102</v>
      </c>
    </row>
    <row r="169" spans="1:13" x14ac:dyDescent="0.25">
      <c r="A169" s="18" t="s">
        <v>283</v>
      </c>
      <c r="B169" s="19" t="s">
        <v>186</v>
      </c>
      <c r="C169" s="15" t="s">
        <v>562</v>
      </c>
      <c r="D169" s="20">
        <v>40303</v>
      </c>
      <c r="E169" s="19" t="s">
        <v>99</v>
      </c>
      <c r="F169" s="19" t="s">
        <v>25</v>
      </c>
      <c r="G169" s="19" t="s">
        <v>26</v>
      </c>
      <c r="H169" s="19">
        <v>65720</v>
      </c>
      <c r="I169" s="19">
        <v>4600.3999999999996</v>
      </c>
      <c r="J169" s="19">
        <v>657.2</v>
      </c>
      <c r="K169" s="19"/>
      <c r="L169" s="19">
        <f t="shared" si="2"/>
        <v>70977.599999999991</v>
      </c>
      <c r="M169" s="21" t="s">
        <v>37</v>
      </c>
    </row>
    <row r="170" spans="1:13" x14ac:dyDescent="0.25">
      <c r="A170" s="14" t="s">
        <v>284</v>
      </c>
      <c r="B170" s="15" t="s">
        <v>86</v>
      </c>
      <c r="C170" s="15" t="s">
        <v>558</v>
      </c>
      <c r="D170" s="16">
        <v>40318</v>
      </c>
      <c r="E170" s="15" t="s">
        <v>99</v>
      </c>
      <c r="F170" s="15" t="s">
        <v>25</v>
      </c>
      <c r="G170" s="15" t="s">
        <v>26</v>
      </c>
      <c r="H170" s="15">
        <v>51060</v>
      </c>
      <c r="I170" s="15">
        <v>3574.2</v>
      </c>
      <c r="J170" s="15">
        <v>0</v>
      </c>
      <c r="K170" s="15">
        <v>79000</v>
      </c>
      <c r="L170" s="15">
        <f t="shared" si="2"/>
        <v>133634.20000000001</v>
      </c>
      <c r="M170" s="17" t="s">
        <v>73</v>
      </c>
    </row>
    <row r="171" spans="1:13" x14ac:dyDescent="0.25">
      <c r="A171" s="18" t="s">
        <v>285</v>
      </c>
      <c r="B171" s="19" t="s">
        <v>277</v>
      </c>
      <c r="C171" s="15" t="s">
        <v>563</v>
      </c>
      <c r="D171" s="20">
        <v>40394</v>
      </c>
      <c r="E171" s="19" t="s">
        <v>99</v>
      </c>
      <c r="F171" s="19" t="s">
        <v>25</v>
      </c>
      <c r="G171" s="19" t="s">
        <v>26</v>
      </c>
      <c r="H171" s="19">
        <v>75600</v>
      </c>
      <c r="I171" s="19">
        <v>3780</v>
      </c>
      <c r="J171" s="19">
        <v>1512</v>
      </c>
      <c r="K171" s="19"/>
      <c r="L171" s="19">
        <f t="shared" si="2"/>
        <v>80892</v>
      </c>
      <c r="M171" s="21" t="s">
        <v>51</v>
      </c>
    </row>
    <row r="172" spans="1:13" x14ac:dyDescent="0.25">
      <c r="A172" s="14" t="s">
        <v>286</v>
      </c>
      <c r="B172" s="15" t="s">
        <v>277</v>
      </c>
      <c r="C172" s="15" t="s">
        <v>559</v>
      </c>
      <c r="D172" s="16">
        <v>40446</v>
      </c>
      <c r="E172" s="15" t="s">
        <v>99</v>
      </c>
      <c r="F172" s="15" t="s">
        <v>25</v>
      </c>
      <c r="G172" s="15" t="s">
        <v>26</v>
      </c>
      <c r="H172" s="15">
        <v>29680</v>
      </c>
      <c r="I172" s="15">
        <v>1780.8</v>
      </c>
      <c r="J172" s="15">
        <v>890.4</v>
      </c>
      <c r="K172" s="15"/>
      <c r="L172" s="15">
        <f t="shared" si="2"/>
        <v>32351.200000000001</v>
      </c>
      <c r="M172" s="17" t="s">
        <v>108</v>
      </c>
    </row>
    <row r="173" spans="1:13" x14ac:dyDescent="0.25">
      <c r="A173" s="18" t="s">
        <v>287</v>
      </c>
      <c r="B173" s="19" t="s">
        <v>241</v>
      </c>
      <c r="C173" s="15" t="s">
        <v>559</v>
      </c>
      <c r="D173" s="20">
        <v>40470</v>
      </c>
      <c r="E173" s="19" t="s">
        <v>99</v>
      </c>
      <c r="F173" s="19" t="s">
        <v>25</v>
      </c>
      <c r="G173" s="19" t="s">
        <v>26</v>
      </c>
      <c r="H173" s="19">
        <v>41600</v>
      </c>
      <c r="I173" s="19">
        <v>4160</v>
      </c>
      <c r="J173" s="19">
        <v>0</v>
      </c>
      <c r="K173" s="19"/>
      <c r="L173" s="19">
        <f t="shared" si="2"/>
        <v>45760</v>
      </c>
      <c r="M173" s="21" t="s">
        <v>27</v>
      </c>
    </row>
    <row r="174" spans="1:13" x14ac:dyDescent="0.25">
      <c r="A174" s="14" t="s">
        <v>288</v>
      </c>
      <c r="B174" s="15" t="s">
        <v>149</v>
      </c>
      <c r="C174" s="15" t="s">
        <v>562</v>
      </c>
      <c r="D174" s="16">
        <v>40533</v>
      </c>
      <c r="E174" s="15" t="s">
        <v>99</v>
      </c>
      <c r="F174" s="15" t="s">
        <v>25</v>
      </c>
      <c r="G174" s="15" t="s">
        <v>26</v>
      </c>
      <c r="H174" s="15">
        <v>54080</v>
      </c>
      <c r="I174" s="15">
        <v>4867.2</v>
      </c>
      <c r="J174" s="15">
        <v>2163.1999999999998</v>
      </c>
      <c r="K174" s="15"/>
      <c r="L174" s="15">
        <f t="shared" si="2"/>
        <v>61110.399999999994</v>
      </c>
      <c r="M174" s="17" t="s">
        <v>102</v>
      </c>
    </row>
    <row r="175" spans="1:13" x14ac:dyDescent="0.25">
      <c r="A175" s="18" t="s">
        <v>289</v>
      </c>
      <c r="B175" s="19" t="s">
        <v>224</v>
      </c>
      <c r="C175" s="15" t="s">
        <v>564</v>
      </c>
      <c r="D175" s="20">
        <v>40552</v>
      </c>
      <c r="E175" s="19" t="s">
        <v>99</v>
      </c>
      <c r="F175" s="19" t="s">
        <v>25</v>
      </c>
      <c r="G175" s="19" t="s">
        <v>26</v>
      </c>
      <c r="H175" s="19">
        <v>35000</v>
      </c>
      <c r="I175" s="19">
        <v>2100</v>
      </c>
      <c r="J175" s="19">
        <v>350</v>
      </c>
      <c r="K175" s="19"/>
      <c r="L175" s="19">
        <f t="shared" si="2"/>
        <v>37450</v>
      </c>
      <c r="M175" s="21" t="s">
        <v>51</v>
      </c>
    </row>
    <row r="176" spans="1:13" x14ac:dyDescent="0.25">
      <c r="A176" s="14" t="s">
        <v>290</v>
      </c>
      <c r="B176" s="15" t="s">
        <v>291</v>
      </c>
      <c r="C176" s="15" t="s">
        <v>564</v>
      </c>
      <c r="D176" s="16">
        <v>40650</v>
      </c>
      <c r="E176" s="15" t="s">
        <v>99</v>
      </c>
      <c r="F176" s="15" t="s">
        <v>25</v>
      </c>
      <c r="G176" s="15" t="s">
        <v>26</v>
      </c>
      <c r="H176" s="15">
        <v>65000</v>
      </c>
      <c r="I176" s="15">
        <v>4550</v>
      </c>
      <c r="J176" s="15">
        <v>1300</v>
      </c>
      <c r="K176" s="15"/>
      <c r="L176" s="15">
        <f t="shared" si="2"/>
        <v>70850</v>
      </c>
      <c r="M176" s="17" t="s">
        <v>30</v>
      </c>
    </row>
    <row r="177" spans="1:13" x14ac:dyDescent="0.25">
      <c r="A177" s="18" t="s">
        <v>292</v>
      </c>
      <c r="B177" s="19" t="s">
        <v>92</v>
      </c>
      <c r="C177" s="15" t="s">
        <v>560</v>
      </c>
      <c r="D177" s="20">
        <v>40669</v>
      </c>
      <c r="E177" s="19" t="s">
        <v>99</v>
      </c>
      <c r="F177" s="19" t="s">
        <v>25</v>
      </c>
      <c r="G177" s="19" t="s">
        <v>26</v>
      </c>
      <c r="H177" s="19">
        <v>85000</v>
      </c>
      <c r="I177" s="19">
        <v>7650</v>
      </c>
      <c r="J177" s="19">
        <v>1700</v>
      </c>
      <c r="K177" s="19"/>
      <c r="L177" s="19">
        <f t="shared" si="2"/>
        <v>94350</v>
      </c>
      <c r="M177" s="21" t="s">
        <v>62</v>
      </c>
    </row>
    <row r="178" spans="1:13" x14ac:dyDescent="0.25">
      <c r="A178" s="14" t="s">
        <v>293</v>
      </c>
      <c r="B178" s="15" t="s">
        <v>23</v>
      </c>
      <c r="C178" s="15" t="s">
        <v>567</v>
      </c>
      <c r="D178" s="16">
        <v>40766</v>
      </c>
      <c r="E178" s="15" t="s">
        <v>99</v>
      </c>
      <c r="F178" s="15" t="s">
        <v>25</v>
      </c>
      <c r="G178" s="15" t="s">
        <v>26</v>
      </c>
      <c r="H178" s="15">
        <v>44000</v>
      </c>
      <c r="I178" s="15">
        <v>3520</v>
      </c>
      <c r="J178" s="15">
        <v>440</v>
      </c>
      <c r="K178" s="15"/>
      <c r="L178" s="15">
        <f t="shared" si="2"/>
        <v>47960</v>
      </c>
      <c r="M178" s="17" t="s">
        <v>37</v>
      </c>
    </row>
    <row r="179" spans="1:13" x14ac:dyDescent="0.25">
      <c r="A179" s="18" t="s">
        <v>294</v>
      </c>
      <c r="B179" s="19" t="s">
        <v>210</v>
      </c>
      <c r="C179" s="15" t="s">
        <v>563</v>
      </c>
      <c r="D179" s="20">
        <v>40788</v>
      </c>
      <c r="E179" s="19" t="s">
        <v>99</v>
      </c>
      <c r="F179" s="19" t="s">
        <v>25</v>
      </c>
      <c r="G179" s="19" t="s">
        <v>26</v>
      </c>
      <c r="H179" s="19">
        <v>96000</v>
      </c>
      <c r="I179" s="19">
        <v>6720</v>
      </c>
      <c r="J179" s="19">
        <v>960</v>
      </c>
      <c r="K179" s="19"/>
      <c r="L179" s="19">
        <f t="shared" si="2"/>
        <v>103680</v>
      </c>
      <c r="M179" s="21" t="s">
        <v>37</v>
      </c>
    </row>
    <row r="180" spans="1:13" x14ac:dyDescent="0.25">
      <c r="A180" s="14" t="s">
        <v>295</v>
      </c>
      <c r="B180" s="15" t="s">
        <v>29</v>
      </c>
      <c r="C180" s="15" t="s">
        <v>563</v>
      </c>
      <c r="D180" s="16">
        <v>40863</v>
      </c>
      <c r="E180" s="15" t="s">
        <v>99</v>
      </c>
      <c r="F180" s="15" t="s">
        <v>25</v>
      </c>
      <c r="G180" s="15" t="s">
        <v>26</v>
      </c>
      <c r="H180" s="15">
        <v>119000</v>
      </c>
      <c r="I180" s="15">
        <v>5950</v>
      </c>
      <c r="J180" s="15">
        <v>3570</v>
      </c>
      <c r="K180" s="15"/>
      <c r="L180" s="15">
        <f t="shared" si="2"/>
        <v>128520</v>
      </c>
      <c r="M180" s="17" t="s">
        <v>102</v>
      </c>
    </row>
    <row r="181" spans="1:13" x14ac:dyDescent="0.25">
      <c r="A181" s="18" t="s">
        <v>296</v>
      </c>
      <c r="B181" s="19" t="s">
        <v>119</v>
      </c>
      <c r="C181" s="15" t="s">
        <v>567</v>
      </c>
      <c r="D181" s="20">
        <v>40899</v>
      </c>
      <c r="E181" s="19" t="s">
        <v>99</v>
      </c>
      <c r="F181" s="19" t="s">
        <v>25</v>
      </c>
      <c r="G181" s="19" t="s">
        <v>26</v>
      </c>
      <c r="H181" s="19">
        <v>67000</v>
      </c>
      <c r="I181" s="19">
        <v>6700</v>
      </c>
      <c r="J181" s="19">
        <v>3350</v>
      </c>
      <c r="K181" s="19"/>
      <c r="L181" s="19">
        <f t="shared" si="2"/>
        <v>77050</v>
      </c>
      <c r="M181" s="21" t="s">
        <v>37</v>
      </c>
    </row>
    <row r="182" spans="1:13" x14ac:dyDescent="0.25">
      <c r="A182" s="14" t="s">
        <v>297</v>
      </c>
      <c r="B182" s="15" t="s">
        <v>216</v>
      </c>
      <c r="C182" s="15" t="s">
        <v>563</v>
      </c>
      <c r="D182" s="16">
        <v>40414</v>
      </c>
      <c r="E182" s="15" t="s">
        <v>99</v>
      </c>
      <c r="F182" s="15" t="s">
        <v>25</v>
      </c>
      <c r="G182" s="15" t="s">
        <v>26</v>
      </c>
      <c r="H182" s="15">
        <v>70806</v>
      </c>
      <c r="I182" s="15">
        <v>7080.6</v>
      </c>
      <c r="J182" s="15">
        <v>0</v>
      </c>
      <c r="K182" s="15">
        <v>115000</v>
      </c>
      <c r="L182" s="15">
        <f t="shared" si="2"/>
        <v>192886.6</v>
      </c>
      <c r="M182" s="17" t="s">
        <v>73</v>
      </c>
    </row>
    <row r="183" spans="1:13" x14ac:dyDescent="0.25">
      <c r="A183" s="18" t="s">
        <v>298</v>
      </c>
      <c r="B183" s="19" t="s">
        <v>61</v>
      </c>
      <c r="C183" s="15" t="s">
        <v>559</v>
      </c>
      <c r="D183" s="20">
        <v>40469</v>
      </c>
      <c r="E183" s="19" t="s">
        <v>99</v>
      </c>
      <c r="F183" s="19" t="s">
        <v>25</v>
      </c>
      <c r="G183" s="19" t="s">
        <v>26</v>
      </c>
      <c r="H183" s="19">
        <v>48972</v>
      </c>
      <c r="I183" s="19">
        <v>2448.6</v>
      </c>
      <c r="J183" s="19">
        <v>0</v>
      </c>
      <c r="K183" s="19"/>
      <c r="L183" s="19">
        <f t="shared" si="2"/>
        <v>51420.6</v>
      </c>
      <c r="M183" s="21" t="s">
        <v>108</v>
      </c>
    </row>
    <row r="184" spans="1:13" x14ac:dyDescent="0.25">
      <c r="A184" s="14" t="s">
        <v>299</v>
      </c>
      <c r="B184" s="15" t="s">
        <v>50</v>
      </c>
      <c r="C184" s="15" t="s">
        <v>561</v>
      </c>
      <c r="D184" s="16">
        <v>40519</v>
      </c>
      <c r="E184" s="15" t="s">
        <v>99</v>
      </c>
      <c r="F184" s="15" t="s">
        <v>25</v>
      </c>
      <c r="G184" s="15" t="s">
        <v>26</v>
      </c>
      <c r="H184" s="15">
        <v>80892</v>
      </c>
      <c r="I184" s="15">
        <v>8898.1200000000008</v>
      </c>
      <c r="J184" s="15">
        <v>3235.68</v>
      </c>
      <c r="K184" s="15"/>
      <c r="L184" s="15">
        <f t="shared" si="2"/>
        <v>93025.799999999988</v>
      </c>
      <c r="M184" s="17" t="s">
        <v>102</v>
      </c>
    </row>
    <row r="185" spans="1:13" x14ac:dyDescent="0.25">
      <c r="A185" s="18" t="s">
        <v>300</v>
      </c>
      <c r="B185" s="19" t="s">
        <v>29</v>
      </c>
      <c r="C185" s="15" t="s">
        <v>559</v>
      </c>
      <c r="D185" s="20">
        <v>40837</v>
      </c>
      <c r="E185" s="19" t="s">
        <v>99</v>
      </c>
      <c r="F185" s="19" t="s">
        <v>25</v>
      </c>
      <c r="G185" s="19" t="s">
        <v>26</v>
      </c>
      <c r="H185" s="19">
        <v>46332</v>
      </c>
      <c r="I185" s="19">
        <v>4633.2</v>
      </c>
      <c r="J185" s="19">
        <v>0</v>
      </c>
      <c r="K185" s="19"/>
      <c r="L185" s="19">
        <f t="shared" si="2"/>
        <v>50965.2</v>
      </c>
      <c r="M185" s="21" t="s">
        <v>102</v>
      </c>
    </row>
    <row r="186" spans="1:13" x14ac:dyDescent="0.25">
      <c r="A186" s="14" t="s">
        <v>301</v>
      </c>
      <c r="B186" s="15" t="s">
        <v>70</v>
      </c>
      <c r="C186" s="15" t="s">
        <v>562</v>
      </c>
      <c r="D186" s="16">
        <v>40838</v>
      </c>
      <c r="E186" s="15" t="s">
        <v>99</v>
      </c>
      <c r="F186" s="15" t="s">
        <v>25</v>
      </c>
      <c r="G186" s="15" t="s">
        <v>26</v>
      </c>
      <c r="H186" s="15">
        <v>80784</v>
      </c>
      <c r="I186" s="15">
        <v>6462.72</v>
      </c>
      <c r="J186" s="15">
        <v>3231.36</v>
      </c>
      <c r="K186" s="15"/>
      <c r="L186" s="15">
        <f t="shared" si="2"/>
        <v>90478.080000000002</v>
      </c>
      <c r="M186" s="17" t="s">
        <v>62</v>
      </c>
    </row>
    <row r="187" spans="1:13" x14ac:dyDescent="0.25">
      <c r="A187" s="18" t="s">
        <v>302</v>
      </c>
      <c r="B187" s="19" t="s">
        <v>256</v>
      </c>
      <c r="C187" s="15" t="s">
        <v>560</v>
      </c>
      <c r="D187" s="20">
        <v>40870</v>
      </c>
      <c r="E187" s="19" t="s">
        <v>99</v>
      </c>
      <c r="F187" s="19" t="s">
        <v>25</v>
      </c>
      <c r="G187" s="19" t="s">
        <v>26</v>
      </c>
      <c r="H187" s="19">
        <v>80850</v>
      </c>
      <c r="I187" s="19">
        <v>8893.5</v>
      </c>
      <c r="J187" s="19">
        <v>4042.5</v>
      </c>
      <c r="K187" s="19"/>
      <c r="L187" s="19">
        <f t="shared" si="2"/>
        <v>93786</v>
      </c>
      <c r="M187" s="21" t="s">
        <v>30</v>
      </c>
    </row>
    <row r="188" spans="1:13" x14ac:dyDescent="0.25">
      <c r="A188" s="14" t="s">
        <v>303</v>
      </c>
      <c r="B188" s="15" t="s">
        <v>64</v>
      </c>
      <c r="C188" s="15" t="s">
        <v>560</v>
      </c>
      <c r="D188" s="16">
        <v>40880</v>
      </c>
      <c r="E188" s="15" t="s">
        <v>99</v>
      </c>
      <c r="F188" s="15" t="s">
        <v>25</v>
      </c>
      <c r="G188" s="15" t="s">
        <v>26</v>
      </c>
      <c r="H188" s="15">
        <v>85020</v>
      </c>
      <c r="I188" s="15">
        <v>10202.4</v>
      </c>
      <c r="J188" s="15">
        <v>2550.6</v>
      </c>
      <c r="K188" s="15"/>
      <c r="L188" s="15">
        <f t="shared" si="2"/>
        <v>97773</v>
      </c>
      <c r="M188" s="17" t="s">
        <v>108</v>
      </c>
    </row>
    <row r="189" spans="1:13" x14ac:dyDescent="0.25">
      <c r="A189" s="18" t="s">
        <v>304</v>
      </c>
      <c r="B189" s="19" t="s">
        <v>111</v>
      </c>
      <c r="C189" s="15" t="s">
        <v>564</v>
      </c>
      <c r="D189" s="20">
        <v>40898</v>
      </c>
      <c r="E189" s="19" t="s">
        <v>99</v>
      </c>
      <c r="F189" s="19" t="s">
        <v>25</v>
      </c>
      <c r="G189" s="19" t="s">
        <v>26</v>
      </c>
      <c r="H189" s="19">
        <v>75758</v>
      </c>
      <c r="I189" s="19">
        <v>6818.22</v>
      </c>
      <c r="J189" s="19">
        <v>757.58</v>
      </c>
      <c r="K189" s="19"/>
      <c r="L189" s="19">
        <f t="shared" si="2"/>
        <v>83333.8</v>
      </c>
      <c r="M189" s="21" t="s">
        <v>62</v>
      </c>
    </row>
    <row r="190" spans="1:13" x14ac:dyDescent="0.25">
      <c r="A190" s="14" t="s">
        <v>305</v>
      </c>
      <c r="B190" s="15" t="s">
        <v>186</v>
      </c>
      <c r="C190" s="15" t="s">
        <v>566</v>
      </c>
      <c r="D190" s="16">
        <v>40898</v>
      </c>
      <c r="E190" s="15" t="s">
        <v>99</v>
      </c>
      <c r="F190" s="15" t="s">
        <v>25</v>
      </c>
      <c r="G190" s="15" t="s">
        <v>26</v>
      </c>
      <c r="H190" s="15">
        <v>92906</v>
      </c>
      <c r="I190" s="15">
        <v>9290.6</v>
      </c>
      <c r="J190" s="15">
        <v>929.06</v>
      </c>
      <c r="K190" s="15"/>
      <c r="L190" s="15">
        <f t="shared" si="2"/>
        <v>103125.66</v>
      </c>
      <c r="M190" s="17" t="s">
        <v>108</v>
      </c>
    </row>
    <row r="191" spans="1:13" x14ac:dyDescent="0.25">
      <c r="A191" s="18" t="s">
        <v>306</v>
      </c>
      <c r="B191" s="19" t="s">
        <v>307</v>
      </c>
      <c r="C191" s="15" t="s">
        <v>561</v>
      </c>
      <c r="D191" s="20">
        <v>40901</v>
      </c>
      <c r="E191" s="19" t="s">
        <v>99</v>
      </c>
      <c r="F191" s="19" t="s">
        <v>25</v>
      </c>
      <c r="G191" s="19" t="s">
        <v>26</v>
      </c>
      <c r="H191" s="19">
        <v>107452</v>
      </c>
      <c r="I191" s="19">
        <v>11819.72</v>
      </c>
      <c r="J191" s="19">
        <v>2149.04</v>
      </c>
      <c r="K191" s="19"/>
      <c r="L191" s="19">
        <f t="shared" si="2"/>
        <v>121420.76</v>
      </c>
      <c r="M191" s="21" t="s">
        <v>27</v>
      </c>
    </row>
    <row r="192" spans="1:13" x14ac:dyDescent="0.25">
      <c r="A192" s="14" t="s">
        <v>308</v>
      </c>
      <c r="B192" s="15" t="s">
        <v>23</v>
      </c>
      <c r="C192" s="15" t="s">
        <v>565</v>
      </c>
      <c r="D192" s="16">
        <v>40911</v>
      </c>
      <c r="E192" s="15" t="s">
        <v>99</v>
      </c>
      <c r="F192" s="15" t="s">
        <v>25</v>
      </c>
      <c r="G192" s="15" t="s">
        <v>26</v>
      </c>
      <c r="H192" s="15">
        <v>64746</v>
      </c>
      <c r="I192" s="15">
        <v>3237.3</v>
      </c>
      <c r="J192" s="15">
        <v>0</v>
      </c>
      <c r="K192" s="15"/>
      <c r="L192" s="15">
        <f t="shared" si="2"/>
        <v>67983.3</v>
      </c>
      <c r="M192" s="17" t="s">
        <v>51</v>
      </c>
    </row>
    <row r="193" spans="1:13" x14ac:dyDescent="0.25">
      <c r="A193" s="18" t="s">
        <v>309</v>
      </c>
      <c r="B193" s="19" t="s">
        <v>115</v>
      </c>
      <c r="C193" s="15" t="s">
        <v>565</v>
      </c>
      <c r="D193" s="20">
        <v>40941</v>
      </c>
      <c r="E193" s="19" t="s">
        <v>99</v>
      </c>
      <c r="F193" s="19" t="s">
        <v>25</v>
      </c>
      <c r="G193" s="19" t="s">
        <v>26</v>
      </c>
      <c r="H193" s="19">
        <v>57720</v>
      </c>
      <c r="I193" s="19">
        <v>5772</v>
      </c>
      <c r="J193" s="19">
        <v>2308.8000000000002</v>
      </c>
      <c r="K193" s="19"/>
      <c r="L193" s="19">
        <f t="shared" si="2"/>
        <v>65800.800000000003</v>
      </c>
      <c r="M193" s="21" t="s">
        <v>51</v>
      </c>
    </row>
    <row r="194" spans="1:13" x14ac:dyDescent="0.25">
      <c r="A194" s="14" t="s">
        <v>310</v>
      </c>
      <c r="B194" s="15" t="s">
        <v>59</v>
      </c>
      <c r="C194" s="15" t="s">
        <v>558</v>
      </c>
      <c r="D194" s="16">
        <v>40947</v>
      </c>
      <c r="E194" s="15" t="s">
        <v>99</v>
      </c>
      <c r="F194" s="15" t="s">
        <v>25</v>
      </c>
      <c r="G194" s="15" t="s">
        <v>26</v>
      </c>
      <c r="H194" s="15">
        <v>99136</v>
      </c>
      <c r="I194" s="15">
        <v>4956.8</v>
      </c>
      <c r="J194" s="15">
        <v>0</v>
      </c>
      <c r="K194" s="15"/>
      <c r="L194" s="15">
        <f t="shared" ref="L194:L257" si="3">SUM(H194:K194)</f>
        <v>104092.8</v>
      </c>
      <c r="M194" s="17" t="s">
        <v>62</v>
      </c>
    </row>
    <row r="195" spans="1:13" x14ac:dyDescent="0.25">
      <c r="A195" s="18" t="s">
        <v>311</v>
      </c>
      <c r="B195" s="19" t="s">
        <v>168</v>
      </c>
      <c r="C195" s="15" t="s">
        <v>562</v>
      </c>
      <c r="D195" s="20">
        <v>41611</v>
      </c>
      <c r="E195" s="19" t="s">
        <v>99</v>
      </c>
      <c r="F195" s="19" t="s">
        <v>25</v>
      </c>
      <c r="G195" s="19" t="s">
        <v>26</v>
      </c>
      <c r="H195" s="19">
        <v>90090</v>
      </c>
      <c r="I195" s="19">
        <v>8108.1</v>
      </c>
      <c r="J195" s="19">
        <v>0</v>
      </c>
      <c r="K195" s="19">
        <v>135000</v>
      </c>
      <c r="L195" s="19">
        <f t="shared" si="3"/>
        <v>233198.1</v>
      </c>
      <c r="M195" s="21" t="s">
        <v>73</v>
      </c>
    </row>
    <row r="196" spans="1:13" x14ac:dyDescent="0.25">
      <c r="A196" s="14" t="s">
        <v>312</v>
      </c>
      <c r="B196" s="15" t="s">
        <v>173</v>
      </c>
      <c r="C196" s="15" t="s">
        <v>567</v>
      </c>
      <c r="D196" s="16">
        <v>41612</v>
      </c>
      <c r="E196" s="15" t="s">
        <v>99</v>
      </c>
      <c r="F196" s="15" t="s">
        <v>25</v>
      </c>
      <c r="G196" s="15" t="s">
        <v>26</v>
      </c>
      <c r="H196" s="15">
        <v>69336</v>
      </c>
      <c r="I196" s="15">
        <v>7626.96</v>
      </c>
      <c r="J196" s="15">
        <v>2773.44</v>
      </c>
      <c r="K196" s="15"/>
      <c r="L196" s="15">
        <f t="shared" si="3"/>
        <v>79736.400000000009</v>
      </c>
      <c r="M196" s="17" t="s">
        <v>40</v>
      </c>
    </row>
    <row r="197" spans="1:13" x14ac:dyDescent="0.25">
      <c r="A197" s="18" t="s">
        <v>313</v>
      </c>
      <c r="B197" s="19" t="s">
        <v>226</v>
      </c>
      <c r="C197" s="15" t="s">
        <v>558</v>
      </c>
      <c r="D197" s="20">
        <v>41612</v>
      </c>
      <c r="E197" s="19" t="s">
        <v>99</v>
      </c>
      <c r="F197" s="19" t="s">
        <v>25</v>
      </c>
      <c r="G197" s="19" t="s">
        <v>26</v>
      </c>
      <c r="H197" s="19">
        <v>92820</v>
      </c>
      <c r="I197" s="19">
        <v>9282</v>
      </c>
      <c r="J197" s="19">
        <v>0</v>
      </c>
      <c r="K197" s="19">
        <v>140000</v>
      </c>
      <c r="L197" s="19">
        <f t="shared" si="3"/>
        <v>242102</v>
      </c>
      <c r="M197" s="21" t="s">
        <v>73</v>
      </c>
    </row>
    <row r="198" spans="1:13" x14ac:dyDescent="0.25">
      <c r="A198" s="14" t="s">
        <v>314</v>
      </c>
      <c r="B198" s="15" t="s">
        <v>186</v>
      </c>
      <c r="C198" s="15" t="s">
        <v>566</v>
      </c>
      <c r="D198" s="16">
        <v>41622</v>
      </c>
      <c r="E198" s="15" t="s">
        <v>99</v>
      </c>
      <c r="F198" s="15" t="s">
        <v>25</v>
      </c>
      <c r="G198" s="15" t="s">
        <v>26</v>
      </c>
      <c r="H198" s="15">
        <v>51251</v>
      </c>
      <c r="I198" s="15">
        <v>3075.06</v>
      </c>
      <c r="J198" s="15">
        <v>2562.5500000000002</v>
      </c>
      <c r="K198" s="15"/>
      <c r="L198" s="15">
        <f t="shared" si="3"/>
        <v>56888.61</v>
      </c>
      <c r="M198" s="17" t="s">
        <v>37</v>
      </c>
    </row>
    <row r="199" spans="1:13" x14ac:dyDescent="0.25">
      <c r="A199" s="18" t="s">
        <v>315</v>
      </c>
      <c r="B199" s="19" t="s">
        <v>316</v>
      </c>
      <c r="C199" s="15" t="s">
        <v>566</v>
      </c>
      <c r="D199" s="20">
        <v>40026</v>
      </c>
      <c r="E199" s="19" t="s">
        <v>99</v>
      </c>
      <c r="F199" s="19" t="s">
        <v>25</v>
      </c>
      <c r="G199" s="19" t="s">
        <v>26</v>
      </c>
      <c r="H199" s="19">
        <v>58598</v>
      </c>
      <c r="I199" s="19">
        <v>7031.76</v>
      </c>
      <c r="J199" s="19">
        <v>0</v>
      </c>
      <c r="K199" s="19"/>
      <c r="L199" s="19">
        <f t="shared" si="3"/>
        <v>65629.759999999995</v>
      </c>
      <c r="M199" s="21" t="s">
        <v>37</v>
      </c>
    </row>
    <row r="200" spans="1:13" x14ac:dyDescent="0.25">
      <c r="A200" s="14" t="s">
        <v>317</v>
      </c>
      <c r="B200" s="15" t="s">
        <v>208</v>
      </c>
      <c r="C200" s="15" t="s">
        <v>564</v>
      </c>
      <c r="D200" s="16">
        <v>40136</v>
      </c>
      <c r="E200" s="15" t="s">
        <v>99</v>
      </c>
      <c r="F200" s="15" t="s">
        <v>25</v>
      </c>
      <c r="G200" s="15" t="s">
        <v>26</v>
      </c>
      <c r="H200" s="15">
        <v>80475</v>
      </c>
      <c r="I200" s="15">
        <v>9657</v>
      </c>
      <c r="J200" s="15">
        <v>3219</v>
      </c>
      <c r="K200" s="15"/>
      <c r="L200" s="15">
        <f t="shared" si="3"/>
        <v>93351</v>
      </c>
      <c r="M200" s="17" t="s">
        <v>62</v>
      </c>
    </row>
    <row r="201" spans="1:13" x14ac:dyDescent="0.25">
      <c r="A201" s="18" t="s">
        <v>318</v>
      </c>
      <c r="B201" s="19" t="s">
        <v>42</v>
      </c>
      <c r="C201" s="15" t="s">
        <v>558</v>
      </c>
      <c r="D201" s="20">
        <v>40139</v>
      </c>
      <c r="E201" s="19" t="s">
        <v>99</v>
      </c>
      <c r="F201" s="19" t="s">
        <v>25</v>
      </c>
      <c r="G201" s="19" t="s">
        <v>26</v>
      </c>
      <c r="H201" s="19">
        <v>89782</v>
      </c>
      <c r="I201" s="19">
        <v>9876.02</v>
      </c>
      <c r="J201" s="19">
        <v>897.82</v>
      </c>
      <c r="K201" s="19"/>
      <c r="L201" s="19">
        <f t="shared" si="3"/>
        <v>100555.84000000001</v>
      </c>
      <c r="M201" s="21" t="s">
        <v>102</v>
      </c>
    </row>
    <row r="202" spans="1:13" x14ac:dyDescent="0.25">
      <c r="A202" s="14" t="s">
        <v>319</v>
      </c>
      <c r="B202" s="15" t="s">
        <v>176</v>
      </c>
      <c r="C202" s="15" t="s">
        <v>561</v>
      </c>
      <c r="D202" s="16">
        <v>40303</v>
      </c>
      <c r="E202" s="15" t="s">
        <v>99</v>
      </c>
      <c r="F202" s="15" t="s">
        <v>25</v>
      </c>
      <c r="G202" s="15" t="s">
        <v>26</v>
      </c>
      <c r="H202" s="15">
        <v>71635</v>
      </c>
      <c r="I202" s="15">
        <v>3581.75</v>
      </c>
      <c r="J202" s="15">
        <v>0</v>
      </c>
      <c r="K202" s="15"/>
      <c r="L202" s="15">
        <f t="shared" si="3"/>
        <v>75216.75</v>
      </c>
      <c r="M202" s="17" t="s">
        <v>37</v>
      </c>
    </row>
    <row r="203" spans="1:13" x14ac:dyDescent="0.25">
      <c r="A203" s="18" t="s">
        <v>320</v>
      </c>
      <c r="B203" s="19" t="s">
        <v>170</v>
      </c>
      <c r="C203" s="15" t="s">
        <v>562</v>
      </c>
      <c r="D203" s="20">
        <v>40318</v>
      </c>
      <c r="E203" s="19" t="s">
        <v>99</v>
      </c>
      <c r="F203" s="19" t="s">
        <v>25</v>
      </c>
      <c r="G203" s="19" t="s">
        <v>26</v>
      </c>
      <c r="H203" s="19">
        <v>54634</v>
      </c>
      <c r="I203" s="19">
        <v>3824.38</v>
      </c>
      <c r="J203" s="19">
        <v>0</v>
      </c>
      <c r="K203" s="19">
        <v>90000</v>
      </c>
      <c r="L203" s="19">
        <f t="shared" si="3"/>
        <v>148458.38</v>
      </c>
      <c r="M203" s="21" t="s">
        <v>73</v>
      </c>
    </row>
    <row r="204" spans="1:13" x14ac:dyDescent="0.25">
      <c r="A204" s="14" t="s">
        <v>321</v>
      </c>
      <c r="B204" s="15" t="s">
        <v>53</v>
      </c>
      <c r="C204" s="15" t="s">
        <v>563</v>
      </c>
      <c r="D204" s="16">
        <v>40394</v>
      </c>
      <c r="E204" s="15" t="s">
        <v>99</v>
      </c>
      <c r="F204" s="15" t="s">
        <v>25</v>
      </c>
      <c r="G204" s="15" t="s">
        <v>26</v>
      </c>
      <c r="H204" s="15">
        <v>81648</v>
      </c>
      <c r="I204" s="15">
        <v>4082.4</v>
      </c>
      <c r="J204" s="15">
        <v>3265.92</v>
      </c>
      <c r="K204" s="15"/>
      <c r="L204" s="15">
        <f t="shared" si="3"/>
        <v>88996.319999999992</v>
      </c>
      <c r="M204" s="17" t="s">
        <v>51</v>
      </c>
    </row>
    <row r="205" spans="1:13" x14ac:dyDescent="0.25">
      <c r="A205" s="18" t="s">
        <v>322</v>
      </c>
      <c r="B205" s="19" t="s">
        <v>90</v>
      </c>
      <c r="C205" s="15" t="s">
        <v>559</v>
      </c>
      <c r="D205" s="20">
        <v>40446</v>
      </c>
      <c r="E205" s="19" t="s">
        <v>99</v>
      </c>
      <c r="F205" s="19" t="s">
        <v>25</v>
      </c>
      <c r="G205" s="19" t="s">
        <v>26</v>
      </c>
      <c r="H205" s="19">
        <v>30570</v>
      </c>
      <c r="I205" s="19">
        <v>1834.2</v>
      </c>
      <c r="J205" s="19">
        <v>1528.5</v>
      </c>
      <c r="K205" s="19"/>
      <c r="L205" s="19">
        <f t="shared" si="3"/>
        <v>33932.699999999997</v>
      </c>
      <c r="M205" s="21" t="s">
        <v>108</v>
      </c>
    </row>
    <row r="206" spans="1:13" x14ac:dyDescent="0.25">
      <c r="A206" s="14" t="s">
        <v>323</v>
      </c>
      <c r="B206" s="15" t="s">
        <v>79</v>
      </c>
      <c r="C206" s="15" t="s">
        <v>567</v>
      </c>
      <c r="D206" s="16">
        <v>40470</v>
      </c>
      <c r="E206" s="15" t="s">
        <v>99</v>
      </c>
      <c r="F206" s="15" t="s">
        <v>25</v>
      </c>
      <c r="G206" s="15" t="s">
        <v>26</v>
      </c>
      <c r="H206" s="15">
        <v>43680</v>
      </c>
      <c r="I206" s="15">
        <v>3494.4</v>
      </c>
      <c r="J206" s="15">
        <v>2184</v>
      </c>
      <c r="K206" s="15"/>
      <c r="L206" s="15">
        <f t="shared" si="3"/>
        <v>49358.400000000001</v>
      </c>
      <c r="M206" s="17" t="s">
        <v>27</v>
      </c>
    </row>
    <row r="207" spans="1:13" x14ac:dyDescent="0.25">
      <c r="A207" s="18" t="s">
        <v>324</v>
      </c>
      <c r="B207" s="19" t="s">
        <v>291</v>
      </c>
      <c r="C207" s="15" t="s">
        <v>563</v>
      </c>
      <c r="D207" s="20">
        <v>40533</v>
      </c>
      <c r="E207" s="19" t="s">
        <v>99</v>
      </c>
      <c r="F207" s="19" t="s">
        <v>25</v>
      </c>
      <c r="G207" s="19" t="s">
        <v>26</v>
      </c>
      <c r="H207" s="19">
        <v>57866</v>
      </c>
      <c r="I207" s="19">
        <v>5207.9399999999996</v>
      </c>
      <c r="J207" s="19">
        <v>578.66</v>
      </c>
      <c r="K207" s="19"/>
      <c r="L207" s="19">
        <f t="shared" si="3"/>
        <v>63652.600000000006</v>
      </c>
      <c r="M207" s="21" t="s">
        <v>102</v>
      </c>
    </row>
    <row r="208" spans="1:13" x14ac:dyDescent="0.25">
      <c r="A208" s="14" t="s">
        <v>325</v>
      </c>
      <c r="B208" s="15" t="s">
        <v>107</v>
      </c>
      <c r="C208" s="15" t="s">
        <v>563</v>
      </c>
      <c r="D208" s="16">
        <v>40552</v>
      </c>
      <c r="E208" s="15" t="s">
        <v>99</v>
      </c>
      <c r="F208" s="15" t="s">
        <v>25</v>
      </c>
      <c r="G208" s="15" t="s">
        <v>26</v>
      </c>
      <c r="H208" s="15">
        <v>38150</v>
      </c>
      <c r="I208" s="15">
        <v>2670.5</v>
      </c>
      <c r="J208" s="15">
        <v>763</v>
      </c>
      <c r="K208" s="15"/>
      <c r="L208" s="15">
        <f t="shared" si="3"/>
        <v>41583.5</v>
      </c>
      <c r="M208" s="17" t="s">
        <v>51</v>
      </c>
    </row>
    <row r="209" spans="1:13" x14ac:dyDescent="0.25">
      <c r="A209" s="18" t="s">
        <v>326</v>
      </c>
      <c r="B209" s="19" t="s">
        <v>168</v>
      </c>
      <c r="C209" s="15" t="s">
        <v>566</v>
      </c>
      <c r="D209" s="20">
        <v>40650</v>
      </c>
      <c r="E209" s="19" t="s">
        <v>99</v>
      </c>
      <c r="F209" s="19" t="s">
        <v>25</v>
      </c>
      <c r="G209" s="19" t="s">
        <v>26</v>
      </c>
      <c r="H209" s="19">
        <v>68900</v>
      </c>
      <c r="I209" s="19">
        <v>4823</v>
      </c>
      <c r="J209" s="19">
        <v>0</v>
      </c>
      <c r="K209" s="19"/>
      <c r="L209" s="19">
        <f t="shared" si="3"/>
        <v>73723</v>
      </c>
      <c r="M209" s="21" t="s">
        <v>30</v>
      </c>
    </row>
    <row r="210" spans="1:13" x14ac:dyDescent="0.25">
      <c r="A210" s="14" t="s">
        <v>327</v>
      </c>
      <c r="B210" s="15" t="s">
        <v>208</v>
      </c>
      <c r="C210" s="15" t="s">
        <v>565</v>
      </c>
      <c r="D210" s="16">
        <v>40669</v>
      </c>
      <c r="E210" s="15" t="s">
        <v>99</v>
      </c>
      <c r="F210" s="15" t="s">
        <v>25</v>
      </c>
      <c r="G210" s="15" t="s">
        <v>26</v>
      </c>
      <c r="H210" s="15">
        <v>87550</v>
      </c>
      <c r="I210" s="15">
        <v>8755</v>
      </c>
      <c r="J210" s="15">
        <v>1751</v>
      </c>
      <c r="K210" s="15"/>
      <c r="L210" s="15">
        <f t="shared" si="3"/>
        <v>98056</v>
      </c>
      <c r="M210" s="17" t="s">
        <v>62</v>
      </c>
    </row>
    <row r="211" spans="1:13" x14ac:dyDescent="0.25">
      <c r="A211" s="18" t="s">
        <v>328</v>
      </c>
      <c r="B211" s="19" t="s">
        <v>226</v>
      </c>
      <c r="C211" s="15" t="s">
        <v>567</v>
      </c>
      <c r="D211" s="20">
        <v>40766</v>
      </c>
      <c r="E211" s="19" t="s">
        <v>99</v>
      </c>
      <c r="F211" s="19" t="s">
        <v>25</v>
      </c>
      <c r="G211" s="19" t="s">
        <v>26</v>
      </c>
      <c r="H211" s="19">
        <v>47080</v>
      </c>
      <c r="I211" s="19">
        <v>5649.6</v>
      </c>
      <c r="J211" s="19">
        <v>941.6</v>
      </c>
      <c r="K211" s="19"/>
      <c r="L211" s="19">
        <f t="shared" si="3"/>
        <v>53671.199999999997</v>
      </c>
      <c r="M211" s="21" t="s">
        <v>37</v>
      </c>
    </row>
    <row r="212" spans="1:13" x14ac:dyDescent="0.25">
      <c r="A212" s="14" t="s">
        <v>329</v>
      </c>
      <c r="B212" s="15" t="s">
        <v>237</v>
      </c>
      <c r="C212" s="15" t="s">
        <v>559</v>
      </c>
      <c r="D212" s="16">
        <v>40788</v>
      </c>
      <c r="E212" s="15" t="s">
        <v>99</v>
      </c>
      <c r="F212" s="15" t="s">
        <v>25</v>
      </c>
      <c r="G212" s="15" t="s">
        <v>26</v>
      </c>
      <c r="H212" s="15">
        <v>107520</v>
      </c>
      <c r="I212" s="15">
        <v>8601.6</v>
      </c>
      <c r="J212" s="15">
        <v>1075.2</v>
      </c>
      <c r="K212" s="15"/>
      <c r="L212" s="15">
        <f t="shared" si="3"/>
        <v>117196.8</v>
      </c>
      <c r="M212" s="17" t="s">
        <v>37</v>
      </c>
    </row>
    <row r="213" spans="1:13" x14ac:dyDescent="0.25">
      <c r="A213" s="18" t="s">
        <v>330</v>
      </c>
      <c r="B213" s="19" t="s">
        <v>331</v>
      </c>
      <c r="C213" s="15" t="s">
        <v>561</v>
      </c>
      <c r="D213" s="20">
        <v>40863</v>
      </c>
      <c r="E213" s="19" t="s">
        <v>99</v>
      </c>
      <c r="F213" s="19" t="s">
        <v>25</v>
      </c>
      <c r="G213" s="19" t="s">
        <v>26</v>
      </c>
      <c r="H213" s="19">
        <v>128520</v>
      </c>
      <c r="I213" s="19">
        <v>14137.2</v>
      </c>
      <c r="J213" s="19">
        <v>1285.2</v>
      </c>
      <c r="K213" s="19"/>
      <c r="L213" s="19">
        <f t="shared" si="3"/>
        <v>143942.40000000002</v>
      </c>
      <c r="M213" s="21" t="s">
        <v>102</v>
      </c>
    </row>
    <row r="214" spans="1:13" x14ac:dyDescent="0.25">
      <c r="A214" s="14" t="s">
        <v>332</v>
      </c>
      <c r="B214" s="15" t="s">
        <v>86</v>
      </c>
      <c r="C214" s="15" t="s">
        <v>559</v>
      </c>
      <c r="D214" s="16">
        <v>40899</v>
      </c>
      <c r="E214" s="15" t="s">
        <v>99</v>
      </c>
      <c r="F214" s="15" t="s">
        <v>25</v>
      </c>
      <c r="G214" s="15" t="s">
        <v>26</v>
      </c>
      <c r="H214" s="15">
        <v>75040</v>
      </c>
      <c r="I214" s="15">
        <v>6753.6</v>
      </c>
      <c r="J214" s="15">
        <v>750.4</v>
      </c>
      <c r="K214" s="15"/>
      <c r="L214" s="15">
        <f t="shared" si="3"/>
        <v>82544</v>
      </c>
      <c r="M214" s="17" t="s">
        <v>37</v>
      </c>
    </row>
    <row r="215" spans="1:13" x14ac:dyDescent="0.25">
      <c r="A215" s="18" t="s">
        <v>333</v>
      </c>
      <c r="B215" s="19" t="s">
        <v>181</v>
      </c>
      <c r="C215" s="15" t="s">
        <v>559</v>
      </c>
      <c r="D215" s="20">
        <v>41030</v>
      </c>
      <c r="E215" s="19" t="s">
        <v>99</v>
      </c>
      <c r="F215" s="19" t="s">
        <v>25</v>
      </c>
      <c r="G215" s="19" t="s">
        <v>26</v>
      </c>
      <c r="H215" s="19">
        <v>31000</v>
      </c>
      <c r="I215" s="19">
        <v>3410</v>
      </c>
      <c r="J215" s="19">
        <v>0</v>
      </c>
      <c r="K215" s="19"/>
      <c r="L215" s="19">
        <f t="shared" si="3"/>
        <v>34410</v>
      </c>
      <c r="M215" s="21" t="s">
        <v>30</v>
      </c>
    </row>
    <row r="216" spans="1:13" x14ac:dyDescent="0.25">
      <c r="A216" s="14" t="s">
        <v>334</v>
      </c>
      <c r="B216" s="15" t="s">
        <v>335</v>
      </c>
      <c r="C216" s="15" t="s">
        <v>564</v>
      </c>
      <c r="D216" s="16">
        <v>41038</v>
      </c>
      <c r="E216" s="15" t="s">
        <v>99</v>
      </c>
      <c r="F216" s="15" t="s">
        <v>25</v>
      </c>
      <c r="G216" s="15" t="s">
        <v>26</v>
      </c>
      <c r="H216" s="15">
        <v>16000</v>
      </c>
      <c r="I216" s="15">
        <v>1280</v>
      </c>
      <c r="J216" s="15">
        <v>480</v>
      </c>
      <c r="K216" s="15"/>
      <c r="L216" s="15">
        <f t="shared" si="3"/>
        <v>17760</v>
      </c>
      <c r="M216" s="17" t="s">
        <v>37</v>
      </c>
    </row>
    <row r="217" spans="1:13" x14ac:dyDescent="0.25">
      <c r="A217" s="18" t="s">
        <v>336</v>
      </c>
      <c r="B217" s="19" t="s">
        <v>88</v>
      </c>
      <c r="C217" s="15" t="s">
        <v>566</v>
      </c>
      <c r="D217" s="20">
        <v>41085</v>
      </c>
      <c r="E217" s="19" t="s">
        <v>99</v>
      </c>
      <c r="F217" s="19" t="s">
        <v>25</v>
      </c>
      <c r="G217" s="19" t="s">
        <v>26</v>
      </c>
      <c r="H217" s="19">
        <v>53000</v>
      </c>
      <c r="I217" s="19">
        <v>4240</v>
      </c>
      <c r="J217" s="19">
        <v>530</v>
      </c>
      <c r="K217" s="19"/>
      <c r="L217" s="19">
        <f t="shared" si="3"/>
        <v>57770</v>
      </c>
      <c r="M217" s="21" t="s">
        <v>40</v>
      </c>
    </row>
    <row r="218" spans="1:13" x14ac:dyDescent="0.25">
      <c r="A218" s="14" t="s">
        <v>337</v>
      </c>
      <c r="B218" s="15" t="s">
        <v>104</v>
      </c>
      <c r="C218" s="15" t="s">
        <v>565</v>
      </c>
      <c r="D218" s="16">
        <v>41088</v>
      </c>
      <c r="E218" s="15" t="s">
        <v>99</v>
      </c>
      <c r="F218" s="15" t="s">
        <v>25</v>
      </c>
      <c r="G218" s="15" t="s">
        <v>26</v>
      </c>
      <c r="H218" s="15">
        <v>53000</v>
      </c>
      <c r="I218" s="15">
        <v>4240</v>
      </c>
      <c r="J218" s="15">
        <v>0</v>
      </c>
      <c r="K218" s="15">
        <v>11000</v>
      </c>
      <c r="L218" s="15">
        <f t="shared" si="3"/>
        <v>68240</v>
      </c>
      <c r="M218" s="17" t="s">
        <v>73</v>
      </c>
    </row>
    <row r="219" spans="1:13" x14ac:dyDescent="0.25">
      <c r="A219" s="18" t="s">
        <v>338</v>
      </c>
      <c r="B219" s="19" t="s">
        <v>75</v>
      </c>
      <c r="C219" s="15" t="s">
        <v>564</v>
      </c>
      <c r="D219" s="20">
        <v>41110</v>
      </c>
      <c r="E219" s="19" t="s">
        <v>99</v>
      </c>
      <c r="F219" s="19" t="s">
        <v>25</v>
      </c>
      <c r="G219" s="19" t="s">
        <v>26</v>
      </c>
      <c r="H219" s="19">
        <v>26000</v>
      </c>
      <c r="I219" s="19">
        <v>1560</v>
      </c>
      <c r="J219" s="19">
        <v>780</v>
      </c>
      <c r="K219" s="19"/>
      <c r="L219" s="19">
        <f t="shared" si="3"/>
        <v>28340</v>
      </c>
      <c r="M219" s="21" t="s">
        <v>37</v>
      </c>
    </row>
    <row r="220" spans="1:13" x14ac:dyDescent="0.25">
      <c r="A220" s="14" t="s">
        <v>339</v>
      </c>
      <c r="B220" s="15" t="s">
        <v>113</v>
      </c>
      <c r="C220" s="15" t="s">
        <v>567</v>
      </c>
      <c r="D220" s="16">
        <v>41128</v>
      </c>
      <c r="E220" s="15" t="s">
        <v>99</v>
      </c>
      <c r="F220" s="15" t="s">
        <v>25</v>
      </c>
      <c r="G220" s="15" t="s">
        <v>26</v>
      </c>
      <c r="H220" s="15">
        <v>60000</v>
      </c>
      <c r="I220" s="15">
        <v>4800</v>
      </c>
      <c r="J220" s="15">
        <v>0</v>
      </c>
      <c r="K220" s="15">
        <v>9200</v>
      </c>
      <c r="L220" s="15">
        <f t="shared" si="3"/>
        <v>74000</v>
      </c>
      <c r="M220" s="17" t="s">
        <v>73</v>
      </c>
    </row>
    <row r="221" spans="1:13" x14ac:dyDescent="0.25">
      <c r="A221" s="18" t="s">
        <v>340</v>
      </c>
      <c r="B221" s="19" t="s">
        <v>256</v>
      </c>
      <c r="C221" s="15" t="s">
        <v>567</v>
      </c>
      <c r="D221" s="20">
        <v>41144</v>
      </c>
      <c r="E221" s="19" t="s">
        <v>99</v>
      </c>
      <c r="F221" s="19" t="s">
        <v>25</v>
      </c>
      <c r="G221" s="19" t="s">
        <v>26</v>
      </c>
      <c r="H221" s="19">
        <v>34000</v>
      </c>
      <c r="I221" s="19">
        <v>3060</v>
      </c>
      <c r="J221" s="19">
        <v>1700</v>
      </c>
      <c r="K221" s="19"/>
      <c r="L221" s="19">
        <f t="shared" si="3"/>
        <v>38760</v>
      </c>
      <c r="M221" s="21" t="s">
        <v>62</v>
      </c>
    </row>
    <row r="222" spans="1:13" x14ac:dyDescent="0.25">
      <c r="A222" s="14" t="s">
        <v>341</v>
      </c>
      <c r="B222" s="15" t="s">
        <v>64</v>
      </c>
      <c r="C222" s="15" t="s">
        <v>565</v>
      </c>
      <c r="D222" s="16">
        <v>41234</v>
      </c>
      <c r="E222" s="15" t="s">
        <v>99</v>
      </c>
      <c r="F222" s="15" t="s">
        <v>25</v>
      </c>
      <c r="G222" s="15" t="s">
        <v>26</v>
      </c>
      <c r="H222" s="15">
        <v>64000</v>
      </c>
      <c r="I222" s="15">
        <v>5120</v>
      </c>
      <c r="J222" s="15">
        <v>2560</v>
      </c>
      <c r="K222" s="15"/>
      <c r="L222" s="15">
        <f t="shared" si="3"/>
        <v>71680</v>
      </c>
      <c r="M222" s="17" t="s">
        <v>62</v>
      </c>
    </row>
    <row r="223" spans="1:13" x14ac:dyDescent="0.25">
      <c r="A223" s="18" t="s">
        <v>342</v>
      </c>
      <c r="B223" s="19" t="s">
        <v>67</v>
      </c>
      <c r="C223" s="15" t="s">
        <v>561</v>
      </c>
      <c r="D223" s="20">
        <v>40414</v>
      </c>
      <c r="E223" s="19" t="s">
        <v>99</v>
      </c>
      <c r="F223" s="19" t="s">
        <v>25</v>
      </c>
      <c r="G223" s="19" t="s">
        <v>26</v>
      </c>
      <c r="H223" s="19">
        <v>75100</v>
      </c>
      <c r="I223" s="19">
        <v>4506</v>
      </c>
      <c r="J223" s="19">
        <v>0</v>
      </c>
      <c r="K223" s="19">
        <v>86000</v>
      </c>
      <c r="L223" s="19">
        <f t="shared" si="3"/>
        <v>165606</v>
      </c>
      <c r="M223" s="21" t="s">
        <v>73</v>
      </c>
    </row>
    <row r="224" spans="1:13" x14ac:dyDescent="0.25">
      <c r="A224" s="14" t="s">
        <v>343</v>
      </c>
      <c r="B224" s="15" t="s">
        <v>50</v>
      </c>
      <c r="C224" s="15" t="s">
        <v>562</v>
      </c>
      <c r="D224" s="16">
        <v>40469</v>
      </c>
      <c r="E224" s="15" t="s">
        <v>99</v>
      </c>
      <c r="F224" s="15" t="s">
        <v>25</v>
      </c>
      <c r="G224" s="15" t="s">
        <v>26</v>
      </c>
      <c r="H224" s="15">
        <v>54800</v>
      </c>
      <c r="I224" s="15">
        <v>2740</v>
      </c>
      <c r="J224" s="15">
        <v>0</v>
      </c>
      <c r="K224" s="15"/>
      <c r="L224" s="15">
        <f t="shared" si="3"/>
        <v>57540</v>
      </c>
      <c r="M224" s="17" t="s">
        <v>108</v>
      </c>
    </row>
    <row r="225" spans="1:13" x14ac:dyDescent="0.25">
      <c r="A225" s="18" t="s">
        <v>344</v>
      </c>
      <c r="B225" s="19" t="s">
        <v>155</v>
      </c>
      <c r="C225" s="15" t="s">
        <v>560</v>
      </c>
      <c r="D225" s="20">
        <v>40519</v>
      </c>
      <c r="E225" s="19" t="s">
        <v>99</v>
      </c>
      <c r="F225" s="19" t="s">
        <v>25</v>
      </c>
      <c r="G225" s="19" t="s">
        <v>26</v>
      </c>
      <c r="H225" s="19">
        <v>88200</v>
      </c>
      <c r="I225" s="19">
        <v>7056</v>
      </c>
      <c r="J225" s="19">
        <v>2646</v>
      </c>
      <c r="K225" s="19"/>
      <c r="L225" s="19">
        <f t="shared" si="3"/>
        <v>97902</v>
      </c>
      <c r="M225" s="21" t="s">
        <v>102</v>
      </c>
    </row>
    <row r="226" spans="1:13" x14ac:dyDescent="0.25">
      <c r="A226" s="14" t="s">
        <v>345</v>
      </c>
      <c r="B226" s="15" t="s">
        <v>81</v>
      </c>
      <c r="C226" s="15" t="s">
        <v>565</v>
      </c>
      <c r="D226" s="16">
        <v>40837</v>
      </c>
      <c r="E226" s="15" t="s">
        <v>99</v>
      </c>
      <c r="F226" s="15" t="s">
        <v>25</v>
      </c>
      <c r="G226" s="15" t="s">
        <v>26</v>
      </c>
      <c r="H226" s="15">
        <v>50000</v>
      </c>
      <c r="I226" s="15">
        <v>2500</v>
      </c>
      <c r="J226" s="15">
        <v>1500</v>
      </c>
      <c r="K226" s="15"/>
      <c r="L226" s="15">
        <f t="shared" si="3"/>
        <v>54000</v>
      </c>
      <c r="M226" s="17" t="s">
        <v>102</v>
      </c>
    </row>
    <row r="227" spans="1:13" x14ac:dyDescent="0.25">
      <c r="A227" s="18" t="s">
        <v>346</v>
      </c>
      <c r="B227" s="19" t="s">
        <v>144</v>
      </c>
      <c r="C227" s="15" t="s">
        <v>565</v>
      </c>
      <c r="D227" s="20">
        <v>40838</v>
      </c>
      <c r="E227" s="19" t="s">
        <v>99</v>
      </c>
      <c r="F227" s="19" t="s">
        <v>25</v>
      </c>
      <c r="G227" s="19" t="s">
        <v>26</v>
      </c>
      <c r="H227" s="19">
        <v>85600</v>
      </c>
      <c r="I227" s="19">
        <v>6848</v>
      </c>
      <c r="J227" s="19">
        <v>2568</v>
      </c>
      <c r="K227" s="19"/>
      <c r="L227" s="19">
        <f t="shared" si="3"/>
        <v>95016</v>
      </c>
      <c r="M227" s="21" t="s">
        <v>62</v>
      </c>
    </row>
    <row r="228" spans="1:13" x14ac:dyDescent="0.25">
      <c r="A228" s="14" t="s">
        <v>347</v>
      </c>
      <c r="B228" s="15" t="s">
        <v>32</v>
      </c>
      <c r="C228" s="15" t="s">
        <v>562</v>
      </c>
      <c r="D228" s="16">
        <v>40880</v>
      </c>
      <c r="E228" s="15" t="s">
        <v>99</v>
      </c>
      <c r="F228" s="15" t="s">
        <v>25</v>
      </c>
      <c r="G228" s="15" t="s">
        <v>26</v>
      </c>
      <c r="H228" s="15">
        <v>87600</v>
      </c>
      <c r="I228" s="15">
        <v>7008</v>
      </c>
      <c r="J228" s="15">
        <v>0</v>
      </c>
      <c r="K228" s="15"/>
      <c r="L228" s="15">
        <f t="shared" si="3"/>
        <v>94608</v>
      </c>
      <c r="M228" s="17" t="s">
        <v>108</v>
      </c>
    </row>
    <row r="229" spans="1:13" x14ac:dyDescent="0.25">
      <c r="A229" s="18" t="s">
        <v>348</v>
      </c>
      <c r="B229" s="19" t="s">
        <v>183</v>
      </c>
      <c r="C229" s="15" t="s">
        <v>563</v>
      </c>
      <c r="D229" s="20">
        <v>40898</v>
      </c>
      <c r="E229" s="19" t="s">
        <v>99</v>
      </c>
      <c r="F229" s="19" t="s">
        <v>25</v>
      </c>
      <c r="G229" s="19" t="s">
        <v>26</v>
      </c>
      <c r="H229" s="19">
        <v>81800</v>
      </c>
      <c r="I229" s="19">
        <v>4090</v>
      </c>
      <c r="J229" s="19">
        <v>2454</v>
      </c>
      <c r="K229" s="19"/>
      <c r="L229" s="19">
        <f t="shared" si="3"/>
        <v>88344</v>
      </c>
      <c r="M229" s="21" t="s">
        <v>62</v>
      </c>
    </row>
    <row r="230" spans="1:13" x14ac:dyDescent="0.25">
      <c r="A230" s="14" t="s">
        <v>349</v>
      </c>
      <c r="B230" s="15" t="s">
        <v>50</v>
      </c>
      <c r="C230" s="15" t="s">
        <v>559</v>
      </c>
      <c r="D230" s="16">
        <v>40898</v>
      </c>
      <c r="E230" s="15" t="s">
        <v>99</v>
      </c>
      <c r="F230" s="15" t="s">
        <v>25</v>
      </c>
      <c r="G230" s="15" t="s">
        <v>26</v>
      </c>
      <c r="H230" s="15">
        <v>103100</v>
      </c>
      <c r="I230" s="15">
        <v>11341</v>
      </c>
      <c r="J230" s="15">
        <v>4124</v>
      </c>
      <c r="K230" s="15"/>
      <c r="L230" s="15">
        <f t="shared" si="3"/>
        <v>118565</v>
      </c>
      <c r="M230" s="17" t="s">
        <v>108</v>
      </c>
    </row>
    <row r="231" spans="1:13" x14ac:dyDescent="0.25">
      <c r="A231" s="18" t="s">
        <v>350</v>
      </c>
      <c r="B231" s="19" t="s">
        <v>57</v>
      </c>
      <c r="C231" s="15" t="s">
        <v>563</v>
      </c>
      <c r="D231" s="20">
        <v>40901</v>
      </c>
      <c r="E231" s="19" t="s">
        <v>99</v>
      </c>
      <c r="F231" s="19" t="s">
        <v>25</v>
      </c>
      <c r="G231" s="19" t="s">
        <v>26</v>
      </c>
      <c r="H231" s="19">
        <v>110700</v>
      </c>
      <c r="I231" s="19">
        <v>12177</v>
      </c>
      <c r="J231" s="19">
        <v>4428</v>
      </c>
      <c r="K231" s="19"/>
      <c r="L231" s="19">
        <f t="shared" si="3"/>
        <v>127305</v>
      </c>
      <c r="M231" s="21" t="s">
        <v>27</v>
      </c>
    </row>
    <row r="232" spans="1:13" x14ac:dyDescent="0.25">
      <c r="A232" s="14" t="s">
        <v>351</v>
      </c>
      <c r="B232" s="15" t="s">
        <v>130</v>
      </c>
      <c r="C232" s="15" t="s">
        <v>565</v>
      </c>
      <c r="D232" s="16">
        <v>40911</v>
      </c>
      <c r="E232" s="15" t="s">
        <v>99</v>
      </c>
      <c r="F232" s="15" t="s">
        <v>25</v>
      </c>
      <c r="G232" s="15" t="s">
        <v>26</v>
      </c>
      <c r="H232" s="15">
        <v>67300</v>
      </c>
      <c r="I232" s="15">
        <v>6730</v>
      </c>
      <c r="J232" s="15">
        <v>673</v>
      </c>
      <c r="K232" s="15"/>
      <c r="L232" s="15">
        <f t="shared" si="3"/>
        <v>74703</v>
      </c>
      <c r="M232" s="17" t="s">
        <v>51</v>
      </c>
    </row>
    <row r="233" spans="1:13" x14ac:dyDescent="0.25">
      <c r="A233" s="18" t="s">
        <v>352</v>
      </c>
      <c r="B233" s="19" t="s">
        <v>159</v>
      </c>
      <c r="C233" s="15" t="s">
        <v>566</v>
      </c>
      <c r="D233" s="20">
        <v>40941</v>
      </c>
      <c r="E233" s="19" t="s">
        <v>99</v>
      </c>
      <c r="F233" s="19" t="s">
        <v>25</v>
      </c>
      <c r="G233" s="19" t="s">
        <v>26</v>
      </c>
      <c r="H233" s="19">
        <v>64600</v>
      </c>
      <c r="I233" s="19">
        <v>5814</v>
      </c>
      <c r="J233" s="19">
        <v>2584</v>
      </c>
      <c r="K233" s="19"/>
      <c r="L233" s="19">
        <f t="shared" si="3"/>
        <v>72998</v>
      </c>
      <c r="M233" s="21" t="s">
        <v>51</v>
      </c>
    </row>
    <row r="234" spans="1:13" x14ac:dyDescent="0.25">
      <c r="A234" s="14" t="s">
        <v>353</v>
      </c>
      <c r="B234" s="15" t="s">
        <v>55</v>
      </c>
      <c r="C234" s="15" t="s">
        <v>559</v>
      </c>
      <c r="D234" s="16">
        <v>40947</v>
      </c>
      <c r="E234" s="15" t="s">
        <v>99</v>
      </c>
      <c r="F234" s="15" t="s">
        <v>25</v>
      </c>
      <c r="G234" s="15" t="s">
        <v>26</v>
      </c>
      <c r="H234" s="15">
        <v>102100</v>
      </c>
      <c r="I234" s="15">
        <v>8168</v>
      </c>
      <c r="J234" s="15">
        <v>1021</v>
      </c>
      <c r="K234" s="15"/>
      <c r="L234" s="15">
        <f t="shared" si="3"/>
        <v>111289</v>
      </c>
      <c r="M234" s="17" t="s">
        <v>62</v>
      </c>
    </row>
    <row r="235" spans="1:13" x14ac:dyDescent="0.25">
      <c r="A235" s="18" t="s">
        <v>354</v>
      </c>
      <c r="B235" s="19" t="s">
        <v>157</v>
      </c>
      <c r="C235" s="15" t="s">
        <v>563</v>
      </c>
      <c r="D235" s="20">
        <v>41611</v>
      </c>
      <c r="E235" s="19" t="s">
        <v>99</v>
      </c>
      <c r="F235" s="19" t="s">
        <v>25</v>
      </c>
      <c r="G235" s="19" t="s">
        <v>26</v>
      </c>
      <c r="H235" s="19">
        <v>95500</v>
      </c>
      <c r="I235" s="19">
        <v>7640</v>
      </c>
      <c r="J235" s="19">
        <v>0</v>
      </c>
      <c r="K235" s="19">
        <v>124000</v>
      </c>
      <c r="L235" s="19">
        <f t="shared" si="3"/>
        <v>227140</v>
      </c>
      <c r="M235" s="21" t="s">
        <v>73</v>
      </c>
    </row>
    <row r="236" spans="1:13" x14ac:dyDescent="0.25">
      <c r="A236" s="14" t="s">
        <v>355</v>
      </c>
      <c r="B236" s="15" t="s">
        <v>117</v>
      </c>
      <c r="C236" s="15" t="s">
        <v>559</v>
      </c>
      <c r="D236" s="16">
        <v>41612</v>
      </c>
      <c r="E236" s="15" t="s">
        <v>99</v>
      </c>
      <c r="F236" s="15" t="s">
        <v>25</v>
      </c>
      <c r="G236" s="15" t="s">
        <v>26</v>
      </c>
      <c r="H236" s="15">
        <v>73500</v>
      </c>
      <c r="I236" s="15">
        <v>8085</v>
      </c>
      <c r="J236" s="15">
        <v>735</v>
      </c>
      <c r="K236" s="15"/>
      <c r="L236" s="15">
        <f t="shared" si="3"/>
        <v>82320</v>
      </c>
      <c r="M236" s="17" t="s">
        <v>40</v>
      </c>
    </row>
    <row r="237" spans="1:13" x14ac:dyDescent="0.25">
      <c r="A237" s="18" t="s">
        <v>356</v>
      </c>
      <c r="B237" s="19" t="s">
        <v>291</v>
      </c>
      <c r="C237" s="15" t="s">
        <v>566</v>
      </c>
      <c r="D237" s="20">
        <v>41612</v>
      </c>
      <c r="E237" s="19" t="s">
        <v>99</v>
      </c>
      <c r="F237" s="19" t="s">
        <v>25</v>
      </c>
      <c r="G237" s="19" t="s">
        <v>26</v>
      </c>
      <c r="H237" s="19">
        <v>104000</v>
      </c>
      <c r="I237" s="19">
        <v>8320</v>
      </c>
      <c r="J237" s="19">
        <v>0</v>
      </c>
      <c r="K237" s="19">
        <v>155000</v>
      </c>
      <c r="L237" s="19">
        <f t="shared" si="3"/>
        <v>267320</v>
      </c>
      <c r="M237" s="21" t="s">
        <v>73</v>
      </c>
    </row>
    <row r="238" spans="1:13" x14ac:dyDescent="0.25">
      <c r="A238" s="14" t="s">
        <v>357</v>
      </c>
      <c r="B238" s="15" t="s">
        <v>316</v>
      </c>
      <c r="C238" s="15" t="s">
        <v>559</v>
      </c>
      <c r="D238" s="16">
        <v>41622</v>
      </c>
      <c r="E238" s="15" t="s">
        <v>99</v>
      </c>
      <c r="F238" s="15" t="s">
        <v>25</v>
      </c>
      <c r="G238" s="15" t="s">
        <v>26</v>
      </c>
      <c r="H238" s="15">
        <v>56400</v>
      </c>
      <c r="I238" s="15">
        <v>3384</v>
      </c>
      <c r="J238" s="15">
        <v>2256</v>
      </c>
      <c r="K238" s="15"/>
      <c r="L238" s="15">
        <f t="shared" si="3"/>
        <v>62040</v>
      </c>
      <c r="M238" s="17" t="s">
        <v>37</v>
      </c>
    </row>
    <row r="239" spans="1:13" x14ac:dyDescent="0.25">
      <c r="A239" s="18" t="s">
        <v>358</v>
      </c>
      <c r="B239" s="19" t="s">
        <v>144</v>
      </c>
      <c r="C239" s="15" t="s">
        <v>562</v>
      </c>
      <c r="D239" s="20">
        <v>40026</v>
      </c>
      <c r="E239" s="19" t="s">
        <v>99</v>
      </c>
      <c r="F239" s="19" t="s">
        <v>25</v>
      </c>
      <c r="G239" s="19" t="s">
        <v>26</v>
      </c>
      <c r="H239" s="19">
        <v>60900</v>
      </c>
      <c r="I239" s="19">
        <v>6090</v>
      </c>
      <c r="J239" s="19">
        <v>609</v>
      </c>
      <c r="K239" s="19"/>
      <c r="L239" s="19">
        <f t="shared" si="3"/>
        <v>67599</v>
      </c>
      <c r="M239" s="21" t="s">
        <v>37</v>
      </c>
    </row>
    <row r="240" spans="1:13" x14ac:dyDescent="0.25">
      <c r="A240" s="14" t="s">
        <v>359</v>
      </c>
      <c r="B240" s="15" t="s">
        <v>360</v>
      </c>
      <c r="C240" s="15" t="s">
        <v>565</v>
      </c>
      <c r="D240" s="16">
        <v>40136</v>
      </c>
      <c r="E240" s="15" t="s">
        <v>99</v>
      </c>
      <c r="F240" s="15" t="s">
        <v>25</v>
      </c>
      <c r="G240" s="15" t="s">
        <v>26</v>
      </c>
      <c r="H240" s="15">
        <v>86900</v>
      </c>
      <c r="I240" s="15">
        <v>5214</v>
      </c>
      <c r="J240" s="15">
        <v>4345</v>
      </c>
      <c r="K240" s="15"/>
      <c r="L240" s="15">
        <f t="shared" si="3"/>
        <v>96459</v>
      </c>
      <c r="M240" s="17" t="s">
        <v>62</v>
      </c>
    </row>
    <row r="241" spans="1:13" x14ac:dyDescent="0.25">
      <c r="A241" s="18" t="s">
        <v>361</v>
      </c>
      <c r="B241" s="19" t="s">
        <v>157</v>
      </c>
      <c r="C241" s="15" t="s">
        <v>564</v>
      </c>
      <c r="D241" s="20">
        <v>40139</v>
      </c>
      <c r="E241" s="19" t="s">
        <v>99</v>
      </c>
      <c r="F241" s="19" t="s">
        <v>25</v>
      </c>
      <c r="G241" s="19" t="s">
        <v>26</v>
      </c>
      <c r="H241" s="19">
        <v>97900</v>
      </c>
      <c r="I241" s="19">
        <v>4895</v>
      </c>
      <c r="J241" s="19">
        <v>4895</v>
      </c>
      <c r="K241" s="19"/>
      <c r="L241" s="19">
        <f t="shared" si="3"/>
        <v>107690</v>
      </c>
      <c r="M241" s="21" t="s">
        <v>102</v>
      </c>
    </row>
    <row r="242" spans="1:13" x14ac:dyDescent="0.25">
      <c r="A242" s="14" t="s">
        <v>362</v>
      </c>
      <c r="B242" s="15" t="s">
        <v>316</v>
      </c>
      <c r="C242" s="15" t="s">
        <v>566</v>
      </c>
      <c r="D242" s="16">
        <v>40303</v>
      </c>
      <c r="E242" s="15" t="s">
        <v>99</v>
      </c>
      <c r="F242" s="15" t="s">
        <v>25</v>
      </c>
      <c r="G242" s="15" t="s">
        <v>26</v>
      </c>
      <c r="H242" s="15">
        <v>76600</v>
      </c>
      <c r="I242" s="15">
        <v>7660</v>
      </c>
      <c r="J242" s="15">
        <v>1532</v>
      </c>
      <c r="K242" s="15"/>
      <c r="L242" s="15">
        <f t="shared" si="3"/>
        <v>85792</v>
      </c>
      <c r="M242" s="17" t="s">
        <v>37</v>
      </c>
    </row>
    <row r="243" spans="1:13" x14ac:dyDescent="0.25">
      <c r="A243" s="18" t="s">
        <v>363</v>
      </c>
      <c r="B243" s="19" t="s">
        <v>360</v>
      </c>
      <c r="C243" s="15" t="s">
        <v>561</v>
      </c>
      <c r="D243" s="20">
        <v>40394</v>
      </c>
      <c r="E243" s="19" t="s">
        <v>99</v>
      </c>
      <c r="F243" s="19" t="s">
        <v>25</v>
      </c>
      <c r="G243" s="19" t="s">
        <v>26</v>
      </c>
      <c r="H243" s="19">
        <v>85700</v>
      </c>
      <c r="I243" s="19">
        <v>10284</v>
      </c>
      <c r="J243" s="19">
        <v>2571</v>
      </c>
      <c r="K243" s="19"/>
      <c r="L243" s="19">
        <f t="shared" si="3"/>
        <v>98555</v>
      </c>
      <c r="M243" s="21" t="s">
        <v>51</v>
      </c>
    </row>
    <row r="244" spans="1:13" x14ac:dyDescent="0.25">
      <c r="A244" s="14" t="s">
        <v>364</v>
      </c>
      <c r="B244" s="15" t="s">
        <v>237</v>
      </c>
      <c r="C244" s="15" t="s">
        <v>566</v>
      </c>
      <c r="D244" s="16">
        <v>40446</v>
      </c>
      <c r="E244" s="15" t="s">
        <v>99</v>
      </c>
      <c r="F244" s="15" t="s">
        <v>25</v>
      </c>
      <c r="G244" s="15" t="s">
        <v>26</v>
      </c>
      <c r="H244" s="15">
        <v>32400</v>
      </c>
      <c r="I244" s="15">
        <v>1620</v>
      </c>
      <c r="J244" s="15">
        <v>648</v>
      </c>
      <c r="K244" s="15"/>
      <c r="L244" s="15">
        <f t="shared" si="3"/>
        <v>34668</v>
      </c>
      <c r="M244" s="17" t="s">
        <v>108</v>
      </c>
    </row>
    <row r="245" spans="1:13" x14ac:dyDescent="0.25">
      <c r="A245" s="18" t="s">
        <v>365</v>
      </c>
      <c r="B245" s="19" t="s">
        <v>268</v>
      </c>
      <c r="C245" s="15" t="s">
        <v>565</v>
      </c>
      <c r="D245" s="20">
        <v>40470</v>
      </c>
      <c r="E245" s="19" t="s">
        <v>99</v>
      </c>
      <c r="F245" s="19" t="s">
        <v>25</v>
      </c>
      <c r="G245" s="19" t="s">
        <v>26</v>
      </c>
      <c r="H245" s="19">
        <v>45900</v>
      </c>
      <c r="I245" s="19">
        <v>2295</v>
      </c>
      <c r="J245" s="19">
        <v>1836</v>
      </c>
      <c r="K245" s="19"/>
      <c r="L245" s="19">
        <f t="shared" si="3"/>
        <v>50031</v>
      </c>
      <c r="M245" s="21" t="s">
        <v>27</v>
      </c>
    </row>
    <row r="246" spans="1:13" x14ac:dyDescent="0.25">
      <c r="A246" s="14" t="s">
        <v>366</v>
      </c>
      <c r="B246" s="15" t="s">
        <v>249</v>
      </c>
      <c r="C246" s="15" t="s">
        <v>562</v>
      </c>
      <c r="D246" s="16">
        <v>40533</v>
      </c>
      <c r="E246" s="15" t="s">
        <v>99</v>
      </c>
      <c r="F246" s="15" t="s">
        <v>25</v>
      </c>
      <c r="G246" s="15" t="s">
        <v>26</v>
      </c>
      <c r="H246" s="15">
        <v>63100</v>
      </c>
      <c r="I246" s="15">
        <v>5679</v>
      </c>
      <c r="J246" s="15">
        <v>631</v>
      </c>
      <c r="K246" s="15"/>
      <c r="L246" s="15">
        <f t="shared" si="3"/>
        <v>69410</v>
      </c>
      <c r="M246" s="17" t="s">
        <v>102</v>
      </c>
    </row>
    <row r="247" spans="1:13" x14ac:dyDescent="0.25">
      <c r="A247" s="18" t="s">
        <v>367</v>
      </c>
      <c r="B247" s="19" t="s">
        <v>64</v>
      </c>
      <c r="C247" s="15" t="s">
        <v>567</v>
      </c>
      <c r="D247" s="20">
        <v>40650</v>
      </c>
      <c r="E247" s="19" t="s">
        <v>99</v>
      </c>
      <c r="F247" s="19" t="s">
        <v>25</v>
      </c>
      <c r="G247" s="19" t="s">
        <v>26</v>
      </c>
      <c r="H247" s="19">
        <v>76500</v>
      </c>
      <c r="I247" s="19">
        <v>6120</v>
      </c>
      <c r="J247" s="19">
        <v>1530</v>
      </c>
      <c r="K247" s="19"/>
      <c r="L247" s="19">
        <f t="shared" si="3"/>
        <v>84150</v>
      </c>
      <c r="M247" s="21" t="s">
        <v>30</v>
      </c>
    </row>
    <row r="248" spans="1:13" x14ac:dyDescent="0.25">
      <c r="A248" s="14" t="s">
        <v>368</v>
      </c>
      <c r="B248" s="15" t="s">
        <v>86</v>
      </c>
      <c r="C248" s="15" t="s">
        <v>563</v>
      </c>
      <c r="D248" s="16">
        <v>40669</v>
      </c>
      <c r="E248" s="15" t="s">
        <v>99</v>
      </c>
      <c r="F248" s="15" t="s">
        <v>25</v>
      </c>
      <c r="G248" s="15" t="s">
        <v>26</v>
      </c>
      <c r="H248" s="15">
        <v>98100</v>
      </c>
      <c r="I248" s="15">
        <v>9810</v>
      </c>
      <c r="J248" s="15">
        <v>2943</v>
      </c>
      <c r="K248" s="15"/>
      <c r="L248" s="15">
        <f t="shared" si="3"/>
        <v>110853</v>
      </c>
      <c r="M248" s="17" t="s">
        <v>62</v>
      </c>
    </row>
    <row r="249" spans="1:13" x14ac:dyDescent="0.25">
      <c r="A249" s="18" t="s">
        <v>369</v>
      </c>
      <c r="B249" s="19" t="s">
        <v>370</v>
      </c>
      <c r="C249" s="15" t="s">
        <v>564</v>
      </c>
      <c r="D249" s="20">
        <v>40766</v>
      </c>
      <c r="E249" s="19" t="s">
        <v>99</v>
      </c>
      <c r="F249" s="19" t="s">
        <v>25</v>
      </c>
      <c r="G249" s="19" t="s">
        <v>26</v>
      </c>
      <c r="H249" s="19">
        <v>52700</v>
      </c>
      <c r="I249" s="19">
        <v>3689</v>
      </c>
      <c r="J249" s="19">
        <v>1581</v>
      </c>
      <c r="K249" s="19"/>
      <c r="L249" s="19">
        <f t="shared" si="3"/>
        <v>57970</v>
      </c>
      <c r="M249" s="21" t="s">
        <v>37</v>
      </c>
    </row>
    <row r="250" spans="1:13" x14ac:dyDescent="0.25">
      <c r="A250" s="14" t="s">
        <v>371</v>
      </c>
      <c r="B250" s="15" t="s">
        <v>59</v>
      </c>
      <c r="C250" s="15" t="s">
        <v>560</v>
      </c>
      <c r="D250" s="16">
        <v>40788</v>
      </c>
      <c r="E250" s="15" t="s">
        <v>99</v>
      </c>
      <c r="F250" s="15" t="s">
        <v>25</v>
      </c>
      <c r="G250" s="15" t="s">
        <v>26</v>
      </c>
      <c r="H250" s="15">
        <v>114000</v>
      </c>
      <c r="I250" s="15">
        <v>11400</v>
      </c>
      <c r="J250" s="15">
        <v>2280</v>
      </c>
      <c r="K250" s="15"/>
      <c r="L250" s="15">
        <f t="shared" si="3"/>
        <v>127680</v>
      </c>
      <c r="M250" s="17" t="s">
        <v>37</v>
      </c>
    </row>
    <row r="251" spans="1:13" x14ac:dyDescent="0.25">
      <c r="A251" s="18" t="s">
        <v>372</v>
      </c>
      <c r="B251" s="19" t="s">
        <v>90</v>
      </c>
      <c r="C251" s="15" t="s">
        <v>558</v>
      </c>
      <c r="D251" s="20">
        <v>40863</v>
      </c>
      <c r="E251" s="19" t="s">
        <v>99</v>
      </c>
      <c r="F251" s="19" t="s">
        <v>25</v>
      </c>
      <c r="G251" s="19" t="s">
        <v>26</v>
      </c>
      <c r="H251" s="19">
        <v>141400</v>
      </c>
      <c r="I251" s="19">
        <v>8484</v>
      </c>
      <c r="J251" s="19">
        <v>7070</v>
      </c>
      <c r="K251" s="19"/>
      <c r="L251" s="19">
        <f t="shared" si="3"/>
        <v>156954</v>
      </c>
      <c r="M251" s="21" t="s">
        <v>102</v>
      </c>
    </row>
    <row r="252" spans="1:13" x14ac:dyDescent="0.25">
      <c r="A252" s="14" t="s">
        <v>373</v>
      </c>
      <c r="B252" s="15" t="s">
        <v>360</v>
      </c>
      <c r="C252" s="15" t="s">
        <v>560</v>
      </c>
      <c r="D252" s="16">
        <v>40899</v>
      </c>
      <c r="E252" s="15" t="s">
        <v>99</v>
      </c>
      <c r="F252" s="15" t="s">
        <v>25</v>
      </c>
      <c r="G252" s="15" t="s">
        <v>26</v>
      </c>
      <c r="H252" s="15">
        <v>84000</v>
      </c>
      <c r="I252" s="15">
        <v>9240</v>
      </c>
      <c r="J252" s="15">
        <v>840</v>
      </c>
      <c r="K252" s="15"/>
      <c r="L252" s="15">
        <f t="shared" si="3"/>
        <v>94080</v>
      </c>
      <c r="M252" s="17" t="s">
        <v>37</v>
      </c>
    </row>
    <row r="253" spans="1:13" x14ac:dyDescent="0.25">
      <c r="A253" s="18" t="s">
        <v>374</v>
      </c>
      <c r="B253" s="19" t="s">
        <v>149</v>
      </c>
      <c r="C253" s="15" t="s">
        <v>561</v>
      </c>
      <c r="D253" s="20">
        <v>41030</v>
      </c>
      <c r="E253" s="19" t="s">
        <v>99</v>
      </c>
      <c r="F253" s="19" t="s">
        <v>25</v>
      </c>
      <c r="G253" s="19" t="s">
        <v>26</v>
      </c>
      <c r="H253" s="19">
        <v>34700</v>
      </c>
      <c r="I253" s="19">
        <v>2776</v>
      </c>
      <c r="J253" s="19">
        <v>0</v>
      </c>
      <c r="K253" s="19"/>
      <c r="L253" s="19">
        <f t="shared" si="3"/>
        <v>37476</v>
      </c>
      <c r="M253" s="21" t="s">
        <v>30</v>
      </c>
    </row>
    <row r="254" spans="1:13" x14ac:dyDescent="0.25">
      <c r="A254" s="14" t="s">
        <v>375</v>
      </c>
      <c r="B254" s="15" t="s">
        <v>208</v>
      </c>
      <c r="C254" s="15" t="s">
        <v>563</v>
      </c>
      <c r="D254" s="16">
        <v>41038</v>
      </c>
      <c r="E254" s="15" t="s">
        <v>99</v>
      </c>
      <c r="F254" s="15" t="s">
        <v>25</v>
      </c>
      <c r="G254" s="15" t="s">
        <v>26</v>
      </c>
      <c r="H254" s="15">
        <v>17600</v>
      </c>
      <c r="I254" s="15">
        <v>2112</v>
      </c>
      <c r="J254" s="15">
        <v>0</v>
      </c>
      <c r="K254" s="15"/>
      <c r="L254" s="15">
        <f t="shared" si="3"/>
        <v>19712</v>
      </c>
      <c r="M254" s="17" t="s">
        <v>37</v>
      </c>
    </row>
    <row r="255" spans="1:13" x14ac:dyDescent="0.25">
      <c r="A255" s="18" t="s">
        <v>376</v>
      </c>
      <c r="B255" s="19" t="s">
        <v>57</v>
      </c>
      <c r="C255" s="15" t="s">
        <v>558</v>
      </c>
      <c r="D255" s="20">
        <v>41085</v>
      </c>
      <c r="E255" s="19" t="s">
        <v>99</v>
      </c>
      <c r="F255" s="19" t="s">
        <v>25</v>
      </c>
      <c r="G255" s="19" t="s">
        <v>26</v>
      </c>
      <c r="H255" s="19">
        <v>55100</v>
      </c>
      <c r="I255" s="19">
        <v>6612</v>
      </c>
      <c r="J255" s="19">
        <v>2204</v>
      </c>
      <c r="K255" s="19"/>
      <c r="L255" s="19">
        <f t="shared" si="3"/>
        <v>63916</v>
      </c>
      <c r="M255" s="21" t="s">
        <v>40</v>
      </c>
    </row>
    <row r="256" spans="1:13" x14ac:dyDescent="0.25">
      <c r="A256" s="14" t="s">
        <v>377</v>
      </c>
      <c r="B256" s="15" t="s">
        <v>194</v>
      </c>
      <c r="C256" s="15" t="s">
        <v>565</v>
      </c>
      <c r="D256" s="16">
        <v>41088</v>
      </c>
      <c r="E256" s="15" t="s">
        <v>99</v>
      </c>
      <c r="F256" s="15" t="s">
        <v>25</v>
      </c>
      <c r="G256" s="15" t="s">
        <v>26</v>
      </c>
      <c r="H256" s="15">
        <v>58800</v>
      </c>
      <c r="I256" s="15">
        <v>5880</v>
      </c>
      <c r="J256" s="15">
        <v>0</v>
      </c>
      <c r="K256" s="15">
        <v>74000</v>
      </c>
      <c r="L256" s="15">
        <f t="shared" si="3"/>
        <v>138680</v>
      </c>
      <c r="M256" s="17" t="s">
        <v>73</v>
      </c>
    </row>
    <row r="257" spans="1:13" x14ac:dyDescent="0.25">
      <c r="A257" s="18" t="s">
        <v>378</v>
      </c>
      <c r="B257" s="19" t="s">
        <v>221</v>
      </c>
      <c r="C257" s="15" t="s">
        <v>560</v>
      </c>
      <c r="D257" s="20">
        <v>41110</v>
      </c>
      <c r="E257" s="19" t="s">
        <v>99</v>
      </c>
      <c r="F257" s="19" t="s">
        <v>25</v>
      </c>
      <c r="G257" s="19" t="s">
        <v>26</v>
      </c>
      <c r="H257" s="19">
        <v>27300</v>
      </c>
      <c r="I257" s="19">
        <v>2730</v>
      </c>
      <c r="J257" s="19">
        <v>1092</v>
      </c>
      <c r="K257" s="19"/>
      <c r="L257" s="19">
        <f t="shared" si="3"/>
        <v>31122</v>
      </c>
      <c r="M257" s="21" t="s">
        <v>37</v>
      </c>
    </row>
    <row r="258" spans="1:13" x14ac:dyDescent="0.25">
      <c r="A258" s="14" t="s">
        <v>379</v>
      </c>
      <c r="B258" s="15" t="s">
        <v>201</v>
      </c>
      <c r="C258" s="15" t="s">
        <v>562</v>
      </c>
      <c r="D258" s="16">
        <v>41128</v>
      </c>
      <c r="E258" s="15" t="s">
        <v>99</v>
      </c>
      <c r="F258" s="15" t="s">
        <v>25</v>
      </c>
      <c r="G258" s="15" t="s">
        <v>26</v>
      </c>
      <c r="H258" s="15">
        <v>63000</v>
      </c>
      <c r="I258" s="15">
        <v>6300</v>
      </c>
      <c r="J258" s="15">
        <v>0</v>
      </c>
      <c r="K258" s="15">
        <v>82000</v>
      </c>
      <c r="L258" s="15">
        <f t="shared" ref="L258:L321" si="4">SUM(H258:K258)</f>
        <v>151300</v>
      </c>
      <c r="M258" s="17" t="s">
        <v>73</v>
      </c>
    </row>
    <row r="259" spans="1:13" x14ac:dyDescent="0.25">
      <c r="A259" s="18" t="s">
        <v>380</v>
      </c>
      <c r="B259" s="19" t="s">
        <v>101</v>
      </c>
      <c r="C259" s="15" t="s">
        <v>563</v>
      </c>
      <c r="D259" s="20">
        <v>41144</v>
      </c>
      <c r="E259" s="19" t="s">
        <v>99</v>
      </c>
      <c r="F259" s="19" t="s">
        <v>25</v>
      </c>
      <c r="G259" s="19" t="s">
        <v>26</v>
      </c>
      <c r="H259" s="19">
        <v>36700</v>
      </c>
      <c r="I259" s="19">
        <v>1835</v>
      </c>
      <c r="J259" s="19">
        <v>1835</v>
      </c>
      <c r="K259" s="19"/>
      <c r="L259" s="19">
        <f t="shared" si="4"/>
        <v>40370</v>
      </c>
      <c r="M259" s="21" t="s">
        <v>62</v>
      </c>
    </row>
    <row r="260" spans="1:13" x14ac:dyDescent="0.25">
      <c r="A260" s="14" t="s">
        <v>381</v>
      </c>
      <c r="B260" s="15" t="s">
        <v>151</v>
      </c>
      <c r="C260" s="15" t="s">
        <v>565</v>
      </c>
      <c r="D260" s="16">
        <v>41234</v>
      </c>
      <c r="E260" s="15" t="s">
        <v>99</v>
      </c>
      <c r="F260" s="15" t="s">
        <v>25</v>
      </c>
      <c r="G260" s="15" t="s">
        <v>26</v>
      </c>
      <c r="H260" s="15">
        <v>66600</v>
      </c>
      <c r="I260" s="15">
        <v>7992</v>
      </c>
      <c r="J260" s="15">
        <v>1332</v>
      </c>
      <c r="K260" s="15"/>
      <c r="L260" s="15">
        <f t="shared" si="4"/>
        <v>75924</v>
      </c>
      <c r="M260" s="17" t="s">
        <v>62</v>
      </c>
    </row>
    <row r="261" spans="1:13" x14ac:dyDescent="0.25">
      <c r="A261" s="18" t="s">
        <v>382</v>
      </c>
      <c r="B261" s="19" t="s">
        <v>249</v>
      </c>
      <c r="C261" s="15" t="s">
        <v>566</v>
      </c>
      <c r="D261" s="20">
        <v>41303</v>
      </c>
      <c r="E261" s="19" t="s">
        <v>99</v>
      </c>
      <c r="F261" s="19" t="s">
        <v>25</v>
      </c>
      <c r="G261" s="19" t="s">
        <v>26</v>
      </c>
      <c r="H261" s="19">
        <v>48000</v>
      </c>
      <c r="I261" s="19">
        <v>3360</v>
      </c>
      <c r="J261" s="19">
        <v>2400</v>
      </c>
      <c r="K261" s="19"/>
      <c r="L261" s="19">
        <f t="shared" si="4"/>
        <v>53760</v>
      </c>
      <c r="M261" s="21" t="s">
        <v>102</v>
      </c>
    </row>
    <row r="262" spans="1:13" x14ac:dyDescent="0.25">
      <c r="A262" s="14" t="s">
        <v>383</v>
      </c>
      <c r="B262" s="15" t="s">
        <v>53</v>
      </c>
      <c r="C262" s="15" t="s">
        <v>558</v>
      </c>
      <c r="D262" s="16">
        <v>41334</v>
      </c>
      <c r="E262" s="15" t="s">
        <v>99</v>
      </c>
      <c r="F262" s="15" t="s">
        <v>25</v>
      </c>
      <c r="G262" s="15" t="s">
        <v>26</v>
      </c>
      <c r="H262" s="15">
        <v>94000</v>
      </c>
      <c r="I262" s="15">
        <v>8460</v>
      </c>
      <c r="J262" s="15">
        <v>4700</v>
      </c>
      <c r="K262" s="15"/>
      <c r="L262" s="15">
        <f t="shared" si="4"/>
        <v>107160</v>
      </c>
      <c r="M262" s="17" t="s">
        <v>30</v>
      </c>
    </row>
    <row r="263" spans="1:13" x14ac:dyDescent="0.25">
      <c r="A263" s="18" t="s">
        <v>384</v>
      </c>
      <c r="B263" s="19" t="s">
        <v>164</v>
      </c>
      <c r="C263" s="15" t="s">
        <v>558</v>
      </c>
      <c r="D263" s="20">
        <v>41348</v>
      </c>
      <c r="E263" s="19" t="s">
        <v>99</v>
      </c>
      <c r="F263" s="19" t="s">
        <v>25</v>
      </c>
      <c r="G263" s="19" t="s">
        <v>26</v>
      </c>
      <c r="H263" s="19">
        <v>39000</v>
      </c>
      <c r="I263" s="19">
        <v>2340</v>
      </c>
      <c r="J263" s="19">
        <v>1170</v>
      </c>
      <c r="K263" s="19"/>
      <c r="L263" s="19">
        <f t="shared" si="4"/>
        <v>42510</v>
      </c>
      <c r="M263" s="21" t="s">
        <v>40</v>
      </c>
    </row>
    <row r="264" spans="1:13" x14ac:dyDescent="0.25">
      <c r="A264" s="14" t="s">
        <v>385</v>
      </c>
      <c r="B264" s="15" t="s">
        <v>170</v>
      </c>
      <c r="C264" s="15" t="s">
        <v>565</v>
      </c>
      <c r="D264" s="16">
        <v>41390</v>
      </c>
      <c r="E264" s="15" t="s">
        <v>99</v>
      </c>
      <c r="F264" s="15" t="s">
        <v>25</v>
      </c>
      <c r="G264" s="15" t="s">
        <v>26</v>
      </c>
      <c r="H264" s="15">
        <v>80000</v>
      </c>
      <c r="I264" s="15">
        <v>8800</v>
      </c>
      <c r="J264" s="15">
        <v>0</v>
      </c>
      <c r="K264" s="15">
        <v>24000</v>
      </c>
      <c r="L264" s="15">
        <f t="shared" si="4"/>
        <v>112800</v>
      </c>
      <c r="M264" s="17" t="s">
        <v>73</v>
      </c>
    </row>
    <row r="265" spans="1:13" x14ac:dyDescent="0.25">
      <c r="A265" s="18" t="s">
        <v>386</v>
      </c>
      <c r="B265" s="19" t="s">
        <v>360</v>
      </c>
      <c r="C265" s="15" t="s">
        <v>560</v>
      </c>
      <c r="D265" s="20">
        <v>41392</v>
      </c>
      <c r="E265" s="19" t="s">
        <v>99</v>
      </c>
      <c r="F265" s="19" t="s">
        <v>25</v>
      </c>
      <c r="G265" s="19" t="s">
        <v>26</v>
      </c>
      <c r="H265" s="19">
        <v>38000</v>
      </c>
      <c r="I265" s="19">
        <v>4560</v>
      </c>
      <c r="J265" s="19">
        <v>1520</v>
      </c>
      <c r="K265" s="19"/>
      <c r="L265" s="19">
        <f t="shared" si="4"/>
        <v>44080</v>
      </c>
      <c r="M265" s="21" t="s">
        <v>62</v>
      </c>
    </row>
    <row r="266" spans="1:13" x14ac:dyDescent="0.25">
      <c r="A266" s="14" t="s">
        <v>387</v>
      </c>
      <c r="B266" s="15" t="s">
        <v>277</v>
      </c>
      <c r="C266" s="15" t="s">
        <v>567</v>
      </c>
      <c r="D266" s="16">
        <v>41407</v>
      </c>
      <c r="E266" s="15" t="s">
        <v>99</v>
      </c>
      <c r="F266" s="15" t="s">
        <v>25</v>
      </c>
      <c r="G266" s="15" t="s">
        <v>26</v>
      </c>
      <c r="H266" s="15">
        <v>25000</v>
      </c>
      <c r="I266" s="15">
        <v>1250</v>
      </c>
      <c r="J266" s="15">
        <v>250</v>
      </c>
      <c r="K266" s="15"/>
      <c r="L266" s="15">
        <f t="shared" si="4"/>
        <v>26500</v>
      </c>
      <c r="M266" s="17" t="s">
        <v>30</v>
      </c>
    </row>
    <row r="267" spans="1:13" x14ac:dyDescent="0.25">
      <c r="A267" s="18" t="s">
        <v>388</v>
      </c>
      <c r="B267" s="19" t="s">
        <v>70</v>
      </c>
      <c r="C267" s="15" t="s">
        <v>563</v>
      </c>
      <c r="D267" s="20">
        <v>41464</v>
      </c>
      <c r="E267" s="19" t="s">
        <v>99</v>
      </c>
      <c r="F267" s="19" t="s">
        <v>25</v>
      </c>
      <c r="G267" s="19" t="s">
        <v>26</v>
      </c>
      <c r="H267" s="19">
        <v>63000</v>
      </c>
      <c r="I267" s="19">
        <v>3780</v>
      </c>
      <c r="J267" s="19">
        <v>630</v>
      </c>
      <c r="K267" s="19"/>
      <c r="L267" s="19">
        <f t="shared" si="4"/>
        <v>67410</v>
      </c>
      <c r="M267" s="21" t="s">
        <v>51</v>
      </c>
    </row>
    <row r="268" spans="1:13" x14ac:dyDescent="0.25">
      <c r="A268" s="14" t="s">
        <v>389</v>
      </c>
      <c r="B268" s="15" t="s">
        <v>390</v>
      </c>
      <c r="C268" s="15" t="s">
        <v>566</v>
      </c>
      <c r="D268" s="16">
        <v>41621</v>
      </c>
      <c r="E268" s="15" t="s">
        <v>99</v>
      </c>
      <c r="F268" s="15" t="s">
        <v>25</v>
      </c>
      <c r="G268" s="15" t="s">
        <v>26</v>
      </c>
      <c r="H268" s="15">
        <v>36000</v>
      </c>
      <c r="I268" s="15">
        <v>2880</v>
      </c>
      <c r="J268" s="15">
        <v>1080</v>
      </c>
      <c r="K268" s="15"/>
      <c r="L268" s="15">
        <f t="shared" si="4"/>
        <v>39960</v>
      </c>
      <c r="M268" s="17" t="s">
        <v>40</v>
      </c>
    </row>
    <row r="269" spans="1:13" x14ac:dyDescent="0.25">
      <c r="A269" s="18" t="s">
        <v>391</v>
      </c>
      <c r="B269" s="19" t="s">
        <v>277</v>
      </c>
      <c r="C269" s="15" t="s">
        <v>562</v>
      </c>
      <c r="D269" s="20">
        <v>41407</v>
      </c>
      <c r="E269" s="19" t="s">
        <v>99</v>
      </c>
      <c r="F269" s="19" t="s">
        <v>25</v>
      </c>
      <c r="G269" s="19" t="s">
        <v>26</v>
      </c>
      <c r="H269" s="19">
        <v>25000</v>
      </c>
      <c r="I269" s="19">
        <v>1250</v>
      </c>
      <c r="J269" s="19">
        <v>250</v>
      </c>
      <c r="K269" s="19"/>
      <c r="L269" s="19">
        <f t="shared" si="4"/>
        <v>26500</v>
      </c>
      <c r="M269" s="21" t="s">
        <v>30</v>
      </c>
    </row>
    <row r="270" spans="1:13" x14ac:dyDescent="0.25">
      <c r="A270" s="14" t="s">
        <v>392</v>
      </c>
      <c r="B270" s="15" t="s">
        <v>70</v>
      </c>
      <c r="C270" s="15" t="s">
        <v>563</v>
      </c>
      <c r="D270" s="16">
        <v>41464</v>
      </c>
      <c r="E270" s="15" t="s">
        <v>99</v>
      </c>
      <c r="F270" s="15" t="s">
        <v>25</v>
      </c>
      <c r="G270" s="15" t="s">
        <v>26</v>
      </c>
      <c r="H270" s="15">
        <v>63000</v>
      </c>
      <c r="I270" s="15">
        <v>3780</v>
      </c>
      <c r="J270" s="15">
        <v>630</v>
      </c>
      <c r="K270" s="15"/>
      <c r="L270" s="15">
        <f t="shared" si="4"/>
        <v>67410</v>
      </c>
      <c r="M270" s="17" t="s">
        <v>51</v>
      </c>
    </row>
    <row r="271" spans="1:13" x14ac:dyDescent="0.25">
      <c r="A271" s="18" t="s">
        <v>393</v>
      </c>
      <c r="B271" s="19" t="s">
        <v>390</v>
      </c>
      <c r="C271" s="15" t="s">
        <v>562</v>
      </c>
      <c r="D271" s="20">
        <v>41621</v>
      </c>
      <c r="E271" s="19" t="s">
        <v>99</v>
      </c>
      <c r="F271" s="19" t="s">
        <v>25</v>
      </c>
      <c r="G271" s="19" t="s">
        <v>26</v>
      </c>
      <c r="H271" s="19">
        <v>36000</v>
      </c>
      <c r="I271" s="19">
        <v>2880</v>
      </c>
      <c r="J271" s="19">
        <v>1080</v>
      </c>
      <c r="K271" s="19"/>
      <c r="L271" s="19">
        <f t="shared" si="4"/>
        <v>39960</v>
      </c>
      <c r="M271" s="21" t="s">
        <v>40</v>
      </c>
    </row>
    <row r="272" spans="1:13" x14ac:dyDescent="0.25">
      <c r="A272" s="14" t="s">
        <v>394</v>
      </c>
      <c r="B272" s="15" t="s">
        <v>104</v>
      </c>
      <c r="C272" s="15" t="s">
        <v>563</v>
      </c>
      <c r="D272" s="16">
        <v>39463</v>
      </c>
      <c r="E272" s="15" t="s">
        <v>395</v>
      </c>
      <c r="F272" s="15" t="s">
        <v>396</v>
      </c>
      <c r="G272" s="15" t="s">
        <v>26</v>
      </c>
      <c r="H272" s="15">
        <v>25000</v>
      </c>
      <c r="I272" s="15">
        <v>1500</v>
      </c>
      <c r="J272" s="15">
        <v>1000</v>
      </c>
      <c r="K272" s="15"/>
      <c r="L272" s="15">
        <f t="shared" si="4"/>
        <v>27500</v>
      </c>
      <c r="M272" s="17" t="s">
        <v>108</v>
      </c>
    </row>
    <row r="273" spans="1:13" x14ac:dyDescent="0.25">
      <c r="A273" s="18" t="s">
        <v>397</v>
      </c>
      <c r="B273" s="19" t="s">
        <v>61</v>
      </c>
      <c r="C273" s="15" t="s">
        <v>558</v>
      </c>
      <c r="D273" s="20">
        <v>39529</v>
      </c>
      <c r="E273" s="19" t="s">
        <v>395</v>
      </c>
      <c r="F273" s="19" t="s">
        <v>396</v>
      </c>
      <c r="G273" s="19" t="s">
        <v>26</v>
      </c>
      <c r="H273" s="19">
        <v>31000</v>
      </c>
      <c r="I273" s="19">
        <v>1860</v>
      </c>
      <c r="J273" s="19">
        <v>310</v>
      </c>
      <c r="K273" s="19"/>
      <c r="L273" s="19">
        <f t="shared" si="4"/>
        <v>33170</v>
      </c>
      <c r="M273" s="21" t="s">
        <v>108</v>
      </c>
    </row>
    <row r="274" spans="1:13" x14ac:dyDescent="0.25">
      <c r="A274" s="14" t="s">
        <v>398</v>
      </c>
      <c r="B274" s="15" t="s">
        <v>155</v>
      </c>
      <c r="C274" s="15" t="s">
        <v>560</v>
      </c>
      <c r="D274" s="16">
        <v>39568</v>
      </c>
      <c r="E274" s="15" t="s">
        <v>395</v>
      </c>
      <c r="F274" s="15" t="s">
        <v>396</v>
      </c>
      <c r="G274" s="15" t="s">
        <v>26</v>
      </c>
      <c r="H274" s="15">
        <v>30000</v>
      </c>
      <c r="I274" s="15">
        <v>2400</v>
      </c>
      <c r="J274" s="15">
        <v>1500</v>
      </c>
      <c r="K274" s="15"/>
      <c r="L274" s="15">
        <f t="shared" si="4"/>
        <v>33900</v>
      </c>
      <c r="M274" s="17" t="s">
        <v>51</v>
      </c>
    </row>
    <row r="275" spans="1:13" x14ac:dyDescent="0.25">
      <c r="A275" s="18" t="s">
        <v>399</v>
      </c>
      <c r="B275" s="19" t="s">
        <v>170</v>
      </c>
      <c r="C275" s="15" t="s">
        <v>564</v>
      </c>
      <c r="D275" s="20">
        <v>39597</v>
      </c>
      <c r="E275" s="19" t="s">
        <v>395</v>
      </c>
      <c r="F275" s="19" t="s">
        <v>396</v>
      </c>
      <c r="G275" s="19" t="s">
        <v>26</v>
      </c>
      <c r="H275" s="19">
        <v>68000</v>
      </c>
      <c r="I275" s="19">
        <v>3400</v>
      </c>
      <c r="J275" s="19">
        <v>680</v>
      </c>
      <c r="K275" s="19"/>
      <c r="L275" s="19">
        <f t="shared" si="4"/>
        <v>72080</v>
      </c>
      <c r="M275" s="21" t="s">
        <v>30</v>
      </c>
    </row>
    <row r="276" spans="1:13" x14ac:dyDescent="0.25">
      <c r="A276" s="14" t="s">
        <v>400</v>
      </c>
      <c r="B276" s="15" t="s">
        <v>119</v>
      </c>
      <c r="C276" s="15" t="s">
        <v>566</v>
      </c>
      <c r="D276" s="16">
        <v>39463</v>
      </c>
      <c r="E276" s="15" t="s">
        <v>395</v>
      </c>
      <c r="F276" s="15" t="s">
        <v>396</v>
      </c>
      <c r="G276" s="15" t="s">
        <v>26</v>
      </c>
      <c r="H276" s="15">
        <v>27500</v>
      </c>
      <c r="I276" s="15">
        <v>1375</v>
      </c>
      <c r="J276" s="15">
        <v>275</v>
      </c>
      <c r="K276" s="15"/>
      <c r="L276" s="15">
        <f t="shared" si="4"/>
        <v>29150</v>
      </c>
      <c r="M276" s="17" t="s">
        <v>108</v>
      </c>
    </row>
    <row r="277" spans="1:13" x14ac:dyDescent="0.25">
      <c r="A277" s="18" t="s">
        <v>401</v>
      </c>
      <c r="B277" s="19" t="s">
        <v>42</v>
      </c>
      <c r="C277" s="15" t="s">
        <v>560</v>
      </c>
      <c r="D277" s="20">
        <v>39529</v>
      </c>
      <c r="E277" s="19" t="s">
        <v>395</v>
      </c>
      <c r="F277" s="19" t="s">
        <v>396</v>
      </c>
      <c r="G277" s="19" t="s">
        <v>26</v>
      </c>
      <c r="H277" s="19">
        <v>33000</v>
      </c>
      <c r="I277" s="19">
        <v>2640</v>
      </c>
      <c r="J277" s="19">
        <v>1320</v>
      </c>
      <c r="K277" s="19"/>
      <c r="L277" s="19">
        <f t="shared" si="4"/>
        <v>36960</v>
      </c>
      <c r="M277" s="21" t="s">
        <v>108</v>
      </c>
    </row>
    <row r="278" spans="1:13" x14ac:dyDescent="0.25">
      <c r="A278" s="14" t="s">
        <v>402</v>
      </c>
      <c r="B278" s="15" t="s">
        <v>104</v>
      </c>
      <c r="C278" s="15" t="s">
        <v>564</v>
      </c>
      <c r="D278" s="16">
        <v>39568</v>
      </c>
      <c r="E278" s="15" t="s">
        <v>395</v>
      </c>
      <c r="F278" s="15" t="s">
        <v>396</v>
      </c>
      <c r="G278" s="15" t="s">
        <v>26</v>
      </c>
      <c r="H278" s="15">
        <v>35000</v>
      </c>
      <c r="I278" s="15">
        <v>2800</v>
      </c>
      <c r="J278" s="15">
        <v>350</v>
      </c>
      <c r="K278" s="15"/>
      <c r="L278" s="15">
        <f t="shared" si="4"/>
        <v>38150</v>
      </c>
      <c r="M278" s="17" t="s">
        <v>51</v>
      </c>
    </row>
    <row r="279" spans="1:13" x14ac:dyDescent="0.25">
      <c r="A279" s="18" t="s">
        <v>403</v>
      </c>
      <c r="B279" s="19" t="s">
        <v>307</v>
      </c>
      <c r="C279" s="15" t="s">
        <v>567</v>
      </c>
      <c r="D279" s="20">
        <v>39597</v>
      </c>
      <c r="E279" s="19" t="s">
        <v>395</v>
      </c>
      <c r="F279" s="19" t="s">
        <v>396</v>
      </c>
      <c r="G279" s="19" t="s">
        <v>26</v>
      </c>
      <c r="H279" s="19">
        <v>72000</v>
      </c>
      <c r="I279" s="19">
        <v>3600</v>
      </c>
      <c r="J279" s="19">
        <v>2880</v>
      </c>
      <c r="K279" s="19"/>
      <c r="L279" s="19">
        <f t="shared" si="4"/>
        <v>78480</v>
      </c>
      <c r="M279" s="21" t="s">
        <v>30</v>
      </c>
    </row>
    <row r="280" spans="1:13" x14ac:dyDescent="0.25">
      <c r="A280" s="14" t="s">
        <v>404</v>
      </c>
      <c r="B280" s="15" t="s">
        <v>95</v>
      </c>
      <c r="C280" s="15" t="s">
        <v>559</v>
      </c>
      <c r="D280" s="16">
        <v>39957</v>
      </c>
      <c r="E280" s="15" t="s">
        <v>395</v>
      </c>
      <c r="F280" s="15" t="s">
        <v>396</v>
      </c>
      <c r="G280" s="15" t="s">
        <v>26</v>
      </c>
      <c r="H280" s="15">
        <v>45000</v>
      </c>
      <c r="I280" s="15">
        <v>2700</v>
      </c>
      <c r="J280" s="15">
        <v>900</v>
      </c>
      <c r="K280" s="15"/>
      <c r="L280" s="15">
        <f t="shared" si="4"/>
        <v>48600</v>
      </c>
      <c r="M280" s="17" t="s">
        <v>108</v>
      </c>
    </row>
    <row r="281" spans="1:13" x14ac:dyDescent="0.25">
      <c r="A281" s="18" t="s">
        <v>405</v>
      </c>
      <c r="B281" s="19" t="s">
        <v>119</v>
      </c>
      <c r="C281" s="15" t="s">
        <v>558</v>
      </c>
      <c r="D281" s="20">
        <v>41290</v>
      </c>
      <c r="E281" s="19" t="s">
        <v>395</v>
      </c>
      <c r="F281" s="19" t="s">
        <v>396</v>
      </c>
      <c r="G281" s="19" t="s">
        <v>26</v>
      </c>
      <c r="H281" s="19">
        <v>27500</v>
      </c>
      <c r="I281" s="19">
        <v>1925</v>
      </c>
      <c r="J281" s="19">
        <v>825</v>
      </c>
      <c r="K281" s="19"/>
      <c r="L281" s="19">
        <f t="shared" si="4"/>
        <v>30250</v>
      </c>
      <c r="M281" s="21" t="s">
        <v>108</v>
      </c>
    </row>
    <row r="282" spans="1:13" x14ac:dyDescent="0.25">
      <c r="A282" s="14" t="s">
        <v>406</v>
      </c>
      <c r="B282" s="15" t="s">
        <v>55</v>
      </c>
      <c r="C282" s="15" t="s">
        <v>561</v>
      </c>
      <c r="D282" s="16">
        <v>41355</v>
      </c>
      <c r="E282" s="15" t="s">
        <v>395</v>
      </c>
      <c r="F282" s="15" t="s">
        <v>396</v>
      </c>
      <c r="G282" s="15" t="s">
        <v>26</v>
      </c>
      <c r="H282" s="15">
        <v>33000</v>
      </c>
      <c r="I282" s="15">
        <v>1650</v>
      </c>
      <c r="J282" s="15">
        <v>660</v>
      </c>
      <c r="K282" s="15"/>
      <c r="L282" s="15">
        <f t="shared" si="4"/>
        <v>35310</v>
      </c>
      <c r="M282" s="17" t="s">
        <v>108</v>
      </c>
    </row>
    <row r="283" spans="1:13" x14ac:dyDescent="0.25">
      <c r="A283" s="18" t="s">
        <v>407</v>
      </c>
      <c r="B283" s="19" t="s">
        <v>216</v>
      </c>
      <c r="C283" s="15" t="s">
        <v>566</v>
      </c>
      <c r="D283" s="20">
        <v>41394</v>
      </c>
      <c r="E283" s="19" t="s">
        <v>395</v>
      </c>
      <c r="F283" s="19" t="s">
        <v>396</v>
      </c>
      <c r="G283" s="19" t="s">
        <v>26</v>
      </c>
      <c r="H283" s="19">
        <v>35000</v>
      </c>
      <c r="I283" s="19">
        <v>1750</v>
      </c>
      <c r="J283" s="19">
        <v>1750</v>
      </c>
      <c r="K283" s="19"/>
      <c r="L283" s="19">
        <f t="shared" si="4"/>
        <v>38500</v>
      </c>
      <c r="M283" s="21" t="s">
        <v>51</v>
      </c>
    </row>
    <row r="284" spans="1:13" x14ac:dyDescent="0.25">
      <c r="A284" s="14" t="s">
        <v>408</v>
      </c>
      <c r="B284" s="15" t="s">
        <v>115</v>
      </c>
      <c r="C284" s="15" t="s">
        <v>559</v>
      </c>
      <c r="D284" s="16">
        <v>41423</v>
      </c>
      <c r="E284" s="15" t="s">
        <v>395</v>
      </c>
      <c r="F284" s="15" t="s">
        <v>396</v>
      </c>
      <c r="G284" s="15" t="s">
        <v>26</v>
      </c>
      <c r="H284" s="15">
        <v>72000</v>
      </c>
      <c r="I284" s="15">
        <v>5760</v>
      </c>
      <c r="J284" s="15">
        <v>3600</v>
      </c>
      <c r="K284" s="15"/>
      <c r="L284" s="15">
        <f t="shared" si="4"/>
        <v>81360</v>
      </c>
      <c r="M284" s="17" t="s">
        <v>30</v>
      </c>
    </row>
    <row r="285" spans="1:13" x14ac:dyDescent="0.25">
      <c r="A285" s="18" t="s">
        <v>409</v>
      </c>
      <c r="B285" s="19" t="s">
        <v>130</v>
      </c>
      <c r="C285" s="15" t="s">
        <v>566</v>
      </c>
      <c r="D285" s="20">
        <v>39957</v>
      </c>
      <c r="E285" s="19" t="s">
        <v>395</v>
      </c>
      <c r="F285" s="19" t="s">
        <v>396</v>
      </c>
      <c r="G285" s="19" t="s">
        <v>26</v>
      </c>
      <c r="H285" s="19">
        <v>45000</v>
      </c>
      <c r="I285" s="19">
        <v>2250</v>
      </c>
      <c r="J285" s="19">
        <v>900</v>
      </c>
      <c r="K285" s="19"/>
      <c r="L285" s="19">
        <f t="shared" si="4"/>
        <v>48150</v>
      </c>
      <c r="M285" s="21" t="s">
        <v>108</v>
      </c>
    </row>
    <row r="286" spans="1:13" x14ac:dyDescent="0.25">
      <c r="A286" s="14" t="s">
        <v>410</v>
      </c>
      <c r="B286" s="15" t="s">
        <v>256</v>
      </c>
      <c r="C286" s="15" t="s">
        <v>561</v>
      </c>
      <c r="D286" s="16">
        <v>40223</v>
      </c>
      <c r="E286" s="15" t="s">
        <v>395</v>
      </c>
      <c r="F286" s="15" t="s">
        <v>396</v>
      </c>
      <c r="G286" s="15" t="s">
        <v>26</v>
      </c>
      <c r="H286" s="15">
        <v>48000</v>
      </c>
      <c r="I286" s="15">
        <v>4800</v>
      </c>
      <c r="J286" s="15">
        <v>1440</v>
      </c>
      <c r="K286" s="15"/>
      <c r="L286" s="15">
        <f t="shared" si="4"/>
        <v>54240</v>
      </c>
      <c r="M286" s="17" t="s">
        <v>51</v>
      </c>
    </row>
    <row r="287" spans="1:13" x14ac:dyDescent="0.25">
      <c r="A287" s="18" t="s">
        <v>411</v>
      </c>
      <c r="B287" s="19" t="s">
        <v>197</v>
      </c>
      <c r="C287" s="15" t="s">
        <v>565</v>
      </c>
      <c r="D287" s="20">
        <v>41290</v>
      </c>
      <c r="E287" s="19" t="s">
        <v>395</v>
      </c>
      <c r="F287" s="19" t="s">
        <v>396</v>
      </c>
      <c r="G287" s="19" t="s">
        <v>26</v>
      </c>
      <c r="H287" s="19">
        <v>28600</v>
      </c>
      <c r="I287" s="19">
        <v>1430</v>
      </c>
      <c r="J287" s="19">
        <v>858</v>
      </c>
      <c r="K287" s="19"/>
      <c r="L287" s="19">
        <f t="shared" si="4"/>
        <v>30888</v>
      </c>
      <c r="M287" s="21" t="s">
        <v>108</v>
      </c>
    </row>
    <row r="288" spans="1:13" x14ac:dyDescent="0.25">
      <c r="A288" s="14" t="s">
        <v>412</v>
      </c>
      <c r="B288" s="15" t="s">
        <v>241</v>
      </c>
      <c r="C288" s="15" t="s">
        <v>562</v>
      </c>
      <c r="D288" s="16">
        <v>41355</v>
      </c>
      <c r="E288" s="15" t="s">
        <v>395</v>
      </c>
      <c r="F288" s="15" t="s">
        <v>396</v>
      </c>
      <c r="G288" s="15" t="s">
        <v>26</v>
      </c>
      <c r="H288" s="15">
        <v>36630</v>
      </c>
      <c r="I288" s="15">
        <v>4395.6000000000004</v>
      </c>
      <c r="J288" s="15">
        <v>0</v>
      </c>
      <c r="K288" s="15"/>
      <c r="L288" s="15">
        <f t="shared" si="4"/>
        <v>41025.599999999999</v>
      </c>
      <c r="M288" s="17" t="s">
        <v>108</v>
      </c>
    </row>
    <row r="289" spans="1:13" x14ac:dyDescent="0.25">
      <c r="A289" s="18" t="s">
        <v>413</v>
      </c>
      <c r="B289" s="19" t="s">
        <v>159</v>
      </c>
      <c r="C289" s="15" t="s">
        <v>561</v>
      </c>
      <c r="D289" s="20">
        <v>41394</v>
      </c>
      <c r="E289" s="19" t="s">
        <v>395</v>
      </c>
      <c r="F289" s="19" t="s">
        <v>396</v>
      </c>
      <c r="G289" s="19" t="s">
        <v>26</v>
      </c>
      <c r="H289" s="19">
        <v>37450</v>
      </c>
      <c r="I289" s="19">
        <v>4494</v>
      </c>
      <c r="J289" s="19">
        <v>1872.5</v>
      </c>
      <c r="K289" s="19"/>
      <c r="L289" s="19">
        <f t="shared" si="4"/>
        <v>43816.5</v>
      </c>
      <c r="M289" s="21" t="s">
        <v>51</v>
      </c>
    </row>
    <row r="290" spans="1:13" x14ac:dyDescent="0.25">
      <c r="A290" s="14" t="s">
        <v>414</v>
      </c>
      <c r="B290" s="15" t="s">
        <v>221</v>
      </c>
      <c r="C290" s="15" t="s">
        <v>560</v>
      </c>
      <c r="D290" s="16">
        <v>41423</v>
      </c>
      <c r="E290" s="15" t="s">
        <v>395</v>
      </c>
      <c r="F290" s="15" t="s">
        <v>396</v>
      </c>
      <c r="G290" s="15" t="s">
        <v>26</v>
      </c>
      <c r="H290" s="15">
        <v>76320</v>
      </c>
      <c r="I290" s="15">
        <v>5342.4</v>
      </c>
      <c r="J290" s="15">
        <v>3052.8</v>
      </c>
      <c r="K290" s="15"/>
      <c r="L290" s="15">
        <f t="shared" si="4"/>
        <v>84715.199999999997</v>
      </c>
      <c r="M290" s="17" t="s">
        <v>30</v>
      </c>
    </row>
    <row r="291" spans="1:13" x14ac:dyDescent="0.25">
      <c r="A291" s="18" t="s">
        <v>415</v>
      </c>
      <c r="B291" s="19" t="s">
        <v>179</v>
      </c>
      <c r="C291" s="15" t="s">
        <v>564</v>
      </c>
      <c r="D291" s="20">
        <v>40223</v>
      </c>
      <c r="E291" s="19" t="s">
        <v>395</v>
      </c>
      <c r="F291" s="19" t="s">
        <v>396</v>
      </c>
      <c r="G291" s="19" t="s">
        <v>26</v>
      </c>
      <c r="H291" s="19">
        <v>51360</v>
      </c>
      <c r="I291" s="19">
        <v>3595.2</v>
      </c>
      <c r="J291" s="19">
        <v>2568</v>
      </c>
      <c r="K291" s="19"/>
      <c r="L291" s="19">
        <f t="shared" si="4"/>
        <v>57523.199999999997</v>
      </c>
      <c r="M291" s="21" t="s">
        <v>51</v>
      </c>
    </row>
    <row r="292" spans="1:13" x14ac:dyDescent="0.25">
      <c r="A292" s="14" t="s">
        <v>416</v>
      </c>
      <c r="B292" s="15" t="s">
        <v>370</v>
      </c>
      <c r="C292" s="15" t="s">
        <v>564</v>
      </c>
      <c r="D292" s="16">
        <v>40576</v>
      </c>
      <c r="E292" s="15" t="s">
        <v>395</v>
      </c>
      <c r="F292" s="15" t="s">
        <v>396</v>
      </c>
      <c r="G292" s="15" t="s">
        <v>26</v>
      </c>
      <c r="H292" s="15">
        <v>85000</v>
      </c>
      <c r="I292" s="15">
        <v>7650</v>
      </c>
      <c r="J292" s="15">
        <v>0</v>
      </c>
      <c r="K292" s="15"/>
      <c r="L292" s="15">
        <f t="shared" si="4"/>
        <v>92650</v>
      </c>
      <c r="M292" s="17" t="s">
        <v>62</v>
      </c>
    </row>
    <row r="293" spans="1:13" x14ac:dyDescent="0.25">
      <c r="A293" s="18" t="s">
        <v>417</v>
      </c>
      <c r="B293" s="19" t="s">
        <v>249</v>
      </c>
      <c r="C293" s="15" t="s">
        <v>566</v>
      </c>
      <c r="D293" s="20">
        <v>41290</v>
      </c>
      <c r="E293" s="19" t="s">
        <v>395</v>
      </c>
      <c r="F293" s="19" t="s">
        <v>396</v>
      </c>
      <c r="G293" s="19" t="s">
        <v>26</v>
      </c>
      <c r="H293" s="19">
        <v>32032</v>
      </c>
      <c r="I293" s="19">
        <v>1921.92</v>
      </c>
      <c r="J293" s="19">
        <v>1601.6</v>
      </c>
      <c r="K293" s="19"/>
      <c r="L293" s="19">
        <f t="shared" si="4"/>
        <v>35555.519999999997</v>
      </c>
      <c r="M293" s="21" t="s">
        <v>108</v>
      </c>
    </row>
    <row r="294" spans="1:13" x14ac:dyDescent="0.25">
      <c r="A294" s="14" t="s">
        <v>418</v>
      </c>
      <c r="B294" s="15" t="s">
        <v>117</v>
      </c>
      <c r="C294" s="15" t="s">
        <v>567</v>
      </c>
      <c r="D294" s="16">
        <v>41355</v>
      </c>
      <c r="E294" s="15" t="s">
        <v>395</v>
      </c>
      <c r="F294" s="15" t="s">
        <v>396</v>
      </c>
      <c r="G294" s="15" t="s">
        <v>26</v>
      </c>
      <c r="H294" s="15">
        <v>38828</v>
      </c>
      <c r="I294" s="15">
        <v>3494.52</v>
      </c>
      <c r="J294" s="15">
        <v>388.28</v>
      </c>
      <c r="K294" s="15"/>
      <c r="L294" s="15">
        <f t="shared" si="4"/>
        <v>42710.799999999996</v>
      </c>
      <c r="M294" s="17" t="s">
        <v>108</v>
      </c>
    </row>
    <row r="295" spans="1:13" x14ac:dyDescent="0.25">
      <c r="A295" s="18" t="s">
        <v>419</v>
      </c>
      <c r="B295" s="19" t="s">
        <v>235</v>
      </c>
      <c r="C295" s="15" t="s">
        <v>560</v>
      </c>
      <c r="D295" s="20">
        <v>41423</v>
      </c>
      <c r="E295" s="19" t="s">
        <v>395</v>
      </c>
      <c r="F295" s="19" t="s">
        <v>396</v>
      </c>
      <c r="G295" s="19" t="s">
        <v>26</v>
      </c>
      <c r="H295" s="19">
        <v>81662</v>
      </c>
      <c r="I295" s="19">
        <v>7349.58</v>
      </c>
      <c r="J295" s="19">
        <v>816.62</v>
      </c>
      <c r="K295" s="19"/>
      <c r="L295" s="19">
        <f t="shared" si="4"/>
        <v>89828.2</v>
      </c>
      <c r="M295" s="21" t="s">
        <v>30</v>
      </c>
    </row>
    <row r="296" spans="1:13" x14ac:dyDescent="0.25">
      <c r="A296" s="14" t="s">
        <v>420</v>
      </c>
      <c r="B296" s="15" t="s">
        <v>159</v>
      </c>
      <c r="C296" s="15" t="s">
        <v>560</v>
      </c>
      <c r="D296" s="16">
        <v>40223</v>
      </c>
      <c r="E296" s="15" t="s">
        <v>395</v>
      </c>
      <c r="F296" s="15" t="s">
        <v>396</v>
      </c>
      <c r="G296" s="15" t="s">
        <v>26</v>
      </c>
      <c r="H296" s="15">
        <v>55469</v>
      </c>
      <c r="I296" s="15">
        <v>3328.14</v>
      </c>
      <c r="J296" s="15">
        <v>2773.45</v>
      </c>
      <c r="K296" s="15"/>
      <c r="L296" s="15">
        <f t="shared" si="4"/>
        <v>61570.59</v>
      </c>
      <c r="M296" s="17" t="s">
        <v>51</v>
      </c>
    </row>
    <row r="297" spans="1:13" x14ac:dyDescent="0.25">
      <c r="A297" s="18" t="s">
        <v>421</v>
      </c>
      <c r="B297" s="19" t="s">
        <v>113</v>
      </c>
      <c r="C297" s="15" t="s">
        <v>564</v>
      </c>
      <c r="D297" s="20">
        <v>40576</v>
      </c>
      <c r="E297" s="19" t="s">
        <v>395</v>
      </c>
      <c r="F297" s="19" t="s">
        <v>396</v>
      </c>
      <c r="G297" s="19" t="s">
        <v>26</v>
      </c>
      <c r="H297" s="19">
        <v>89250</v>
      </c>
      <c r="I297" s="19">
        <v>8032.5</v>
      </c>
      <c r="J297" s="19">
        <v>2677.5</v>
      </c>
      <c r="K297" s="19"/>
      <c r="L297" s="19">
        <f t="shared" si="4"/>
        <v>99960</v>
      </c>
      <c r="M297" s="21" t="s">
        <v>62</v>
      </c>
    </row>
    <row r="298" spans="1:13" x14ac:dyDescent="0.25">
      <c r="A298" s="14" t="s">
        <v>422</v>
      </c>
      <c r="B298" s="15" t="s">
        <v>268</v>
      </c>
      <c r="C298" s="15" t="s">
        <v>567</v>
      </c>
      <c r="D298" s="16">
        <v>40950</v>
      </c>
      <c r="E298" s="15" t="s">
        <v>395</v>
      </c>
      <c r="F298" s="15" t="s">
        <v>396</v>
      </c>
      <c r="G298" s="15" t="s">
        <v>26</v>
      </c>
      <c r="H298" s="15">
        <v>59000</v>
      </c>
      <c r="I298" s="15">
        <v>3540</v>
      </c>
      <c r="J298" s="15">
        <v>1770</v>
      </c>
      <c r="K298" s="15"/>
      <c r="L298" s="15">
        <f t="shared" si="4"/>
        <v>64310</v>
      </c>
      <c r="M298" s="17" t="s">
        <v>27</v>
      </c>
    </row>
    <row r="299" spans="1:13" x14ac:dyDescent="0.25">
      <c r="A299" s="18" t="s">
        <v>423</v>
      </c>
      <c r="B299" s="19" t="s">
        <v>140</v>
      </c>
      <c r="C299" s="15" t="s">
        <v>558</v>
      </c>
      <c r="D299" s="20">
        <v>41169</v>
      </c>
      <c r="E299" s="19" t="s">
        <v>395</v>
      </c>
      <c r="F299" s="19" t="s">
        <v>396</v>
      </c>
      <c r="G299" s="19" t="s">
        <v>26</v>
      </c>
      <c r="H299" s="19">
        <v>65000</v>
      </c>
      <c r="I299" s="19">
        <v>3250</v>
      </c>
      <c r="J299" s="19">
        <v>3250</v>
      </c>
      <c r="K299" s="19"/>
      <c r="L299" s="19">
        <f t="shared" si="4"/>
        <v>71500</v>
      </c>
      <c r="M299" s="21" t="s">
        <v>40</v>
      </c>
    </row>
    <row r="300" spans="1:13" x14ac:dyDescent="0.25">
      <c r="A300" s="14" t="s">
        <v>424</v>
      </c>
      <c r="B300" s="15" t="s">
        <v>360</v>
      </c>
      <c r="C300" s="15" t="s">
        <v>562</v>
      </c>
      <c r="D300" s="16">
        <v>41290</v>
      </c>
      <c r="E300" s="15" t="s">
        <v>395</v>
      </c>
      <c r="F300" s="15" t="s">
        <v>396</v>
      </c>
      <c r="G300" s="15" t="s">
        <v>26</v>
      </c>
      <c r="H300" s="15">
        <v>35900</v>
      </c>
      <c r="I300" s="15">
        <v>1795</v>
      </c>
      <c r="J300" s="15">
        <v>1077</v>
      </c>
      <c r="K300" s="15"/>
      <c r="L300" s="15">
        <f t="shared" si="4"/>
        <v>38772</v>
      </c>
      <c r="M300" s="17" t="s">
        <v>108</v>
      </c>
    </row>
    <row r="301" spans="1:13" x14ac:dyDescent="0.25">
      <c r="A301" s="18" t="s">
        <v>425</v>
      </c>
      <c r="B301" s="19" t="s">
        <v>426</v>
      </c>
      <c r="C301" s="15" t="s">
        <v>566</v>
      </c>
      <c r="D301" s="20">
        <v>41355</v>
      </c>
      <c r="E301" s="19" t="s">
        <v>395</v>
      </c>
      <c r="F301" s="19" t="s">
        <v>396</v>
      </c>
      <c r="G301" s="19" t="s">
        <v>26</v>
      </c>
      <c r="H301" s="19">
        <v>42700</v>
      </c>
      <c r="I301" s="19">
        <v>2135</v>
      </c>
      <c r="J301" s="19">
        <v>2135</v>
      </c>
      <c r="K301" s="19"/>
      <c r="L301" s="19">
        <f t="shared" si="4"/>
        <v>46970</v>
      </c>
      <c r="M301" s="21" t="s">
        <v>108</v>
      </c>
    </row>
    <row r="302" spans="1:13" x14ac:dyDescent="0.25">
      <c r="A302" s="14" t="s">
        <v>427</v>
      </c>
      <c r="B302" s="15" t="s">
        <v>179</v>
      </c>
      <c r="C302" s="15" t="s">
        <v>560</v>
      </c>
      <c r="D302" s="16">
        <v>41423</v>
      </c>
      <c r="E302" s="15" t="s">
        <v>395</v>
      </c>
      <c r="F302" s="15" t="s">
        <v>396</v>
      </c>
      <c r="G302" s="15" t="s">
        <v>26</v>
      </c>
      <c r="H302" s="15">
        <v>88200</v>
      </c>
      <c r="I302" s="15">
        <v>7056</v>
      </c>
      <c r="J302" s="15">
        <v>2646</v>
      </c>
      <c r="K302" s="15"/>
      <c r="L302" s="15">
        <f t="shared" si="4"/>
        <v>97902</v>
      </c>
      <c r="M302" s="17" t="s">
        <v>30</v>
      </c>
    </row>
    <row r="303" spans="1:13" x14ac:dyDescent="0.25">
      <c r="A303" s="18" t="s">
        <v>428</v>
      </c>
      <c r="B303" s="19" t="s">
        <v>370</v>
      </c>
      <c r="C303" s="15" t="s">
        <v>563</v>
      </c>
      <c r="D303" s="20">
        <v>40223</v>
      </c>
      <c r="E303" s="19" t="s">
        <v>395</v>
      </c>
      <c r="F303" s="19" t="s">
        <v>396</v>
      </c>
      <c r="G303" s="19" t="s">
        <v>26</v>
      </c>
      <c r="H303" s="19">
        <v>57700</v>
      </c>
      <c r="I303" s="19">
        <v>3462</v>
      </c>
      <c r="J303" s="19">
        <v>1731</v>
      </c>
      <c r="K303" s="19"/>
      <c r="L303" s="19">
        <f t="shared" si="4"/>
        <v>62893</v>
      </c>
      <c r="M303" s="21" t="s">
        <v>51</v>
      </c>
    </row>
    <row r="304" spans="1:13" x14ac:dyDescent="0.25">
      <c r="A304" s="14" t="s">
        <v>429</v>
      </c>
      <c r="B304" s="15" t="s">
        <v>221</v>
      </c>
      <c r="C304" s="15" t="s">
        <v>565</v>
      </c>
      <c r="D304" s="16">
        <v>40576</v>
      </c>
      <c r="E304" s="15" t="s">
        <v>395</v>
      </c>
      <c r="F304" s="15" t="s">
        <v>396</v>
      </c>
      <c r="G304" s="15" t="s">
        <v>26</v>
      </c>
      <c r="H304" s="15">
        <v>100000</v>
      </c>
      <c r="I304" s="15">
        <v>12000</v>
      </c>
      <c r="J304" s="15">
        <v>1000</v>
      </c>
      <c r="K304" s="15"/>
      <c r="L304" s="15">
        <f t="shared" si="4"/>
        <v>113000</v>
      </c>
      <c r="M304" s="17" t="s">
        <v>62</v>
      </c>
    </row>
    <row r="305" spans="1:13" x14ac:dyDescent="0.25">
      <c r="A305" s="18" t="s">
        <v>430</v>
      </c>
      <c r="B305" s="19" t="s">
        <v>48</v>
      </c>
      <c r="C305" s="15" t="s">
        <v>566</v>
      </c>
      <c r="D305" s="20">
        <v>40950</v>
      </c>
      <c r="E305" s="19" t="s">
        <v>395</v>
      </c>
      <c r="F305" s="19" t="s">
        <v>396</v>
      </c>
      <c r="G305" s="19" t="s">
        <v>26</v>
      </c>
      <c r="H305" s="19">
        <v>61400</v>
      </c>
      <c r="I305" s="19">
        <v>7368</v>
      </c>
      <c r="J305" s="19">
        <v>0</v>
      </c>
      <c r="K305" s="19"/>
      <c r="L305" s="19">
        <f t="shared" si="4"/>
        <v>68768</v>
      </c>
      <c r="M305" s="21" t="s">
        <v>27</v>
      </c>
    </row>
    <row r="306" spans="1:13" x14ac:dyDescent="0.25">
      <c r="A306" s="14" t="s">
        <v>431</v>
      </c>
      <c r="B306" s="15" t="s">
        <v>32</v>
      </c>
      <c r="C306" s="15" t="s">
        <v>559</v>
      </c>
      <c r="D306" s="16">
        <v>41169</v>
      </c>
      <c r="E306" s="15" t="s">
        <v>395</v>
      </c>
      <c r="F306" s="15" t="s">
        <v>396</v>
      </c>
      <c r="G306" s="15" t="s">
        <v>26</v>
      </c>
      <c r="H306" s="15">
        <v>70900</v>
      </c>
      <c r="I306" s="15">
        <v>3545</v>
      </c>
      <c r="J306" s="15">
        <v>2127</v>
      </c>
      <c r="K306" s="15"/>
      <c r="L306" s="15">
        <f t="shared" si="4"/>
        <v>76572</v>
      </c>
      <c r="M306" s="17" t="s">
        <v>40</v>
      </c>
    </row>
    <row r="307" spans="1:13" x14ac:dyDescent="0.25">
      <c r="A307" s="18" t="s">
        <v>432</v>
      </c>
      <c r="B307" s="19" t="s">
        <v>46</v>
      </c>
      <c r="C307" s="15" t="s">
        <v>566</v>
      </c>
      <c r="D307" s="20">
        <v>41532</v>
      </c>
      <c r="E307" s="19" t="s">
        <v>395</v>
      </c>
      <c r="F307" s="19" t="s">
        <v>396</v>
      </c>
      <c r="G307" s="19" t="s">
        <v>26</v>
      </c>
      <c r="H307" s="19">
        <v>110000</v>
      </c>
      <c r="I307" s="19">
        <v>6600</v>
      </c>
      <c r="J307" s="19">
        <v>3300</v>
      </c>
      <c r="K307" s="19"/>
      <c r="L307" s="19">
        <f t="shared" si="4"/>
        <v>119900</v>
      </c>
      <c r="M307" s="21" t="s">
        <v>108</v>
      </c>
    </row>
    <row r="308" spans="1:13" x14ac:dyDescent="0.25">
      <c r="A308" s="14" t="s">
        <v>433</v>
      </c>
      <c r="B308" s="15" t="s">
        <v>46</v>
      </c>
      <c r="C308" s="15" t="s">
        <v>566</v>
      </c>
      <c r="D308" s="16">
        <v>41532</v>
      </c>
      <c r="E308" s="15" t="s">
        <v>395</v>
      </c>
      <c r="F308" s="15" t="s">
        <v>396</v>
      </c>
      <c r="G308" s="15" t="s">
        <v>26</v>
      </c>
      <c r="H308" s="15">
        <v>110000</v>
      </c>
      <c r="I308" s="15">
        <v>6600</v>
      </c>
      <c r="J308" s="15">
        <v>3300</v>
      </c>
      <c r="K308" s="15"/>
      <c r="L308" s="15">
        <f t="shared" si="4"/>
        <v>119900</v>
      </c>
      <c r="M308" s="17" t="s">
        <v>108</v>
      </c>
    </row>
    <row r="309" spans="1:13" x14ac:dyDescent="0.25">
      <c r="A309" s="18" t="s">
        <v>434</v>
      </c>
      <c r="B309" s="19" t="s">
        <v>435</v>
      </c>
      <c r="C309" s="15" t="s">
        <v>567</v>
      </c>
      <c r="D309" s="20">
        <v>38730</v>
      </c>
      <c r="E309" s="19" t="s">
        <v>436</v>
      </c>
      <c r="F309" s="19" t="s">
        <v>437</v>
      </c>
      <c r="G309" s="19" t="s">
        <v>26</v>
      </c>
      <c r="H309" s="19">
        <v>43000</v>
      </c>
      <c r="I309" s="19">
        <v>5160</v>
      </c>
      <c r="J309" s="19">
        <v>0</v>
      </c>
      <c r="K309" s="19">
        <v>42000</v>
      </c>
      <c r="L309" s="19">
        <f t="shared" si="4"/>
        <v>90160</v>
      </c>
      <c r="M309" s="21" t="s">
        <v>73</v>
      </c>
    </row>
    <row r="310" spans="1:13" x14ac:dyDescent="0.25">
      <c r="A310" s="14" t="s">
        <v>438</v>
      </c>
      <c r="B310" s="15" t="s">
        <v>291</v>
      </c>
      <c r="C310" s="15" t="s">
        <v>561</v>
      </c>
      <c r="D310" s="16">
        <v>38809</v>
      </c>
      <c r="E310" s="15" t="s">
        <v>436</v>
      </c>
      <c r="F310" s="15" t="s">
        <v>437</v>
      </c>
      <c r="G310" s="15" t="s">
        <v>26</v>
      </c>
      <c r="H310" s="15">
        <v>54000</v>
      </c>
      <c r="I310" s="15">
        <v>4320</v>
      </c>
      <c r="J310" s="15">
        <v>0</v>
      </c>
      <c r="K310" s="15"/>
      <c r="L310" s="15">
        <f t="shared" si="4"/>
        <v>58320</v>
      </c>
      <c r="M310" s="17" t="s">
        <v>108</v>
      </c>
    </row>
    <row r="311" spans="1:13" x14ac:dyDescent="0.25">
      <c r="A311" s="18" t="s">
        <v>439</v>
      </c>
      <c r="B311" s="19" t="s">
        <v>39</v>
      </c>
      <c r="C311" s="15" t="s">
        <v>564</v>
      </c>
      <c r="D311" s="20">
        <v>38841</v>
      </c>
      <c r="E311" s="19" t="s">
        <v>436</v>
      </c>
      <c r="F311" s="19" t="s">
        <v>437</v>
      </c>
      <c r="G311" s="19" t="s">
        <v>26</v>
      </c>
      <c r="H311" s="19">
        <v>32000</v>
      </c>
      <c r="I311" s="19">
        <v>2560</v>
      </c>
      <c r="J311" s="19">
        <v>0</v>
      </c>
      <c r="K311" s="19"/>
      <c r="L311" s="19">
        <f t="shared" si="4"/>
        <v>34560</v>
      </c>
      <c r="M311" s="21" t="s">
        <v>102</v>
      </c>
    </row>
    <row r="312" spans="1:13" x14ac:dyDescent="0.25">
      <c r="A312" s="14" t="s">
        <v>440</v>
      </c>
      <c r="B312" s="15" t="s">
        <v>441</v>
      </c>
      <c r="C312" s="15" t="s">
        <v>562</v>
      </c>
      <c r="D312" s="16">
        <v>38730</v>
      </c>
      <c r="E312" s="15" t="s">
        <v>436</v>
      </c>
      <c r="F312" s="15" t="s">
        <v>437</v>
      </c>
      <c r="G312" s="15" t="s">
        <v>26</v>
      </c>
      <c r="H312" s="15">
        <v>45000</v>
      </c>
      <c r="I312" s="15">
        <v>4050</v>
      </c>
      <c r="J312" s="15">
        <v>0</v>
      </c>
      <c r="K312" s="15">
        <v>55000</v>
      </c>
      <c r="L312" s="15">
        <f t="shared" si="4"/>
        <v>104050</v>
      </c>
      <c r="M312" s="17" t="s">
        <v>73</v>
      </c>
    </row>
    <row r="313" spans="1:13" x14ac:dyDescent="0.25">
      <c r="A313" s="18" t="s">
        <v>442</v>
      </c>
      <c r="B313" s="19" t="s">
        <v>132</v>
      </c>
      <c r="C313" s="15" t="s">
        <v>563</v>
      </c>
      <c r="D313" s="20">
        <v>38809</v>
      </c>
      <c r="E313" s="19" t="s">
        <v>436</v>
      </c>
      <c r="F313" s="19" t="s">
        <v>437</v>
      </c>
      <c r="G313" s="19" t="s">
        <v>26</v>
      </c>
      <c r="H313" s="19">
        <v>58000</v>
      </c>
      <c r="I313" s="19">
        <v>3480</v>
      </c>
      <c r="J313" s="19">
        <v>1160</v>
      </c>
      <c r="K313" s="19"/>
      <c r="L313" s="19">
        <f t="shared" si="4"/>
        <v>62640</v>
      </c>
      <c r="M313" s="21" t="s">
        <v>108</v>
      </c>
    </row>
    <row r="314" spans="1:13" x14ac:dyDescent="0.25">
      <c r="A314" s="14" t="s">
        <v>443</v>
      </c>
      <c r="B314" s="15" t="s">
        <v>34</v>
      </c>
      <c r="C314" s="15" t="s">
        <v>563</v>
      </c>
      <c r="D314" s="16">
        <v>38841</v>
      </c>
      <c r="E314" s="15" t="s">
        <v>436</v>
      </c>
      <c r="F314" s="15" t="s">
        <v>437</v>
      </c>
      <c r="G314" s="15" t="s">
        <v>26</v>
      </c>
      <c r="H314" s="15">
        <v>36000</v>
      </c>
      <c r="I314" s="15">
        <v>3240</v>
      </c>
      <c r="J314" s="15">
        <v>720</v>
      </c>
      <c r="K314" s="15"/>
      <c r="L314" s="15">
        <f t="shared" si="4"/>
        <v>39960</v>
      </c>
      <c r="M314" s="17" t="s">
        <v>102</v>
      </c>
    </row>
    <row r="315" spans="1:13" x14ac:dyDescent="0.25">
      <c r="A315" s="18" t="s">
        <v>444</v>
      </c>
      <c r="B315" s="19" t="s">
        <v>445</v>
      </c>
      <c r="C315" s="15" t="s">
        <v>561</v>
      </c>
      <c r="D315" s="20">
        <v>38730</v>
      </c>
      <c r="E315" s="19" t="s">
        <v>436</v>
      </c>
      <c r="F315" s="19" t="s">
        <v>437</v>
      </c>
      <c r="G315" s="19" t="s">
        <v>26</v>
      </c>
      <c r="H315" s="19">
        <v>48000</v>
      </c>
      <c r="I315" s="19">
        <v>4800</v>
      </c>
      <c r="J315" s="19">
        <v>0</v>
      </c>
      <c r="K315" s="19">
        <v>71000</v>
      </c>
      <c r="L315" s="19">
        <f t="shared" si="4"/>
        <v>123800</v>
      </c>
      <c r="M315" s="21" t="s">
        <v>73</v>
      </c>
    </row>
    <row r="316" spans="1:13" x14ac:dyDescent="0.25">
      <c r="A316" s="14" t="s">
        <v>446</v>
      </c>
      <c r="B316" s="15" t="s">
        <v>151</v>
      </c>
      <c r="C316" s="15" t="s">
        <v>561</v>
      </c>
      <c r="D316" s="16">
        <v>38809</v>
      </c>
      <c r="E316" s="15" t="s">
        <v>436</v>
      </c>
      <c r="F316" s="15" t="s">
        <v>437</v>
      </c>
      <c r="G316" s="15" t="s">
        <v>26</v>
      </c>
      <c r="H316" s="15">
        <v>62000</v>
      </c>
      <c r="I316" s="15">
        <v>3100</v>
      </c>
      <c r="J316" s="15">
        <v>0</v>
      </c>
      <c r="K316" s="15"/>
      <c r="L316" s="15">
        <f t="shared" si="4"/>
        <v>65100</v>
      </c>
      <c r="M316" s="17" t="s">
        <v>108</v>
      </c>
    </row>
    <row r="317" spans="1:13" x14ac:dyDescent="0.25">
      <c r="A317" s="18" t="s">
        <v>447</v>
      </c>
      <c r="B317" s="19" t="s">
        <v>173</v>
      </c>
      <c r="C317" s="15" t="s">
        <v>559</v>
      </c>
      <c r="D317" s="20">
        <v>38841</v>
      </c>
      <c r="E317" s="19" t="s">
        <v>436</v>
      </c>
      <c r="F317" s="19" t="s">
        <v>437</v>
      </c>
      <c r="G317" s="19" t="s">
        <v>26</v>
      </c>
      <c r="H317" s="19">
        <v>40000</v>
      </c>
      <c r="I317" s="19">
        <v>2000</v>
      </c>
      <c r="J317" s="19">
        <v>800</v>
      </c>
      <c r="K317" s="19"/>
      <c r="L317" s="19">
        <f t="shared" si="4"/>
        <v>42800</v>
      </c>
      <c r="M317" s="21" t="s">
        <v>102</v>
      </c>
    </row>
    <row r="318" spans="1:13" x14ac:dyDescent="0.25">
      <c r="A318" s="14" t="s">
        <v>448</v>
      </c>
      <c r="B318" s="15" t="s">
        <v>157</v>
      </c>
      <c r="C318" s="15" t="s">
        <v>558</v>
      </c>
      <c r="D318" s="16">
        <v>39650</v>
      </c>
      <c r="E318" s="15" t="s">
        <v>436</v>
      </c>
      <c r="F318" s="15" t="s">
        <v>437</v>
      </c>
      <c r="G318" s="15" t="s">
        <v>26</v>
      </c>
      <c r="H318" s="15">
        <v>74000</v>
      </c>
      <c r="I318" s="15">
        <v>7400</v>
      </c>
      <c r="J318" s="15">
        <v>0</v>
      </c>
      <c r="K318" s="15"/>
      <c r="L318" s="15">
        <f t="shared" si="4"/>
        <v>81400</v>
      </c>
      <c r="M318" s="17" t="s">
        <v>51</v>
      </c>
    </row>
    <row r="319" spans="1:13" x14ac:dyDescent="0.25">
      <c r="A319" s="18" t="s">
        <v>449</v>
      </c>
      <c r="B319" s="19" t="s">
        <v>72</v>
      </c>
      <c r="C319" s="15" t="s">
        <v>566</v>
      </c>
      <c r="D319" s="20">
        <v>39739</v>
      </c>
      <c r="E319" s="19" t="s">
        <v>436</v>
      </c>
      <c r="F319" s="19" t="s">
        <v>437</v>
      </c>
      <c r="G319" s="19" t="s">
        <v>26</v>
      </c>
      <c r="H319" s="19">
        <v>123000</v>
      </c>
      <c r="I319" s="19">
        <v>12300</v>
      </c>
      <c r="J319" s="19">
        <v>4920</v>
      </c>
      <c r="K319" s="19"/>
      <c r="L319" s="19">
        <f t="shared" si="4"/>
        <v>140220</v>
      </c>
      <c r="M319" s="21" t="s">
        <v>108</v>
      </c>
    </row>
    <row r="320" spans="1:13" x14ac:dyDescent="0.25">
      <c r="A320" s="14" t="s">
        <v>450</v>
      </c>
      <c r="B320" s="15" t="s">
        <v>235</v>
      </c>
      <c r="C320" s="15" t="s">
        <v>564</v>
      </c>
      <c r="D320" s="16">
        <v>38730</v>
      </c>
      <c r="E320" s="15" t="s">
        <v>436</v>
      </c>
      <c r="F320" s="15" t="s">
        <v>437</v>
      </c>
      <c r="G320" s="15" t="s">
        <v>26</v>
      </c>
      <c r="H320" s="15">
        <v>52000</v>
      </c>
      <c r="I320" s="15">
        <v>3640</v>
      </c>
      <c r="J320" s="15">
        <v>0</v>
      </c>
      <c r="K320" s="15">
        <v>88000</v>
      </c>
      <c r="L320" s="15">
        <f t="shared" si="4"/>
        <v>143640</v>
      </c>
      <c r="M320" s="17" t="s">
        <v>73</v>
      </c>
    </row>
    <row r="321" spans="1:13" x14ac:dyDescent="0.25">
      <c r="A321" s="18" t="s">
        <v>451</v>
      </c>
      <c r="B321" s="19" t="s">
        <v>140</v>
      </c>
      <c r="C321" s="15" t="s">
        <v>566</v>
      </c>
      <c r="D321" s="20">
        <v>38809</v>
      </c>
      <c r="E321" s="19" t="s">
        <v>436</v>
      </c>
      <c r="F321" s="19" t="s">
        <v>437</v>
      </c>
      <c r="G321" s="19" t="s">
        <v>26</v>
      </c>
      <c r="H321" s="19">
        <v>65000</v>
      </c>
      <c r="I321" s="19">
        <v>3900</v>
      </c>
      <c r="J321" s="19">
        <v>3250</v>
      </c>
      <c r="K321" s="19"/>
      <c r="L321" s="19">
        <f t="shared" si="4"/>
        <v>72150</v>
      </c>
      <c r="M321" s="21" t="s">
        <v>108</v>
      </c>
    </row>
    <row r="322" spans="1:13" x14ac:dyDescent="0.25">
      <c r="A322" s="14" t="s">
        <v>452</v>
      </c>
      <c r="B322" s="15" t="s">
        <v>144</v>
      </c>
      <c r="C322" s="15" t="s">
        <v>559</v>
      </c>
      <c r="D322" s="16">
        <v>38841</v>
      </c>
      <c r="E322" s="15" t="s">
        <v>436</v>
      </c>
      <c r="F322" s="15" t="s">
        <v>437</v>
      </c>
      <c r="G322" s="15" t="s">
        <v>26</v>
      </c>
      <c r="H322" s="15">
        <v>43000</v>
      </c>
      <c r="I322" s="15">
        <v>3870</v>
      </c>
      <c r="J322" s="15">
        <v>860</v>
      </c>
      <c r="K322" s="15"/>
      <c r="L322" s="15">
        <f t="shared" ref="L322:L385" si="5">SUM(H322:K322)</f>
        <v>47730</v>
      </c>
      <c r="M322" s="17" t="s">
        <v>102</v>
      </c>
    </row>
    <row r="323" spans="1:13" x14ac:dyDescent="0.25">
      <c r="A323" s="18" t="s">
        <v>453</v>
      </c>
      <c r="B323" s="19" t="s">
        <v>126</v>
      </c>
      <c r="C323" s="15" t="s">
        <v>560</v>
      </c>
      <c r="D323" s="20">
        <v>39650</v>
      </c>
      <c r="E323" s="19" t="s">
        <v>436</v>
      </c>
      <c r="F323" s="19" t="s">
        <v>437</v>
      </c>
      <c r="G323" s="19" t="s">
        <v>26</v>
      </c>
      <c r="H323" s="19">
        <v>78000</v>
      </c>
      <c r="I323" s="19">
        <v>7800</v>
      </c>
      <c r="J323" s="19">
        <v>780</v>
      </c>
      <c r="K323" s="19"/>
      <c r="L323" s="19">
        <f t="shared" si="5"/>
        <v>86580</v>
      </c>
      <c r="M323" s="21" t="s">
        <v>51</v>
      </c>
    </row>
    <row r="324" spans="1:13" x14ac:dyDescent="0.25">
      <c r="A324" s="14" t="s">
        <v>454</v>
      </c>
      <c r="B324" s="15" t="s">
        <v>268</v>
      </c>
      <c r="C324" s="15" t="s">
        <v>562</v>
      </c>
      <c r="D324" s="16">
        <v>39739</v>
      </c>
      <c r="E324" s="15" t="s">
        <v>436</v>
      </c>
      <c r="F324" s="15" t="s">
        <v>437</v>
      </c>
      <c r="G324" s="15" t="s">
        <v>26</v>
      </c>
      <c r="H324" s="15">
        <v>130000</v>
      </c>
      <c r="I324" s="15">
        <v>14300</v>
      </c>
      <c r="J324" s="15">
        <v>1300</v>
      </c>
      <c r="K324" s="15"/>
      <c r="L324" s="15">
        <f t="shared" si="5"/>
        <v>145600</v>
      </c>
      <c r="M324" s="17" t="s">
        <v>108</v>
      </c>
    </row>
    <row r="325" spans="1:13" x14ac:dyDescent="0.25">
      <c r="A325" s="18" t="s">
        <v>455</v>
      </c>
      <c r="B325" s="19" t="s">
        <v>441</v>
      </c>
      <c r="C325" s="15" t="s">
        <v>563</v>
      </c>
      <c r="D325" s="20">
        <v>39971</v>
      </c>
      <c r="E325" s="19" t="s">
        <v>436</v>
      </c>
      <c r="F325" s="19" t="s">
        <v>437</v>
      </c>
      <c r="G325" s="19" t="s">
        <v>26</v>
      </c>
      <c r="H325" s="19">
        <v>62000</v>
      </c>
      <c r="I325" s="19">
        <v>3100</v>
      </c>
      <c r="J325" s="19">
        <v>1240</v>
      </c>
      <c r="K325" s="19"/>
      <c r="L325" s="19">
        <f t="shared" si="5"/>
        <v>66340</v>
      </c>
      <c r="M325" s="21" t="s">
        <v>102</v>
      </c>
    </row>
    <row r="326" spans="1:13" x14ac:dyDescent="0.25">
      <c r="A326" s="14" t="s">
        <v>456</v>
      </c>
      <c r="B326" s="15" t="s">
        <v>39</v>
      </c>
      <c r="C326" s="15" t="s">
        <v>567</v>
      </c>
      <c r="D326" s="16">
        <v>40556</v>
      </c>
      <c r="E326" s="15" t="s">
        <v>436</v>
      </c>
      <c r="F326" s="15" t="s">
        <v>437</v>
      </c>
      <c r="G326" s="15" t="s">
        <v>26</v>
      </c>
      <c r="H326" s="15">
        <v>52000</v>
      </c>
      <c r="I326" s="15">
        <v>4680</v>
      </c>
      <c r="J326" s="15">
        <v>0</v>
      </c>
      <c r="K326" s="15">
        <v>91500</v>
      </c>
      <c r="L326" s="15">
        <f t="shared" si="5"/>
        <v>148180</v>
      </c>
      <c r="M326" s="17" t="s">
        <v>73</v>
      </c>
    </row>
    <row r="327" spans="1:13" x14ac:dyDescent="0.25">
      <c r="A327" s="18" t="s">
        <v>457</v>
      </c>
      <c r="B327" s="19" t="s">
        <v>95</v>
      </c>
      <c r="C327" s="15" t="s">
        <v>564</v>
      </c>
      <c r="D327" s="20">
        <v>40667</v>
      </c>
      <c r="E327" s="19" t="s">
        <v>436</v>
      </c>
      <c r="F327" s="19" t="s">
        <v>437</v>
      </c>
      <c r="G327" s="19" t="s">
        <v>26</v>
      </c>
      <c r="H327" s="19">
        <v>43000</v>
      </c>
      <c r="I327" s="19">
        <v>3440</v>
      </c>
      <c r="J327" s="19">
        <v>0</v>
      </c>
      <c r="K327" s="19"/>
      <c r="L327" s="19">
        <f t="shared" si="5"/>
        <v>46440</v>
      </c>
      <c r="M327" s="21" t="s">
        <v>102</v>
      </c>
    </row>
    <row r="328" spans="1:13" x14ac:dyDescent="0.25">
      <c r="A328" s="14" t="s">
        <v>458</v>
      </c>
      <c r="B328" s="15" t="s">
        <v>307</v>
      </c>
      <c r="C328" s="15" t="s">
        <v>559</v>
      </c>
      <c r="D328" s="16">
        <v>41476</v>
      </c>
      <c r="E328" s="15" t="s">
        <v>436</v>
      </c>
      <c r="F328" s="15" t="s">
        <v>437</v>
      </c>
      <c r="G328" s="15" t="s">
        <v>26</v>
      </c>
      <c r="H328" s="15">
        <v>78000</v>
      </c>
      <c r="I328" s="15">
        <v>7020</v>
      </c>
      <c r="J328" s="15">
        <v>2340</v>
      </c>
      <c r="K328" s="15"/>
      <c r="L328" s="15">
        <f t="shared" si="5"/>
        <v>87360</v>
      </c>
      <c r="M328" s="17" t="s">
        <v>51</v>
      </c>
    </row>
    <row r="329" spans="1:13" x14ac:dyDescent="0.25">
      <c r="A329" s="18" t="s">
        <v>459</v>
      </c>
      <c r="B329" s="19" t="s">
        <v>390</v>
      </c>
      <c r="C329" s="15" t="s">
        <v>558</v>
      </c>
      <c r="D329" s="20">
        <v>41565</v>
      </c>
      <c r="E329" s="19" t="s">
        <v>436</v>
      </c>
      <c r="F329" s="19" t="s">
        <v>437</v>
      </c>
      <c r="G329" s="19" t="s">
        <v>26</v>
      </c>
      <c r="H329" s="19">
        <v>130000</v>
      </c>
      <c r="I329" s="19">
        <v>14300</v>
      </c>
      <c r="J329" s="19">
        <v>5200</v>
      </c>
      <c r="K329" s="19"/>
      <c r="L329" s="19">
        <f t="shared" si="5"/>
        <v>149500</v>
      </c>
      <c r="M329" s="21" t="s">
        <v>108</v>
      </c>
    </row>
    <row r="330" spans="1:13" x14ac:dyDescent="0.25">
      <c r="A330" s="14" t="s">
        <v>460</v>
      </c>
      <c r="B330" s="15" t="s">
        <v>203</v>
      </c>
      <c r="C330" s="15" t="s">
        <v>564</v>
      </c>
      <c r="D330" s="16">
        <v>39971</v>
      </c>
      <c r="E330" s="15" t="s">
        <v>436</v>
      </c>
      <c r="F330" s="15" t="s">
        <v>437</v>
      </c>
      <c r="G330" s="15" t="s">
        <v>26</v>
      </c>
      <c r="H330" s="15">
        <v>62000</v>
      </c>
      <c r="I330" s="15">
        <v>3720</v>
      </c>
      <c r="J330" s="15">
        <v>620</v>
      </c>
      <c r="K330" s="15"/>
      <c r="L330" s="15">
        <f t="shared" si="5"/>
        <v>66340</v>
      </c>
      <c r="M330" s="17" t="s">
        <v>102</v>
      </c>
    </row>
    <row r="331" spans="1:13" x14ac:dyDescent="0.25">
      <c r="A331" s="18" t="s">
        <v>461</v>
      </c>
      <c r="B331" s="19" t="s">
        <v>115</v>
      </c>
      <c r="C331" s="15" t="s">
        <v>565</v>
      </c>
      <c r="D331" s="20">
        <v>40241</v>
      </c>
      <c r="E331" s="19" t="s">
        <v>436</v>
      </c>
      <c r="F331" s="19" t="s">
        <v>437</v>
      </c>
      <c r="G331" s="19" t="s">
        <v>26</v>
      </c>
      <c r="H331" s="19">
        <v>87000</v>
      </c>
      <c r="I331" s="19">
        <v>7830</v>
      </c>
      <c r="J331" s="19">
        <v>1740</v>
      </c>
      <c r="K331" s="19"/>
      <c r="L331" s="19">
        <f t="shared" si="5"/>
        <v>96570</v>
      </c>
      <c r="M331" s="21" t="s">
        <v>27</v>
      </c>
    </row>
    <row r="332" spans="1:13" x14ac:dyDescent="0.25">
      <c r="A332" s="14" t="s">
        <v>462</v>
      </c>
      <c r="B332" s="15" t="s">
        <v>159</v>
      </c>
      <c r="C332" s="15" t="s">
        <v>567</v>
      </c>
      <c r="D332" s="16">
        <v>40556</v>
      </c>
      <c r="E332" s="15" t="s">
        <v>436</v>
      </c>
      <c r="F332" s="15" t="s">
        <v>437</v>
      </c>
      <c r="G332" s="15" t="s">
        <v>26</v>
      </c>
      <c r="H332" s="15">
        <v>56160</v>
      </c>
      <c r="I332" s="15">
        <v>5054.3999999999996</v>
      </c>
      <c r="J332" s="15">
        <v>0</v>
      </c>
      <c r="K332" s="15">
        <v>115000</v>
      </c>
      <c r="L332" s="15">
        <f t="shared" si="5"/>
        <v>176214.39999999999</v>
      </c>
      <c r="M332" s="17" t="s">
        <v>73</v>
      </c>
    </row>
    <row r="333" spans="1:13" x14ac:dyDescent="0.25">
      <c r="A333" s="18" t="s">
        <v>463</v>
      </c>
      <c r="B333" s="19" t="s">
        <v>79</v>
      </c>
      <c r="C333" s="15" t="s">
        <v>566</v>
      </c>
      <c r="D333" s="20">
        <v>40667</v>
      </c>
      <c r="E333" s="19" t="s">
        <v>436</v>
      </c>
      <c r="F333" s="19" t="s">
        <v>437</v>
      </c>
      <c r="G333" s="19" t="s">
        <v>26</v>
      </c>
      <c r="H333" s="19">
        <v>46870</v>
      </c>
      <c r="I333" s="19">
        <v>2343.5</v>
      </c>
      <c r="J333" s="19">
        <v>0</v>
      </c>
      <c r="K333" s="19"/>
      <c r="L333" s="19">
        <f t="shared" si="5"/>
        <v>49213.5</v>
      </c>
      <c r="M333" s="21" t="s">
        <v>102</v>
      </c>
    </row>
    <row r="334" spans="1:13" x14ac:dyDescent="0.25">
      <c r="A334" s="14" t="s">
        <v>464</v>
      </c>
      <c r="B334" s="15" t="s">
        <v>221</v>
      </c>
      <c r="C334" s="15" t="s">
        <v>562</v>
      </c>
      <c r="D334" s="16">
        <v>41476</v>
      </c>
      <c r="E334" s="15" t="s">
        <v>436</v>
      </c>
      <c r="F334" s="15" t="s">
        <v>437</v>
      </c>
      <c r="G334" s="15" t="s">
        <v>26</v>
      </c>
      <c r="H334" s="15">
        <v>83460</v>
      </c>
      <c r="I334" s="15">
        <v>8346</v>
      </c>
      <c r="J334" s="15">
        <v>3338.4</v>
      </c>
      <c r="K334" s="15"/>
      <c r="L334" s="15">
        <f t="shared" si="5"/>
        <v>95144.4</v>
      </c>
      <c r="M334" s="17" t="s">
        <v>51</v>
      </c>
    </row>
    <row r="335" spans="1:13" x14ac:dyDescent="0.25">
      <c r="A335" s="18" t="s">
        <v>465</v>
      </c>
      <c r="B335" s="19" t="s">
        <v>241</v>
      </c>
      <c r="C335" s="15" t="s">
        <v>558</v>
      </c>
      <c r="D335" s="20">
        <v>41565</v>
      </c>
      <c r="E335" s="19" t="s">
        <v>436</v>
      </c>
      <c r="F335" s="19" t="s">
        <v>437</v>
      </c>
      <c r="G335" s="19" t="s">
        <v>26</v>
      </c>
      <c r="H335" s="19">
        <v>141700</v>
      </c>
      <c r="I335" s="19">
        <v>7085</v>
      </c>
      <c r="J335" s="19">
        <v>2834</v>
      </c>
      <c r="K335" s="19"/>
      <c r="L335" s="19">
        <f t="shared" si="5"/>
        <v>151619</v>
      </c>
      <c r="M335" s="21" t="s">
        <v>108</v>
      </c>
    </row>
    <row r="336" spans="1:13" x14ac:dyDescent="0.25">
      <c r="A336" s="14" t="s">
        <v>466</v>
      </c>
      <c r="B336" s="15" t="s">
        <v>435</v>
      </c>
      <c r="C336" s="15" t="s">
        <v>565</v>
      </c>
      <c r="D336" s="16">
        <v>39971</v>
      </c>
      <c r="E336" s="15" t="s">
        <v>436</v>
      </c>
      <c r="F336" s="15" t="s">
        <v>437</v>
      </c>
      <c r="G336" s="15" t="s">
        <v>26</v>
      </c>
      <c r="H336" s="15">
        <v>65720</v>
      </c>
      <c r="I336" s="15">
        <v>3943.2</v>
      </c>
      <c r="J336" s="15">
        <v>657.2</v>
      </c>
      <c r="K336" s="15"/>
      <c r="L336" s="15">
        <f t="shared" si="5"/>
        <v>70320.399999999994</v>
      </c>
      <c r="M336" s="17" t="s">
        <v>102</v>
      </c>
    </row>
    <row r="337" spans="1:13" x14ac:dyDescent="0.25">
      <c r="A337" s="18" t="s">
        <v>467</v>
      </c>
      <c r="B337" s="19" t="s">
        <v>173</v>
      </c>
      <c r="C337" s="15" t="s">
        <v>567</v>
      </c>
      <c r="D337" s="20">
        <v>40241</v>
      </c>
      <c r="E337" s="19" t="s">
        <v>436</v>
      </c>
      <c r="F337" s="19" t="s">
        <v>437</v>
      </c>
      <c r="G337" s="19" t="s">
        <v>26</v>
      </c>
      <c r="H337" s="19">
        <v>91350</v>
      </c>
      <c r="I337" s="19">
        <v>7308</v>
      </c>
      <c r="J337" s="19">
        <v>913.5</v>
      </c>
      <c r="K337" s="19"/>
      <c r="L337" s="19">
        <f t="shared" si="5"/>
        <v>99571.5</v>
      </c>
      <c r="M337" s="21" t="s">
        <v>27</v>
      </c>
    </row>
    <row r="338" spans="1:13" x14ac:dyDescent="0.25">
      <c r="A338" s="14" t="s">
        <v>468</v>
      </c>
      <c r="B338" s="15" t="s">
        <v>32</v>
      </c>
      <c r="C338" s="15" t="s">
        <v>567</v>
      </c>
      <c r="D338" s="16">
        <v>40602</v>
      </c>
      <c r="E338" s="15" t="s">
        <v>436</v>
      </c>
      <c r="F338" s="15" t="s">
        <v>437</v>
      </c>
      <c r="G338" s="15" t="s">
        <v>26</v>
      </c>
      <c r="H338" s="15">
        <v>54000</v>
      </c>
      <c r="I338" s="15">
        <v>3780</v>
      </c>
      <c r="J338" s="15">
        <v>2700</v>
      </c>
      <c r="K338" s="15"/>
      <c r="L338" s="15">
        <f t="shared" si="5"/>
        <v>60480</v>
      </c>
      <c r="M338" s="17" t="s">
        <v>102</v>
      </c>
    </row>
    <row r="339" spans="1:13" x14ac:dyDescent="0.25">
      <c r="A339" s="18" t="s">
        <v>469</v>
      </c>
      <c r="B339" s="19" t="s">
        <v>55</v>
      </c>
      <c r="C339" s="15" t="s">
        <v>562</v>
      </c>
      <c r="D339" s="20">
        <v>40556</v>
      </c>
      <c r="E339" s="19" t="s">
        <v>436</v>
      </c>
      <c r="F339" s="19" t="s">
        <v>437</v>
      </c>
      <c r="G339" s="19" t="s">
        <v>26</v>
      </c>
      <c r="H339" s="19">
        <v>62899</v>
      </c>
      <c r="I339" s="19">
        <v>7547.88</v>
      </c>
      <c r="J339" s="19">
        <v>0</v>
      </c>
      <c r="K339" s="19">
        <v>98000</v>
      </c>
      <c r="L339" s="19">
        <f t="shared" si="5"/>
        <v>168446.88</v>
      </c>
      <c r="M339" s="21" t="s">
        <v>73</v>
      </c>
    </row>
    <row r="340" spans="1:13" x14ac:dyDescent="0.25">
      <c r="A340" s="14" t="s">
        <v>470</v>
      </c>
      <c r="B340" s="15" t="s">
        <v>210</v>
      </c>
      <c r="C340" s="15" t="s">
        <v>560</v>
      </c>
      <c r="D340" s="16">
        <v>40667</v>
      </c>
      <c r="E340" s="15" t="s">
        <v>436</v>
      </c>
      <c r="F340" s="15" t="s">
        <v>437</v>
      </c>
      <c r="G340" s="15" t="s">
        <v>26</v>
      </c>
      <c r="H340" s="15">
        <v>49682</v>
      </c>
      <c r="I340" s="15">
        <v>5961.84</v>
      </c>
      <c r="J340" s="15">
        <v>2484.1</v>
      </c>
      <c r="K340" s="15"/>
      <c r="L340" s="15">
        <f t="shared" si="5"/>
        <v>58127.939999999995</v>
      </c>
      <c r="M340" s="17" t="s">
        <v>102</v>
      </c>
    </row>
    <row r="341" spans="1:13" x14ac:dyDescent="0.25">
      <c r="A341" s="18" t="s">
        <v>471</v>
      </c>
      <c r="B341" s="19" t="s">
        <v>64</v>
      </c>
      <c r="C341" s="15" t="s">
        <v>566</v>
      </c>
      <c r="D341" s="20">
        <v>41476</v>
      </c>
      <c r="E341" s="19" t="s">
        <v>436</v>
      </c>
      <c r="F341" s="19" t="s">
        <v>437</v>
      </c>
      <c r="G341" s="19" t="s">
        <v>26</v>
      </c>
      <c r="H341" s="19">
        <v>87633</v>
      </c>
      <c r="I341" s="19">
        <v>10515.96</v>
      </c>
      <c r="J341" s="19">
        <v>3505.32</v>
      </c>
      <c r="K341" s="19"/>
      <c r="L341" s="19">
        <f t="shared" si="5"/>
        <v>101654.28</v>
      </c>
      <c r="M341" s="21" t="s">
        <v>51</v>
      </c>
    </row>
    <row r="342" spans="1:13" x14ac:dyDescent="0.25">
      <c r="A342" s="14" t="s">
        <v>472</v>
      </c>
      <c r="B342" s="15" t="s">
        <v>181</v>
      </c>
      <c r="C342" s="15" t="s">
        <v>567</v>
      </c>
      <c r="D342" s="16">
        <v>41565</v>
      </c>
      <c r="E342" s="15" t="s">
        <v>436</v>
      </c>
      <c r="F342" s="15" t="s">
        <v>437</v>
      </c>
      <c r="G342" s="15" t="s">
        <v>26</v>
      </c>
      <c r="H342" s="15">
        <v>153036</v>
      </c>
      <c r="I342" s="15">
        <v>7651.8</v>
      </c>
      <c r="J342" s="15">
        <v>7651.8</v>
      </c>
      <c r="K342" s="15"/>
      <c r="L342" s="15">
        <f t="shared" si="5"/>
        <v>168339.59999999998</v>
      </c>
      <c r="M342" s="17" t="s">
        <v>108</v>
      </c>
    </row>
    <row r="343" spans="1:13" x14ac:dyDescent="0.25">
      <c r="A343" s="18" t="s">
        <v>473</v>
      </c>
      <c r="B343" s="19" t="s">
        <v>50</v>
      </c>
      <c r="C343" s="15" t="s">
        <v>559</v>
      </c>
      <c r="D343" s="20">
        <v>39971</v>
      </c>
      <c r="E343" s="19" t="s">
        <v>436</v>
      </c>
      <c r="F343" s="19" t="s">
        <v>437</v>
      </c>
      <c r="G343" s="19" t="s">
        <v>26</v>
      </c>
      <c r="H343" s="19">
        <v>70978</v>
      </c>
      <c r="I343" s="19">
        <v>7807.58</v>
      </c>
      <c r="J343" s="19">
        <v>0</v>
      </c>
      <c r="K343" s="19"/>
      <c r="L343" s="19">
        <f t="shared" si="5"/>
        <v>78785.58</v>
      </c>
      <c r="M343" s="21" t="s">
        <v>102</v>
      </c>
    </row>
    <row r="344" spans="1:13" x14ac:dyDescent="0.25">
      <c r="A344" s="14" t="s">
        <v>474</v>
      </c>
      <c r="B344" s="15" t="s">
        <v>170</v>
      </c>
      <c r="C344" s="15" t="s">
        <v>563</v>
      </c>
      <c r="D344" s="16">
        <v>40241</v>
      </c>
      <c r="E344" s="15" t="s">
        <v>436</v>
      </c>
      <c r="F344" s="15" t="s">
        <v>437</v>
      </c>
      <c r="G344" s="15" t="s">
        <v>26</v>
      </c>
      <c r="H344" s="15">
        <v>102312</v>
      </c>
      <c r="I344" s="15">
        <v>7161.84</v>
      </c>
      <c r="J344" s="15">
        <v>4092.48</v>
      </c>
      <c r="K344" s="15"/>
      <c r="L344" s="15">
        <f t="shared" si="5"/>
        <v>113566.31999999999</v>
      </c>
      <c r="M344" s="17" t="s">
        <v>27</v>
      </c>
    </row>
    <row r="345" spans="1:13" x14ac:dyDescent="0.25">
      <c r="A345" s="18" t="s">
        <v>475</v>
      </c>
      <c r="B345" s="19" t="s">
        <v>48</v>
      </c>
      <c r="C345" s="15" t="s">
        <v>567</v>
      </c>
      <c r="D345" s="20">
        <v>40602</v>
      </c>
      <c r="E345" s="19" t="s">
        <v>436</v>
      </c>
      <c r="F345" s="19" t="s">
        <v>437</v>
      </c>
      <c r="G345" s="19" t="s">
        <v>26</v>
      </c>
      <c r="H345" s="19">
        <v>56160</v>
      </c>
      <c r="I345" s="19">
        <v>3931.2</v>
      </c>
      <c r="J345" s="19">
        <v>0</v>
      </c>
      <c r="K345" s="19"/>
      <c r="L345" s="19">
        <f t="shared" si="5"/>
        <v>60091.199999999997</v>
      </c>
      <c r="M345" s="21" t="s">
        <v>102</v>
      </c>
    </row>
    <row r="346" spans="1:13" x14ac:dyDescent="0.25">
      <c r="A346" s="14" t="s">
        <v>476</v>
      </c>
      <c r="B346" s="15" t="s">
        <v>260</v>
      </c>
      <c r="C346" s="15" t="s">
        <v>559</v>
      </c>
      <c r="D346" s="16">
        <v>40987</v>
      </c>
      <c r="E346" s="15" t="s">
        <v>436</v>
      </c>
      <c r="F346" s="15" t="s">
        <v>437</v>
      </c>
      <c r="G346" s="15" t="s">
        <v>26</v>
      </c>
      <c r="H346" s="15">
        <v>87000</v>
      </c>
      <c r="I346" s="15">
        <v>8700</v>
      </c>
      <c r="J346" s="15">
        <v>870</v>
      </c>
      <c r="K346" s="15"/>
      <c r="L346" s="15">
        <f t="shared" si="5"/>
        <v>96570</v>
      </c>
      <c r="M346" s="17" t="s">
        <v>40</v>
      </c>
    </row>
    <row r="347" spans="1:13" x14ac:dyDescent="0.25">
      <c r="A347" s="18" t="s">
        <v>477</v>
      </c>
      <c r="B347" s="19" t="s">
        <v>164</v>
      </c>
      <c r="C347" s="15" t="s">
        <v>563</v>
      </c>
      <c r="D347" s="20">
        <v>41191</v>
      </c>
      <c r="E347" s="19" t="s">
        <v>436</v>
      </c>
      <c r="F347" s="19" t="s">
        <v>437</v>
      </c>
      <c r="G347" s="19" t="s">
        <v>26</v>
      </c>
      <c r="H347" s="19">
        <v>35000</v>
      </c>
      <c r="I347" s="19">
        <v>2450</v>
      </c>
      <c r="J347" s="19">
        <v>1050</v>
      </c>
      <c r="K347" s="19"/>
      <c r="L347" s="19">
        <f t="shared" si="5"/>
        <v>38500</v>
      </c>
      <c r="M347" s="21" t="s">
        <v>102</v>
      </c>
    </row>
    <row r="348" spans="1:13" x14ac:dyDescent="0.25">
      <c r="A348" s="14" t="s">
        <v>478</v>
      </c>
      <c r="B348" s="15" t="s">
        <v>268</v>
      </c>
      <c r="C348" s="15" t="s">
        <v>567</v>
      </c>
      <c r="D348" s="16">
        <v>40556</v>
      </c>
      <c r="E348" s="15" t="s">
        <v>436</v>
      </c>
      <c r="F348" s="15" t="s">
        <v>437</v>
      </c>
      <c r="G348" s="15" t="s">
        <v>26</v>
      </c>
      <c r="H348" s="15">
        <v>67900</v>
      </c>
      <c r="I348" s="15">
        <v>4753</v>
      </c>
      <c r="J348" s="15">
        <v>0</v>
      </c>
      <c r="K348" s="15">
        <v>115000</v>
      </c>
      <c r="L348" s="15">
        <f t="shared" si="5"/>
        <v>187653</v>
      </c>
      <c r="M348" s="17" t="s">
        <v>73</v>
      </c>
    </row>
    <row r="349" spans="1:13" x14ac:dyDescent="0.25">
      <c r="A349" s="18" t="s">
        <v>479</v>
      </c>
      <c r="B349" s="19" t="s">
        <v>181</v>
      </c>
      <c r="C349" s="15" t="s">
        <v>566</v>
      </c>
      <c r="D349" s="20">
        <v>40667</v>
      </c>
      <c r="E349" s="19" t="s">
        <v>436</v>
      </c>
      <c r="F349" s="19" t="s">
        <v>437</v>
      </c>
      <c r="G349" s="19" t="s">
        <v>26</v>
      </c>
      <c r="H349" s="19">
        <v>55100</v>
      </c>
      <c r="I349" s="19">
        <v>4959</v>
      </c>
      <c r="J349" s="19">
        <v>2755</v>
      </c>
      <c r="K349" s="19"/>
      <c r="L349" s="19">
        <f t="shared" si="5"/>
        <v>62814</v>
      </c>
      <c r="M349" s="21" t="s">
        <v>102</v>
      </c>
    </row>
    <row r="350" spans="1:13" x14ac:dyDescent="0.25">
      <c r="A350" s="14" t="s">
        <v>480</v>
      </c>
      <c r="B350" s="15" t="s">
        <v>233</v>
      </c>
      <c r="C350" s="15" t="s">
        <v>565</v>
      </c>
      <c r="D350" s="16">
        <v>41476</v>
      </c>
      <c r="E350" s="15" t="s">
        <v>436</v>
      </c>
      <c r="F350" s="15" t="s">
        <v>437</v>
      </c>
      <c r="G350" s="15" t="s">
        <v>26</v>
      </c>
      <c r="H350" s="15">
        <v>94600</v>
      </c>
      <c r="I350" s="15">
        <v>6622</v>
      </c>
      <c r="J350" s="15">
        <v>1892</v>
      </c>
      <c r="K350" s="15"/>
      <c r="L350" s="15">
        <f t="shared" si="5"/>
        <v>103114</v>
      </c>
      <c r="M350" s="17" t="s">
        <v>51</v>
      </c>
    </row>
    <row r="351" spans="1:13" x14ac:dyDescent="0.25">
      <c r="A351" s="18" t="s">
        <v>481</v>
      </c>
      <c r="B351" s="19" t="s">
        <v>90</v>
      </c>
      <c r="C351" s="15" t="s">
        <v>563</v>
      </c>
      <c r="D351" s="20">
        <v>41565</v>
      </c>
      <c r="E351" s="19" t="s">
        <v>436</v>
      </c>
      <c r="F351" s="19" t="s">
        <v>437</v>
      </c>
      <c r="G351" s="19" t="s">
        <v>26</v>
      </c>
      <c r="H351" s="19">
        <v>166800</v>
      </c>
      <c r="I351" s="19">
        <v>20016</v>
      </c>
      <c r="J351" s="19">
        <v>5004</v>
      </c>
      <c r="K351" s="19"/>
      <c r="L351" s="19">
        <f t="shared" si="5"/>
        <v>191820</v>
      </c>
      <c r="M351" s="21" t="s">
        <v>108</v>
      </c>
    </row>
    <row r="352" spans="1:13" x14ac:dyDescent="0.25">
      <c r="A352" s="14" t="s">
        <v>482</v>
      </c>
      <c r="B352" s="15" t="s">
        <v>64</v>
      </c>
      <c r="C352" s="15" t="s">
        <v>561</v>
      </c>
      <c r="D352" s="16">
        <v>39971</v>
      </c>
      <c r="E352" s="15" t="s">
        <v>436</v>
      </c>
      <c r="F352" s="15" t="s">
        <v>437</v>
      </c>
      <c r="G352" s="15" t="s">
        <v>26</v>
      </c>
      <c r="H352" s="15">
        <v>78100</v>
      </c>
      <c r="I352" s="15">
        <v>7810</v>
      </c>
      <c r="J352" s="15">
        <v>781</v>
      </c>
      <c r="K352" s="15"/>
      <c r="L352" s="15">
        <f t="shared" si="5"/>
        <v>86691</v>
      </c>
      <c r="M352" s="17" t="s">
        <v>102</v>
      </c>
    </row>
    <row r="353" spans="1:13" x14ac:dyDescent="0.25">
      <c r="A353" s="18" t="s">
        <v>483</v>
      </c>
      <c r="B353" s="19" t="s">
        <v>168</v>
      </c>
      <c r="C353" s="15" t="s">
        <v>567</v>
      </c>
      <c r="D353" s="20">
        <v>40241</v>
      </c>
      <c r="E353" s="19" t="s">
        <v>436</v>
      </c>
      <c r="F353" s="19" t="s">
        <v>437</v>
      </c>
      <c r="G353" s="19" t="s">
        <v>26</v>
      </c>
      <c r="H353" s="19">
        <v>108500</v>
      </c>
      <c r="I353" s="19">
        <v>8680</v>
      </c>
      <c r="J353" s="19">
        <v>2170</v>
      </c>
      <c r="K353" s="19"/>
      <c r="L353" s="19">
        <f t="shared" si="5"/>
        <v>119350</v>
      </c>
      <c r="M353" s="21" t="s">
        <v>27</v>
      </c>
    </row>
    <row r="354" spans="1:13" x14ac:dyDescent="0.25">
      <c r="A354" s="14" t="s">
        <v>484</v>
      </c>
      <c r="B354" s="15" t="s">
        <v>233</v>
      </c>
      <c r="C354" s="15" t="s">
        <v>566</v>
      </c>
      <c r="D354" s="16">
        <v>40602</v>
      </c>
      <c r="E354" s="15" t="s">
        <v>436</v>
      </c>
      <c r="F354" s="15" t="s">
        <v>437</v>
      </c>
      <c r="G354" s="15" t="s">
        <v>26</v>
      </c>
      <c r="H354" s="15">
        <v>62900</v>
      </c>
      <c r="I354" s="15">
        <v>6290</v>
      </c>
      <c r="J354" s="15">
        <v>629</v>
      </c>
      <c r="K354" s="15"/>
      <c r="L354" s="15">
        <f t="shared" si="5"/>
        <v>69819</v>
      </c>
      <c r="M354" s="17" t="s">
        <v>102</v>
      </c>
    </row>
    <row r="355" spans="1:13" x14ac:dyDescent="0.25">
      <c r="A355" s="18" t="s">
        <v>485</v>
      </c>
      <c r="B355" s="19" t="s">
        <v>48</v>
      </c>
      <c r="C355" s="15" t="s">
        <v>561</v>
      </c>
      <c r="D355" s="20">
        <v>40987</v>
      </c>
      <c r="E355" s="19" t="s">
        <v>436</v>
      </c>
      <c r="F355" s="19" t="s">
        <v>437</v>
      </c>
      <c r="G355" s="19" t="s">
        <v>26</v>
      </c>
      <c r="H355" s="19">
        <v>90500</v>
      </c>
      <c r="I355" s="19">
        <v>9050</v>
      </c>
      <c r="J355" s="19">
        <v>4525</v>
      </c>
      <c r="K355" s="19"/>
      <c r="L355" s="19">
        <f t="shared" si="5"/>
        <v>104075</v>
      </c>
      <c r="M355" s="21" t="s">
        <v>40</v>
      </c>
    </row>
    <row r="356" spans="1:13" x14ac:dyDescent="0.25">
      <c r="A356" s="14" t="s">
        <v>486</v>
      </c>
      <c r="B356" s="15" t="s">
        <v>57</v>
      </c>
      <c r="C356" s="15" t="s">
        <v>561</v>
      </c>
      <c r="D356" s="16">
        <v>41191</v>
      </c>
      <c r="E356" s="15" t="s">
        <v>436</v>
      </c>
      <c r="F356" s="15" t="s">
        <v>437</v>
      </c>
      <c r="G356" s="15" t="s">
        <v>26</v>
      </c>
      <c r="H356" s="15">
        <v>38500</v>
      </c>
      <c r="I356" s="15">
        <v>3850</v>
      </c>
      <c r="J356" s="15">
        <v>1155</v>
      </c>
      <c r="K356" s="15"/>
      <c r="L356" s="15">
        <f t="shared" si="5"/>
        <v>43505</v>
      </c>
      <c r="M356" s="17" t="s">
        <v>102</v>
      </c>
    </row>
    <row r="357" spans="1:13" x14ac:dyDescent="0.25">
      <c r="A357" s="18" t="s">
        <v>487</v>
      </c>
      <c r="B357" s="19" t="s">
        <v>48</v>
      </c>
      <c r="C357" s="15" t="s">
        <v>562</v>
      </c>
      <c r="D357" s="20">
        <v>41545</v>
      </c>
      <c r="E357" s="19" t="s">
        <v>436</v>
      </c>
      <c r="F357" s="19" t="s">
        <v>437</v>
      </c>
      <c r="G357" s="19" t="s">
        <v>26</v>
      </c>
      <c r="H357" s="19">
        <v>41000</v>
      </c>
      <c r="I357" s="19">
        <v>2870</v>
      </c>
      <c r="J357" s="19">
        <v>1640</v>
      </c>
      <c r="K357" s="19"/>
      <c r="L357" s="19">
        <f t="shared" si="5"/>
        <v>45510</v>
      </c>
      <c r="M357" s="21" t="s">
        <v>30</v>
      </c>
    </row>
    <row r="358" spans="1:13" x14ac:dyDescent="0.25">
      <c r="A358" s="14" t="s">
        <v>488</v>
      </c>
      <c r="B358" s="15" t="s">
        <v>48</v>
      </c>
      <c r="C358" s="15" t="s">
        <v>560</v>
      </c>
      <c r="D358" s="16">
        <v>41545</v>
      </c>
      <c r="E358" s="15" t="s">
        <v>436</v>
      </c>
      <c r="F358" s="15" t="s">
        <v>437</v>
      </c>
      <c r="G358" s="15" t="s">
        <v>26</v>
      </c>
      <c r="H358" s="15">
        <v>41000</v>
      </c>
      <c r="I358" s="15">
        <v>2870</v>
      </c>
      <c r="J358" s="15">
        <v>1640</v>
      </c>
      <c r="K358" s="15"/>
      <c r="L358" s="15">
        <f t="shared" si="5"/>
        <v>45510</v>
      </c>
      <c r="M358" s="17" t="s">
        <v>30</v>
      </c>
    </row>
    <row r="359" spans="1:13" x14ac:dyDescent="0.25">
      <c r="A359" s="18" t="s">
        <v>489</v>
      </c>
      <c r="B359" s="19" t="s">
        <v>260</v>
      </c>
      <c r="C359" s="15" t="s">
        <v>558</v>
      </c>
      <c r="D359" s="20">
        <v>38847</v>
      </c>
      <c r="E359" s="19" t="s">
        <v>490</v>
      </c>
      <c r="F359" s="19" t="s">
        <v>491</v>
      </c>
      <c r="G359" s="19" t="s">
        <v>26</v>
      </c>
      <c r="H359" s="19">
        <v>43000</v>
      </c>
      <c r="I359" s="19">
        <v>3440</v>
      </c>
      <c r="J359" s="19">
        <v>0</v>
      </c>
      <c r="K359" s="19">
        <v>22000</v>
      </c>
      <c r="L359" s="19">
        <f t="shared" si="5"/>
        <v>68440</v>
      </c>
      <c r="M359" s="21" t="s">
        <v>73</v>
      </c>
    </row>
    <row r="360" spans="1:13" x14ac:dyDescent="0.25">
      <c r="A360" s="14" t="s">
        <v>492</v>
      </c>
      <c r="B360" s="15" t="s">
        <v>113</v>
      </c>
      <c r="C360" s="15" t="s">
        <v>566</v>
      </c>
      <c r="D360" s="16">
        <v>38891</v>
      </c>
      <c r="E360" s="15" t="s">
        <v>490</v>
      </c>
      <c r="F360" s="15" t="s">
        <v>491</v>
      </c>
      <c r="G360" s="15" t="s">
        <v>26</v>
      </c>
      <c r="H360" s="15">
        <v>63000</v>
      </c>
      <c r="I360" s="15">
        <v>3780</v>
      </c>
      <c r="J360" s="15">
        <v>0</v>
      </c>
      <c r="K360" s="15"/>
      <c r="L360" s="15">
        <f t="shared" si="5"/>
        <v>66780</v>
      </c>
      <c r="M360" s="17" t="s">
        <v>62</v>
      </c>
    </row>
    <row r="361" spans="1:13" x14ac:dyDescent="0.25">
      <c r="A361" s="18" t="s">
        <v>493</v>
      </c>
      <c r="B361" s="19" t="s">
        <v>75</v>
      </c>
      <c r="C361" s="15" t="s">
        <v>558</v>
      </c>
      <c r="D361" s="20">
        <v>38978</v>
      </c>
      <c r="E361" s="19" t="s">
        <v>490</v>
      </c>
      <c r="F361" s="19" t="s">
        <v>491</v>
      </c>
      <c r="G361" s="19" t="s">
        <v>26</v>
      </c>
      <c r="H361" s="19">
        <v>105000</v>
      </c>
      <c r="I361" s="19">
        <v>9450</v>
      </c>
      <c r="J361" s="19">
        <v>3150</v>
      </c>
      <c r="K361" s="19"/>
      <c r="L361" s="19">
        <f t="shared" si="5"/>
        <v>117600</v>
      </c>
      <c r="M361" s="21" t="s">
        <v>102</v>
      </c>
    </row>
    <row r="362" spans="1:13" x14ac:dyDescent="0.25">
      <c r="A362" s="14" t="s">
        <v>494</v>
      </c>
      <c r="B362" s="15" t="s">
        <v>75</v>
      </c>
      <c r="C362" s="15" t="s">
        <v>561</v>
      </c>
      <c r="D362" s="16">
        <v>38996</v>
      </c>
      <c r="E362" s="15" t="s">
        <v>490</v>
      </c>
      <c r="F362" s="15" t="s">
        <v>491</v>
      </c>
      <c r="G362" s="15" t="s">
        <v>26</v>
      </c>
      <c r="H362" s="15">
        <v>66000</v>
      </c>
      <c r="I362" s="15">
        <v>3960</v>
      </c>
      <c r="J362" s="15">
        <v>3300</v>
      </c>
      <c r="K362" s="15"/>
      <c r="L362" s="15">
        <f t="shared" si="5"/>
        <v>73260</v>
      </c>
      <c r="M362" s="17" t="s">
        <v>51</v>
      </c>
    </row>
    <row r="363" spans="1:13" x14ac:dyDescent="0.25">
      <c r="A363" s="18" t="s">
        <v>495</v>
      </c>
      <c r="B363" s="19" t="s">
        <v>34</v>
      </c>
      <c r="C363" s="15" t="s">
        <v>566</v>
      </c>
      <c r="D363" s="20">
        <v>38847</v>
      </c>
      <c r="E363" s="19" t="s">
        <v>490</v>
      </c>
      <c r="F363" s="19" t="s">
        <v>491</v>
      </c>
      <c r="G363" s="19" t="s">
        <v>26</v>
      </c>
      <c r="H363" s="19">
        <v>45000</v>
      </c>
      <c r="I363" s="19">
        <v>3600</v>
      </c>
      <c r="J363" s="19">
        <v>0</v>
      </c>
      <c r="K363" s="19">
        <v>44000</v>
      </c>
      <c r="L363" s="19">
        <f t="shared" si="5"/>
        <v>92600</v>
      </c>
      <c r="M363" s="21" t="s">
        <v>73</v>
      </c>
    </row>
    <row r="364" spans="1:13" x14ac:dyDescent="0.25">
      <c r="A364" s="14" t="s">
        <v>496</v>
      </c>
      <c r="B364" s="15" t="s">
        <v>81</v>
      </c>
      <c r="C364" s="15" t="s">
        <v>564</v>
      </c>
      <c r="D364" s="16">
        <v>38891</v>
      </c>
      <c r="E364" s="15" t="s">
        <v>490</v>
      </c>
      <c r="F364" s="15" t="s">
        <v>491</v>
      </c>
      <c r="G364" s="15" t="s">
        <v>26</v>
      </c>
      <c r="H364" s="15">
        <v>65000</v>
      </c>
      <c r="I364" s="15">
        <v>7800</v>
      </c>
      <c r="J364" s="15">
        <v>1950</v>
      </c>
      <c r="K364" s="15"/>
      <c r="L364" s="15">
        <f t="shared" si="5"/>
        <v>74750</v>
      </c>
      <c r="M364" s="17" t="s">
        <v>62</v>
      </c>
    </row>
    <row r="365" spans="1:13" x14ac:dyDescent="0.25">
      <c r="A365" s="18" t="s">
        <v>497</v>
      </c>
      <c r="B365" s="19" t="s">
        <v>228</v>
      </c>
      <c r="C365" s="15" t="s">
        <v>560</v>
      </c>
      <c r="D365" s="20">
        <v>38978</v>
      </c>
      <c r="E365" s="19" t="s">
        <v>490</v>
      </c>
      <c r="F365" s="19" t="s">
        <v>491</v>
      </c>
      <c r="G365" s="19" t="s">
        <v>26</v>
      </c>
      <c r="H365" s="19">
        <v>107000</v>
      </c>
      <c r="I365" s="19">
        <v>11770</v>
      </c>
      <c r="J365" s="19">
        <v>0</v>
      </c>
      <c r="K365" s="19"/>
      <c r="L365" s="19">
        <f t="shared" si="5"/>
        <v>118770</v>
      </c>
      <c r="M365" s="21" t="s">
        <v>102</v>
      </c>
    </row>
    <row r="366" spans="1:13" x14ac:dyDescent="0.25">
      <c r="A366" s="14" t="s">
        <v>498</v>
      </c>
      <c r="B366" s="15" t="s">
        <v>256</v>
      </c>
      <c r="C366" s="15" t="s">
        <v>561</v>
      </c>
      <c r="D366" s="16">
        <v>38996</v>
      </c>
      <c r="E366" s="15" t="s">
        <v>490</v>
      </c>
      <c r="F366" s="15" t="s">
        <v>491</v>
      </c>
      <c r="G366" s="15" t="s">
        <v>26</v>
      </c>
      <c r="H366" s="15">
        <v>68000</v>
      </c>
      <c r="I366" s="15">
        <v>4080</v>
      </c>
      <c r="J366" s="15">
        <v>680</v>
      </c>
      <c r="K366" s="15"/>
      <c r="L366" s="15">
        <f t="shared" si="5"/>
        <v>72760</v>
      </c>
      <c r="M366" s="17" t="s">
        <v>51</v>
      </c>
    </row>
    <row r="367" spans="1:13" x14ac:dyDescent="0.25">
      <c r="A367" s="18" t="s">
        <v>499</v>
      </c>
      <c r="B367" s="19" t="s">
        <v>140</v>
      </c>
      <c r="C367" s="15" t="s">
        <v>558</v>
      </c>
      <c r="D367" s="20">
        <v>38847</v>
      </c>
      <c r="E367" s="19" t="s">
        <v>490</v>
      </c>
      <c r="F367" s="19" t="s">
        <v>491</v>
      </c>
      <c r="G367" s="19" t="s">
        <v>26</v>
      </c>
      <c r="H367" s="19">
        <v>45000</v>
      </c>
      <c r="I367" s="19">
        <v>3600</v>
      </c>
      <c r="J367" s="19">
        <v>0</v>
      </c>
      <c r="K367" s="19">
        <v>51000</v>
      </c>
      <c r="L367" s="19">
        <f t="shared" si="5"/>
        <v>99600</v>
      </c>
      <c r="M367" s="21" t="s">
        <v>73</v>
      </c>
    </row>
    <row r="368" spans="1:13" x14ac:dyDescent="0.25">
      <c r="A368" s="14" t="s">
        <v>500</v>
      </c>
      <c r="B368" s="15" t="s">
        <v>390</v>
      </c>
      <c r="C368" s="15" t="s">
        <v>561</v>
      </c>
      <c r="D368" s="16">
        <v>38891</v>
      </c>
      <c r="E368" s="15" t="s">
        <v>490</v>
      </c>
      <c r="F368" s="15" t="s">
        <v>491</v>
      </c>
      <c r="G368" s="15" t="s">
        <v>26</v>
      </c>
      <c r="H368" s="15">
        <v>68000</v>
      </c>
      <c r="I368" s="15">
        <v>3400</v>
      </c>
      <c r="J368" s="15">
        <v>2040</v>
      </c>
      <c r="K368" s="15"/>
      <c r="L368" s="15">
        <f t="shared" si="5"/>
        <v>73440</v>
      </c>
      <c r="M368" s="17" t="s">
        <v>62</v>
      </c>
    </row>
    <row r="369" spans="1:13" x14ac:dyDescent="0.25">
      <c r="A369" s="18" t="s">
        <v>501</v>
      </c>
      <c r="B369" s="19" t="s">
        <v>77</v>
      </c>
      <c r="C369" s="15" t="s">
        <v>564</v>
      </c>
      <c r="D369" s="20">
        <v>38978</v>
      </c>
      <c r="E369" s="19" t="s">
        <v>490</v>
      </c>
      <c r="F369" s="19" t="s">
        <v>491</v>
      </c>
      <c r="G369" s="19" t="s">
        <v>26</v>
      </c>
      <c r="H369" s="19">
        <v>109000</v>
      </c>
      <c r="I369" s="19">
        <v>13080</v>
      </c>
      <c r="J369" s="19">
        <v>5450</v>
      </c>
      <c r="K369" s="19"/>
      <c r="L369" s="19">
        <f t="shared" si="5"/>
        <v>127530</v>
      </c>
      <c r="M369" s="21" t="s">
        <v>102</v>
      </c>
    </row>
    <row r="370" spans="1:13" x14ac:dyDescent="0.25">
      <c r="A370" s="14" t="s">
        <v>502</v>
      </c>
      <c r="B370" s="15" t="s">
        <v>159</v>
      </c>
      <c r="C370" s="15" t="s">
        <v>565</v>
      </c>
      <c r="D370" s="16">
        <v>38996</v>
      </c>
      <c r="E370" s="15" t="s">
        <v>490</v>
      </c>
      <c r="F370" s="15" t="s">
        <v>491</v>
      </c>
      <c r="G370" s="15" t="s">
        <v>26</v>
      </c>
      <c r="H370" s="15">
        <v>72000</v>
      </c>
      <c r="I370" s="15">
        <v>5760</v>
      </c>
      <c r="J370" s="15">
        <v>720</v>
      </c>
      <c r="K370" s="15"/>
      <c r="L370" s="15">
        <f t="shared" si="5"/>
        <v>78480</v>
      </c>
      <c r="M370" s="17" t="s">
        <v>51</v>
      </c>
    </row>
    <row r="371" spans="1:13" x14ac:dyDescent="0.25">
      <c r="A371" s="18" t="s">
        <v>503</v>
      </c>
      <c r="B371" s="19" t="s">
        <v>55</v>
      </c>
      <c r="C371" s="15" t="s">
        <v>567</v>
      </c>
      <c r="D371" s="20">
        <v>39748</v>
      </c>
      <c r="E371" s="19" t="s">
        <v>490</v>
      </c>
      <c r="F371" s="19" t="s">
        <v>491</v>
      </c>
      <c r="G371" s="19" t="s">
        <v>26</v>
      </c>
      <c r="H371" s="19">
        <v>64000</v>
      </c>
      <c r="I371" s="19">
        <v>7680</v>
      </c>
      <c r="J371" s="19">
        <v>1280</v>
      </c>
      <c r="K371" s="19"/>
      <c r="L371" s="19">
        <f t="shared" si="5"/>
        <v>72960</v>
      </c>
      <c r="M371" s="21" t="s">
        <v>108</v>
      </c>
    </row>
    <row r="372" spans="1:13" x14ac:dyDescent="0.25">
      <c r="A372" s="14" t="s">
        <v>504</v>
      </c>
      <c r="B372" s="15" t="s">
        <v>151</v>
      </c>
      <c r="C372" s="15" t="s">
        <v>558</v>
      </c>
      <c r="D372" s="16">
        <v>39756</v>
      </c>
      <c r="E372" s="15" t="s">
        <v>490</v>
      </c>
      <c r="F372" s="15" t="s">
        <v>491</v>
      </c>
      <c r="G372" s="15" t="s">
        <v>26</v>
      </c>
      <c r="H372" s="15">
        <v>63000</v>
      </c>
      <c r="I372" s="15">
        <v>3780</v>
      </c>
      <c r="J372" s="15">
        <v>630</v>
      </c>
      <c r="K372" s="15"/>
      <c r="L372" s="15">
        <f t="shared" si="5"/>
        <v>67410</v>
      </c>
      <c r="M372" s="17" t="s">
        <v>62</v>
      </c>
    </row>
    <row r="373" spans="1:13" x14ac:dyDescent="0.25">
      <c r="A373" s="18" t="s">
        <v>505</v>
      </c>
      <c r="B373" s="19" t="s">
        <v>42</v>
      </c>
      <c r="C373" s="15" t="s">
        <v>559</v>
      </c>
      <c r="D373" s="20">
        <v>38847</v>
      </c>
      <c r="E373" s="19" t="s">
        <v>490</v>
      </c>
      <c r="F373" s="19" t="s">
        <v>491</v>
      </c>
      <c r="G373" s="19" t="s">
        <v>26</v>
      </c>
      <c r="H373" s="19">
        <v>49000</v>
      </c>
      <c r="I373" s="19">
        <v>4410</v>
      </c>
      <c r="J373" s="19">
        <v>0</v>
      </c>
      <c r="K373" s="19">
        <v>96000</v>
      </c>
      <c r="L373" s="19">
        <f t="shared" si="5"/>
        <v>149410</v>
      </c>
      <c r="M373" s="21" t="s">
        <v>73</v>
      </c>
    </row>
    <row r="374" spans="1:13" x14ac:dyDescent="0.25">
      <c r="A374" s="14" t="s">
        <v>506</v>
      </c>
      <c r="B374" s="15" t="s">
        <v>48</v>
      </c>
      <c r="C374" s="15" t="s">
        <v>562</v>
      </c>
      <c r="D374" s="16">
        <v>38891</v>
      </c>
      <c r="E374" s="15" t="s">
        <v>490</v>
      </c>
      <c r="F374" s="15" t="s">
        <v>491</v>
      </c>
      <c r="G374" s="15" t="s">
        <v>26</v>
      </c>
      <c r="H374" s="15">
        <v>72000</v>
      </c>
      <c r="I374" s="15">
        <v>7200</v>
      </c>
      <c r="J374" s="15">
        <v>2160</v>
      </c>
      <c r="K374" s="15"/>
      <c r="L374" s="15">
        <f t="shared" si="5"/>
        <v>81360</v>
      </c>
      <c r="M374" s="17" t="s">
        <v>62</v>
      </c>
    </row>
    <row r="375" spans="1:13" x14ac:dyDescent="0.25">
      <c r="A375" s="18" t="s">
        <v>507</v>
      </c>
      <c r="B375" s="19" t="s">
        <v>55</v>
      </c>
      <c r="C375" s="15" t="s">
        <v>566</v>
      </c>
      <c r="D375" s="20">
        <v>38996</v>
      </c>
      <c r="E375" s="19" t="s">
        <v>490</v>
      </c>
      <c r="F375" s="19" t="s">
        <v>491</v>
      </c>
      <c r="G375" s="19" t="s">
        <v>26</v>
      </c>
      <c r="H375" s="19">
        <v>75000</v>
      </c>
      <c r="I375" s="19">
        <v>4500</v>
      </c>
      <c r="J375" s="19">
        <v>3750</v>
      </c>
      <c r="K375" s="19"/>
      <c r="L375" s="19">
        <f t="shared" si="5"/>
        <v>83250</v>
      </c>
      <c r="M375" s="21" t="s">
        <v>51</v>
      </c>
    </row>
    <row r="376" spans="1:13" x14ac:dyDescent="0.25">
      <c r="A376" s="14" t="s">
        <v>508</v>
      </c>
      <c r="B376" s="15" t="s">
        <v>117</v>
      </c>
      <c r="C376" s="15" t="s">
        <v>560</v>
      </c>
      <c r="D376" s="16">
        <v>39748</v>
      </c>
      <c r="E376" s="15" t="s">
        <v>490</v>
      </c>
      <c r="F376" s="15" t="s">
        <v>491</v>
      </c>
      <c r="G376" s="15" t="s">
        <v>26</v>
      </c>
      <c r="H376" s="15">
        <v>68000</v>
      </c>
      <c r="I376" s="15">
        <v>8160</v>
      </c>
      <c r="J376" s="15">
        <v>0</v>
      </c>
      <c r="K376" s="15"/>
      <c r="L376" s="15">
        <f t="shared" si="5"/>
        <v>76160</v>
      </c>
      <c r="M376" s="17" t="s">
        <v>108</v>
      </c>
    </row>
    <row r="377" spans="1:13" x14ac:dyDescent="0.25">
      <c r="A377" s="18" t="s">
        <v>509</v>
      </c>
      <c r="B377" s="19" t="s">
        <v>331</v>
      </c>
      <c r="C377" s="15" t="s">
        <v>563</v>
      </c>
      <c r="D377" s="20">
        <v>39756</v>
      </c>
      <c r="E377" s="19" t="s">
        <v>490</v>
      </c>
      <c r="F377" s="19" t="s">
        <v>491</v>
      </c>
      <c r="G377" s="19" t="s">
        <v>26</v>
      </c>
      <c r="H377" s="19">
        <v>65000</v>
      </c>
      <c r="I377" s="19">
        <v>3900</v>
      </c>
      <c r="J377" s="19">
        <v>0</v>
      </c>
      <c r="K377" s="19"/>
      <c r="L377" s="19">
        <f t="shared" si="5"/>
        <v>68900</v>
      </c>
      <c r="M377" s="21" t="s">
        <v>62</v>
      </c>
    </row>
    <row r="378" spans="1:13" x14ac:dyDescent="0.25">
      <c r="A378" s="14" t="s">
        <v>510</v>
      </c>
      <c r="B378" s="15" t="s">
        <v>126</v>
      </c>
      <c r="C378" s="15" t="s">
        <v>562</v>
      </c>
      <c r="D378" s="16">
        <v>39972</v>
      </c>
      <c r="E378" s="15" t="s">
        <v>490</v>
      </c>
      <c r="F378" s="15" t="s">
        <v>491</v>
      </c>
      <c r="G378" s="15" t="s">
        <v>26</v>
      </c>
      <c r="H378" s="15">
        <v>27000</v>
      </c>
      <c r="I378" s="15">
        <v>3240</v>
      </c>
      <c r="J378" s="15">
        <v>1350</v>
      </c>
      <c r="K378" s="15"/>
      <c r="L378" s="15">
        <f t="shared" si="5"/>
        <v>31590</v>
      </c>
      <c r="M378" s="17" t="s">
        <v>40</v>
      </c>
    </row>
    <row r="379" spans="1:13" x14ac:dyDescent="0.25">
      <c r="A379" s="18" t="s">
        <v>511</v>
      </c>
      <c r="B379" s="19" t="s">
        <v>72</v>
      </c>
      <c r="C379" s="15" t="s">
        <v>561</v>
      </c>
      <c r="D379" s="20">
        <v>40673</v>
      </c>
      <c r="E379" s="19" t="s">
        <v>490</v>
      </c>
      <c r="F379" s="19" t="s">
        <v>491</v>
      </c>
      <c r="G379" s="19" t="s">
        <v>26</v>
      </c>
      <c r="H379" s="19">
        <v>49000</v>
      </c>
      <c r="I379" s="19">
        <v>3430</v>
      </c>
      <c r="J379" s="19">
        <v>0</v>
      </c>
      <c r="K379" s="19">
        <v>59000</v>
      </c>
      <c r="L379" s="19">
        <f t="shared" si="5"/>
        <v>111430</v>
      </c>
      <c r="M379" s="21" t="s">
        <v>73</v>
      </c>
    </row>
    <row r="380" spans="1:13" x14ac:dyDescent="0.25">
      <c r="A380" s="14" t="s">
        <v>512</v>
      </c>
      <c r="B380" s="15" t="s">
        <v>435</v>
      </c>
      <c r="C380" s="15" t="s">
        <v>563</v>
      </c>
      <c r="D380" s="16">
        <v>40717</v>
      </c>
      <c r="E380" s="15" t="s">
        <v>490</v>
      </c>
      <c r="F380" s="15" t="s">
        <v>491</v>
      </c>
      <c r="G380" s="15" t="s">
        <v>26</v>
      </c>
      <c r="H380" s="15">
        <v>72000</v>
      </c>
      <c r="I380" s="15">
        <v>5760</v>
      </c>
      <c r="J380" s="15">
        <v>0</v>
      </c>
      <c r="K380" s="15"/>
      <c r="L380" s="15">
        <f t="shared" si="5"/>
        <v>77760</v>
      </c>
      <c r="M380" s="17" t="s">
        <v>62</v>
      </c>
    </row>
    <row r="381" spans="1:13" x14ac:dyDescent="0.25">
      <c r="A381" s="18" t="s">
        <v>513</v>
      </c>
      <c r="B381" s="19" t="s">
        <v>42</v>
      </c>
      <c r="C381" s="15" t="s">
        <v>566</v>
      </c>
      <c r="D381" s="20">
        <v>40822</v>
      </c>
      <c r="E381" s="19" t="s">
        <v>490</v>
      </c>
      <c r="F381" s="19" t="s">
        <v>491</v>
      </c>
      <c r="G381" s="19" t="s">
        <v>26</v>
      </c>
      <c r="H381" s="19">
        <v>75000</v>
      </c>
      <c r="I381" s="19">
        <v>6750</v>
      </c>
      <c r="J381" s="19">
        <v>0</v>
      </c>
      <c r="K381" s="19"/>
      <c r="L381" s="19">
        <f t="shared" si="5"/>
        <v>81750</v>
      </c>
      <c r="M381" s="21" t="s">
        <v>51</v>
      </c>
    </row>
    <row r="382" spans="1:13" x14ac:dyDescent="0.25">
      <c r="A382" s="14" t="s">
        <v>514</v>
      </c>
      <c r="B382" s="15" t="s">
        <v>445</v>
      </c>
      <c r="C382" s="15" t="s">
        <v>564</v>
      </c>
      <c r="D382" s="16">
        <v>41574</v>
      </c>
      <c r="E382" s="15" t="s">
        <v>490</v>
      </c>
      <c r="F382" s="15" t="s">
        <v>491</v>
      </c>
      <c r="G382" s="15" t="s">
        <v>26</v>
      </c>
      <c r="H382" s="15">
        <v>68000</v>
      </c>
      <c r="I382" s="15">
        <v>6120</v>
      </c>
      <c r="J382" s="15">
        <v>3400</v>
      </c>
      <c r="K382" s="15"/>
      <c r="L382" s="15">
        <f t="shared" si="5"/>
        <v>77520</v>
      </c>
      <c r="M382" s="17" t="s">
        <v>108</v>
      </c>
    </row>
    <row r="383" spans="1:13" x14ac:dyDescent="0.25">
      <c r="A383" s="18" t="s">
        <v>515</v>
      </c>
      <c r="B383" s="19" t="s">
        <v>516</v>
      </c>
      <c r="C383" s="15" t="s">
        <v>564</v>
      </c>
      <c r="D383" s="20">
        <v>41582</v>
      </c>
      <c r="E383" s="19" t="s">
        <v>490</v>
      </c>
      <c r="F383" s="19" t="s">
        <v>491</v>
      </c>
      <c r="G383" s="19" t="s">
        <v>26</v>
      </c>
      <c r="H383" s="19">
        <v>65000</v>
      </c>
      <c r="I383" s="19">
        <v>7800</v>
      </c>
      <c r="J383" s="19">
        <v>2600</v>
      </c>
      <c r="K383" s="19"/>
      <c r="L383" s="19">
        <f t="shared" si="5"/>
        <v>75400</v>
      </c>
      <c r="M383" s="21" t="s">
        <v>62</v>
      </c>
    </row>
    <row r="384" spans="1:13" x14ac:dyDescent="0.25">
      <c r="A384" s="14" t="s">
        <v>517</v>
      </c>
      <c r="B384" s="15" t="s">
        <v>183</v>
      </c>
      <c r="C384" s="15" t="s">
        <v>560</v>
      </c>
      <c r="D384" s="16">
        <v>39972</v>
      </c>
      <c r="E384" s="15" t="s">
        <v>490</v>
      </c>
      <c r="F384" s="15" t="s">
        <v>491</v>
      </c>
      <c r="G384" s="15" t="s">
        <v>26</v>
      </c>
      <c r="H384" s="15">
        <v>27000</v>
      </c>
      <c r="I384" s="15">
        <v>2700</v>
      </c>
      <c r="J384" s="15">
        <v>0</v>
      </c>
      <c r="K384" s="15"/>
      <c r="L384" s="15">
        <f t="shared" si="5"/>
        <v>29700</v>
      </c>
      <c r="M384" s="17" t="s">
        <v>40</v>
      </c>
    </row>
    <row r="385" spans="1:13" x14ac:dyDescent="0.25">
      <c r="A385" s="18" t="s">
        <v>518</v>
      </c>
      <c r="B385" s="19" t="s">
        <v>107</v>
      </c>
      <c r="C385" s="15" t="s">
        <v>567</v>
      </c>
      <c r="D385" s="20">
        <v>40246</v>
      </c>
      <c r="E385" s="19" t="s">
        <v>490</v>
      </c>
      <c r="F385" s="19" t="s">
        <v>491</v>
      </c>
      <c r="G385" s="19" t="s">
        <v>26</v>
      </c>
      <c r="H385" s="19">
        <v>76000</v>
      </c>
      <c r="I385" s="19">
        <v>9120</v>
      </c>
      <c r="J385" s="19">
        <v>0</v>
      </c>
      <c r="K385" s="19"/>
      <c r="L385" s="19">
        <f t="shared" si="5"/>
        <v>85120</v>
      </c>
      <c r="M385" s="21" t="s">
        <v>102</v>
      </c>
    </row>
    <row r="386" spans="1:13" x14ac:dyDescent="0.25">
      <c r="A386" s="14" t="s">
        <v>519</v>
      </c>
      <c r="B386" s="15" t="s">
        <v>520</v>
      </c>
      <c r="C386" s="15" t="s">
        <v>567</v>
      </c>
      <c r="D386" s="16">
        <v>40673</v>
      </c>
      <c r="E386" s="15" t="s">
        <v>490</v>
      </c>
      <c r="F386" s="15" t="s">
        <v>491</v>
      </c>
      <c r="G386" s="15" t="s">
        <v>26</v>
      </c>
      <c r="H386" s="15">
        <v>52920</v>
      </c>
      <c r="I386" s="15">
        <v>6350.4</v>
      </c>
      <c r="J386" s="15">
        <v>0</v>
      </c>
      <c r="K386" s="15">
        <v>80000</v>
      </c>
      <c r="L386" s="15">
        <f t="shared" ref="L386:L422" si="6">SUM(H386:K386)</f>
        <v>139270.39999999999</v>
      </c>
      <c r="M386" s="17" t="s">
        <v>73</v>
      </c>
    </row>
    <row r="387" spans="1:13" x14ac:dyDescent="0.25">
      <c r="A387" s="18" t="s">
        <v>521</v>
      </c>
      <c r="B387" s="19" t="s">
        <v>104</v>
      </c>
      <c r="C387" s="15" t="s">
        <v>563</v>
      </c>
      <c r="D387" s="20">
        <v>40717</v>
      </c>
      <c r="E387" s="19" t="s">
        <v>490</v>
      </c>
      <c r="F387" s="19" t="s">
        <v>491</v>
      </c>
      <c r="G387" s="19" t="s">
        <v>26</v>
      </c>
      <c r="H387" s="19">
        <v>77760</v>
      </c>
      <c r="I387" s="19">
        <v>8553.6</v>
      </c>
      <c r="J387" s="19">
        <v>3888</v>
      </c>
      <c r="K387" s="19"/>
      <c r="L387" s="19">
        <f t="shared" si="6"/>
        <v>90201.600000000006</v>
      </c>
      <c r="M387" s="21" t="s">
        <v>62</v>
      </c>
    </row>
    <row r="388" spans="1:13" x14ac:dyDescent="0.25">
      <c r="A388" s="14" t="s">
        <v>522</v>
      </c>
      <c r="B388" s="15" t="s">
        <v>50</v>
      </c>
      <c r="C388" s="15" t="s">
        <v>565</v>
      </c>
      <c r="D388" s="16">
        <v>40822</v>
      </c>
      <c r="E388" s="15" t="s">
        <v>490</v>
      </c>
      <c r="F388" s="15" t="s">
        <v>491</v>
      </c>
      <c r="G388" s="15" t="s">
        <v>26</v>
      </c>
      <c r="H388" s="15">
        <v>81000</v>
      </c>
      <c r="I388" s="15">
        <v>4050</v>
      </c>
      <c r="J388" s="15">
        <v>4050</v>
      </c>
      <c r="K388" s="15"/>
      <c r="L388" s="15">
        <f t="shared" si="6"/>
        <v>89100</v>
      </c>
      <c r="M388" s="17" t="s">
        <v>51</v>
      </c>
    </row>
    <row r="389" spans="1:13" x14ac:dyDescent="0.25">
      <c r="A389" s="18" t="s">
        <v>523</v>
      </c>
      <c r="B389" s="19" t="s">
        <v>140</v>
      </c>
      <c r="C389" s="15" t="s">
        <v>561</v>
      </c>
      <c r="D389" s="20">
        <v>41582</v>
      </c>
      <c r="E389" s="19" t="s">
        <v>490</v>
      </c>
      <c r="F389" s="19" t="s">
        <v>491</v>
      </c>
      <c r="G389" s="19" t="s">
        <v>26</v>
      </c>
      <c r="H389" s="19">
        <v>68250</v>
      </c>
      <c r="I389" s="19">
        <v>7507.5</v>
      </c>
      <c r="J389" s="19">
        <v>0</v>
      </c>
      <c r="K389" s="19"/>
      <c r="L389" s="19">
        <f t="shared" si="6"/>
        <v>75757.5</v>
      </c>
      <c r="M389" s="21" t="s">
        <v>62</v>
      </c>
    </row>
    <row r="390" spans="1:13" x14ac:dyDescent="0.25">
      <c r="A390" s="14" t="s">
        <v>524</v>
      </c>
      <c r="B390" s="15" t="s">
        <v>157</v>
      </c>
      <c r="C390" s="15" t="s">
        <v>562</v>
      </c>
      <c r="D390" s="16">
        <v>39972</v>
      </c>
      <c r="E390" s="15" t="s">
        <v>490</v>
      </c>
      <c r="F390" s="15" t="s">
        <v>491</v>
      </c>
      <c r="G390" s="15" t="s">
        <v>26</v>
      </c>
      <c r="H390" s="15">
        <v>29430</v>
      </c>
      <c r="I390" s="15">
        <v>3237.3</v>
      </c>
      <c r="J390" s="15">
        <v>882.9</v>
      </c>
      <c r="K390" s="15"/>
      <c r="L390" s="15">
        <f t="shared" si="6"/>
        <v>33550.199999999997</v>
      </c>
      <c r="M390" s="17" t="s">
        <v>40</v>
      </c>
    </row>
    <row r="391" spans="1:13" x14ac:dyDescent="0.25">
      <c r="A391" s="18" t="s">
        <v>525</v>
      </c>
      <c r="B391" s="19" t="s">
        <v>23</v>
      </c>
      <c r="C391" s="15" t="s">
        <v>562</v>
      </c>
      <c r="D391" s="20">
        <v>40246</v>
      </c>
      <c r="E391" s="19" t="s">
        <v>490</v>
      </c>
      <c r="F391" s="19" t="s">
        <v>491</v>
      </c>
      <c r="G391" s="19" t="s">
        <v>26</v>
      </c>
      <c r="H391" s="19">
        <v>80560</v>
      </c>
      <c r="I391" s="19">
        <v>9667.2000000000007</v>
      </c>
      <c r="J391" s="19">
        <v>4028</v>
      </c>
      <c r="K391" s="19"/>
      <c r="L391" s="19">
        <f t="shared" si="6"/>
        <v>94255.2</v>
      </c>
      <c r="M391" s="21" t="s">
        <v>102</v>
      </c>
    </row>
    <row r="392" spans="1:13" x14ac:dyDescent="0.25">
      <c r="A392" s="14" t="s">
        <v>526</v>
      </c>
      <c r="B392" s="15" t="s">
        <v>34</v>
      </c>
      <c r="C392" s="15" t="s">
        <v>562</v>
      </c>
      <c r="D392" s="16">
        <v>40603</v>
      </c>
      <c r="E392" s="15" t="s">
        <v>490</v>
      </c>
      <c r="F392" s="15" t="s">
        <v>491</v>
      </c>
      <c r="G392" s="15" t="s">
        <v>26</v>
      </c>
      <c r="H392" s="15">
        <v>27000</v>
      </c>
      <c r="I392" s="15">
        <v>2700</v>
      </c>
      <c r="J392" s="15">
        <v>1350</v>
      </c>
      <c r="K392" s="15"/>
      <c r="L392" s="15">
        <f t="shared" si="6"/>
        <v>31050</v>
      </c>
      <c r="M392" s="17" t="s">
        <v>40</v>
      </c>
    </row>
    <row r="393" spans="1:13" x14ac:dyDescent="0.25">
      <c r="A393" s="18" t="s">
        <v>527</v>
      </c>
      <c r="B393" s="19" t="s">
        <v>516</v>
      </c>
      <c r="C393" s="15" t="s">
        <v>560</v>
      </c>
      <c r="D393" s="20">
        <v>40673</v>
      </c>
      <c r="E393" s="19" t="s">
        <v>490</v>
      </c>
      <c r="F393" s="19" t="s">
        <v>491</v>
      </c>
      <c r="G393" s="19" t="s">
        <v>26</v>
      </c>
      <c r="H393" s="19">
        <v>54508</v>
      </c>
      <c r="I393" s="19">
        <v>3270.48</v>
      </c>
      <c r="J393" s="19">
        <v>0</v>
      </c>
      <c r="K393" s="19">
        <v>105000</v>
      </c>
      <c r="L393" s="19">
        <f t="shared" si="6"/>
        <v>162778.48000000001</v>
      </c>
      <c r="M393" s="21" t="s">
        <v>73</v>
      </c>
    </row>
    <row r="394" spans="1:13" x14ac:dyDescent="0.25">
      <c r="A394" s="14" t="s">
        <v>528</v>
      </c>
      <c r="B394" s="15" t="s">
        <v>48</v>
      </c>
      <c r="C394" s="15" t="s">
        <v>559</v>
      </c>
      <c r="D394" s="16">
        <v>40717</v>
      </c>
      <c r="E394" s="15" t="s">
        <v>490</v>
      </c>
      <c r="F394" s="15" t="s">
        <v>491</v>
      </c>
      <c r="G394" s="15" t="s">
        <v>26</v>
      </c>
      <c r="H394" s="15">
        <v>85536</v>
      </c>
      <c r="I394" s="15">
        <v>4276.8</v>
      </c>
      <c r="J394" s="15">
        <v>1710.72</v>
      </c>
      <c r="K394" s="15"/>
      <c r="L394" s="15">
        <f t="shared" si="6"/>
        <v>91523.520000000004</v>
      </c>
      <c r="M394" s="17" t="s">
        <v>62</v>
      </c>
    </row>
    <row r="395" spans="1:13" x14ac:dyDescent="0.25">
      <c r="A395" s="18" t="s">
        <v>529</v>
      </c>
      <c r="B395" s="19" t="s">
        <v>194</v>
      </c>
      <c r="C395" s="15" t="s">
        <v>565</v>
      </c>
      <c r="D395" s="20">
        <v>40822</v>
      </c>
      <c r="E395" s="19" t="s">
        <v>490</v>
      </c>
      <c r="F395" s="19" t="s">
        <v>491</v>
      </c>
      <c r="G395" s="19" t="s">
        <v>26</v>
      </c>
      <c r="H395" s="19">
        <v>87480</v>
      </c>
      <c r="I395" s="19">
        <v>4374</v>
      </c>
      <c r="J395" s="19">
        <v>4374</v>
      </c>
      <c r="K395" s="19"/>
      <c r="L395" s="19">
        <f t="shared" si="6"/>
        <v>96228</v>
      </c>
      <c r="M395" s="21" t="s">
        <v>51</v>
      </c>
    </row>
    <row r="396" spans="1:13" x14ac:dyDescent="0.25">
      <c r="A396" s="14" t="s">
        <v>530</v>
      </c>
      <c r="B396" s="15" t="s">
        <v>241</v>
      </c>
      <c r="C396" s="15" t="s">
        <v>561</v>
      </c>
      <c r="D396" s="16">
        <v>41582</v>
      </c>
      <c r="E396" s="15" t="s">
        <v>490</v>
      </c>
      <c r="F396" s="15" t="s">
        <v>491</v>
      </c>
      <c r="G396" s="15" t="s">
        <v>26</v>
      </c>
      <c r="H396" s="15">
        <v>75075</v>
      </c>
      <c r="I396" s="15">
        <v>4504.5</v>
      </c>
      <c r="J396" s="15">
        <v>750.75</v>
      </c>
      <c r="K396" s="15"/>
      <c r="L396" s="15">
        <f t="shared" si="6"/>
        <v>80330.25</v>
      </c>
      <c r="M396" s="17" t="s">
        <v>62</v>
      </c>
    </row>
    <row r="397" spans="1:13" x14ac:dyDescent="0.25">
      <c r="A397" s="18" t="s">
        <v>531</v>
      </c>
      <c r="B397" s="19" t="s">
        <v>81</v>
      </c>
      <c r="C397" s="15" t="s">
        <v>567</v>
      </c>
      <c r="D397" s="20">
        <v>39972</v>
      </c>
      <c r="E397" s="19" t="s">
        <v>490</v>
      </c>
      <c r="F397" s="19" t="s">
        <v>491</v>
      </c>
      <c r="G397" s="19" t="s">
        <v>26</v>
      </c>
      <c r="H397" s="19">
        <v>31784</v>
      </c>
      <c r="I397" s="19">
        <v>2860.56</v>
      </c>
      <c r="J397" s="19">
        <v>317.83999999999997</v>
      </c>
      <c r="K397" s="19"/>
      <c r="L397" s="19">
        <f t="shared" si="6"/>
        <v>34962.399999999994</v>
      </c>
      <c r="M397" s="21" t="s">
        <v>40</v>
      </c>
    </row>
    <row r="398" spans="1:13" x14ac:dyDescent="0.25">
      <c r="A398" s="14" t="s">
        <v>532</v>
      </c>
      <c r="B398" s="15" t="s">
        <v>516</v>
      </c>
      <c r="C398" s="15" t="s">
        <v>558</v>
      </c>
      <c r="D398" s="16">
        <v>40246</v>
      </c>
      <c r="E398" s="15" t="s">
        <v>490</v>
      </c>
      <c r="F398" s="15" t="s">
        <v>491</v>
      </c>
      <c r="G398" s="15" t="s">
        <v>26</v>
      </c>
      <c r="H398" s="15">
        <v>87005</v>
      </c>
      <c r="I398" s="15">
        <v>7830.45</v>
      </c>
      <c r="J398" s="15">
        <v>4350.25</v>
      </c>
      <c r="K398" s="15"/>
      <c r="L398" s="15">
        <f t="shared" si="6"/>
        <v>99185.7</v>
      </c>
      <c r="M398" s="17" t="s">
        <v>102</v>
      </c>
    </row>
    <row r="399" spans="1:13" x14ac:dyDescent="0.25">
      <c r="A399" s="18" t="s">
        <v>533</v>
      </c>
      <c r="B399" s="19" t="s">
        <v>307</v>
      </c>
      <c r="C399" s="15" t="s">
        <v>560</v>
      </c>
      <c r="D399" s="20">
        <v>40603</v>
      </c>
      <c r="E399" s="19" t="s">
        <v>490</v>
      </c>
      <c r="F399" s="19" t="s">
        <v>491</v>
      </c>
      <c r="G399" s="19" t="s">
        <v>26</v>
      </c>
      <c r="H399" s="19">
        <v>29430</v>
      </c>
      <c r="I399" s="19">
        <v>2354.4</v>
      </c>
      <c r="J399" s="19">
        <v>0</v>
      </c>
      <c r="K399" s="19"/>
      <c r="L399" s="19">
        <f t="shared" si="6"/>
        <v>31784.400000000001</v>
      </c>
      <c r="M399" s="21" t="s">
        <v>40</v>
      </c>
    </row>
    <row r="400" spans="1:13" x14ac:dyDescent="0.25">
      <c r="A400" s="14" t="s">
        <v>534</v>
      </c>
      <c r="B400" s="15" t="s">
        <v>191</v>
      </c>
      <c r="C400" s="15" t="s">
        <v>560</v>
      </c>
      <c r="D400" s="16">
        <v>41015</v>
      </c>
      <c r="E400" s="15" t="s">
        <v>490</v>
      </c>
      <c r="F400" s="15" t="s">
        <v>491</v>
      </c>
      <c r="G400" s="15" t="s">
        <v>26</v>
      </c>
      <c r="H400" s="15">
        <v>66000</v>
      </c>
      <c r="I400" s="15">
        <v>5940</v>
      </c>
      <c r="J400" s="15">
        <v>2640</v>
      </c>
      <c r="K400" s="15"/>
      <c r="L400" s="15">
        <f t="shared" si="6"/>
        <v>74580</v>
      </c>
      <c r="M400" s="17" t="s">
        <v>40</v>
      </c>
    </row>
    <row r="401" spans="1:13" x14ac:dyDescent="0.25">
      <c r="A401" s="18" t="s">
        <v>535</v>
      </c>
      <c r="B401" s="19" t="s">
        <v>237</v>
      </c>
      <c r="C401" s="15" t="s">
        <v>561</v>
      </c>
      <c r="D401" s="20">
        <v>41208</v>
      </c>
      <c r="E401" s="19" t="s">
        <v>490</v>
      </c>
      <c r="F401" s="19" t="s">
        <v>491</v>
      </c>
      <c r="G401" s="19" t="s">
        <v>26</v>
      </c>
      <c r="H401" s="19">
        <v>32000</v>
      </c>
      <c r="I401" s="19">
        <v>3840</v>
      </c>
      <c r="J401" s="19">
        <v>1600</v>
      </c>
      <c r="K401" s="19"/>
      <c r="L401" s="19">
        <f t="shared" si="6"/>
        <v>37440</v>
      </c>
      <c r="M401" s="21" t="s">
        <v>102</v>
      </c>
    </row>
    <row r="402" spans="1:13" x14ac:dyDescent="0.25">
      <c r="A402" s="14" t="s">
        <v>536</v>
      </c>
      <c r="B402" s="15" t="s">
        <v>224</v>
      </c>
      <c r="C402" s="15" t="s">
        <v>562</v>
      </c>
      <c r="D402" s="16">
        <v>40673</v>
      </c>
      <c r="E402" s="15" t="s">
        <v>490</v>
      </c>
      <c r="F402" s="15" t="s">
        <v>491</v>
      </c>
      <c r="G402" s="15" t="s">
        <v>26</v>
      </c>
      <c r="H402" s="15">
        <v>57800</v>
      </c>
      <c r="I402" s="15">
        <v>3468</v>
      </c>
      <c r="J402" s="15">
        <v>0</v>
      </c>
      <c r="K402" s="15">
        <v>120000</v>
      </c>
      <c r="L402" s="15">
        <f t="shared" si="6"/>
        <v>181268</v>
      </c>
      <c r="M402" s="17" t="s">
        <v>73</v>
      </c>
    </row>
    <row r="403" spans="1:13" x14ac:dyDescent="0.25">
      <c r="A403" s="18" t="s">
        <v>537</v>
      </c>
      <c r="B403" s="19" t="s">
        <v>291</v>
      </c>
      <c r="C403" s="15" t="s">
        <v>560</v>
      </c>
      <c r="D403" s="20">
        <v>40717</v>
      </c>
      <c r="E403" s="19" t="s">
        <v>490</v>
      </c>
      <c r="F403" s="19" t="s">
        <v>491</v>
      </c>
      <c r="G403" s="19" t="s">
        <v>26</v>
      </c>
      <c r="H403" s="19">
        <v>89000</v>
      </c>
      <c r="I403" s="19">
        <v>9790</v>
      </c>
      <c r="J403" s="19">
        <v>2670</v>
      </c>
      <c r="K403" s="19"/>
      <c r="L403" s="19">
        <f t="shared" si="6"/>
        <v>101460</v>
      </c>
      <c r="M403" s="21" t="s">
        <v>62</v>
      </c>
    </row>
    <row r="404" spans="1:13" x14ac:dyDescent="0.25">
      <c r="A404" s="14" t="s">
        <v>538</v>
      </c>
      <c r="B404" s="15" t="s">
        <v>53</v>
      </c>
      <c r="C404" s="15" t="s">
        <v>561</v>
      </c>
      <c r="D404" s="16">
        <v>40822</v>
      </c>
      <c r="E404" s="15" t="s">
        <v>490</v>
      </c>
      <c r="F404" s="15" t="s">
        <v>491</v>
      </c>
      <c r="G404" s="15" t="s">
        <v>26</v>
      </c>
      <c r="H404" s="15">
        <v>91000</v>
      </c>
      <c r="I404" s="15">
        <v>5460</v>
      </c>
      <c r="J404" s="15">
        <v>3640</v>
      </c>
      <c r="K404" s="15"/>
      <c r="L404" s="15">
        <f t="shared" si="6"/>
        <v>100100</v>
      </c>
      <c r="M404" s="17" t="s">
        <v>51</v>
      </c>
    </row>
    <row r="405" spans="1:13" x14ac:dyDescent="0.25">
      <c r="A405" s="18" t="s">
        <v>539</v>
      </c>
      <c r="B405" s="19" t="s">
        <v>42</v>
      </c>
      <c r="C405" s="15" t="s">
        <v>562</v>
      </c>
      <c r="D405" s="20">
        <v>39972</v>
      </c>
      <c r="E405" s="19" t="s">
        <v>490</v>
      </c>
      <c r="F405" s="19" t="s">
        <v>491</v>
      </c>
      <c r="G405" s="19" t="s">
        <v>26</v>
      </c>
      <c r="H405" s="19">
        <v>32700</v>
      </c>
      <c r="I405" s="19">
        <v>3270</v>
      </c>
      <c r="J405" s="19">
        <v>1308</v>
      </c>
      <c r="K405" s="19"/>
      <c r="L405" s="19">
        <f t="shared" si="6"/>
        <v>37278</v>
      </c>
      <c r="M405" s="21" t="s">
        <v>40</v>
      </c>
    </row>
    <row r="406" spans="1:13" x14ac:dyDescent="0.25">
      <c r="A406" s="14" t="s">
        <v>540</v>
      </c>
      <c r="B406" s="15" t="s">
        <v>331</v>
      </c>
      <c r="C406" s="15" t="s">
        <v>560</v>
      </c>
      <c r="D406" s="16">
        <v>40246</v>
      </c>
      <c r="E406" s="15" t="s">
        <v>490</v>
      </c>
      <c r="F406" s="15" t="s">
        <v>491</v>
      </c>
      <c r="G406" s="15" t="s">
        <v>26</v>
      </c>
      <c r="H406" s="15">
        <v>94000</v>
      </c>
      <c r="I406" s="15">
        <v>7520</v>
      </c>
      <c r="J406" s="15">
        <v>940</v>
      </c>
      <c r="K406" s="15"/>
      <c r="L406" s="15">
        <f t="shared" si="6"/>
        <v>102460</v>
      </c>
      <c r="M406" s="17" t="s">
        <v>102</v>
      </c>
    </row>
    <row r="407" spans="1:13" x14ac:dyDescent="0.25">
      <c r="A407" s="18" t="s">
        <v>541</v>
      </c>
      <c r="B407" s="19" t="s">
        <v>390</v>
      </c>
      <c r="C407" s="15" t="s">
        <v>563</v>
      </c>
      <c r="D407" s="20">
        <v>40603</v>
      </c>
      <c r="E407" s="19" t="s">
        <v>490</v>
      </c>
      <c r="F407" s="19" t="s">
        <v>491</v>
      </c>
      <c r="G407" s="19" t="s">
        <v>26</v>
      </c>
      <c r="H407" s="19">
        <v>33000</v>
      </c>
      <c r="I407" s="19">
        <v>2970</v>
      </c>
      <c r="J407" s="19">
        <v>990</v>
      </c>
      <c r="K407" s="19"/>
      <c r="L407" s="19">
        <f t="shared" si="6"/>
        <v>36960</v>
      </c>
      <c r="M407" s="21" t="s">
        <v>40</v>
      </c>
    </row>
    <row r="408" spans="1:13" x14ac:dyDescent="0.25">
      <c r="A408" s="14" t="s">
        <v>542</v>
      </c>
      <c r="B408" s="15" t="s">
        <v>307</v>
      </c>
      <c r="C408" s="15" t="s">
        <v>563</v>
      </c>
      <c r="D408" s="16">
        <v>41015</v>
      </c>
      <c r="E408" s="15" t="s">
        <v>490</v>
      </c>
      <c r="F408" s="15" t="s">
        <v>491</v>
      </c>
      <c r="G408" s="15" t="s">
        <v>26</v>
      </c>
      <c r="H408" s="15">
        <v>70000</v>
      </c>
      <c r="I408" s="15">
        <v>4900</v>
      </c>
      <c r="J408" s="15">
        <v>3500</v>
      </c>
      <c r="K408" s="15"/>
      <c r="L408" s="15">
        <f t="shared" si="6"/>
        <v>78400</v>
      </c>
      <c r="M408" s="17" t="s">
        <v>40</v>
      </c>
    </row>
    <row r="409" spans="1:13" x14ac:dyDescent="0.25">
      <c r="A409" s="18" t="s">
        <v>543</v>
      </c>
      <c r="B409" s="19" t="s">
        <v>132</v>
      </c>
      <c r="C409" s="15" t="s">
        <v>560</v>
      </c>
      <c r="D409" s="20">
        <v>41208</v>
      </c>
      <c r="E409" s="19" t="s">
        <v>490</v>
      </c>
      <c r="F409" s="19" t="s">
        <v>491</v>
      </c>
      <c r="G409" s="19" t="s">
        <v>26</v>
      </c>
      <c r="H409" s="19">
        <v>34900</v>
      </c>
      <c r="I409" s="19">
        <v>4188</v>
      </c>
      <c r="J409" s="19">
        <v>1396</v>
      </c>
      <c r="K409" s="19"/>
      <c r="L409" s="19">
        <f t="shared" si="6"/>
        <v>40484</v>
      </c>
      <c r="M409" s="21" t="s">
        <v>102</v>
      </c>
    </row>
    <row r="410" spans="1:13" x14ac:dyDescent="0.25">
      <c r="A410" s="14" t="s">
        <v>544</v>
      </c>
      <c r="B410" s="15" t="s">
        <v>170</v>
      </c>
      <c r="C410" s="15" t="s">
        <v>565</v>
      </c>
      <c r="D410" s="16">
        <v>41299</v>
      </c>
      <c r="E410" s="15" t="s">
        <v>490</v>
      </c>
      <c r="F410" s="15" t="s">
        <v>491</v>
      </c>
      <c r="G410" s="15" t="s">
        <v>26</v>
      </c>
      <c r="H410" s="15">
        <v>51000</v>
      </c>
      <c r="I410" s="15">
        <v>6120</v>
      </c>
      <c r="J410" s="15">
        <v>1530</v>
      </c>
      <c r="K410" s="15"/>
      <c r="L410" s="15">
        <f t="shared" si="6"/>
        <v>58650</v>
      </c>
      <c r="M410" s="17" t="s">
        <v>30</v>
      </c>
    </row>
    <row r="411" spans="1:13" x14ac:dyDescent="0.25">
      <c r="A411" s="18" t="s">
        <v>545</v>
      </c>
      <c r="B411" s="19" t="s">
        <v>61</v>
      </c>
      <c r="C411" s="15" t="s">
        <v>567</v>
      </c>
      <c r="D411" s="20">
        <v>41577</v>
      </c>
      <c r="E411" s="19" t="s">
        <v>490</v>
      </c>
      <c r="F411" s="19" t="s">
        <v>491</v>
      </c>
      <c r="G411" s="19" t="s">
        <v>26</v>
      </c>
      <c r="H411" s="19">
        <v>145000</v>
      </c>
      <c r="I411" s="19">
        <v>8700</v>
      </c>
      <c r="J411" s="19">
        <v>1450</v>
      </c>
      <c r="K411" s="19"/>
      <c r="L411" s="19">
        <f t="shared" si="6"/>
        <v>155150</v>
      </c>
      <c r="M411" s="21" t="s">
        <v>108</v>
      </c>
    </row>
    <row r="412" spans="1:13" x14ac:dyDescent="0.25">
      <c r="A412" s="14" t="s">
        <v>546</v>
      </c>
      <c r="B412" s="15" t="s">
        <v>61</v>
      </c>
      <c r="C412" s="15" t="s">
        <v>567</v>
      </c>
      <c r="D412" s="16">
        <v>41577</v>
      </c>
      <c r="E412" s="15" t="s">
        <v>490</v>
      </c>
      <c r="F412" s="15" t="s">
        <v>491</v>
      </c>
      <c r="G412" s="15" t="s">
        <v>26</v>
      </c>
      <c r="H412" s="15">
        <v>145000</v>
      </c>
      <c r="I412" s="15">
        <v>8700</v>
      </c>
      <c r="J412" s="15">
        <v>1450</v>
      </c>
      <c r="K412" s="15"/>
      <c r="L412" s="15">
        <f t="shared" si="6"/>
        <v>155150</v>
      </c>
      <c r="M412" s="17" t="s">
        <v>108</v>
      </c>
    </row>
    <row r="413" spans="1:13" x14ac:dyDescent="0.25">
      <c r="A413" s="18" t="s">
        <v>547</v>
      </c>
      <c r="B413" s="19" t="s">
        <v>291</v>
      </c>
      <c r="C413" s="15" t="s">
        <v>560</v>
      </c>
      <c r="D413" s="20">
        <v>40717</v>
      </c>
      <c r="E413" s="19" t="s">
        <v>490</v>
      </c>
      <c r="F413" s="19" t="s">
        <v>491</v>
      </c>
      <c r="G413" s="19" t="s">
        <v>26</v>
      </c>
      <c r="H413" s="19">
        <v>89000</v>
      </c>
      <c r="I413" s="19">
        <v>9790</v>
      </c>
      <c r="J413" s="19">
        <v>2670</v>
      </c>
      <c r="K413" s="19"/>
      <c r="L413" s="19">
        <f t="shared" si="6"/>
        <v>101460</v>
      </c>
      <c r="M413" s="21" t="s">
        <v>62</v>
      </c>
    </row>
    <row r="414" spans="1:13" x14ac:dyDescent="0.25">
      <c r="A414" s="14" t="s">
        <v>548</v>
      </c>
      <c r="B414" s="15" t="s">
        <v>53</v>
      </c>
      <c r="C414" s="15" t="s">
        <v>566</v>
      </c>
      <c r="D414" s="16">
        <v>40822</v>
      </c>
      <c r="E414" s="15" t="s">
        <v>490</v>
      </c>
      <c r="F414" s="15" t="s">
        <v>491</v>
      </c>
      <c r="G414" s="15" t="s">
        <v>26</v>
      </c>
      <c r="H414" s="15">
        <v>91000</v>
      </c>
      <c r="I414" s="15">
        <v>5460</v>
      </c>
      <c r="J414" s="15">
        <v>3640</v>
      </c>
      <c r="K414" s="15"/>
      <c r="L414" s="15">
        <f t="shared" si="6"/>
        <v>100100</v>
      </c>
      <c r="M414" s="17" t="s">
        <v>51</v>
      </c>
    </row>
    <row r="415" spans="1:13" x14ac:dyDescent="0.25">
      <c r="A415" s="18" t="s">
        <v>549</v>
      </c>
      <c r="B415" s="19" t="s">
        <v>42</v>
      </c>
      <c r="C415" s="15" t="s">
        <v>562</v>
      </c>
      <c r="D415" s="20">
        <v>39972</v>
      </c>
      <c r="E415" s="19" t="s">
        <v>490</v>
      </c>
      <c r="F415" s="19" t="s">
        <v>491</v>
      </c>
      <c r="G415" s="19" t="s">
        <v>26</v>
      </c>
      <c r="H415" s="19">
        <v>32700</v>
      </c>
      <c r="I415" s="19">
        <v>3270</v>
      </c>
      <c r="J415" s="19">
        <v>1308</v>
      </c>
      <c r="K415" s="19"/>
      <c r="L415" s="19">
        <f t="shared" si="6"/>
        <v>37278</v>
      </c>
      <c r="M415" s="21" t="s">
        <v>40</v>
      </c>
    </row>
    <row r="416" spans="1:13" x14ac:dyDescent="0.25">
      <c r="A416" s="14" t="s">
        <v>550</v>
      </c>
      <c r="B416" s="15" t="s">
        <v>331</v>
      </c>
      <c r="C416" s="15" t="s">
        <v>560</v>
      </c>
      <c r="D416" s="16">
        <v>40246</v>
      </c>
      <c r="E416" s="15" t="s">
        <v>490</v>
      </c>
      <c r="F416" s="15" t="s">
        <v>491</v>
      </c>
      <c r="G416" s="15" t="s">
        <v>26</v>
      </c>
      <c r="H416" s="15">
        <v>94000</v>
      </c>
      <c r="I416" s="15">
        <v>7520</v>
      </c>
      <c r="J416" s="15">
        <v>940</v>
      </c>
      <c r="K416" s="15"/>
      <c r="L416" s="15">
        <f t="shared" si="6"/>
        <v>102460</v>
      </c>
      <c r="M416" s="17" t="s">
        <v>102</v>
      </c>
    </row>
    <row r="417" spans="1:13" x14ac:dyDescent="0.25">
      <c r="A417" s="18" t="s">
        <v>551</v>
      </c>
      <c r="B417" s="19" t="s">
        <v>390</v>
      </c>
      <c r="C417" s="15" t="s">
        <v>563</v>
      </c>
      <c r="D417" s="20">
        <v>40603</v>
      </c>
      <c r="E417" s="19" t="s">
        <v>490</v>
      </c>
      <c r="F417" s="19" t="s">
        <v>491</v>
      </c>
      <c r="G417" s="19" t="s">
        <v>26</v>
      </c>
      <c r="H417" s="19">
        <v>33000</v>
      </c>
      <c r="I417" s="19">
        <v>2970</v>
      </c>
      <c r="J417" s="19">
        <v>990</v>
      </c>
      <c r="K417" s="19"/>
      <c r="L417" s="19">
        <f t="shared" si="6"/>
        <v>36960</v>
      </c>
      <c r="M417" s="21" t="s">
        <v>40</v>
      </c>
    </row>
    <row r="418" spans="1:13" x14ac:dyDescent="0.25">
      <c r="A418" s="14" t="s">
        <v>552</v>
      </c>
      <c r="B418" s="15" t="s">
        <v>307</v>
      </c>
      <c r="C418" s="15" t="s">
        <v>561</v>
      </c>
      <c r="D418" s="16">
        <v>41015</v>
      </c>
      <c r="E418" s="15" t="s">
        <v>490</v>
      </c>
      <c r="F418" s="15" t="s">
        <v>491</v>
      </c>
      <c r="G418" s="15" t="s">
        <v>26</v>
      </c>
      <c r="H418" s="15">
        <v>70000</v>
      </c>
      <c r="I418" s="15">
        <v>4900</v>
      </c>
      <c r="J418" s="15">
        <v>3500</v>
      </c>
      <c r="K418" s="15"/>
      <c r="L418" s="15">
        <f t="shared" si="6"/>
        <v>78400</v>
      </c>
      <c r="M418" s="17" t="s">
        <v>40</v>
      </c>
    </row>
    <row r="419" spans="1:13" x14ac:dyDescent="0.25">
      <c r="A419" s="18" t="s">
        <v>553</v>
      </c>
      <c r="B419" s="19" t="s">
        <v>132</v>
      </c>
      <c r="C419" s="15" t="s">
        <v>565</v>
      </c>
      <c r="D419" s="20">
        <v>41208</v>
      </c>
      <c r="E419" s="19" t="s">
        <v>490</v>
      </c>
      <c r="F419" s="19" t="s">
        <v>491</v>
      </c>
      <c r="G419" s="19" t="s">
        <v>26</v>
      </c>
      <c r="H419" s="19">
        <v>34900</v>
      </c>
      <c r="I419" s="19">
        <v>4188</v>
      </c>
      <c r="J419" s="19">
        <v>1396</v>
      </c>
      <c r="K419" s="19"/>
      <c r="L419" s="19">
        <f t="shared" si="6"/>
        <v>40484</v>
      </c>
      <c r="M419" s="21" t="s">
        <v>102</v>
      </c>
    </row>
    <row r="420" spans="1:13" x14ac:dyDescent="0.25">
      <c r="A420" s="14" t="s">
        <v>554</v>
      </c>
      <c r="B420" s="15" t="s">
        <v>170</v>
      </c>
      <c r="C420" s="15" t="s">
        <v>564</v>
      </c>
      <c r="D420" s="16">
        <v>41299</v>
      </c>
      <c r="E420" s="15" t="s">
        <v>490</v>
      </c>
      <c r="F420" s="15" t="s">
        <v>491</v>
      </c>
      <c r="G420" s="15" t="s">
        <v>26</v>
      </c>
      <c r="H420" s="15">
        <v>51000</v>
      </c>
      <c r="I420" s="15">
        <v>6120</v>
      </c>
      <c r="J420" s="15">
        <v>1530</v>
      </c>
      <c r="K420" s="15"/>
      <c r="L420" s="15">
        <f t="shared" si="6"/>
        <v>58650</v>
      </c>
      <c r="M420" s="17" t="s">
        <v>30</v>
      </c>
    </row>
    <row r="421" spans="1:13" x14ac:dyDescent="0.25">
      <c r="A421" s="18" t="s">
        <v>555</v>
      </c>
      <c r="B421" s="19" t="s">
        <v>61</v>
      </c>
      <c r="C421" s="15" t="s">
        <v>560</v>
      </c>
      <c r="D421" s="20">
        <v>41577</v>
      </c>
      <c r="E421" s="19" t="s">
        <v>490</v>
      </c>
      <c r="F421" s="19" t="s">
        <v>491</v>
      </c>
      <c r="G421" s="19" t="s">
        <v>26</v>
      </c>
      <c r="H421" s="19">
        <v>145000</v>
      </c>
      <c r="I421" s="19">
        <v>8700</v>
      </c>
      <c r="J421" s="19">
        <v>1450</v>
      </c>
      <c r="K421" s="19"/>
      <c r="L421" s="19">
        <f t="shared" si="6"/>
        <v>155150</v>
      </c>
      <c r="M421" s="21" t="s">
        <v>108</v>
      </c>
    </row>
    <row r="422" spans="1:13" x14ac:dyDescent="0.25">
      <c r="A422" s="9" t="s">
        <v>556</v>
      </c>
      <c r="B422" s="7" t="s">
        <v>61</v>
      </c>
      <c r="C422" s="15" t="s">
        <v>565</v>
      </c>
      <c r="D422" s="10">
        <v>41577</v>
      </c>
      <c r="E422" s="7" t="s">
        <v>490</v>
      </c>
      <c r="F422" s="7" t="s">
        <v>491</v>
      </c>
      <c r="G422" s="7" t="s">
        <v>26</v>
      </c>
      <c r="H422" s="7">
        <v>145000</v>
      </c>
      <c r="I422" s="7">
        <v>8700</v>
      </c>
      <c r="J422" s="7">
        <v>1450</v>
      </c>
      <c r="K422" s="7"/>
      <c r="L422" s="7">
        <f t="shared" si="6"/>
        <v>155150</v>
      </c>
      <c r="M422" s="8" t="s">
        <v>108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G1" sqref="G1"/>
    </sheetView>
  </sheetViews>
  <sheetFormatPr defaultRowHeight="15" x14ac:dyDescent="0.25"/>
  <cols>
    <col min="1" max="1" width="6.85546875" bestFit="1" customWidth="1"/>
    <col min="2" max="2" width="14.85546875" bestFit="1" customWidth="1"/>
    <col min="3" max="3" width="17" bestFit="1" customWidth="1"/>
    <col min="4" max="4" width="10.7109375" bestFit="1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422"/>
  <sheetViews>
    <sheetView workbookViewId="0">
      <selection sqref="A1:M422"/>
    </sheetView>
  </sheetViews>
  <sheetFormatPr defaultRowHeight="15" x14ac:dyDescent="0.25"/>
  <cols>
    <col min="1" max="1" width="6.85546875" bestFit="1" customWidth="1"/>
    <col min="2" max="2" width="14.85546875" bestFit="1" customWidth="1"/>
    <col min="3" max="3" width="17" bestFit="1" customWidth="1"/>
    <col min="4" max="4" width="10.7109375" bestFit="1" customWidth="1"/>
    <col min="5" max="5" width="10.5703125" bestFit="1" customWidth="1"/>
    <col min="6" max="6" width="20.28515625" bestFit="1" customWidth="1"/>
    <col min="7" max="7" width="17.28515625" bestFit="1" customWidth="1"/>
    <col min="8" max="8" width="10.85546875" bestFit="1" customWidth="1"/>
    <col min="9" max="9" width="9" bestFit="1" customWidth="1"/>
    <col min="10" max="10" width="9.42578125" bestFit="1" customWidth="1"/>
    <col min="11" max="11" width="11.85546875" bestFit="1" customWidth="1"/>
    <col min="12" max="12" width="19" bestFit="1" customWidth="1"/>
    <col min="13" max="13" width="17.28515625" bestFit="1" customWidth="1"/>
  </cols>
  <sheetData>
    <row r="1" spans="1:13" x14ac:dyDescent="0.25">
      <c r="A1" t="s">
        <v>10</v>
      </c>
      <c r="B1" t="s">
        <v>11</v>
      </c>
      <c r="C1" t="s">
        <v>557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25">
      <c r="A2" t="s">
        <v>22</v>
      </c>
      <c r="B2" t="s">
        <v>23</v>
      </c>
      <c r="C2" t="s">
        <v>563</v>
      </c>
      <c r="D2" s="6">
        <v>39129</v>
      </c>
      <c r="E2" t="s">
        <v>24</v>
      </c>
      <c r="F2" t="s">
        <v>25</v>
      </c>
      <c r="G2" t="s">
        <v>26</v>
      </c>
      <c r="H2">
        <v>30000</v>
      </c>
      <c r="I2">
        <v>3600</v>
      </c>
      <c r="J2">
        <v>0</v>
      </c>
      <c r="L2">
        <f t="shared" ref="L2:L65" si="0">SUM(H2:K2)</f>
        <v>33600</v>
      </c>
      <c r="M2" t="s">
        <v>27</v>
      </c>
    </row>
    <row r="3" spans="1:13" x14ac:dyDescent="0.25">
      <c r="A3" t="s">
        <v>28</v>
      </c>
      <c r="B3" t="s">
        <v>29</v>
      </c>
      <c r="C3" t="s">
        <v>559</v>
      </c>
      <c r="D3" s="6">
        <v>39268</v>
      </c>
      <c r="E3" t="s">
        <v>24</v>
      </c>
      <c r="F3" t="s">
        <v>25</v>
      </c>
      <c r="G3" t="s">
        <v>26</v>
      </c>
      <c r="H3">
        <v>47000</v>
      </c>
      <c r="I3">
        <v>5640</v>
      </c>
      <c r="J3">
        <v>1880</v>
      </c>
      <c r="L3">
        <f t="shared" si="0"/>
        <v>54520</v>
      </c>
      <c r="M3" t="s">
        <v>30</v>
      </c>
    </row>
    <row r="4" spans="1:13" x14ac:dyDescent="0.25">
      <c r="A4" t="s">
        <v>31</v>
      </c>
      <c r="B4" t="s">
        <v>32</v>
      </c>
      <c r="C4" t="s">
        <v>563</v>
      </c>
      <c r="D4" s="6">
        <v>39129</v>
      </c>
      <c r="E4" t="s">
        <v>24</v>
      </c>
      <c r="F4" t="s">
        <v>25</v>
      </c>
      <c r="G4" t="s">
        <v>26</v>
      </c>
      <c r="H4">
        <v>35000</v>
      </c>
      <c r="I4">
        <v>4200</v>
      </c>
      <c r="J4">
        <v>0</v>
      </c>
      <c r="L4">
        <f t="shared" si="0"/>
        <v>39200</v>
      </c>
      <c r="M4" t="s">
        <v>27</v>
      </c>
    </row>
    <row r="5" spans="1:13" x14ac:dyDescent="0.25">
      <c r="A5" t="s">
        <v>33</v>
      </c>
      <c r="B5" t="s">
        <v>34</v>
      </c>
      <c r="C5" t="s">
        <v>560</v>
      </c>
      <c r="D5" s="6">
        <v>39268</v>
      </c>
      <c r="E5" t="s">
        <v>24</v>
      </c>
      <c r="F5" t="s">
        <v>25</v>
      </c>
      <c r="G5" t="s">
        <v>26</v>
      </c>
      <c r="H5">
        <v>50000</v>
      </c>
      <c r="I5">
        <v>5000</v>
      </c>
      <c r="J5">
        <v>2500</v>
      </c>
      <c r="L5">
        <f t="shared" si="0"/>
        <v>57500</v>
      </c>
      <c r="M5" t="s">
        <v>30</v>
      </c>
    </row>
    <row r="6" spans="1:13" x14ac:dyDescent="0.25">
      <c r="A6" t="s">
        <v>35</v>
      </c>
      <c r="B6" t="s">
        <v>36</v>
      </c>
      <c r="C6" t="s">
        <v>559</v>
      </c>
      <c r="D6" s="6">
        <v>39759</v>
      </c>
      <c r="E6" t="s">
        <v>24</v>
      </c>
      <c r="F6" t="s">
        <v>25</v>
      </c>
      <c r="G6" t="s">
        <v>26</v>
      </c>
      <c r="H6">
        <v>57000</v>
      </c>
      <c r="I6">
        <v>5700</v>
      </c>
      <c r="J6">
        <v>1710</v>
      </c>
      <c r="L6">
        <f t="shared" si="0"/>
        <v>64410</v>
      </c>
      <c r="M6" t="s">
        <v>37</v>
      </c>
    </row>
    <row r="7" spans="1:13" x14ac:dyDescent="0.25">
      <c r="A7" t="s">
        <v>38</v>
      </c>
      <c r="B7" t="s">
        <v>39</v>
      </c>
      <c r="C7" t="s">
        <v>562</v>
      </c>
      <c r="D7" s="6">
        <v>39779</v>
      </c>
      <c r="E7" t="s">
        <v>24</v>
      </c>
      <c r="F7" t="s">
        <v>25</v>
      </c>
      <c r="G7" t="s">
        <v>26</v>
      </c>
      <c r="H7">
        <v>48000</v>
      </c>
      <c r="I7">
        <v>3840</v>
      </c>
      <c r="J7">
        <v>2400</v>
      </c>
      <c r="L7">
        <f t="shared" si="0"/>
        <v>54240</v>
      </c>
      <c r="M7" t="s">
        <v>40</v>
      </c>
    </row>
    <row r="8" spans="1:13" x14ac:dyDescent="0.25">
      <c r="A8" t="s">
        <v>41</v>
      </c>
      <c r="B8" t="s">
        <v>42</v>
      </c>
      <c r="C8" t="s">
        <v>564</v>
      </c>
      <c r="D8" s="6">
        <v>39129</v>
      </c>
      <c r="E8" t="s">
        <v>24</v>
      </c>
      <c r="F8" t="s">
        <v>25</v>
      </c>
      <c r="G8" t="s">
        <v>26</v>
      </c>
      <c r="H8">
        <v>39000</v>
      </c>
      <c r="I8">
        <v>4680</v>
      </c>
      <c r="J8">
        <v>1950</v>
      </c>
      <c r="L8">
        <f t="shared" si="0"/>
        <v>45630</v>
      </c>
      <c r="M8" t="s">
        <v>27</v>
      </c>
    </row>
    <row r="9" spans="1:13" x14ac:dyDescent="0.25">
      <c r="A9" t="s">
        <v>43</v>
      </c>
      <c r="B9" t="s">
        <v>44</v>
      </c>
      <c r="C9" t="s">
        <v>566</v>
      </c>
      <c r="D9" s="6">
        <v>39268</v>
      </c>
      <c r="E9" t="s">
        <v>24</v>
      </c>
      <c r="F9" t="s">
        <v>25</v>
      </c>
      <c r="G9" t="s">
        <v>26</v>
      </c>
      <c r="H9">
        <v>54000</v>
      </c>
      <c r="I9">
        <v>4320</v>
      </c>
      <c r="J9">
        <v>2700</v>
      </c>
      <c r="L9">
        <f t="shared" si="0"/>
        <v>61020</v>
      </c>
      <c r="M9" t="s">
        <v>30</v>
      </c>
    </row>
    <row r="10" spans="1:13" x14ac:dyDescent="0.25">
      <c r="A10" t="s">
        <v>45</v>
      </c>
      <c r="B10" t="s">
        <v>46</v>
      </c>
      <c r="C10" t="s">
        <v>559</v>
      </c>
      <c r="D10" s="6">
        <v>39759</v>
      </c>
      <c r="E10" t="s">
        <v>24</v>
      </c>
      <c r="F10" t="s">
        <v>25</v>
      </c>
      <c r="G10" t="s">
        <v>26</v>
      </c>
      <c r="H10">
        <v>60000</v>
      </c>
      <c r="I10">
        <v>7200</v>
      </c>
      <c r="J10">
        <v>2400</v>
      </c>
      <c r="L10">
        <f t="shared" si="0"/>
        <v>69600</v>
      </c>
      <c r="M10" t="s">
        <v>37</v>
      </c>
    </row>
    <row r="11" spans="1:13" x14ac:dyDescent="0.25">
      <c r="A11" t="s">
        <v>47</v>
      </c>
      <c r="B11" t="s">
        <v>48</v>
      </c>
      <c r="C11" t="s">
        <v>558</v>
      </c>
      <c r="D11" s="6">
        <v>39779</v>
      </c>
      <c r="E11" t="s">
        <v>24</v>
      </c>
      <c r="F11" t="s">
        <v>25</v>
      </c>
      <c r="G11" t="s">
        <v>26</v>
      </c>
      <c r="H11">
        <v>52000</v>
      </c>
      <c r="I11">
        <v>3120</v>
      </c>
      <c r="J11">
        <v>1040</v>
      </c>
      <c r="L11">
        <f t="shared" si="0"/>
        <v>56160</v>
      </c>
      <c r="M11" t="s">
        <v>40</v>
      </c>
    </row>
    <row r="12" spans="1:13" x14ac:dyDescent="0.25">
      <c r="A12" t="s">
        <v>49</v>
      </c>
      <c r="B12" t="s">
        <v>50</v>
      </c>
      <c r="C12" t="s">
        <v>564</v>
      </c>
      <c r="D12" s="6">
        <v>39930</v>
      </c>
      <c r="E12" t="s">
        <v>24</v>
      </c>
      <c r="F12" t="s">
        <v>25</v>
      </c>
      <c r="G12" t="s">
        <v>26</v>
      </c>
      <c r="H12">
        <v>54000</v>
      </c>
      <c r="I12">
        <v>3240</v>
      </c>
      <c r="J12">
        <v>2160</v>
      </c>
      <c r="L12">
        <f t="shared" si="0"/>
        <v>59400</v>
      </c>
      <c r="M12" t="s">
        <v>51</v>
      </c>
    </row>
    <row r="13" spans="1:13" x14ac:dyDescent="0.25">
      <c r="A13" t="s">
        <v>52</v>
      </c>
      <c r="B13" t="s">
        <v>53</v>
      </c>
      <c r="C13" t="s">
        <v>564</v>
      </c>
      <c r="D13" s="6">
        <v>41095</v>
      </c>
      <c r="E13" t="s">
        <v>24</v>
      </c>
      <c r="F13" t="s">
        <v>25</v>
      </c>
      <c r="G13" t="s">
        <v>26</v>
      </c>
      <c r="H13">
        <v>54000</v>
      </c>
      <c r="I13">
        <v>2700</v>
      </c>
      <c r="J13">
        <v>1620</v>
      </c>
      <c r="L13">
        <f t="shared" si="0"/>
        <v>58320</v>
      </c>
      <c r="M13" t="s">
        <v>30</v>
      </c>
    </row>
    <row r="14" spans="1:13" x14ac:dyDescent="0.25">
      <c r="A14" t="s">
        <v>54</v>
      </c>
      <c r="B14" t="s">
        <v>55</v>
      </c>
      <c r="C14" t="s">
        <v>567</v>
      </c>
      <c r="D14" s="6">
        <v>41585</v>
      </c>
      <c r="E14" t="s">
        <v>24</v>
      </c>
      <c r="F14" t="s">
        <v>25</v>
      </c>
      <c r="G14" t="s">
        <v>26</v>
      </c>
      <c r="H14">
        <v>60000</v>
      </c>
      <c r="I14">
        <v>6600</v>
      </c>
      <c r="J14">
        <v>600</v>
      </c>
      <c r="L14">
        <f t="shared" si="0"/>
        <v>67200</v>
      </c>
      <c r="M14" t="s">
        <v>37</v>
      </c>
    </row>
    <row r="15" spans="1:13" x14ac:dyDescent="0.25">
      <c r="A15" t="s">
        <v>56</v>
      </c>
      <c r="B15" t="s">
        <v>57</v>
      </c>
      <c r="C15" t="s">
        <v>562</v>
      </c>
      <c r="D15" s="6">
        <v>41605</v>
      </c>
      <c r="E15" t="s">
        <v>24</v>
      </c>
      <c r="F15" t="s">
        <v>25</v>
      </c>
      <c r="G15" t="s">
        <v>26</v>
      </c>
      <c r="H15">
        <v>52000</v>
      </c>
      <c r="I15">
        <v>6240</v>
      </c>
      <c r="J15">
        <v>1560</v>
      </c>
      <c r="L15">
        <f t="shared" si="0"/>
        <v>59800</v>
      </c>
      <c r="M15" t="s">
        <v>40</v>
      </c>
    </row>
    <row r="16" spans="1:13" x14ac:dyDescent="0.25">
      <c r="A16" t="s">
        <v>58</v>
      </c>
      <c r="B16" t="s">
        <v>59</v>
      </c>
      <c r="C16" t="s">
        <v>564</v>
      </c>
      <c r="D16" s="6">
        <v>39930</v>
      </c>
      <c r="E16" t="s">
        <v>24</v>
      </c>
      <c r="F16" t="s">
        <v>25</v>
      </c>
      <c r="G16" t="s">
        <v>26</v>
      </c>
      <c r="H16">
        <v>54000</v>
      </c>
      <c r="I16">
        <v>3240</v>
      </c>
      <c r="J16">
        <v>2160</v>
      </c>
      <c r="L16">
        <f t="shared" si="0"/>
        <v>59400</v>
      </c>
      <c r="M16" t="s">
        <v>51</v>
      </c>
    </row>
    <row r="17" spans="1:13" x14ac:dyDescent="0.25">
      <c r="A17" t="s">
        <v>60</v>
      </c>
      <c r="B17" t="s">
        <v>61</v>
      </c>
      <c r="C17" t="s">
        <v>567</v>
      </c>
      <c r="D17" s="6">
        <v>40262</v>
      </c>
      <c r="E17" t="s">
        <v>24</v>
      </c>
      <c r="F17" t="s">
        <v>25</v>
      </c>
      <c r="G17" t="s">
        <v>26</v>
      </c>
      <c r="H17">
        <v>85000</v>
      </c>
      <c r="I17">
        <v>4250</v>
      </c>
      <c r="J17">
        <v>1700</v>
      </c>
      <c r="L17">
        <f t="shared" si="0"/>
        <v>90950</v>
      </c>
      <c r="M17" t="s">
        <v>62</v>
      </c>
    </row>
    <row r="18" spans="1:13" x14ac:dyDescent="0.25">
      <c r="A18" t="s">
        <v>63</v>
      </c>
      <c r="B18" t="s">
        <v>64</v>
      </c>
      <c r="C18" t="s">
        <v>567</v>
      </c>
      <c r="D18" s="6">
        <v>41095</v>
      </c>
      <c r="E18" t="s">
        <v>24</v>
      </c>
      <c r="F18" t="s">
        <v>25</v>
      </c>
      <c r="G18" t="s">
        <v>26</v>
      </c>
      <c r="H18">
        <v>56160</v>
      </c>
      <c r="I18">
        <v>4492.8</v>
      </c>
      <c r="J18">
        <v>1684.8</v>
      </c>
      <c r="L18">
        <f t="shared" si="0"/>
        <v>62337.600000000006</v>
      </c>
      <c r="M18" t="s">
        <v>30</v>
      </c>
    </row>
    <row r="19" spans="1:13" x14ac:dyDescent="0.25">
      <c r="A19" t="s">
        <v>65</v>
      </c>
      <c r="B19" t="s">
        <v>34</v>
      </c>
      <c r="C19" t="s">
        <v>565</v>
      </c>
      <c r="D19" s="6">
        <v>41585</v>
      </c>
      <c r="E19" t="s">
        <v>24</v>
      </c>
      <c r="F19" t="s">
        <v>25</v>
      </c>
      <c r="G19" t="s">
        <v>26</v>
      </c>
      <c r="H19">
        <v>65400</v>
      </c>
      <c r="I19">
        <v>7848</v>
      </c>
      <c r="J19">
        <v>1308</v>
      </c>
      <c r="L19">
        <f t="shared" si="0"/>
        <v>74556</v>
      </c>
      <c r="M19" t="s">
        <v>37</v>
      </c>
    </row>
    <row r="20" spans="1:13" x14ac:dyDescent="0.25">
      <c r="A20" t="s">
        <v>66</v>
      </c>
      <c r="B20" t="s">
        <v>67</v>
      </c>
      <c r="C20" t="s">
        <v>562</v>
      </c>
      <c r="D20" s="6">
        <v>41605</v>
      </c>
      <c r="E20" t="s">
        <v>24</v>
      </c>
      <c r="F20" t="s">
        <v>25</v>
      </c>
      <c r="G20" t="s">
        <v>26</v>
      </c>
      <c r="H20">
        <v>55640</v>
      </c>
      <c r="I20">
        <v>2782</v>
      </c>
      <c r="J20">
        <v>1669.2</v>
      </c>
      <c r="L20">
        <f t="shared" si="0"/>
        <v>60091.199999999997</v>
      </c>
      <c r="M20" t="s">
        <v>40</v>
      </c>
    </row>
    <row r="21" spans="1:13" x14ac:dyDescent="0.25">
      <c r="A21" t="s">
        <v>68</v>
      </c>
      <c r="B21" t="s">
        <v>64</v>
      </c>
      <c r="C21" t="s">
        <v>564</v>
      </c>
      <c r="D21" s="6">
        <v>39930</v>
      </c>
      <c r="E21" t="s">
        <v>24</v>
      </c>
      <c r="F21" t="s">
        <v>25</v>
      </c>
      <c r="G21" t="s">
        <v>26</v>
      </c>
      <c r="H21">
        <v>58320</v>
      </c>
      <c r="I21">
        <v>4665.6000000000004</v>
      </c>
      <c r="J21">
        <v>2916</v>
      </c>
      <c r="L21">
        <f t="shared" si="0"/>
        <v>65901.600000000006</v>
      </c>
      <c r="M21" t="s">
        <v>51</v>
      </c>
    </row>
    <row r="22" spans="1:13" x14ac:dyDescent="0.25">
      <c r="A22" t="s">
        <v>69</v>
      </c>
      <c r="B22" t="s">
        <v>70</v>
      </c>
      <c r="C22" t="s">
        <v>558</v>
      </c>
      <c r="D22" s="6">
        <v>40262</v>
      </c>
      <c r="E22" t="s">
        <v>24</v>
      </c>
      <c r="F22" t="s">
        <v>25</v>
      </c>
      <c r="G22" t="s">
        <v>26</v>
      </c>
      <c r="H22">
        <v>92650</v>
      </c>
      <c r="I22">
        <v>8338.5</v>
      </c>
      <c r="J22">
        <v>1853</v>
      </c>
      <c r="L22">
        <f t="shared" si="0"/>
        <v>102841.5</v>
      </c>
      <c r="M22" t="s">
        <v>62</v>
      </c>
    </row>
    <row r="23" spans="1:13" x14ac:dyDescent="0.25">
      <c r="A23" t="s">
        <v>71</v>
      </c>
      <c r="B23" t="s">
        <v>72</v>
      </c>
      <c r="C23" t="s">
        <v>562</v>
      </c>
      <c r="D23" s="6">
        <v>40635</v>
      </c>
      <c r="E23" t="s">
        <v>24</v>
      </c>
      <c r="F23" t="s">
        <v>25</v>
      </c>
      <c r="G23" t="s">
        <v>26</v>
      </c>
      <c r="H23">
        <v>35000</v>
      </c>
      <c r="I23">
        <v>3850</v>
      </c>
      <c r="J23">
        <v>0</v>
      </c>
      <c r="K23">
        <v>25000</v>
      </c>
      <c r="L23">
        <f t="shared" si="0"/>
        <v>63850</v>
      </c>
      <c r="M23" t="s">
        <v>73</v>
      </c>
    </row>
    <row r="24" spans="1:13" x14ac:dyDescent="0.25">
      <c r="A24" t="s">
        <v>74</v>
      </c>
      <c r="B24" t="s">
        <v>75</v>
      </c>
      <c r="C24" t="s">
        <v>559</v>
      </c>
      <c r="D24" s="6">
        <v>41095</v>
      </c>
      <c r="E24" t="s">
        <v>24</v>
      </c>
      <c r="F24" t="s">
        <v>25</v>
      </c>
      <c r="G24" t="s">
        <v>26</v>
      </c>
      <c r="H24">
        <v>58968</v>
      </c>
      <c r="I24">
        <v>4717.4399999999996</v>
      </c>
      <c r="J24">
        <v>2358.7199999999998</v>
      </c>
      <c r="L24">
        <f t="shared" si="0"/>
        <v>66044.160000000003</v>
      </c>
      <c r="M24" t="s">
        <v>30</v>
      </c>
    </row>
    <row r="25" spans="1:13" x14ac:dyDescent="0.25">
      <c r="A25" t="s">
        <v>76</v>
      </c>
      <c r="B25" t="s">
        <v>77</v>
      </c>
      <c r="C25" t="s">
        <v>566</v>
      </c>
      <c r="D25" s="6">
        <v>41585</v>
      </c>
      <c r="E25" t="s">
        <v>24</v>
      </c>
      <c r="F25" t="s">
        <v>25</v>
      </c>
      <c r="G25" t="s">
        <v>26</v>
      </c>
      <c r="H25">
        <v>70632</v>
      </c>
      <c r="I25">
        <v>5650.56</v>
      </c>
      <c r="J25">
        <v>2118.96</v>
      </c>
      <c r="L25">
        <f t="shared" si="0"/>
        <v>78401.52</v>
      </c>
      <c r="M25" t="s">
        <v>37</v>
      </c>
    </row>
    <row r="26" spans="1:13" x14ac:dyDescent="0.25">
      <c r="A26" t="s">
        <v>78</v>
      </c>
      <c r="B26" t="s">
        <v>79</v>
      </c>
      <c r="C26" t="s">
        <v>567</v>
      </c>
      <c r="D26" s="6">
        <v>41605</v>
      </c>
      <c r="E26" t="s">
        <v>24</v>
      </c>
      <c r="F26" t="s">
        <v>25</v>
      </c>
      <c r="G26" t="s">
        <v>26</v>
      </c>
      <c r="H26">
        <v>60091</v>
      </c>
      <c r="I26">
        <v>4206.37</v>
      </c>
      <c r="J26">
        <v>2403.64</v>
      </c>
      <c r="L26">
        <f t="shared" si="0"/>
        <v>66701.010000000009</v>
      </c>
      <c r="M26" t="s">
        <v>40</v>
      </c>
    </row>
    <row r="27" spans="1:13" x14ac:dyDescent="0.25">
      <c r="A27" t="s">
        <v>80</v>
      </c>
      <c r="B27" t="s">
        <v>81</v>
      </c>
      <c r="C27" t="s">
        <v>559</v>
      </c>
      <c r="D27" s="6">
        <v>39930</v>
      </c>
      <c r="E27" t="s">
        <v>24</v>
      </c>
      <c r="F27" t="s">
        <v>25</v>
      </c>
      <c r="G27" t="s">
        <v>26</v>
      </c>
      <c r="H27">
        <v>62402</v>
      </c>
      <c r="I27">
        <v>6240.2</v>
      </c>
      <c r="J27">
        <v>3120.1</v>
      </c>
      <c r="L27">
        <f t="shared" si="0"/>
        <v>71762.3</v>
      </c>
      <c r="M27" t="s">
        <v>51</v>
      </c>
    </row>
    <row r="28" spans="1:13" x14ac:dyDescent="0.25">
      <c r="A28" t="s">
        <v>82</v>
      </c>
      <c r="B28" t="s">
        <v>83</v>
      </c>
      <c r="C28" t="s">
        <v>558</v>
      </c>
      <c r="D28" s="6">
        <v>40635</v>
      </c>
      <c r="E28" t="s">
        <v>24</v>
      </c>
      <c r="F28" t="s">
        <v>25</v>
      </c>
      <c r="G28" t="s">
        <v>26</v>
      </c>
      <c r="H28">
        <v>39200</v>
      </c>
      <c r="I28">
        <v>2352</v>
      </c>
      <c r="J28">
        <v>0</v>
      </c>
      <c r="K28">
        <v>76000</v>
      </c>
      <c r="L28">
        <f t="shared" si="0"/>
        <v>117552</v>
      </c>
      <c r="M28" t="s">
        <v>73</v>
      </c>
    </row>
    <row r="29" spans="1:13" x14ac:dyDescent="0.25">
      <c r="A29" t="s">
        <v>84</v>
      </c>
      <c r="B29" t="s">
        <v>29</v>
      </c>
      <c r="C29" t="s">
        <v>559</v>
      </c>
      <c r="D29" s="6">
        <v>41227</v>
      </c>
      <c r="E29" t="s">
        <v>24</v>
      </c>
      <c r="F29" t="s">
        <v>25</v>
      </c>
      <c r="G29" t="s">
        <v>26</v>
      </c>
      <c r="H29">
        <v>67000</v>
      </c>
      <c r="I29">
        <v>4690</v>
      </c>
      <c r="J29">
        <v>0</v>
      </c>
      <c r="K29">
        <v>0</v>
      </c>
      <c r="L29">
        <f t="shared" si="0"/>
        <v>71690</v>
      </c>
      <c r="M29" t="s">
        <v>73</v>
      </c>
    </row>
    <row r="30" spans="1:13" x14ac:dyDescent="0.25">
      <c r="A30" t="s">
        <v>85</v>
      </c>
      <c r="B30" t="s">
        <v>86</v>
      </c>
      <c r="C30" t="s">
        <v>565</v>
      </c>
      <c r="D30" s="6">
        <v>41095</v>
      </c>
      <c r="E30" t="s">
        <v>24</v>
      </c>
      <c r="F30" t="s">
        <v>25</v>
      </c>
      <c r="G30" t="s">
        <v>26</v>
      </c>
      <c r="H30">
        <v>61300</v>
      </c>
      <c r="I30">
        <v>3065</v>
      </c>
      <c r="J30">
        <v>1226</v>
      </c>
      <c r="L30">
        <f t="shared" si="0"/>
        <v>65591</v>
      </c>
      <c r="M30" t="s">
        <v>30</v>
      </c>
    </row>
    <row r="31" spans="1:13" x14ac:dyDescent="0.25">
      <c r="A31" t="s">
        <v>87</v>
      </c>
      <c r="B31" t="s">
        <v>88</v>
      </c>
      <c r="C31" t="s">
        <v>565</v>
      </c>
      <c r="D31" s="6">
        <v>41585</v>
      </c>
      <c r="E31" t="s">
        <v>24</v>
      </c>
      <c r="F31" t="s">
        <v>25</v>
      </c>
      <c r="G31" t="s">
        <v>26</v>
      </c>
      <c r="H31">
        <v>74900</v>
      </c>
      <c r="I31">
        <v>6741</v>
      </c>
      <c r="J31">
        <v>1498</v>
      </c>
      <c r="L31">
        <f t="shared" si="0"/>
        <v>83139</v>
      </c>
      <c r="M31" t="s">
        <v>37</v>
      </c>
    </row>
    <row r="32" spans="1:13" x14ac:dyDescent="0.25">
      <c r="A32" t="s">
        <v>89</v>
      </c>
      <c r="B32" t="s">
        <v>90</v>
      </c>
      <c r="C32" t="s">
        <v>567</v>
      </c>
      <c r="D32" s="6">
        <v>41605</v>
      </c>
      <c r="E32" t="s">
        <v>24</v>
      </c>
      <c r="F32" t="s">
        <v>25</v>
      </c>
      <c r="G32" t="s">
        <v>26</v>
      </c>
      <c r="H32">
        <v>66100</v>
      </c>
      <c r="I32">
        <v>5949</v>
      </c>
      <c r="J32">
        <v>2644</v>
      </c>
      <c r="L32">
        <f t="shared" si="0"/>
        <v>74693</v>
      </c>
      <c r="M32" t="s">
        <v>40</v>
      </c>
    </row>
    <row r="33" spans="1:13" x14ac:dyDescent="0.25">
      <c r="A33" t="s">
        <v>91</v>
      </c>
      <c r="B33" t="s">
        <v>92</v>
      </c>
      <c r="C33" t="s">
        <v>560</v>
      </c>
      <c r="D33" s="6">
        <v>39930</v>
      </c>
      <c r="E33" t="s">
        <v>24</v>
      </c>
      <c r="F33" t="s">
        <v>25</v>
      </c>
      <c r="G33" t="s">
        <v>26</v>
      </c>
      <c r="H33">
        <v>65500</v>
      </c>
      <c r="I33">
        <v>5240</v>
      </c>
      <c r="J33">
        <v>655</v>
      </c>
      <c r="L33">
        <f t="shared" si="0"/>
        <v>71395</v>
      </c>
      <c r="M33" t="s">
        <v>51</v>
      </c>
    </row>
    <row r="34" spans="1:13" x14ac:dyDescent="0.25">
      <c r="A34" t="s">
        <v>93</v>
      </c>
      <c r="B34" t="s">
        <v>59</v>
      </c>
      <c r="C34" t="s">
        <v>558</v>
      </c>
      <c r="D34" s="6">
        <v>40635</v>
      </c>
      <c r="E34" t="s">
        <v>24</v>
      </c>
      <c r="F34" t="s">
        <v>25</v>
      </c>
      <c r="G34" t="s">
        <v>26</v>
      </c>
      <c r="H34">
        <v>41200</v>
      </c>
      <c r="I34">
        <v>3708</v>
      </c>
      <c r="J34">
        <v>0</v>
      </c>
      <c r="K34">
        <v>82000</v>
      </c>
      <c r="L34">
        <f t="shared" si="0"/>
        <v>126908</v>
      </c>
      <c r="M34" t="s">
        <v>73</v>
      </c>
    </row>
    <row r="35" spans="1:13" x14ac:dyDescent="0.25">
      <c r="A35" t="s">
        <v>94</v>
      </c>
      <c r="B35" t="s">
        <v>95</v>
      </c>
      <c r="C35" t="s">
        <v>562</v>
      </c>
      <c r="D35" s="6">
        <v>41227</v>
      </c>
      <c r="E35" t="s">
        <v>24</v>
      </c>
      <c r="F35" t="s">
        <v>25</v>
      </c>
      <c r="G35" t="s">
        <v>26</v>
      </c>
      <c r="H35">
        <v>73700</v>
      </c>
      <c r="I35">
        <v>8844</v>
      </c>
      <c r="J35">
        <v>0</v>
      </c>
      <c r="K35">
        <v>69000</v>
      </c>
      <c r="L35">
        <f t="shared" si="0"/>
        <v>151544</v>
      </c>
      <c r="M35" t="s">
        <v>73</v>
      </c>
    </row>
    <row r="36" spans="1:13" x14ac:dyDescent="0.25">
      <c r="A36" t="s">
        <v>96</v>
      </c>
      <c r="B36" t="s">
        <v>83</v>
      </c>
      <c r="C36" t="s">
        <v>558</v>
      </c>
      <c r="D36" s="6">
        <v>41616</v>
      </c>
      <c r="E36" t="s">
        <v>24</v>
      </c>
      <c r="F36" t="s">
        <v>25</v>
      </c>
      <c r="G36" t="s">
        <v>26</v>
      </c>
      <c r="H36">
        <v>45000</v>
      </c>
      <c r="I36">
        <v>4500</v>
      </c>
      <c r="J36">
        <v>1800</v>
      </c>
      <c r="L36">
        <f t="shared" si="0"/>
        <v>51300</v>
      </c>
      <c r="M36" t="s">
        <v>62</v>
      </c>
    </row>
    <row r="37" spans="1:13" x14ac:dyDescent="0.25">
      <c r="A37" t="s">
        <v>97</v>
      </c>
      <c r="B37" t="s">
        <v>83</v>
      </c>
      <c r="C37" t="s">
        <v>559</v>
      </c>
      <c r="D37" s="6">
        <v>41616</v>
      </c>
      <c r="E37" t="s">
        <v>24</v>
      </c>
      <c r="F37" t="s">
        <v>25</v>
      </c>
      <c r="G37" t="s">
        <v>26</v>
      </c>
      <c r="H37">
        <v>45000</v>
      </c>
      <c r="I37">
        <v>4500</v>
      </c>
      <c r="J37">
        <v>1800</v>
      </c>
      <c r="L37">
        <f t="shared" si="0"/>
        <v>51300</v>
      </c>
      <c r="M37" t="s">
        <v>62</v>
      </c>
    </row>
    <row r="38" spans="1:13" x14ac:dyDescent="0.25">
      <c r="A38" t="s">
        <v>98</v>
      </c>
      <c r="B38" t="s">
        <v>34</v>
      </c>
      <c r="C38" t="s">
        <v>562</v>
      </c>
      <c r="D38" s="6">
        <v>42098</v>
      </c>
      <c r="E38" t="s">
        <v>99</v>
      </c>
      <c r="F38" t="s">
        <v>25</v>
      </c>
      <c r="G38" t="s">
        <v>26</v>
      </c>
      <c r="H38">
        <v>89000</v>
      </c>
      <c r="I38">
        <v>6230</v>
      </c>
      <c r="J38">
        <v>0</v>
      </c>
      <c r="L38">
        <f t="shared" si="0"/>
        <v>95230</v>
      </c>
      <c r="M38" t="s">
        <v>40</v>
      </c>
    </row>
    <row r="39" spans="1:13" x14ac:dyDescent="0.25">
      <c r="A39" t="s">
        <v>100</v>
      </c>
      <c r="B39" t="s">
        <v>101</v>
      </c>
      <c r="C39" t="s">
        <v>564</v>
      </c>
      <c r="D39" s="6">
        <v>38571</v>
      </c>
      <c r="E39" t="s">
        <v>99</v>
      </c>
      <c r="F39" t="s">
        <v>25</v>
      </c>
      <c r="G39" t="s">
        <v>26</v>
      </c>
      <c r="H39">
        <v>72000</v>
      </c>
      <c r="I39">
        <v>7920</v>
      </c>
      <c r="J39">
        <v>2880</v>
      </c>
      <c r="L39">
        <f t="shared" si="0"/>
        <v>82800</v>
      </c>
      <c r="M39" t="s">
        <v>102</v>
      </c>
    </row>
    <row r="40" spans="1:13" x14ac:dyDescent="0.25">
      <c r="A40" t="s">
        <v>103</v>
      </c>
      <c r="B40" t="s">
        <v>104</v>
      </c>
      <c r="C40" t="s">
        <v>565</v>
      </c>
      <c r="D40" s="6">
        <v>38588</v>
      </c>
      <c r="E40" t="s">
        <v>99</v>
      </c>
      <c r="F40" t="s">
        <v>25</v>
      </c>
      <c r="G40" t="s">
        <v>26</v>
      </c>
      <c r="H40">
        <v>45000</v>
      </c>
      <c r="I40">
        <v>3150</v>
      </c>
      <c r="J40">
        <v>0</v>
      </c>
      <c r="K40">
        <v>14000</v>
      </c>
      <c r="L40">
        <f t="shared" si="0"/>
        <v>62150</v>
      </c>
      <c r="M40" t="s">
        <v>73</v>
      </c>
    </row>
    <row r="41" spans="1:13" x14ac:dyDescent="0.25">
      <c r="A41" t="s">
        <v>105</v>
      </c>
      <c r="B41" t="s">
        <v>101</v>
      </c>
      <c r="C41" t="s">
        <v>564</v>
      </c>
      <c r="D41" s="6">
        <v>38603</v>
      </c>
      <c r="E41" t="s">
        <v>99</v>
      </c>
      <c r="F41" t="s">
        <v>25</v>
      </c>
      <c r="G41" t="s">
        <v>26</v>
      </c>
      <c r="H41">
        <v>58000</v>
      </c>
      <c r="I41">
        <v>4640</v>
      </c>
      <c r="J41">
        <v>1740</v>
      </c>
      <c r="L41">
        <f t="shared" si="0"/>
        <v>64380</v>
      </c>
      <c r="M41" t="s">
        <v>37</v>
      </c>
    </row>
    <row r="42" spans="1:13" x14ac:dyDescent="0.25">
      <c r="A42" t="s">
        <v>106</v>
      </c>
      <c r="B42" t="s">
        <v>107</v>
      </c>
      <c r="C42" t="s">
        <v>561</v>
      </c>
      <c r="D42" s="6">
        <v>38643</v>
      </c>
      <c r="E42" t="s">
        <v>99</v>
      </c>
      <c r="F42" t="s">
        <v>25</v>
      </c>
      <c r="G42" t="s">
        <v>26</v>
      </c>
      <c r="H42">
        <v>34000</v>
      </c>
      <c r="I42">
        <v>2380</v>
      </c>
      <c r="J42">
        <v>1020</v>
      </c>
      <c r="L42">
        <f t="shared" si="0"/>
        <v>37400</v>
      </c>
      <c r="M42" t="s">
        <v>108</v>
      </c>
    </row>
    <row r="43" spans="1:13" x14ac:dyDescent="0.25">
      <c r="A43" t="s">
        <v>109</v>
      </c>
      <c r="B43" t="s">
        <v>59</v>
      </c>
      <c r="C43" t="s">
        <v>562</v>
      </c>
      <c r="D43" s="6">
        <v>38693</v>
      </c>
      <c r="E43" t="s">
        <v>99</v>
      </c>
      <c r="F43" t="s">
        <v>25</v>
      </c>
      <c r="G43" t="s">
        <v>26</v>
      </c>
      <c r="H43">
        <v>54000</v>
      </c>
      <c r="I43">
        <v>6480</v>
      </c>
      <c r="J43">
        <v>2160</v>
      </c>
      <c r="L43">
        <f t="shared" si="0"/>
        <v>62640</v>
      </c>
      <c r="M43" t="s">
        <v>102</v>
      </c>
    </row>
    <row r="44" spans="1:13" x14ac:dyDescent="0.25">
      <c r="A44" t="s">
        <v>110</v>
      </c>
      <c r="B44" t="s">
        <v>111</v>
      </c>
      <c r="C44" t="s">
        <v>563</v>
      </c>
      <c r="D44" s="6">
        <v>38485</v>
      </c>
      <c r="E44" t="s">
        <v>99</v>
      </c>
      <c r="F44" t="s">
        <v>25</v>
      </c>
      <c r="G44" t="s">
        <v>26</v>
      </c>
      <c r="H44">
        <v>92000</v>
      </c>
      <c r="I44">
        <v>7360</v>
      </c>
      <c r="J44">
        <v>0</v>
      </c>
      <c r="L44">
        <f t="shared" si="0"/>
        <v>99360</v>
      </c>
      <c r="M44" t="s">
        <v>40</v>
      </c>
    </row>
    <row r="45" spans="1:13" x14ac:dyDescent="0.25">
      <c r="A45" t="s">
        <v>112</v>
      </c>
      <c r="B45" t="s">
        <v>113</v>
      </c>
      <c r="C45" t="s">
        <v>561</v>
      </c>
      <c r="D45" s="6">
        <v>38571</v>
      </c>
      <c r="E45" t="s">
        <v>99</v>
      </c>
      <c r="F45" t="s">
        <v>25</v>
      </c>
      <c r="G45" t="s">
        <v>26</v>
      </c>
      <c r="H45">
        <v>75000</v>
      </c>
      <c r="I45">
        <v>5250</v>
      </c>
      <c r="J45">
        <v>3750</v>
      </c>
      <c r="L45">
        <f t="shared" si="0"/>
        <v>84000</v>
      </c>
      <c r="M45" t="s">
        <v>102</v>
      </c>
    </row>
    <row r="46" spans="1:13" x14ac:dyDescent="0.25">
      <c r="A46" t="s">
        <v>114</v>
      </c>
      <c r="B46" t="s">
        <v>115</v>
      </c>
      <c r="C46" t="s">
        <v>562</v>
      </c>
      <c r="D46" s="6">
        <v>38588</v>
      </c>
      <c r="E46" t="s">
        <v>99</v>
      </c>
      <c r="F46" t="s">
        <v>25</v>
      </c>
      <c r="G46" t="s">
        <v>26</v>
      </c>
      <c r="H46">
        <v>48000</v>
      </c>
      <c r="I46">
        <v>2880</v>
      </c>
      <c r="J46">
        <v>0</v>
      </c>
      <c r="K46">
        <v>44000</v>
      </c>
      <c r="L46">
        <f t="shared" si="0"/>
        <v>94880</v>
      </c>
      <c r="M46" t="s">
        <v>73</v>
      </c>
    </row>
    <row r="47" spans="1:13" x14ac:dyDescent="0.25">
      <c r="A47" t="s">
        <v>116</v>
      </c>
      <c r="B47" t="s">
        <v>117</v>
      </c>
      <c r="C47" t="s">
        <v>561</v>
      </c>
      <c r="D47" s="6">
        <v>38603</v>
      </c>
      <c r="E47" t="s">
        <v>99</v>
      </c>
      <c r="F47" t="s">
        <v>25</v>
      </c>
      <c r="G47" t="s">
        <v>26</v>
      </c>
      <c r="H47">
        <v>62000</v>
      </c>
      <c r="I47">
        <v>3100</v>
      </c>
      <c r="J47">
        <v>3100</v>
      </c>
      <c r="L47">
        <f t="shared" si="0"/>
        <v>68200</v>
      </c>
      <c r="M47" t="s">
        <v>37</v>
      </c>
    </row>
    <row r="48" spans="1:13" x14ac:dyDescent="0.25">
      <c r="A48" t="s">
        <v>118</v>
      </c>
      <c r="B48" t="s">
        <v>119</v>
      </c>
      <c r="C48" t="s">
        <v>563</v>
      </c>
      <c r="D48" s="6">
        <v>38643</v>
      </c>
      <c r="E48" t="s">
        <v>99</v>
      </c>
      <c r="F48" t="s">
        <v>25</v>
      </c>
      <c r="G48" t="s">
        <v>26</v>
      </c>
      <c r="H48">
        <v>36000</v>
      </c>
      <c r="I48">
        <v>2520</v>
      </c>
      <c r="J48">
        <v>1080</v>
      </c>
      <c r="L48">
        <f t="shared" si="0"/>
        <v>39600</v>
      </c>
      <c r="M48" t="s">
        <v>108</v>
      </c>
    </row>
    <row r="49" spans="1:13" x14ac:dyDescent="0.25">
      <c r="A49" t="s">
        <v>120</v>
      </c>
      <c r="B49" t="s">
        <v>83</v>
      </c>
      <c r="C49" t="s">
        <v>561</v>
      </c>
      <c r="D49" s="6">
        <v>38693</v>
      </c>
      <c r="E49" t="s">
        <v>99</v>
      </c>
      <c r="F49" t="s">
        <v>25</v>
      </c>
      <c r="G49" t="s">
        <v>26</v>
      </c>
      <c r="H49">
        <v>60000</v>
      </c>
      <c r="I49">
        <v>4200</v>
      </c>
      <c r="J49">
        <v>2400</v>
      </c>
      <c r="L49">
        <f t="shared" si="0"/>
        <v>66600</v>
      </c>
      <c r="M49" t="s">
        <v>102</v>
      </c>
    </row>
    <row r="50" spans="1:13" x14ac:dyDescent="0.25">
      <c r="A50" t="s">
        <v>121</v>
      </c>
      <c r="B50" t="s">
        <v>122</v>
      </c>
      <c r="C50" t="s">
        <v>564</v>
      </c>
      <c r="D50" s="6">
        <v>39011</v>
      </c>
      <c r="E50" t="s">
        <v>99</v>
      </c>
      <c r="F50" t="s">
        <v>25</v>
      </c>
      <c r="G50" t="s">
        <v>26</v>
      </c>
      <c r="H50">
        <v>28000</v>
      </c>
      <c r="I50">
        <v>1680</v>
      </c>
      <c r="J50">
        <v>840</v>
      </c>
      <c r="L50">
        <f t="shared" si="0"/>
        <v>30520</v>
      </c>
      <c r="M50" t="s">
        <v>102</v>
      </c>
    </row>
    <row r="51" spans="1:13" x14ac:dyDescent="0.25">
      <c r="A51" t="s">
        <v>123</v>
      </c>
      <c r="B51" t="s">
        <v>101</v>
      </c>
      <c r="C51" t="s">
        <v>563</v>
      </c>
      <c r="D51" s="6">
        <v>39012</v>
      </c>
      <c r="E51" t="s">
        <v>99</v>
      </c>
      <c r="F51" t="s">
        <v>25</v>
      </c>
      <c r="G51" t="s">
        <v>26</v>
      </c>
      <c r="H51">
        <v>59000</v>
      </c>
      <c r="I51">
        <v>3540</v>
      </c>
      <c r="J51">
        <v>1770</v>
      </c>
      <c r="L51">
        <f t="shared" si="0"/>
        <v>64310</v>
      </c>
      <c r="M51" t="s">
        <v>62</v>
      </c>
    </row>
    <row r="52" spans="1:13" x14ac:dyDescent="0.25">
      <c r="A52" t="s">
        <v>124</v>
      </c>
      <c r="B52" t="s">
        <v>36</v>
      </c>
      <c r="C52" t="s">
        <v>566</v>
      </c>
      <c r="D52" s="6">
        <v>39014</v>
      </c>
      <c r="E52" t="s">
        <v>99</v>
      </c>
      <c r="F52" t="s">
        <v>25</v>
      </c>
      <c r="G52" t="s">
        <v>26</v>
      </c>
      <c r="H52">
        <v>59000</v>
      </c>
      <c r="I52">
        <v>4130</v>
      </c>
      <c r="J52">
        <v>0</v>
      </c>
      <c r="L52">
        <f t="shared" si="0"/>
        <v>63130</v>
      </c>
      <c r="M52" t="s">
        <v>62</v>
      </c>
    </row>
    <row r="53" spans="1:13" x14ac:dyDescent="0.25">
      <c r="A53" t="s">
        <v>125</v>
      </c>
      <c r="B53" t="s">
        <v>126</v>
      </c>
      <c r="C53" t="s">
        <v>560</v>
      </c>
      <c r="D53" s="6">
        <v>39044</v>
      </c>
      <c r="E53" t="s">
        <v>99</v>
      </c>
      <c r="F53" t="s">
        <v>25</v>
      </c>
      <c r="G53" t="s">
        <v>26</v>
      </c>
      <c r="H53">
        <v>59000</v>
      </c>
      <c r="I53">
        <v>3540</v>
      </c>
      <c r="J53">
        <v>1770</v>
      </c>
      <c r="L53">
        <f t="shared" si="0"/>
        <v>64310</v>
      </c>
      <c r="M53" t="s">
        <v>30</v>
      </c>
    </row>
    <row r="54" spans="1:13" x14ac:dyDescent="0.25">
      <c r="A54" t="s">
        <v>127</v>
      </c>
      <c r="B54" t="s">
        <v>92</v>
      </c>
      <c r="C54" t="s">
        <v>558</v>
      </c>
      <c r="D54" s="6">
        <v>39054</v>
      </c>
      <c r="E54" t="s">
        <v>99</v>
      </c>
      <c r="F54" t="s">
        <v>25</v>
      </c>
      <c r="G54" t="s">
        <v>26</v>
      </c>
      <c r="H54">
        <v>64000</v>
      </c>
      <c r="I54">
        <v>5120</v>
      </c>
      <c r="J54">
        <v>1280</v>
      </c>
      <c r="L54">
        <f t="shared" si="0"/>
        <v>70400</v>
      </c>
      <c r="M54" t="s">
        <v>108</v>
      </c>
    </row>
    <row r="55" spans="1:13" x14ac:dyDescent="0.25">
      <c r="A55" t="s">
        <v>128</v>
      </c>
      <c r="B55" t="s">
        <v>36</v>
      </c>
      <c r="C55" t="s">
        <v>561</v>
      </c>
      <c r="D55" s="6">
        <v>39072</v>
      </c>
      <c r="E55" t="s">
        <v>99</v>
      </c>
      <c r="F55" t="s">
        <v>25</v>
      </c>
      <c r="G55" t="s">
        <v>26</v>
      </c>
      <c r="H55">
        <v>55000</v>
      </c>
      <c r="I55">
        <v>3850</v>
      </c>
      <c r="J55">
        <v>1100</v>
      </c>
      <c r="L55">
        <f t="shared" si="0"/>
        <v>59950</v>
      </c>
      <c r="M55" t="s">
        <v>62</v>
      </c>
    </row>
    <row r="56" spans="1:13" x14ac:dyDescent="0.25">
      <c r="A56" t="s">
        <v>129</v>
      </c>
      <c r="B56" t="s">
        <v>130</v>
      </c>
      <c r="C56" t="s">
        <v>563</v>
      </c>
      <c r="D56" s="6">
        <v>39072</v>
      </c>
      <c r="E56" t="s">
        <v>99</v>
      </c>
      <c r="F56" t="s">
        <v>25</v>
      </c>
      <c r="G56" t="s">
        <v>26</v>
      </c>
      <c r="H56">
        <v>75000</v>
      </c>
      <c r="I56">
        <v>3750</v>
      </c>
      <c r="J56">
        <v>0</v>
      </c>
      <c r="L56">
        <f t="shared" si="0"/>
        <v>78750</v>
      </c>
      <c r="M56" t="s">
        <v>108</v>
      </c>
    </row>
    <row r="57" spans="1:13" x14ac:dyDescent="0.25">
      <c r="A57" t="s">
        <v>131</v>
      </c>
      <c r="B57" t="s">
        <v>132</v>
      </c>
      <c r="C57" t="s">
        <v>558</v>
      </c>
      <c r="D57" s="6">
        <v>39075</v>
      </c>
      <c r="E57" t="s">
        <v>99</v>
      </c>
      <c r="F57" t="s">
        <v>25</v>
      </c>
      <c r="G57" t="s">
        <v>26</v>
      </c>
      <c r="H57">
        <v>81000</v>
      </c>
      <c r="I57">
        <v>5670</v>
      </c>
      <c r="J57">
        <v>2430</v>
      </c>
      <c r="L57">
        <f t="shared" si="0"/>
        <v>89100</v>
      </c>
      <c r="M57" t="s">
        <v>27</v>
      </c>
    </row>
    <row r="58" spans="1:13" x14ac:dyDescent="0.25">
      <c r="A58" t="s">
        <v>133</v>
      </c>
      <c r="B58" t="s">
        <v>77</v>
      </c>
      <c r="C58" t="s">
        <v>562</v>
      </c>
      <c r="D58" s="6">
        <v>38485</v>
      </c>
      <c r="E58" t="s">
        <v>99</v>
      </c>
      <c r="F58" t="s">
        <v>25</v>
      </c>
      <c r="G58" t="s">
        <v>26</v>
      </c>
      <c r="H58">
        <v>94000</v>
      </c>
      <c r="I58">
        <v>8460</v>
      </c>
      <c r="J58">
        <v>2820</v>
      </c>
      <c r="L58">
        <f t="shared" si="0"/>
        <v>105280</v>
      </c>
      <c r="M58" t="s">
        <v>40</v>
      </c>
    </row>
    <row r="59" spans="1:13" x14ac:dyDescent="0.25">
      <c r="A59" t="s">
        <v>134</v>
      </c>
      <c r="B59" t="s">
        <v>29</v>
      </c>
      <c r="C59" t="s">
        <v>567</v>
      </c>
      <c r="D59" s="6">
        <v>38571</v>
      </c>
      <c r="E59" t="s">
        <v>99</v>
      </c>
      <c r="F59" t="s">
        <v>25</v>
      </c>
      <c r="G59" t="s">
        <v>26</v>
      </c>
      <c r="H59">
        <v>77000</v>
      </c>
      <c r="I59">
        <v>6160</v>
      </c>
      <c r="J59">
        <v>3080</v>
      </c>
      <c r="L59">
        <f t="shared" si="0"/>
        <v>86240</v>
      </c>
      <c r="M59" t="s">
        <v>102</v>
      </c>
    </row>
    <row r="60" spans="1:13" x14ac:dyDescent="0.25">
      <c r="A60" t="s">
        <v>135</v>
      </c>
      <c r="B60" t="s">
        <v>67</v>
      </c>
      <c r="C60" t="s">
        <v>562</v>
      </c>
      <c r="D60" s="6">
        <v>38588</v>
      </c>
      <c r="E60" t="s">
        <v>99</v>
      </c>
      <c r="F60" t="s">
        <v>25</v>
      </c>
      <c r="G60" t="s">
        <v>26</v>
      </c>
      <c r="H60">
        <v>52000</v>
      </c>
      <c r="I60">
        <v>4680</v>
      </c>
      <c r="J60">
        <v>0</v>
      </c>
      <c r="K60">
        <v>38000</v>
      </c>
      <c r="L60">
        <f t="shared" si="0"/>
        <v>94680</v>
      </c>
      <c r="M60" t="s">
        <v>73</v>
      </c>
    </row>
    <row r="61" spans="1:13" x14ac:dyDescent="0.25">
      <c r="A61" t="s">
        <v>136</v>
      </c>
      <c r="B61" t="s">
        <v>107</v>
      </c>
      <c r="C61" t="s">
        <v>560</v>
      </c>
      <c r="D61" s="6">
        <v>38603</v>
      </c>
      <c r="E61" t="s">
        <v>99</v>
      </c>
      <c r="F61" t="s">
        <v>25</v>
      </c>
      <c r="G61" t="s">
        <v>26</v>
      </c>
      <c r="H61">
        <v>62000</v>
      </c>
      <c r="I61">
        <v>6200</v>
      </c>
      <c r="J61">
        <v>0</v>
      </c>
      <c r="L61">
        <f t="shared" si="0"/>
        <v>68200</v>
      </c>
      <c r="M61" t="s">
        <v>37</v>
      </c>
    </row>
    <row r="62" spans="1:13" x14ac:dyDescent="0.25">
      <c r="A62" t="s">
        <v>137</v>
      </c>
      <c r="B62" t="s">
        <v>88</v>
      </c>
      <c r="C62" t="s">
        <v>558</v>
      </c>
      <c r="D62" s="6">
        <v>38643</v>
      </c>
      <c r="E62" t="s">
        <v>99</v>
      </c>
      <c r="F62" t="s">
        <v>25</v>
      </c>
      <c r="G62" t="s">
        <v>26</v>
      </c>
      <c r="H62">
        <v>38000</v>
      </c>
      <c r="I62">
        <v>1900</v>
      </c>
      <c r="J62">
        <v>1520</v>
      </c>
      <c r="L62">
        <f t="shared" si="0"/>
        <v>41420</v>
      </c>
      <c r="M62" t="s">
        <v>108</v>
      </c>
    </row>
    <row r="63" spans="1:13" x14ac:dyDescent="0.25">
      <c r="A63" t="s">
        <v>138</v>
      </c>
      <c r="B63" t="s">
        <v>67</v>
      </c>
      <c r="C63" t="s">
        <v>565</v>
      </c>
      <c r="D63" s="6">
        <v>38693</v>
      </c>
      <c r="E63" t="s">
        <v>99</v>
      </c>
      <c r="F63" t="s">
        <v>25</v>
      </c>
      <c r="G63" t="s">
        <v>26</v>
      </c>
      <c r="H63">
        <v>63000</v>
      </c>
      <c r="I63">
        <v>3150</v>
      </c>
      <c r="J63">
        <v>3150</v>
      </c>
      <c r="L63">
        <f t="shared" si="0"/>
        <v>69300</v>
      </c>
      <c r="M63" t="s">
        <v>102</v>
      </c>
    </row>
    <row r="64" spans="1:13" x14ac:dyDescent="0.25">
      <c r="A64" t="s">
        <v>139</v>
      </c>
      <c r="B64" t="s">
        <v>140</v>
      </c>
      <c r="C64" t="s">
        <v>562</v>
      </c>
      <c r="D64" s="6">
        <v>39011</v>
      </c>
      <c r="E64" t="s">
        <v>99</v>
      </c>
      <c r="F64" t="s">
        <v>25</v>
      </c>
      <c r="G64" t="s">
        <v>26</v>
      </c>
      <c r="H64">
        <v>32000</v>
      </c>
      <c r="I64">
        <v>1600</v>
      </c>
      <c r="J64">
        <v>1600</v>
      </c>
      <c r="L64">
        <f t="shared" si="0"/>
        <v>35200</v>
      </c>
      <c r="M64" t="s">
        <v>102</v>
      </c>
    </row>
    <row r="65" spans="1:13" x14ac:dyDescent="0.25">
      <c r="A65" t="s">
        <v>141</v>
      </c>
      <c r="B65" t="s">
        <v>72</v>
      </c>
      <c r="C65" t="s">
        <v>559</v>
      </c>
      <c r="D65" s="6">
        <v>39012</v>
      </c>
      <c r="E65" t="s">
        <v>99</v>
      </c>
      <c r="F65" t="s">
        <v>25</v>
      </c>
      <c r="G65" t="s">
        <v>26</v>
      </c>
      <c r="H65">
        <v>61000</v>
      </c>
      <c r="I65">
        <v>5490</v>
      </c>
      <c r="J65">
        <v>610</v>
      </c>
      <c r="L65">
        <f t="shared" si="0"/>
        <v>67100</v>
      </c>
      <c r="M65" t="s">
        <v>62</v>
      </c>
    </row>
    <row r="66" spans="1:13" x14ac:dyDescent="0.25">
      <c r="A66" t="s">
        <v>142</v>
      </c>
      <c r="B66" t="s">
        <v>115</v>
      </c>
      <c r="C66" t="s">
        <v>567</v>
      </c>
      <c r="D66" s="6">
        <v>39014</v>
      </c>
      <c r="E66" t="s">
        <v>99</v>
      </c>
      <c r="F66" t="s">
        <v>25</v>
      </c>
      <c r="G66" t="s">
        <v>26</v>
      </c>
      <c r="H66">
        <v>63000</v>
      </c>
      <c r="I66">
        <v>4410</v>
      </c>
      <c r="J66">
        <v>630</v>
      </c>
      <c r="L66">
        <f t="shared" ref="L66:L129" si="1">SUM(H66:K66)</f>
        <v>68040</v>
      </c>
      <c r="M66" t="s">
        <v>62</v>
      </c>
    </row>
    <row r="67" spans="1:13" x14ac:dyDescent="0.25">
      <c r="A67" t="s">
        <v>143</v>
      </c>
      <c r="B67" t="s">
        <v>144</v>
      </c>
      <c r="C67" t="s">
        <v>563</v>
      </c>
      <c r="D67" s="6">
        <v>39044</v>
      </c>
      <c r="E67" t="s">
        <v>99</v>
      </c>
      <c r="F67" t="s">
        <v>25</v>
      </c>
      <c r="G67" t="s">
        <v>26</v>
      </c>
      <c r="H67">
        <v>62000</v>
      </c>
      <c r="I67">
        <v>4340</v>
      </c>
      <c r="J67">
        <v>0</v>
      </c>
      <c r="L67">
        <f t="shared" si="1"/>
        <v>66340</v>
      </c>
      <c r="M67" t="s">
        <v>30</v>
      </c>
    </row>
    <row r="68" spans="1:13" x14ac:dyDescent="0.25">
      <c r="A68" t="s">
        <v>145</v>
      </c>
      <c r="B68" t="s">
        <v>146</v>
      </c>
      <c r="C68" t="s">
        <v>567</v>
      </c>
      <c r="D68" s="6">
        <v>39054</v>
      </c>
      <c r="E68" t="s">
        <v>99</v>
      </c>
      <c r="F68" t="s">
        <v>25</v>
      </c>
      <c r="G68" t="s">
        <v>26</v>
      </c>
      <c r="H68">
        <v>67000</v>
      </c>
      <c r="I68">
        <v>6700</v>
      </c>
      <c r="J68">
        <v>3350</v>
      </c>
      <c r="L68">
        <f t="shared" si="1"/>
        <v>77050</v>
      </c>
      <c r="M68" t="s">
        <v>108</v>
      </c>
    </row>
    <row r="69" spans="1:13" x14ac:dyDescent="0.25">
      <c r="A69" t="s">
        <v>147</v>
      </c>
      <c r="B69" t="s">
        <v>79</v>
      </c>
      <c r="C69" t="s">
        <v>561</v>
      </c>
      <c r="D69" s="6">
        <v>39072</v>
      </c>
      <c r="E69" t="s">
        <v>99</v>
      </c>
      <c r="F69" t="s">
        <v>25</v>
      </c>
      <c r="G69" t="s">
        <v>26</v>
      </c>
      <c r="H69">
        <v>58000</v>
      </c>
      <c r="I69">
        <v>6960</v>
      </c>
      <c r="J69">
        <v>2900</v>
      </c>
      <c r="L69">
        <f t="shared" si="1"/>
        <v>67860</v>
      </c>
      <c r="M69" t="s">
        <v>62</v>
      </c>
    </row>
    <row r="70" spans="1:13" x14ac:dyDescent="0.25">
      <c r="A70" t="s">
        <v>148</v>
      </c>
      <c r="B70" t="s">
        <v>149</v>
      </c>
      <c r="C70" t="s">
        <v>563</v>
      </c>
      <c r="D70" s="6">
        <v>39072</v>
      </c>
      <c r="E70" t="s">
        <v>99</v>
      </c>
      <c r="F70" t="s">
        <v>25</v>
      </c>
      <c r="G70" t="s">
        <v>26</v>
      </c>
      <c r="H70">
        <v>76000</v>
      </c>
      <c r="I70">
        <v>8360</v>
      </c>
      <c r="J70">
        <v>0</v>
      </c>
      <c r="L70">
        <f t="shared" si="1"/>
        <v>84360</v>
      </c>
      <c r="M70" t="s">
        <v>108</v>
      </c>
    </row>
    <row r="71" spans="1:13" x14ac:dyDescent="0.25">
      <c r="A71" t="s">
        <v>150</v>
      </c>
      <c r="B71" t="s">
        <v>151</v>
      </c>
      <c r="C71" t="s">
        <v>559</v>
      </c>
      <c r="D71" s="6">
        <v>39075</v>
      </c>
      <c r="E71" t="s">
        <v>99</v>
      </c>
      <c r="F71" t="s">
        <v>25</v>
      </c>
      <c r="G71" t="s">
        <v>26</v>
      </c>
      <c r="H71">
        <v>84000</v>
      </c>
      <c r="I71">
        <v>9240</v>
      </c>
      <c r="J71">
        <v>840</v>
      </c>
      <c r="L71">
        <f t="shared" si="1"/>
        <v>94080</v>
      </c>
      <c r="M71" t="s">
        <v>27</v>
      </c>
    </row>
    <row r="72" spans="1:13" x14ac:dyDescent="0.25">
      <c r="A72" t="s">
        <v>152</v>
      </c>
      <c r="B72" t="s">
        <v>81</v>
      </c>
      <c r="C72" t="s">
        <v>562</v>
      </c>
      <c r="D72" s="6">
        <v>39085</v>
      </c>
      <c r="E72" t="s">
        <v>99</v>
      </c>
      <c r="F72" t="s">
        <v>25</v>
      </c>
      <c r="G72" t="s">
        <v>26</v>
      </c>
      <c r="H72">
        <v>48000</v>
      </c>
      <c r="I72">
        <v>4800</v>
      </c>
      <c r="J72">
        <v>1920</v>
      </c>
      <c r="L72">
        <f t="shared" si="1"/>
        <v>54720</v>
      </c>
      <c r="M72" t="s">
        <v>51</v>
      </c>
    </row>
    <row r="73" spans="1:13" x14ac:dyDescent="0.25">
      <c r="A73" t="s">
        <v>153</v>
      </c>
      <c r="B73" t="s">
        <v>55</v>
      </c>
      <c r="C73" t="s">
        <v>564</v>
      </c>
      <c r="D73" s="6">
        <v>39115</v>
      </c>
      <c r="E73" t="s">
        <v>99</v>
      </c>
      <c r="F73" t="s">
        <v>25</v>
      </c>
      <c r="G73" t="s">
        <v>26</v>
      </c>
      <c r="H73">
        <v>42000</v>
      </c>
      <c r="I73">
        <v>4620</v>
      </c>
      <c r="J73">
        <v>1260</v>
      </c>
      <c r="L73">
        <f t="shared" si="1"/>
        <v>47880</v>
      </c>
      <c r="M73" t="s">
        <v>51</v>
      </c>
    </row>
    <row r="74" spans="1:13" x14ac:dyDescent="0.25">
      <c r="A74" t="s">
        <v>154</v>
      </c>
      <c r="B74" t="s">
        <v>155</v>
      </c>
      <c r="C74" t="s">
        <v>564</v>
      </c>
      <c r="D74" s="6">
        <v>39121</v>
      </c>
      <c r="E74" t="s">
        <v>99</v>
      </c>
      <c r="F74" t="s">
        <v>25</v>
      </c>
      <c r="G74" t="s">
        <v>26</v>
      </c>
      <c r="H74">
        <v>77000</v>
      </c>
      <c r="I74">
        <v>5390</v>
      </c>
      <c r="J74">
        <v>1540</v>
      </c>
      <c r="L74">
        <f t="shared" si="1"/>
        <v>83930</v>
      </c>
      <c r="M74" t="s">
        <v>62</v>
      </c>
    </row>
    <row r="75" spans="1:13" x14ac:dyDescent="0.25">
      <c r="A75" t="s">
        <v>156</v>
      </c>
      <c r="B75" t="s">
        <v>157</v>
      </c>
      <c r="C75" t="s">
        <v>561</v>
      </c>
      <c r="D75" s="6">
        <v>38485</v>
      </c>
      <c r="E75" t="s">
        <v>99</v>
      </c>
      <c r="F75" t="s">
        <v>25</v>
      </c>
      <c r="G75" t="s">
        <v>26</v>
      </c>
      <c r="H75">
        <v>96000</v>
      </c>
      <c r="I75">
        <v>6720</v>
      </c>
      <c r="J75">
        <v>1920</v>
      </c>
      <c r="L75">
        <f t="shared" si="1"/>
        <v>104640</v>
      </c>
      <c r="M75" t="s">
        <v>40</v>
      </c>
    </row>
    <row r="76" spans="1:13" x14ac:dyDescent="0.25">
      <c r="A76" t="s">
        <v>158</v>
      </c>
      <c r="B76" t="s">
        <v>159</v>
      </c>
      <c r="C76" t="s">
        <v>566</v>
      </c>
      <c r="D76" s="6">
        <v>38571</v>
      </c>
      <c r="E76" t="s">
        <v>99</v>
      </c>
      <c r="F76" t="s">
        <v>25</v>
      </c>
      <c r="G76" t="s">
        <v>26</v>
      </c>
      <c r="H76">
        <v>79000</v>
      </c>
      <c r="I76">
        <v>6320</v>
      </c>
      <c r="J76">
        <v>3160</v>
      </c>
      <c r="L76">
        <f t="shared" si="1"/>
        <v>88480</v>
      </c>
      <c r="M76" t="s">
        <v>102</v>
      </c>
    </row>
    <row r="77" spans="1:13" x14ac:dyDescent="0.25">
      <c r="A77" t="s">
        <v>160</v>
      </c>
      <c r="B77" t="s">
        <v>64</v>
      </c>
      <c r="C77" t="s">
        <v>561</v>
      </c>
      <c r="D77" s="6">
        <v>38588</v>
      </c>
      <c r="E77" t="s">
        <v>99</v>
      </c>
      <c r="F77" t="s">
        <v>25</v>
      </c>
      <c r="G77" t="s">
        <v>26</v>
      </c>
      <c r="H77">
        <v>54000</v>
      </c>
      <c r="I77">
        <v>5400</v>
      </c>
      <c r="J77">
        <v>0</v>
      </c>
      <c r="K77">
        <v>44000</v>
      </c>
      <c r="L77">
        <f t="shared" si="1"/>
        <v>103400</v>
      </c>
      <c r="M77" t="s">
        <v>73</v>
      </c>
    </row>
    <row r="78" spans="1:13" x14ac:dyDescent="0.25">
      <c r="A78" t="s">
        <v>161</v>
      </c>
      <c r="B78" t="s">
        <v>130</v>
      </c>
      <c r="C78" t="s">
        <v>563</v>
      </c>
      <c r="D78" s="6">
        <v>38603</v>
      </c>
      <c r="E78" t="s">
        <v>99</v>
      </c>
      <c r="F78" t="s">
        <v>25</v>
      </c>
      <c r="G78" t="s">
        <v>26</v>
      </c>
      <c r="H78">
        <v>64000</v>
      </c>
      <c r="I78">
        <v>5760</v>
      </c>
      <c r="J78">
        <v>3200</v>
      </c>
      <c r="L78">
        <f t="shared" si="1"/>
        <v>72960</v>
      </c>
      <c r="M78" t="s">
        <v>37</v>
      </c>
    </row>
    <row r="79" spans="1:13" x14ac:dyDescent="0.25">
      <c r="A79" t="s">
        <v>162</v>
      </c>
      <c r="B79" t="s">
        <v>32</v>
      </c>
      <c r="C79" t="s">
        <v>558</v>
      </c>
      <c r="D79" s="6">
        <v>38643</v>
      </c>
      <c r="E79" t="s">
        <v>99</v>
      </c>
      <c r="F79" t="s">
        <v>25</v>
      </c>
      <c r="G79" t="s">
        <v>26</v>
      </c>
      <c r="H79">
        <v>40000</v>
      </c>
      <c r="I79">
        <v>4000</v>
      </c>
      <c r="J79">
        <v>400</v>
      </c>
      <c r="L79">
        <f t="shared" si="1"/>
        <v>44400</v>
      </c>
      <c r="M79" t="s">
        <v>108</v>
      </c>
    </row>
    <row r="80" spans="1:13" x14ac:dyDescent="0.25">
      <c r="A80" t="s">
        <v>163</v>
      </c>
      <c r="B80" t="s">
        <v>164</v>
      </c>
      <c r="C80" t="s">
        <v>559</v>
      </c>
      <c r="D80" s="6">
        <v>38693</v>
      </c>
      <c r="E80" t="s">
        <v>99</v>
      </c>
      <c r="F80" t="s">
        <v>25</v>
      </c>
      <c r="G80" t="s">
        <v>26</v>
      </c>
      <c r="H80">
        <v>67000</v>
      </c>
      <c r="I80">
        <v>6700</v>
      </c>
      <c r="J80">
        <v>2010</v>
      </c>
      <c r="L80">
        <f t="shared" si="1"/>
        <v>75710</v>
      </c>
      <c r="M80" t="s">
        <v>102</v>
      </c>
    </row>
    <row r="81" spans="1:13" x14ac:dyDescent="0.25">
      <c r="A81" t="s">
        <v>165</v>
      </c>
      <c r="B81" t="s">
        <v>72</v>
      </c>
      <c r="C81" t="s">
        <v>559</v>
      </c>
      <c r="D81" s="6">
        <v>39011</v>
      </c>
      <c r="E81" t="s">
        <v>99</v>
      </c>
      <c r="F81" t="s">
        <v>25</v>
      </c>
      <c r="G81" t="s">
        <v>26</v>
      </c>
      <c r="H81">
        <v>35000</v>
      </c>
      <c r="I81">
        <v>4200</v>
      </c>
      <c r="J81">
        <v>700</v>
      </c>
      <c r="L81">
        <f t="shared" si="1"/>
        <v>39900</v>
      </c>
      <c r="M81" t="s">
        <v>102</v>
      </c>
    </row>
    <row r="82" spans="1:13" x14ac:dyDescent="0.25">
      <c r="A82" t="s">
        <v>166</v>
      </c>
      <c r="B82" t="s">
        <v>77</v>
      </c>
      <c r="C82" t="s">
        <v>564</v>
      </c>
      <c r="D82" s="6">
        <v>39012</v>
      </c>
      <c r="E82" t="s">
        <v>99</v>
      </c>
      <c r="F82" t="s">
        <v>25</v>
      </c>
      <c r="G82" t="s">
        <v>26</v>
      </c>
      <c r="H82">
        <v>64000</v>
      </c>
      <c r="I82">
        <v>3200</v>
      </c>
      <c r="J82">
        <v>640</v>
      </c>
      <c r="L82">
        <f t="shared" si="1"/>
        <v>67840</v>
      </c>
      <c r="M82" t="s">
        <v>62</v>
      </c>
    </row>
    <row r="83" spans="1:13" x14ac:dyDescent="0.25">
      <c r="A83" t="s">
        <v>167</v>
      </c>
      <c r="B83" t="s">
        <v>168</v>
      </c>
      <c r="C83" t="s">
        <v>558</v>
      </c>
      <c r="D83" s="6">
        <v>39014</v>
      </c>
      <c r="E83" t="s">
        <v>99</v>
      </c>
      <c r="F83" t="s">
        <v>25</v>
      </c>
      <c r="G83" t="s">
        <v>26</v>
      </c>
      <c r="H83">
        <v>66000</v>
      </c>
      <c r="I83">
        <v>5280</v>
      </c>
      <c r="J83">
        <v>660</v>
      </c>
      <c r="L83">
        <f t="shared" si="1"/>
        <v>71940</v>
      </c>
      <c r="M83" t="s">
        <v>62</v>
      </c>
    </row>
    <row r="84" spans="1:13" x14ac:dyDescent="0.25">
      <c r="A84" t="s">
        <v>169</v>
      </c>
      <c r="B84" t="s">
        <v>170</v>
      </c>
      <c r="C84" t="s">
        <v>565</v>
      </c>
      <c r="D84" s="6">
        <v>39044</v>
      </c>
      <c r="E84" t="s">
        <v>99</v>
      </c>
      <c r="F84" t="s">
        <v>25</v>
      </c>
      <c r="G84" t="s">
        <v>26</v>
      </c>
      <c r="H84">
        <v>66000</v>
      </c>
      <c r="I84">
        <v>7260</v>
      </c>
      <c r="J84">
        <v>0</v>
      </c>
      <c r="L84">
        <f t="shared" si="1"/>
        <v>73260</v>
      </c>
      <c r="M84" t="s">
        <v>30</v>
      </c>
    </row>
    <row r="85" spans="1:13" x14ac:dyDescent="0.25">
      <c r="A85" t="s">
        <v>171</v>
      </c>
      <c r="B85" t="s">
        <v>130</v>
      </c>
      <c r="C85" t="s">
        <v>564</v>
      </c>
      <c r="D85" s="6">
        <v>39054</v>
      </c>
      <c r="E85" t="s">
        <v>99</v>
      </c>
      <c r="F85" t="s">
        <v>25</v>
      </c>
      <c r="G85" t="s">
        <v>26</v>
      </c>
      <c r="H85">
        <v>71000</v>
      </c>
      <c r="I85">
        <v>4260</v>
      </c>
      <c r="J85">
        <v>1420</v>
      </c>
      <c r="L85">
        <f t="shared" si="1"/>
        <v>76680</v>
      </c>
      <c r="M85" t="s">
        <v>108</v>
      </c>
    </row>
    <row r="86" spans="1:13" x14ac:dyDescent="0.25">
      <c r="A86" t="s">
        <v>172</v>
      </c>
      <c r="B86" t="s">
        <v>173</v>
      </c>
      <c r="C86" t="s">
        <v>567</v>
      </c>
      <c r="D86" s="6">
        <v>39072</v>
      </c>
      <c r="E86" t="s">
        <v>99</v>
      </c>
      <c r="F86" t="s">
        <v>25</v>
      </c>
      <c r="G86" t="s">
        <v>26</v>
      </c>
      <c r="H86">
        <v>62000</v>
      </c>
      <c r="I86">
        <v>4960</v>
      </c>
      <c r="J86">
        <v>620</v>
      </c>
      <c r="L86">
        <f t="shared" si="1"/>
        <v>67580</v>
      </c>
      <c r="M86" t="s">
        <v>62</v>
      </c>
    </row>
    <row r="87" spans="1:13" x14ac:dyDescent="0.25">
      <c r="A87" t="s">
        <v>174</v>
      </c>
      <c r="B87" t="s">
        <v>144</v>
      </c>
      <c r="C87" t="s">
        <v>564</v>
      </c>
      <c r="D87" s="6">
        <v>39072</v>
      </c>
      <c r="E87" t="s">
        <v>99</v>
      </c>
      <c r="F87" t="s">
        <v>25</v>
      </c>
      <c r="G87" t="s">
        <v>26</v>
      </c>
      <c r="H87">
        <v>78000</v>
      </c>
      <c r="I87">
        <v>7020</v>
      </c>
      <c r="J87">
        <v>780</v>
      </c>
      <c r="L87">
        <f t="shared" si="1"/>
        <v>85800</v>
      </c>
      <c r="M87" t="s">
        <v>108</v>
      </c>
    </row>
    <row r="88" spans="1:13" x14ac:dyDescent="0.25">
      <c r="A88" t="s">
        <v>175</v>
      </c>
      <c r="B88" t="s">
        <v>176</v>
      </c>
      <c r="C88" t="s">
        <v>559</v>
      </c>
      <c r="D88" s="6">
        <v>39075</v>
      </c>
      <c r="E88" t="s">
        <v>99</v>
      </c>
      <c r="F88" t="s">
        <v>25</v>
      </c>
      <c r="G88" t="s">
        <v>26</v>
      </c>
      <c r="H88">
        <v>88000</v>
      </c>
      <c r="I88">
        <v>5280</v>
      </c>
      <c r="J88">
        <v>1760</v>
      </c>
      <c r="L88">
        <f t="shared" si="1"/>
        <v>95040</v>
      </c>
      <c r="M88" t="s">
        <v>27</v>
      </c>
    </row>
    <row r="89" spans="1:13" x14ac:dyDescent="0.25">
      <c r="A89" t="s">
        <v>177</v>
      </c>
      <c r="B89" t="s">
        <v>72</v>
      </c>
      <c r="C89" t="s">
        <v>560</v>
      </c>
      <c r="D89" s="6">
        <v>39085</v>
      </c>
      <c r="E89" t="s">
        <v>99</v>
      </c>
      <c r="F89" t="s">
        <v>25</v>
      </c>
      <c r="G89" t="s">
        <v>26</v>
      </c>
      <c r="H89">
        <v>52000</v>
      </c>
      <c r="I89">
        <v>5200</v>
      </c>
      <c r="J89">
        <v>1040</v>
      </c>
      <c r="L89">
        <f t="shared" si="1"/>
        <v>58240</v>
      </c>
      <c r="M89" t="s">
        <v>51</v>
      </c>
    </row>
    <row r="90" spans="1:13" x14ac:dyDescent="0.25">
      <c r="A90" t="s">
        <v>178</v>
      </c>
      <c r="B90" t="s">
        <v>179</v>
      </c>
      <c r="C90" t="s">
        <v>559</v>
      </c>
      <c r="D90" s="6">
        <v>39115</v>
      </c>
      <c r="E90" t="s">
        <v>99</v>
      </c>
      <c r="F90" t="s">
        <v>25</v>
      </c>
      <c r="G90" t="s">
        <v>26</v>
      </c>
      <c r="H90">
        <v>46000</v>
      </c>
      <c r="I90">
        <v>4600</v>
      </c>
      <c r="J90">
        <v>460</v>
      </c>
      <c r="L90">
        <f t="shared" si="1"/>
        <v>51060</v>
      </c>
      <c r="M90" t="s">
        <v>51</v>
      </c>
    </row>
    <row r="91" spans="1:13" x14ac:dyDescent="0.25">
      <c r="A91" t="s">
        <v>180</v>
      </c>
      <c r="B91" t="s">
        <v>181</v>
      </c>
      <c r="C91" t="s">
        <v>562</v>
      </c>
      <c r="D91" s="6">
        <v>39121</v>
      </c>
      <c r="E91" t="s">
        <v>99</v>
      </c>
      <c r="F91" t="s">
        <v>25</v>
      </c>
      <c r="G91" t="s">
        <v>26</v>
      </c>
      <c r="H91">
        <v>82000</v>
      </c>
      <c r="I91">
        <v>7380</v>
      </c>
      <c r="J91">
        <v>4100</v>
      </c>
      <c r="L91">
        <f t="shared" si="1"/>
        <v>93480</v>
      </c>
      <c r="M91" t="s">
        <v>62</v>
      </c>
    </row>
    <row r="92" spans="1:13" x14ac:dyDescent="0.25">
      <c r="A92" t="s">
        <v>182</v>
      </c>
      <c r="B92" t="s">
        <v>183</v>
      </c>
      <c r="C92" t="s">
        <v>562</v>
      </c>
      <c r="D92" s="6">
        <v>39785</v>
      </c>
      <c r="E92" t="s">
        <v>99</v>
      </c>
      <c r="F92" t="s">
        <v>25</v>
      </c>
      <c r="G92" t="s">
        <v>26</v>
      </c>
      <c r="H92">
        <v>77000</v>
      </c>
      <c r="I92">
        <v>3850</v>
      </c>
      <c r="J92">
        <v>0</v>
      </c>
      <c r="K92">
        <v>0</v>
      </c>
      <c r="L92">
        <f t="shared" si="1"/>
        <v>80850</v>
      </c>
      <c r="M92" t="s">
        <v>73</v>
      </c>
    </row>
    <row r="93" spans="1:13" x14ac:dyDescent="0.25">
      <c r="A93" t="s">
        <v>184</v>
      </c>
      <c r="B93" t="s">
        <v>72</v>
      </c>
      <c r="C93" t="s">
        <v>559</v>
      </c>
      <c r="D93" s="6">
        <v>39786</v>
      </c>
      <c r="E93" t="s">
        <v>99</v>
      </c>
      <c r="F93" t="s">
        <v>25</v>
      </c>
      <c r="G93" t="s">
        <v>26</v>
      </c>
      <c r="H93">
        <v>57000</v>
      </c>
      <c r="I93">
        <v>2850</v>
      </c>
      <c r="J93">
        <v>2280</v>
      </c>
      <c r="L93">
        <f t="shared" si="1"/>
        <v>62130</v>
      </c>
      <c r="M93" t="s">
        <v>40</v>
      </c>
    </row>
    <row r="94" spans="1:13" x14ac:dyDescent="0.25">
      <c r="A94" t="s">
        <v>185</v>
      </c>
      <c r="B94" t="s">
        <v>186</v>
      </c>
      <c r="C94" t="s">
        <v>566</v>
      </c>
      <c r="D94" s="6">
        <v>39786</v>
      </c>
      <c r="E94" t="s">
        <v>99</v>
      </c>
      <c r="F94" t="s">
        <v>25</v>
      </c>
      <c r="G94" t="s">
        <v>26</v>
      </c>
      <c r="H94">
        <v>83000</v>
      </c>
      <c r="I94">
        <v>4150</v>
      </c>
      <c r="J94">
        <v>0</v>
      </c>
      <c r="K94">
        <v>0</v>
      </c>
      <c r="L94">
        <f t="shared" si="1"/>
        <v>87150</v>
      </c>
      <c r="M94" t="s">
        <v>73</v>
      </c>
    </row>
    <row r="95" spans="1:13" x14ac:dyDescent="0.25">
      <c r="A95" t="s">
        <v>187</v>
      </c>
      <c r="B95" t="s">
        <v>111</v>
      </c>
      <c r="C95" t="s">
        <v>567</v>
      </c>
      <c r="D95" s="6">
        <v>39796</v>
      </c>
      <c r="E95" t="s">
        <v>99</v>
      </c>
      <c r="F95" t="s">
        <v>25</v>
      </c>
      <c r="G95" t="s">
        <v>26</v>
      </c>
      <c r="H95">
        <v>40000</v>
      </c>
      <c r="I95">
        <v>4800</v>
      </c>
      <c r="J95">
        <v>800</v>
      </c>
      <c r="L95">
        <f t="shared" si="1"/>
        <v>45600</v>
      </c>
      <c r="M95" t="s">
        <v>37</v>
      </c>
    </row>
    <row r="96" spans="1:13" x14ac:dyDescent="0.25">
      <c r="A96" t="s">
        <v>188</v>
      </c>
      <c r="B96" t="s">
        <v>53</v>
      </c>
      <c r="C96" t="s">
        <v>562</v>
      </c>
      <c r="D96" s="6">
        <v>38485</v>
      </c>
      <c r="E96" t="s">
        <v>99</v>
      </c>
      <c r="F96" t="s">
        <v>25</v>
      </c>
      <c r="G96" t="s">
        <v>26</v>
      </c>
      <c r="H96">
        <v>100000</v>
      </c>
      <c r="I96">
        <v>7000</v>
      </c>
      <c r="J96">
        <v>2000</v>
      </c>
      <c r="L96">
        <f t="shared" si="1"/>
        <v>109000</v>
      </c>
      <c r="M96" t="s">
        <v>40</v>
      </c>
    </row>
    <row r="97" spans="1:13" x14ac:dyDescent="0.25">
      <c r="A97" t="s">
        <v>189</v>
      </c>
      <c r="B97" t="s">
        <v>53</v>
      </c>
      <c r="C97" t="s">
        <v>567</v>
      </c>
      <c r="D97" s="6">
        <v>38588</v>
      </c>
      <c r="E97" t="s">
        <v>99</v>
      </c>
      <c r="F97" t="s">
        <v>25</v>
      </c>
      <c r="G97" t="s">
        <v>26</v>
      </c>
      <c r="H97">
        <v>58000</v>
      </c>
      <c r="I97">
        <v>4060</v>
      </c>
      <c r="J97">
        <v>0</v>
      </c>
      <c r="K97">
        <v>60000</v>
      </c>
      <c r="L97">
        <f t="shared" si="1"/>
        <v>122060</v>
      </c>
      <c r="M97" t="s">
        <v>73</v>
      </c>
    </row>
    <row r="98" spans="1:13" x14ac:dyDescent="0.25">
      <c r="A98" t="s">
        <v>190</v>
      </c>
      <c r="B98" t="s">
        <v>191</v>
      </c>
      <c r="C98" t="s">
        <v>560</v>
      </c>
      <c r="D98" s="6">
        <v>38603</v>
      </c>
      <c r="E98" t="s">
        <v>99</v>
      </c>
      <c r="F98" t="s">
        <v>25</v>
      </c>
      <c r="G98" t="s">
        <v>26</v>
      </c>
      <c r="H98">
        <v>69000</v>
      </c>
      <c r="I98">
        <v>4830</v>
      </c>
      <c r="J98">
        <v>3450</v>
      </c>
      <c r="L98">
        <f t="shared" si="1"/>
        <v>77280</v>
      </c>
      <c r="M98" t="s">
        <v>37</v>
      </c>
    </row>
    <row r="99" spans="1:13" x14ac:dyDescent="0.25">
      <c r="A99" t="s">
        <v>192</v>
      </c>
      <c r="B99" t="s">
        <v>176</v>
      </c>
      <c r="C99" t="s">
        <v>560</v>
      </c>
      <c r="D99" s="6">
        <v>38643</v>
      </c>
      <c r="E99" t="s">
        <v>99</v>
      </c>
      <c r="F99" t="s">
        <v>25</v>
      </c>
      <c r="G99" t="s">
        <v>26</v>
      </c>
      <c r="H99">
        <v>44000</v>
      </c>
      <c r="I99">
        <v>5280</v>
      </c>
      <c r="J99">
        <v>1760</v>
      </c>
      <c r="L99">
        <f t="shared" si="1"/>
        <v>51040</v>
      </c>
      <c r="M99" t="s">
        <v>108</v>
      </c>
    </row>
    <row r="100" spans="1:13" x14ac:dyDescent="0.25">
      <c r="A100" t="s">
        <v>193</v>
      </c>
      <c r="B100" t="s">
        <v>194</v>
      </c>
      <c r="C100" t="s">
        <v>560</v>
      </c>
      <c r="D100" s="6">
        <v>38693</v>
      </c>
      <c r="E100" t="s">
        <v>99</v>
      </c>
      <c r="F100" t="s">
        <v>25</v>
      </c>
      <c r="G100" t="s">
        <v>26</v>
      </c>
      <c r="H100">
        <v>70000</v>
      </c>
      <c r="I100">
        <v>4900</v>
      </c>
      <c r="J100">
        <v>0</v>
      </c>
      <c r="L100">
        <f t="shared" si="1"/>
        <v>74900</v>
      </c>
      <c r="M100" t="s">
        <v>102</v>
      </c>
    </row>
    <row r="101" spans="1:13" x14ac:dyDescent="0.25">
      <c r="A101" t="s">
        <v>195</v>
      </c>
      <c r="B101" t="s">
        <v>170</v>
      </c>
      <c r="C101" t="s">
        <v>559</v>
      </c>
      <c r="D101" s="6">
        <v>39011</v>
      </c>
      <c r="E101" t="s">
        <v>99</v>
      </c>
      <c r="F101" t="s">
        <v>25</v>
      </c>
      <c r="G101" t="s">
        <v>26</v>
      </c>
      <c r="H101">
        <v>39000</v>
      </c>
      <c r="I101">
        <v>4680</v>
      </c>
      <c r="J101">
        <v>390</v>
      </c>
      <c r="L101">
        <f t="shared" si="1"/>
        <v>44070</v>
      </c>
      <c r="M101" t="s">
        <v>102</v>
      </c>
    </row>
    <row r="102" spans="1:13" x14ac:dyDescent="0.25">
      <c r="A102" t="s">
        <v>196</v>
      </c>
      <c r="B102" t="s">
        <v>197</v>
      </c>
      <c r="C102" t="s">
        <v>566</v>
      </c>
      <c r="D102" s="6">
        <v>39012</v>
      </c>
      <c r="E102" t="s">
        <v>99</v>
      </c>
      <c r="F102" t="s">
        <v>25</v>
      </c>
      <c r="G102" t="s">
        <v>26</v>
      </c>
      <c r="H102">
        <v>68000</v>
      </c>
      <c r="I102">
        <v>7480</v>
      </c>
      <c r="J102">
        <v>2040</v>
      </c>
      <c r="L102">
        <f t="shared" si="1"/>
        <v>77520</v>
      </c>
      <c r="M102" t="s">
        <v>62</v>
      </c>
    </row>
    <row r="103" spans="1:13" x14ac:dyDescent="0.25">
      <c r="A103" t="s">
        <v>198</v>
      </c>
      <c r="B103" t="s">
        <v>86</v>
      </c>
      <c r="C103" t="s">
        <v>558</v>
      </c>
      <c r="D103" s="6">
        <v>39014</v>
      </c>
      <c r="E103" t="s">
        <v>99</v>
      </c>
      <c r="F103" t="s">
        <v>25</v>
      </c>
      <c r="G103" t="s">
        <v>26</v>
      </c>
      <c r="H103">
        <v>70000</v>
      </c>
      <c r="I103">
        <v>7000</v>
      </c>
      <c r="J103">
        <v>700</v>
      </c>
      <c r="L103">
        <f t="shared" si="1"/>
        <v>77700</v>
      </c>
      <c r="M103" t="s">
        <v>62</v>
      </c>
    </row>
    <row r="104" spans="1:13" x14ac:dyDescent="0.25">
      <c r="A104" t="s">
        <v>199</v>
      </c>
      <c r="B104" t="s">
        <v>101</v>
      </c>
      <c r="C104" t="s">
        <v>567</v>
      </c>
      <c r="D104" s="6">
        <v>39044</v>
      </c>
      <c r="E104" t="s">
        <v>99</v>
      </c>
      <c r="F104" t="s">
        <v>25</v>
      </c>
      <c r="G104" t="s">
        <v>26</v>
      </c>
      <c r="H104">
        <v>70000</v>
      </c>
      <c r="I104">
        <v>4200</v>
      </c>
      <c r="J104">
        <v>700</v>
      </c>
      <c r="L104">
        <f t="shared" si="1"/>
        <v>74900</v>
      </c>
      <c r="M104" t="s">
        <v>30</v>
      </c>
    </row>
    <row r="105" spans="1:13" x14ac:dyDescent="0.25">
      <c r="A105" t="s">
        <v>200</v>
      </c>
      <c r="B105" t="s">
        <v>201</v>
      </c>
      <c r="C105" t="s">
        <v>561</v>
      </c>
      <c r="D105" s="6">
        <v>39054</v>
      </c>
      <c r="E105" t="s">
        <v>99</v>
      </c>
      <c r="F105" t="s">
        <v>25</v>
      </c>
      <c r="G105" t="s">
        <v>26</v>
      </c>
      <c r="H105">
        <v>75000</v>
      </c>
      <c r="I105">
        <v>6750</v>
      </c>
      <c r="J105">
        <v>2250</v>
      </c>
      <c r="L105">
        <f t="shared" si="1"/>
        <v>84000</v>
      </c>
      <c r="M105" t="s">
        <v>108</v>
      </c>
    </row>
    <row r="106" spans="1:13" x14ac:dyDescent="0.25">
      <c r="A106" t="s">
        <v>202</v>
      </c>
      <c r="B106" t="s">
        <v>203</v>
      </c>
      <c r="C106" t="s">
        <v>567</v>
      </c>
      <c r="D106" s="6">
        <v>39072</v>
      </c>
      <c r="E106" t="s">
        <v>99</v>
      </c>
      <c r="F106" t="s">
        <v>25</v>
      </c>
      <c r="G106" t="s">
        <v>26</v>
      </c>
      <c r="H106">
        <v>65000</v>
      </c>
      <c r="I106">
        <v>5200</v>
      </c>
      <c r="J106">
        <v>650</v>
      </c>
      <c r="L106">
        <f t="shared" si="1"/>
        <v>70850</v>
      </c>
      <c r="M106" t="s">
        <v>62</v>
      </c>
    </row>
    <row r="107" spans="1:13" x14ac:dyDescent="0.25">
      <c r="A107" t="s">
        <v>204</v>
      </c>
      <c r="B107" t="s">
        <v>111</v>
      </c>
      <c r="C107" t="s">
        <v>558</v>
      </c>
      <c r="D107" s="6">
        <v>39072</v>
      </c>
      <c r="E107" t="s">
        <v>99</v>
      </c>
      <c r="F107" t="s">
        <v>25</v>
      </c>
      <c r="G107" t="s">
        <v>26</v>
      </c>
      <c r="H107">
        <v>82000</v>
      </c>
      <c r="I107">
        <v>4920</v>
      </c>
      <c r="J107">
        <v>2460</v>
      </c>
      <c r="L107">
        <f t="shared" si="1"/>
        <v>89380</v>
      </c>
      <c r="M107" t="s">
        <v>108</v>
      </c>
    </row>
    <row r="108" spans="1:13" x14ac:dyDescent="0.25">
      <c r="A108" t="s">
        <v>205</v>
      </c>
      <c r="B108" t="s">
        <v>95</v>
      </c>
      <c r="C108" t="s">
        <v>563</v>
      </c>
      <c r="D108" s="6">
        <v>39075</v>
      </c>
      <c r="E108" t="s">
        <v>99</v>
      </c>
      <c r="F108" t="s">
        <v>25</v>
      </c>
      <c r="G108" t="s">
        <v>26</v>
      </c>
      <c r="H108">
        <v>93000</v>
      </c>
      <c r="I108">
        <v>10230</v>
      </c>
      <c r="J108">
        <v>1860</v>
      </c>
      <c r="L108">
        <f t="shared" si="1"/>
        <v>105090</v>
      </c>
      <c r="M108" t="s">
        <v>27</v>
      </c>
    </row>
    <row r="109" spans="1:13" x14ac:dyDescent="0.25">
      <c r="A109" t="s">
        <v>206</v>
      </c>
      <c r="B109" t="s">
        <v>72</v>
      </c>
      <c r="C109" t="s">
        <v>563</v>
      </c>
      <c r="D109" s="6">
        <v>39085</v>
      </c>
      <c r="E109" t="s">
        <v>99</v>
      </c>
      <c r="F109" t="s">
        <v>25</v>
      </c>
      <c r="G109" t="s">
        <v>26</v>
      </c>
      <c r="H109">
        <v>55000</v>
      </c>
      <c r="I109">
        <v>3300</v>
      </c>
      <c r="J109">
        <v>1650</v>
      </c>
      <c r="L109">
        <f t="shared" si="1"/>
        <v>59950</v>
      </c>
      <c r="M109" t="s">
        <v>51</v>
      </c>
    </row>
    <row r="110" spans="1:13" x14ac:dyDescent="0.25">
      <c r="A110" t="s">
        <v>207</v>
      </c>
      <c r="B110" t="s">
        <v>208</v>
      </c>
      <c r="C110" t="s">
        <v>560</v>
      </c>
      <c r="D110" s="6">
        <v>39115</v>
      </c>
      <c r="E110" t="s">
        <v>99</v>
      </c>
      <c r="F110" t="s">
        <v>25</v>
      </c>
      <c r="G110" t="s">
        <v>26</v>
      </c>
      <c r="H110">
        <v>50000</v>
      </c>
      <c r="I110">
        <v>5000</v>
      </c>
      <c r="J110">
        <v>2500</v>
      </c>
      <c r="L110">
        <f t="shared" si="1"/>
        <v>57500</v>
      </c>
      <c r="M110" t="s">
        <v>51</v>
      </c>
    </row>
    <row r="111" spans="1:13" x14ac:dyDescent="0.25">
      <c r="A111" t="s">
        <v>209</v>
      </c>
      <c r="B111" t="s">
        <v>210</v>
      </c>
      <c r="C111" t="s">
        <v>560</v>
      </c>
      <c r="D111" s="6">
        <v>39121</v>
      </c>
      <c r="E111" t="s">
        <v>99</v>
      </c>
      <c r="F111" t="s">
        <v>25</v>
      </c>
      <c r="G111" t="s">
        <v>26</v>
      </c>
      <c r="H111">
        <v>85000</v>
      </c>
      <c r="I111">
        <v>4250</v>
      </c>
      <c r="J111">
        <v>4250</v>
      </c>
      <c r="L111">
        <f t="shared" si="1"/>
        <v>93500</v>
      </c>
      <c r="M111" t="s">
        <v>62</v>
      </c>
    </row>
    <row r="112" spans="1:13" x14ac:dyDescent="0.25">
      <c r="A112" t="s">
        <v>211</v>
      </c>
      <c r="B112" t="s">
        <v>42</v>
      </c>
      <c r="C112" t="s">
        <v>562</v>
      </c>
      <c r="D112" s="6">
        <v>39785</v>
      </c>
      <c r="E112" t="s">
        <v>99</v>
      </c>
      <c r="F112" t="s">
        <v>25</v>
      </c>
      <c r="G112" t="s">
        <v>26</v>
      </c>
      <c r="H112">
        <v>78000</v>
      </c>
      <c r="I112">
        <v>7020</v>
      </c>
      <c r="J112">
        <v>0</v>
      </c>
      <c r="K112">
        <v>125000</v>
      </c>
      <c r="L112">
        <f t="shared" si="1"/>
        <v>210020</v>
      </c>
      <c r="M112" t="s">
        <v>73</v>
      </c>
    </row>
    <row r="113" spans="1:13" x14ac:dyDescent="0.25">
      <c r="A113" t="s">
        <v>212</v>
      </c>
      <c r="B113" t="s">
        <v>32</v>
      </c>
      <c r="C113" t="s">
        <v>561</v>
      </c>
      <c r="D113" s="6">
        <v>39786</v>
      </c>
      <c r="E113" t="s">
        <v>99</v>
      </c>
      <c r="F113" t="s">
        <v>25</v>
      </c>
      <c r="G113" t="s">
        <v>26</v>
      </c>
      <c r="H113">
        <v>60000</v>
      </c>
      <c r="I113">
        <v>6000</v>
      </c>
      <c r="J113">
        <v>1200</v>
      </c>
      <c r="L113">
        <f t="shared" si="1"/>
        <v>67200</v>
      </c>
      <c r="M113" t="s">
        <v>40</v>
      </c>
    </row>
    <row r="114" spans="1:13" x14ac:dyDescent="0.25">
      <c r="A114" t="s">
        <v>213</v>
      </c>
      <c r="B114" t="s">
        <v>117</v>
      </c>
      <c r="C114" t="s">
        <v>565</v>
      </c>
      <c r="D114" s="6">
        <v>39786</v>
      </c>
      <c r="E114" t="s">
        <v>99</v>
      </c>
      <c r="F114" t="s">
        <v>25</v>
      </c>
      <c r="G114" t="s">
        <v>26</v>
      </c>
      <c r="H114">
        <v>85000</v>
      </c>
      <c r="I114">
        <v>6800</v>
      </c>
      <c r="J114">
        <v>0</v>
      </c>
      <c r="K114">
        <v>84000</v>
      </c>
      <c r="L114">
        <f t="shared" si="1"/>
        <v>175800</v>
      </c>
      <c r="M114" t="s">
        <v>73</v>
      </c>
    </row>
    <row r="115" spans="1:13" x14ac:dyDescent="0.25">
      <c r="A115" t="s">
        <v>214</v>
      </c>
      <c r="B115" t="s">
        <v>44</v>
      </c>
      <c r="C115" t="s">
        <v>561</v>
      </c>
      <c r="D115" s="6">
        <v>39796</v>
      </c>
      <c r="E115" t="s">
        <v>99</v>
      </c>
      <c r="F115" t="s">
        <v>25</v>
      </c>
      <c r="G115" t="s">
        <v>26</v>
      </c>
      <c r="H115">
        <v>44000</v>
      </c>
      <c r="I115">
        <v>2200</v>
      </c>
      <c r="J115">
        <v>440</v>
      </c>
      <c r="L115">
        <f t="shared" si="1"/>
        <v>46640</v>
      </c>
      <c r="M115" t="s">
        <v>37</v>
      </c>
    </row>
    <row r="116" spans="1:13" x14ac:dyDescent="0.25">
      <c r="A116" t="s">
        <v>215</v>
      </c>
      <c r="B116" t="s">
        <v>216</v>
      </c>
      <c r="C116" t="s">
        <v>562</v>
      </c>
      <c r="D116" s="6">
        <v>40026</v>
      </c>
      <c r="E116" t="s">
        <v>99</v>
      </c>
      <c r="F116" t="s">
        <v>25</v>
      </c>
      <c r="G116" t="s">
        <v>26</v>
      </c>
      <c r="H116">
        <v>48000</v>
      </c>
      <c r="I116">
        <v>2880</v>
      </c>
      <c r="J116">
        <v>1920</v>
      </c>
      <c r="L116">
        <f t="shared" si="1"/>
        <v>52800</v>
      </c>
      <c r="M116" t="s">
        <v>37</v>
      </c>
    </row>
    <row r="117" spans="1:13" x14ac:dyDescent="0.25">
      <c r="A117" t="s">
        <v>217</v>
      </c>
      <c r="B117" t="s">
        <v>208</v>
      </c>
      <c r="C117" t="s">
        <v>564</v>
      </c>
      <c r="D117" s="6">
        <v>40136</v>
      </c>
      <c r="E117" t="s">
        <v>99</v>
      </c>
      <c r="F117" t="s">
        <v>25</v>
      </c>
      <c r="G117" t="s">
        <v>26</v>
      </c>
      <c r="H117">
        <v>73000</v>
      </c>
      <c r="I117">
        <v>8760</v>
      </c>
      <c r="J117">
        <v>3650</v>
      </c>
      <c r="L117">
        <f t="shared" si="1"/>
        <v>85410</v>
      </c>
      <c r="M117" t="s">
        <v>62</v>
      </c>
    </row>
    <row r="118" spans="1:13" x14ac:dyDescent="0.25">
      <c r="A118" t="s">
        <v>218</v>
      </c>
      <c r="B118" t="s">
        <v>170</v>
      </c>
      <c r="C118" t="s">
        <v>562</v>
      </c>
      <c r="D118" s="6">
        <v>40139</v>
      </c>
      <c r="E118" t="s">
        <v>99</v>
      </c>
      <c r="F118" t="s">
        <v>25</v>
      </c>
      <c r="G118" t="s">
        <v>26</v>
      </c>
      <c r="H118">
        <v>77000</v>
      </c>
      <c r="I118">
        <v>9240</v>
      </c>
      <c r="J118">
        <v>770</v>
      </c>
      <c r="L118">
        <f t="shared" si="1"/>
        <v>87010</v>
      </c>
      <c r="M118" t="s">
        <v>102</v>
      </c>
    </row>
    <row r="119" spans="1:13" x14ac:dyDescent="0.25">
      <c r="A119" t="s">
        <v>219</v>
      </c>
      <c r="B119" t="s">
        <v>176</v>
      </c>
      <c r="C119" t="s">
        <v>558</v>
      </c>
      <c r="D119" s="6">
        <v>40311</v>
      </c>
      <c r="E119" t="s">
        <v>99</v>
      </c>
      <c r="F119" t="s">
        <v>25</v>
      </c>
      <c r="G119" t="s">
        <v>26</v>
      </c>
      <c r="H119">
        <v>100000</v>
      </c>
      <c r="I119">
        <v>11000</v>
      </c>
      <c r="J119">
        <v>3000</v>
      </c>
      <c r="L119">
        <f t="shared" si="1"/>
        <v>114000</v>
      </c>
      <c r="M119" t="s">
        <v>40</v>
      </c>
    </row>
    <row r="120" spans="1:13" x14ac:dyDescent="0.25">
      <c r="A120" t="s">
        <v>220</v>
      </c>
      <c r="B120" t="s">
        <v>221</v>
      </c>
      <c r="C120" t="s">
        <v>566</v>
      </c>
      <c r="D120" s="6">
        <v>40414</v>
      </c>
      <c r="E120" t="s">
        <v>99</v>
      </c>
      <c r="F120" t="s">
        <v>25</v>
      </c>
      <c r="G120" t="s">
        <v>26</v>
      </c>
      <c r="H120">
        <v>58000</v>
      </c>
      <c r="I120">
        <v>2900</v>
      </c>
      <c r="J120">
        <v>0</v>
      </c>
      <c r="K120">
        <v>54000</v>
      </c>
      <c r="L120">
        <f t="shared" si="1"/>
        <v>114900</v>
      </c>
      <c r="M120" t="s">
        <v>73</v>
      </c>
    </row>
    <row r="121" spans="1:13" x14ac:dyDescent="0.25">
      <c r="A121" t="s">
        <v>222</v>
      </c>
      <c r="B121" t="s">
        <v>88</v>
      </c>
      <c r="C121" t="s">
        <v>566</v>
      </c>
      <c r="D121" s="6">
        <v>40429</v>
      </c>
      <c r="E121" t="s">
        <v>99</v>
      </c>
      <c r="F121" t="s">
        <v>25</v>
      </c>
      <c r="G121" t="s">
        <v>26</v>
      </c>
      <c r="H121">
        <v>69000</v>
      </c>
      <c r="I121">
        <v>4140</v>
      </c>
      <c r="J121">
        <v>0</v>
      </c>
      <c r="L121">
        <f t="shared" si="1"/>
        <v>73140</v>
      </c>
      <c r="M121" t="s">
        <v>37</v>
      </c>
    </row>
    <row r="122" spans="1:13" x14ac:dyDescent="0.25">
      <c r="A122" t="s">
        <v>223</v>
      </c>
      <c r="B122" t="s">
        <v>224</v>
      </c>
      <c r="C122" t="s">
        <v>567</v>
      </c>
      <c r="D122" s="6">
        <v>40469</v>
      </c>
      <c r="E122" t="s">
        <v>99</v>
      </c>
      <c r="F122" t="s">
        <v>25</v>
      </c>
      <c r="G122" t="s">
        <v>26</v>
      </c>
      <c r="H122">
        <v>44000</v>
      </c>
      <c r="I122">
        <v>3520</v>
      </c>
      <c r="J122">
        <v>1320</v>
      </c>
      <c r="L122">
        <f t="shared" si="1"/>
        <v>48840</v>
      </c>
      <c r="M122" t="s">
        <v>108</v>
      </c>
    </row>
    <row r="123" spans="1:13" x14ac:dyDescent="0.25">
      <c r="A123" t="s">
        <v>225</v>
      </c>
      <c r="B123" t="s">
        <v>226</v>
      </c>
      <c r="C123" t="s">
        <v>562</v>
      </c>
      <c r="D123" s="6">
        <v>40519</v>
      </c>
      <c r="E123" t="s">
        <v>99</v>
      </c>
      <c r="F123" t="s">
        <v>25</v>
      </c>
      <c r="G123" t="s">
        <v>26</v>
      </c>
      <c r="H123">
        <v>70000</v>
      </c>
      <c r="I123">
        <v>7700</v>
      </c>
      <c r="J123">
        <v>1400</v>
      </c>
      <c r="L123">
        <f t="shared" si="1"/>
        <v>79100</v>
      </c>
      <c r="M123" t="s">
        <v>102</v>
      </c>
    </row>
    <row r="124" spans="1:13" x14ac:dyDescent="0.25">
      <c r="A124" t="s">
        <v>227</v>
      </c>
      <c r="B124" t="s">
        <v>228</v>
      </c>
      <c r="C124" t="s">
        <v>558</v>
      </c>
      <c r="D124" s="6">
        <v>40837</v>
      </c>
      <c r="E124" t="s">
        <v>99</v>
      </c>
      <c r="F124" t="s">
        <v>25</v>
      </c>
      <c r="G124" t="s">
        <v>26</v>
      </c>
      <c r="H124">
        <v>39000</v>
      </c>
      <c r="I124">
        <v>3900</v>
      </c>
      <c r="J124">
        <v>1560</v>
      </c>
      <c r="L124">
        <f t="shared" si="1"/>
        <v>44460</v>
      </c>
      <c r="M124" t="s">
        <v>102</v>
      </c>
    </row>
    <row r="125" spans="1:13" x14ac:dyDescent="0.25">
      <c r="A125" t="s">
        <v>229</v>
      </c>
      <c r="B125" t="s">
        <v>101</v>
      </c>
      <c r="C125" t="s">
        <v>565</v>
      </c>
      <c r="D125" s="6">
        <v>40838</v>
      </c>
      <c r="E125" t="s">
        <v>99</v>
      </c>
      <c r="F125" t="s">
        <v>25</v>
      </c>
      <c r="G125" t="s">
        <v>26</v>
      </c>
      <c r="H125">
        <v>68000</v>
      </c>
      <c r="I125">
        <v>5440</v>
      </c>
      <c r="J125">
        <v>680</v>
      </c>
      <c r="L125">
        <f t="shared" si="1"/>
        <v>74120</v>
      </c>
      <c r="M125" t="s">
        <v>62</v>
      </c>
    </row>
    <row r="126" spans="1:13" x14ac:dyDescent="0.25">
      <c r="A126" t="s">
        <v>230</v>
      </c>
      <c r="B126" t="s">
        <v>70</v>
      </c>
      <c r="C126" t="s">
        <v>558</v>
      </c>
      <c r="D126" s="6">
        <v>40870</v>
      </c>
      <c r="E126" t="s">
        <v>99</v>
      </c>
      <c r="F126" t="s">
        <v>25</v>
      </c>
      <c r="G126" t="s">
        <v>26</v>
      </c>
      <c r="H126">
        <v>70000</v>
      </c>
      <c r="I126">
        <v>6300</v>
      </c>
      <c r="J126">
        <v>3500</v>
      </c>
      <c r="L126">
        <f t="shared" si="1"/>
        <v>79800</v>
      </c>
      <c r="M126" t="s">
        <v>30</v>
      </c>
    </row>
    <row r="127" spans="1:13" x14ac:dyDescent="0.25">
      <c r="A127" t="s">
        <v>231</v>
      </c>
      <c r="B127" t="s">
        <v>55</v>
      </c>
      <c r="C127" t="s">
        <v>565</v>
      </c>
      <c r="D127" s="6">
        <v>40880</v>
      </c>
      <c r="E127" t="s">
        <v>99</v>
      </c>
      <c r="F127" t="s">
        <v>25</v>
      </c>
      <c r="G127" t="s">
        <v>26</v>
      </c>
      <c r="H127">
        <v>75000</v>
      </c>
      <c r="I127">
        <v>7500</v>
      </c>
      <c r="J127">
        <v>3750</v>
      </c>
      <c r="L127">
        <f t="shared" si="1"/>
        <v>86250</v>
      </c>
      <c r="M127" t="s">
        <v>108</v>
      </c>
    </row>
    <row r="128" spans="1:13" x14ac:dyDescent="0.25">
      <c r="A128" t="s">
        <v>232</v>
      </c>
      <c r="B128" t="s">
        <v>233</v>
      </c>
      <c r="C128" t="s">
        <v>564</v>
      </c>
      <c r="D128" s="6">
        <v>40898</v>
      </c>
      <c r="E128" t="s">
        <v>99</v>
      </c>
      <c r="F128" t="s">
        <v>25</v>
      </c>
      <c r="G128" t="s">
        <v>26</v>
      </c>
      <c r="H128">
        <v>65000</v>
      </c>
      <c r="I128">
        <v>3250</v>
      </c>
      <c r="J128">
        <v>1300</v>
      </c>
      <c r="L128">
        <f t="shared" si="1"/>
        <v>69550</v>
      </c>
      <c r="M128" t="s">
        <v>62</v>
      </c>
    </row>
    <row r="129" spans="1:13" x14ac:dyDescent="0.25">
      <c r="A129" t="s">
        <v>234</v>
      </c>
      <c r="B129" t="s">
        <v>235</v>
      </c>
      <c r="C129" t="s">
        <v>559</v>
      </c>
      <c r="D129" s="6">
        <v>40898</v>
      </c>
      <c r="E129" t="s">
        <v>99</v>
      </c>
      <c r="F129" t="s">
        <v>25</v>
      </c>
      <c r="G129" t="s">
        <v>26</v>
      </c>
      <c r="H129">
        <v>82000</v>
      </c>
      <c r="I129">
        <v>9020</v>
      </c>
      <c r="J129">
        <v>1640</v>
      </c>
      <c r="L129">
        <f t="shared" si="1"/>
        <v>92660</v>
      </c>
      <c r="M129" t="s">
        <v>108</v>
      </c>
    </row>
    <row r="130" spans="1:13" x14ac:dyDescent="0.25">
      <c r="A130" t="s">
        <v>236</v>
      </c>
      <c r="B130" t="s">
        <v>237</v>
      </c>
      <c r="C130" t="s">
        <v>564</v>
      </c>
      <c r="D130" s="6">
        <v>40901</v>
      </c>
      <c r="E130" t="s">
        <v>99</v>
      </c>
      <c r="F130" t="s">
        <v>25</v>
      </c>
      <c r="G130" t="s">
        <v>26</v>
      </c>
      <c r="H130">
        <v>93000</v>
      </c>
      <c r="I130">
        <v>5580</v>
      </c>
      <c r="J130">
        <v>4650</v>
      </c>
      <c r="L130">
        <f t="shared" ref="L130:L193" si="2">SUM(H130:K130)</f>
        <v>103230</v>
      </c>
      <c r="M130" t="s">
        <v>27</v>
      </c>
    </row>
    <row r="131" spans="1:13" x14ac:dyDescent="0.25">
      <c r="A131" t="s">
        <v>238</v>
      </c>
      <c r="B131" t="s">
        <v>117</v>
      </c>
      <c r="C131" t="s">
        <v>563</v>
      </c>
      <c r="D131" s="6">
        <v>40911</v>
      </c>
      <c r="E131" t="s">
        <v>99</v>
      </c>
      <c r="F131" t="s">
        <v>25</v>
      </c>
      <c r="G131" t="s">
        <v>26</v>
      </c>
      <c r="H131">
        <v>55000</v>
      </c>
      <c r="I131">
        <v>4950</v>
      </c>
      <c r="J131">
        <v>550</v>
      </c>
      <c r="L131">
        <f t="shared" si="2"/>
        <v>60500</v>
      </c>
      <c r="M131" t="s">
        <v>51</v>
      </c>
    </row>
    <row r="132" spans="1:13" x14ac:dyDescent="0.25">
      <c r="A132" t="s">
        <v>239</v>
      </c>
      <c r="B132" t="s">
        <v>191</v>
      </c>
      <c r="C132" t="s">
        <v>559</v>
      </c>
      <c r="D132" s="6">
        <v>40941</v>
      </c>
      <c r="E132" t="s">
        <v>99</v>
      </c>
      <c r="F132" t="s">
        <v>25</v>
      </c>
      <c r="G132" t="s">
        <v>26</v>
      </c>
      <c r="H132">
        <v>50000</v>
      </c>
      <c r="I132">
        <v>5500</v>
      </c>
      <c r="J132">
        <v>2500</v>
      </c>
      <c r="L132">
        <f t="shared" si="2"/>
        <v>58000</v>
      </c>
      <c r="M132" t="s">
        <v>51</v>
      </c>
    </row>
    <row r="133" spans="1:13" x14ac:dyDescent="0.25">
      <c r="A133" t="s">
        <v>240</v>
      </c>
      <c r="B133" t="s">
        <v>241</v>
      </c>
      <c r="C133" t="s">
        <v>560</v>
      </c>
      <c r="D133" s="6">
        <v>40947</v>
      </c>
      <c r="E133" t="s">
        <v>99</v>
      </c>
      <c r="F133" t="s">
        <v>25</v>
      </c>
      <c r="G133" t="s">
        <v>26</v>
      </c>
      <c r="H133">
        <v>85000</v>
      </c>
      <c r="I133">
        <v>4250</v>
      </c>
      <c r="J133">
        <v>1700</v>
      </c>
      <c r="L133">
        <f t="shared" si="2"/>
        <v>90950</v>
      </c>
      <c r="M133" t="s">
        <v>62</v>
      </c>
    </row>
    <row r="134" spans="1:13" x14ac:dyDescent="0.25">
      <c r="A134" t="s">
        <v>242</v>
      </c>
      <c r="B134" t="s">
        <v>29</v>
      </c>
      <c r="C134" t="s">
        <v>559</v>
      </c>
      <c r="D134" s="6">
        <v>41611</v>
      </c>
      <c r="E134" t="s">
        <v>99</v>
      </c>
      <c r="F134" t="s">
        <v>25</v>
      </c>
      <c r="G134" t="s">
        <v>26</v>
      </c>
      <c r="H134">
        <v>78000</v>
      </c>
      <c r="I134">
        <v>4680</v>
      </c>
      <c r="J134">
        <v>0</v>
      </c>
      <c r="K134">
        <v>86000</v>
      </c>
      <c r="L134">
        <f t="shared" si="2"/>
        <v>168680</v>
      </c>
      <c r="M134" t="s">
        <v>73</v>
      </c>
    </row>
    <row r="135" spans="1:13" x14ac:dyDescent="0.25">
      <c r="A135" t="s">
        <v>243</v>
      </c>
      <c r="B135" t="s">
        <v>115</v>
      </c>
      <c r="C135" t="s">
        <v>564</v>
      </c>
      <c r="D135" s="6">
        <v>41612</v>
      </c>
      <c r="E135" t="s">
        <v>99</v>
      </c>
      <c r="F135" t="s">
        <v>25</v>
      </c>
      <c r="G135" t="s">
        <v>26</v>
      </c>
      <c r="H135">
        <v>60000</v>
      </c>
      <c r="I135">
        <v>4200</v>
      </c>
      <c r="J135">
        <v>1200</v>
      </c>
      <c r="L135">
        <f t="shared" si="2"/>
        <v>65400</v>
      </c>
      <c r="M135" t="s">
        <v>40</v>
      </c>
    </row>
    <row r="136" spans="1:13" x14ac:dyDescent="0.25">
      <c r="A136" t="s">
        <v>244</v>
      </c>
      <c r="B136" t="s">
        <v>245</v>
      </c>
      <c r="C136" t="s">
        <v>558</v>
      </c>
      <c r="D136" s="6">
        <v>41612</v>
      </c>
      <c r="E136" t="s">
        <v>99</v>
      </c>
      <c r="F136" t="s">
        <v>25</v>
      </c>
      <c r="G136" t="s">
        <v>26</v>
      </c>
      <c r="H136">
        <v>85000</v>
      </c>
      <c r="I136">
        <v>10200</v>
      </c>
      <c r="J136">
        <v>0</v>
      </c>
      <c r="K136">
        <v>102000</v>
      </c>
      <c r="L136">
        <f t="shared" si="2"/>
        <v>197200</v>
      </c>
      <c r="M136" t="s">
        <v>73</v>
      </c>
    </row>
    <row r="137" spans="1:13" x14ac:dyDescent="0.25">
      <c r="A137" t="s">
        <v>246</v>
      </c>
      <c r="B137" t="s">
        <v>241</v>
      </c>
      <c r="C137" t="s">
        <v>561</v>
      </c>
      <c r="D137" s="6">
        <v>41622</v>
      </c>
      <c r="E137" t="s">
        <v>99</v>
      </c>
      <c r="F137" t="s">
        <v>25</v>
      </c>
      <c r="G137" t="s">
        <v>26</v>
      </c>
      <c r="H137">
        <v>44000</v>
      </c>
      <c r="I137">
        <v>2640</v>
      </c>
      <c r="J137">
        <v>0</v>
      </c>
      <c r="L137">
        <f t="shared" si="2"/>
        <v>46640</v>
      </c>
      <c r="M137" t="s">
        <v>37</v>
      </c>
    </row>
    <row r="138" spans="1:13" x14ac:dyDescent="0.25">
      <c r="A138" t="s">
        <v>247</v>
      </c>
      <c r="B138" t="s">
        <v>235</v>
      </c>
      <c r="C138" t="s">
        <v>561</v>
      </c>
      <c r="D138" s="6">
        <v>40026</v>
      </c>
      <c r="E138" t="s">
        <v>99</v>
      </c>
      <c r="F138" t="s">
        <v>25</v>
      </c>
      <c r="G138" t="s">
        <v>26</v>
      </c>
      <c r="H138">
        <v>48000</v>
      </c>
      <c r="I138">
        <v>2880</v>
      </c>
      <c r="J138">
        <v>480</v>
      </c>
      <c r="L138">
        <f t="shared" si="2"/>
        <v>51360</v>
      </c>
      <c r="M138" t="s">
        <v>37</v>
      </c>
    </row>
    <row r="139" spans="1:13" x14ac:dyDescent="0.25">
      <c r="A139" t="s">
        <v>248</v>
      </c>
      <c r="B139" t="s">
        <v>249</v>
      </c>
      <c r="C139" t="s">
        <v>561</v>
      </c>
      <c r="D139" s="6">
        <v>40136</v>
      </c>
      <c r="E139" t="s">
        <v>99</v>
      </c>
      <c r="F139" t="s">
        <v>25</v>
      </c>
      <c r="G139" t="s">
        <v>26</v>
      </c>
      <c r="H139">
        <v>73000</v>
      </c>
      <c r="I139">
        <v>8030</v>
      </c>
      <c r="J139">
        <v>0</v>
      </c>
      <c r="L139">
        <f t="shared" si="2"/>
        <v>81030</v>
      </c>
      <c r="M139" t="s">
        <v>62</v>
      </c>
    </row>
    <row r="140" spans="1:13" x14ac:dyDescent="0.25">
      <c r="A140" t="s">
        <v>250</v>
      </c>
      <c r="B140" t="s">
        <v>23</v>
      </c>
      <c r="C140" t="s">
        <v>560</v>
      </c>
      <c r="D140" s="6">
        <v>40139</v>
      </c>
      <c r="E140" t="s">
        <v>99</v>
      </c>
      <c r="F140" t="s">
        <v>25</v>
      </c>
      <c r="G140" t="s">
        <v>26</v>
      </c>
      <c r="H140">
        <v>77000</v>
      </c>
      <c r="I140">
        <v>6160</v>
      </c>
      <c r="J140">
        <v>3850</v>
      </c>
      <c r="L140">
        <f t="shared" si="2"/>
        <v>87010</v>
      </c>
      <c r="M140" t="s">
        <v>102</v>
      </c>
    </row>
    <row r="141" spans="1:13" x14ac:dyDescent="0.25">
      <c r="A141" t="s">
        <v>251</v>
      </c>
      <c r="B141" t="s">
        <v>119</v>
      </c>
      <c r="C141" t="s">
        <v>566</v>
      </c>
      <c r="D141" s="6">
        <v>40303</v>
      </c>
      <c r="E141" t="s">
        <v>99</v>
      </c>
      <c r="F141" t="s">
        <v>25</v>
      </c>
      <c r="G141" t="s">
        <v>26</v>
      </c>
      <c r="H141">
        <v>62000</v>
      </c>
      <c r="I141">
        <v>4340</v>
      </c>
      <c r="J141">
        <v>1240</v>
      </c>
      <c r="L141">
        <f t="shared" si="2"/>
        <v>67580</v>
      </c>
      <c r="M141" t="s">
        <v>37</v>
      </c>
    </row>
    <row r="142" spans="1:13" x14ac:dyDescent="0.25">
      <c r="A142" t="s">
        <v>252</v>
      </c>
      <c r="B142" t="s">
        <v>233</v>
      </c>
      <c r="C142" t="s">
        <v>563</v>
      </c>
      <c r="D142" s="6">
        <v>40318</v>
      </c>
      <c r="E142" t="s">
        <v>99</v>
      </c>
      <c r="F142" t="s">
        <v>25</v>
      </c>
      <c r="G142" t="s">
        <v>26</v>
      </c>
      <c r="H142">
        <v>46000</v>
      </c>
      <c r="I142">
        <v>4140</v>
      </c>
      <c r="J142">
        <v>0</v>
      </c>
      <c r="K142">
        <v>15000</v>
      </c>
      <c r="L142">
        <f t="shared" si="2"/>
        <v>65140</v>
      </c>
      <c r="M142" t="s">
        <v>73</v>
      </c>
    </row>
    <row r="143" spans="1:13" x14ac:dyDescent="0.25">
      <c r="A143" t="s">
        <v>253</v>
      </c>
      <c r="B143" t="s">
        <v>59</v>
      </c>
      <c r="C143" t="s">
        <v>564</v>
      </c>
      <c r="D143" s="6">
        <v>40394</v>
      </c>
      <c r="E143" t="s">
        <v>99</v>
      </c>
      <c r="F143" t="s">
        <v>25</v>
      </c>
      <c r="G143" t="s">
        <v>26</v>
      </c>
      <c r="H143">
        <v>72000</v>
      </c>
      <c r="I143">
        <v>3600</v>
      </c>
      <c r="J143">
        <v>1440</v>
      </c>
      <c r="L143">
        <f t="shared" si="2"/>
        <v>77040</v>
      </c>
      <c r="M143" t="s">
        <v>51</v>
      </c>
    </row>
    <row r="144" spans="1:13" x14ac:dyDescent="0.25">
      <c r="A144" t="s">
        <v>254</v>
      </c>
      <c r="B144" t="s">
        <v>164</v>
      </c>
      <c r="C144" t="s">
        <v>559</v>
      </c>
      <c r="D144" s="6">
        <v>40446</v>
      </c>
      <c r="E144" t="s">
        <v>99</v>
      </c>
      <c r="F144" t="s">
        <v>25</v>
      </c>
      <c r="G144" t="s">
        <v>26</v>
      </c>
      <c r="H144">
        <v>28000</v>
      </c>
      <c r="I144">
        <v>1960</v>
      </c>
      <c r="J144">
        <v>840</v>
      </c>
      <c r="L144">
        <f t="shared" si="2"/>
        <v>30800</v>
      </c>
      <c r="M144" t="s">
        <v>108</v>
      </c>
    </row>
    <row r="145" spans="1:13" x14ac:dyDescent="0.25">
      <c r="A145" t="s">
        <v>255</v>
      </c>
      <c r="B145" t="s">
        <v>256</v>
      </c>
      <c r="C145" t="s">
        <v>566</v>
      </c>
      <c r="D145" s="6">
        <v>40470</v>
      </c>
      <c r="E145" t="s">
        <v>99</v>
      </c>
      <c r="F145" t="s">
        <v>25</v>
      </c>
      <c r="G145" t="s">
        <v>26</v>
      </c>
      <c r="H145">
        <v>40000</v>
      </c>
      <c r="I145">
        <v>3200</v>
      </c>
      <c r="J145">
        <v>800</v>
      </c>
      <c r="L145">
        <f t="shared" si="2"/>
        <v>44000</v>
      </c>
      <c r="M145" t="s">
        <v>27</v>
      </c>
    </row>
    <row r="146" spans="1:13" x14ac:dyDescent="0.25">
      <c r="A146" t="s">
        <v>257</v>
      </c>
      <c r="B146" t="s">
        <v>146</v>
      </c>
      <c r="C146" t="s">
        <v>558</v>
      </c>
      <c r="D146" s="6">
        <v>40533</v>
      </c>
      <c r="E146" t="s">
        <v>99</v>
      </c>
      <c r="F146" t="s">
        <v>25</v>
      </c>
      <c r="G146" t="s">
        <v>26</v>
      </c>
      <c r="H146">
        <v>52000</v>
      </c>
      <c r="I146">
        <v>3120</v>
      </c>
      <c r="J146">
        <v>1040</v>
      </c>
      <c r="L146">
        <f t="shared" si="2"/>
        <v>56160</v>
      </c>
      <c r="M146" t="s">
        <v>102</v>
      </c>
    </row>
    <row r="147" spans="1:13" x14ac:dyDescent="0.25">
      <c r="A147" t="s">
        <v>258</v>
      </c>
      <c r="B147" t="s">
        <v>115</v>
      </c>
      <c r="C147" t="s">
        <v>566</v>
      </c>
      <c r="D147" s="6">
        <v>40311</v>
      </c>
      <c r="E147" t="s">
        <v>99</v>
      </c>
      <c r="F147" t="s">
        <v>25</v>
      </c>
      <c r="G147" t="s">
        <v>26</v>
      </c>
      <c r="H147">
        <v>110000</v>
      </c>
      <c r="I147">
        <v>6600</v>
      </c>
      <c r="J147">
        <v>2200</v>
      </c>
      <c r="L147">
        <f t="shared" si="2"/>
        <v>118800</v>
      </c>
      <c r="M147" t="s">
        <v>40</v>
      </c>
    </row>
    <row r="148" spans="1:13" x14ac:dyDescent="0.25">
      <c r="A148" t="s">
        <v>259</v>
      </c>
      <c r="B148" t="s">
        <v>260</v>
      </c>
      <c r="C148" t="s">
        <v>561</v>
      </c>
      <c r="D148" s="6">
        <v>40414</v>
      </c>
      <c r="E148" t="s">
        <v>99</v>
      </c>
      <c r="F148" t="s">
        <v>25</v>
      </c>
      <c r="G148" t="s">
        <v>26</v>
      </c>
      <c r="H148">
        <v>63220</v>
      </c>
      <c r="I148">
        <v>5057.6000000000004</v>
      </c>
      <c r="J148">
        <v>0</v>
      </c>
      <c r="K148">
        <v>86000</v>
      </c>
      <c r="L148">
        <f t="shared" si="2"/>
        <v>154277.6</v>
      </c>
      <c r="M148" t="s">
        <v>73</v>
      </c>
    </row>
    <row r="149" spans="1:13" x14ac:dyDescent="0.25">
      <c r="A149" t="s">
        <v>261</v>
      </c>
      <c r="B149" t="s">
        <v>117</v>
      </c>
      <c r="C149" t="s">
        <v>563</v>
      </c>
      <c r="D149" s="6">
        <v>40429</v>
      </c>
      <c r="E149" t="s">
        <v>99</v>
      </c>
      <c r="F149" t="s">
        <v>25</v>
      </c>
      <c r="G149" t="s">
        <v>26</v>
      </c>
      <c r="H149">
        <v>71760</v>
      </c>
      <c r="I149">
        <v>7176</v>
      </c>
      <c r="J149">
        <v>1435.2</v>
      </c>
      <c r="L149">
        <f t="shared" si="2"/>
        <v>80371.199999999997</v>
      </c>
      <c r="M149" t="s">
        <v>37</v>
      </c>
    </row>
    <row r="150" spans="1:13" x14ac:dyDescent="0.25">
      <c r="A150" t="s">
        <v>262</v>
      </c>
      <c r="B150" t="s">
        <v>90</v>
      </c>
      <c r="C150" t="s">
        <v>566</v>
      </c>
      <c r="D150" s="6">
        <v>40469</v>
      </c>
      <c r="E150" t="s">
        <v>99</v>
      </c>
      <c r="F150" t="s">
        <v>25</v>
      </c>
      <c r="G150" t="s">
        <v>26</v>
      </c>
      <c r="H150">
        <v>46200</v>
      </c>
      <c r="I150">
        <v>5082</v>
      </c>
      <c r="J150">
        <v>924</v>
      </c>
      <c r="L150">
        <f t="shared" si="2"/>
        <v>52206</v>
      </c>
      <c r="M150" t="s">
        <v>108</v>
      </c>
    </row>
    <row r="151" spans="1:13" x14ac:dyDescent="0.25">
      <c r="A151" t="s">
        <v>263</v>
      </c>
      <c r="B151" t="s">
        <v>194</v>
      </c>
      <c r="C151" t="s">
        <v>561</v>
      </c>
      <c r="D151" s="6">
        <v>40519</v>
      </c>
      <c r="E151" t="s">
        <v>99</v>
      </c>
      <c r="F151" t="s">
        <v>25</v>
      </c>
      <c r="G151" t="s">
        <v>26</v>
      </c>
      <c r="H151">
        <v>74900</v>
      </c>
      <c r="I151">
        <v>8988</v>
      </c>
      <c r="J151">
        <v>749</v>
      </c>
      <c r="L151">
        <f t="shared" si="2"/>
        <v>84637</v>
      </c>
      <c r="M151" t="s">
        <v>102</v>
      </c>
    </row>
    <row r="152" spans="1:13" x14ac:dyDescent="0.25">
      <c r="A152" t="s">
        <v>264</v>
      </c>
      <c r="B152" t="s">
        <v>168</v>
      </c>
      <c r="C152" t="s">
        <v>558</v>
      </c>
      <c r="D152" s="6">
        <v>40837</v>
      </c>
      <c r="E152" t="s">
        <v>99</v>
      </c>
      <c r="F152" t="s">
        <v>25</v>
      </c>
      <c r="G152" t="s">
        <v>26</v>
      </c>
      <c r="H152">
        <v>42900</v>
      </c>
      <c r="I152">
        <v>5148</v>
      </c>
      <c r="J152">
        <v>1716</v>
      </c>
      <c r="L152">
        <f t="shared" si="2"/>
        <v>49764</v>
      </c>
      <c r="M152" t="s">
        <v>102</v>
      </c>
    </row>
    <row r="153" spans="1:13" x14ac:dyDescent="0.25">
      <c r="A153" t="s">
        <v>265</v>
      </c>
      <c r="B153" t="s">
        <v>48</v>
      </c>
      <c r="C153" t="s">
        <v>567</v>
      </c>
      <c r="D153" s="6">
        <v>40838</v>
      </c>
      <c r="E153" t="s">
        <v>99</v>
      </c>
      <c r="F153" t="s">
        <v>25</v>
      </c>
      <c r="G153" t="s">
        <v>26</v>
      </c>
      <c r="H153">
        <v>74800</v>
      </c>
      <c r="I153">
        <v>7480</v>
      </c>
      <c r="J153">
        <v>0</v>
      </c>
      <c r="L153">
        <f t="shared" si="2"/>
        <v>82280</v>
      </c>
      <c r="M153" t="s">
        <v>62</v>
      </c>
    </row>
    <row r="154" spans="1:13" x14ac:dyDescent="0.25">
      <c r="A154" t="s">
        <v>266</v>
      </c>
      <c r="B154" t="s">
        <v>186</v>
      </c>
      <c r="C154" t="s">
        <v>560</v>
      </c>
      <c r="D154" s="6">
        <v>40870</v>
      </c>
      <c r="E154" t="s">
        <v>99</v>
      </c>
      <c r="F154" t="s">
        <v>25</v>
      </c>
      <c r="G154" t="s">
        <v>26</v>
      </c>
      <c r="H154">
        <v>77000</v>
      </c>
      <c r="I154">
        <v>9240</v>
      </c>
      <c r="J154">
        <v>3850</v>
      </c>
      <c r="L154">
        <f t="shared" si="2"/>
        <v>90090</v>
      </c>
      <c r="M154" t="s">
        <v>30</v>
      </c>
    </row>
    <row r="155" spans="1:13" x14ac:dyDescent="0.25">
      <c r="A155" t="s">
        <v>267</v>
      </c>
      <c r="B155" t="s">
        <v>268</v>
      </c>
      <c r="C155" t="s">
        <v>558</v>
      </c>
      <c r="D155" s="6">
        <v>40880</v>
      </c>
      <c r="E155" t="s">
        <v>99</v>
      </c>
      <c r="F155" t="s">
        <v>25</v>
      </c>
      <c r="G155" t="s">
        <v>26</v>
      </c>
      <c r="H155">
        <v>81750</v>
      </c>
      <c r="I155">
        <v>5722.5</v>
      </c>
      <c r="J155">
        <v>817.5</v>
      </c>
      <c r="L155">
        <f t="shared" si="2"/>
        <v>88290</v>
      </c>
      <c r="M155" t="s">
        <v>108</v>
      </c>
    </row>
    <row r="156" spans="1:13" x14ac:dyDescent="0.25">
      <c r="A156" t="s">
        <v>269</v>
      </c>
      <c r="B156" t="s">
        <v>256</v>
      </c>
      <c r="C156" t="s">
        <v>564</v>
      </c>
      <c r="D156" s="6">
        <v>40898</v>
      </c>
      <c r="E156" t="s">
        <v>99</v>
      </c>
      <c r="F156" t="s">
        <v>25</v>
      </c>
      <c r="G156" t="s">
        <v>26</v>
      </c>
      <c r="H156">
        <v>68250</v>
      </c>
      <c r="I156">
        <v>6142.5</v>
      </c>
      <c r="J156">
        <v>1365</v>
      </c>
      <c r="L156">
        <f t="shared" si="2"/>
        <v>75757.5</v>
      </c>
      <c r="M156" t="s">
        <v>62</v>
      </c>
    </row>
    <row r="157" spans="1:13" x14ac:dyDescent="0.25">
      <c r="A157" t="s">
        <v>270</v>
      </c>
      <c r="B157" t="s">
        <v>48</v>
      </c>
      <c r="C157" t="s">
        <v>561</v>
      </c>
      <c r="D157" s="6">
        <v>40898</v>
      </c>
      <c r="E157" t="s">
        <v>99</v>
      </c>
      <c r="F157" t="s">
        <v>25</v>
      </c>
      <c r="G157" t="s">
        <v>26</v>
      </c>
      <c r="H157">
        <v>90200</v>
      </c>
      <c r="I157">
        <v>4510</v>
      </c>
      <c r="J157">
        <v>2706</v>
      </c>
      <c r="L157">
        <f t="shared" si="2"/>
        <v>97416</v>
      </c>
      <c r="M157" t="s">
        <v>108</v>
      </c>
    </row>
    <row r="158" spans="1:13" x14ac:dyDescent="0.25">
      <c r="A158" t="s">
        <v>271</v>
      </c>
      <c r="B158" t="s">
        <v>61</v>
      </c>
      <c r="C158" t="s">
        <v>558</v>
      </c>
      <c r="D158" s="6">
        <v>40901</v>
      </c>
      <c r="E158" t="s">
        <v>99</v>
      </c>
      <c r="F158" t="s">
        <v>25</v>
      </c>
      <c r="G158" t="s">
        <v>26</v>
      </c>
      <c r="H158">
        <v>101370</v>
      </c>
      <c r="I158">
        <v>12164.4</v>
      </c>
      <c r="J158">
        <v>0</v>
      </c>
      <c r="L158">
        <f t="shared" si="2"/>
        <v>113534.39999999999</v>
      </c>
      <c r="M158" t="s">
        <v>27</v>
      </c>
    </row>
    <row r="159" spans="1:13" x14ac:dyDescent="0.25">
      <c r="A159" t="s">
        <v>272</v>
      </c>
      <c r="B159" t="s">
        <v>237</v>
      </c>
      <c r="C159" t="s">
        <v>563</v>
      </c>
      <c r="D159" s="6">
        <v>40911</v>
      </c>
      <c r="E159" t="s">
        <v>99</v>
      </c>
      <c r="F159" t="s">
        <v>25</v>
      </c>
      <c r="G159" t="s">
        <v>26</v>
      </c>
      <c r="H159">
        <v>59400</v>
      </c>
      <c r="I159">
        <v>4752</v>
      </c>
      <c r="J159">
        <v>594</v>
      </c>
      <c r="L159">
        <f t="shared" si="2"/>
        <v>64746</v>
      </c>
      <c r="M159" t="s">
        <v>51</v>
      </c>
    </row>
    <row r="160" spans="1:13" x14ac:dyDescent="0.25">
      <c r="A160" t="s">
        <v>273</v>
      </c>
      <c r="B160" t="s">
        <v>216</v>
      </c>
      <c r="C160" t="s">
        <v>567</v>
      </c>
      <c r="D160" s="6">
        <v>40941</v>
      </c>
      <c r="E160" t="s">
        <v>99</v>
      </c>
      <c r="F160" t="s">
        <v>25</v>
      </c>
      <c r="G160" t="s">
        <v>26</v>
      </c>
      <c r="H160">
        <v>55500</v>
      </c>
      <c r="I160">
        <v>6105</v>
      </c>
      <c r="J160">
        <v>1110</v>
      </c>
      <c r="L160">
        <f t="shared" si="2"/>
        <v>62715</v>
      </c>
      <c r="M160" t="s">
        <v>51</v>
      </c>
    </row>
    <row r="161" spans="1:13" x14ac:dyDescent="0.25">
      <c r="A161" t="s">
        <v>274</v>
      </c>
      <c r="B161" t="s">
        <v>61</v>
      </c>
      <c r="C161" t="s">
        <v>558</v>
      </c>
      <c r="D161" s="6">
        <v>40947</v>
      </c>
      <c r="E161" t="s">
        <v>99</v>
      </c>
      <c r="F161" t="s">
        <v>25</v>
      </c>
      <c r="G161" t="s">
        <v>26</v>
      </c>
      <c r="H161">
        <v>90950</v>
      </c>
      <c r="I161">
        <v>4547.5</v>
      </c>
      <c r="J161">
        <v>0</v>
      </c>
      <c r="L161">
        <f t="shared" si="2"/>
        <v>95497.5</v>
      </c>
      <c r="M161" t="s">
        <v>62</v>
      </c>
    </row>
    <row r="162" spans="1:13" x14ac:dyDescent="0.25">
      <c r="A162" t="s">
        <v>275</v>
      </c>
      <c r="B162" t="s">
        <v>72</v>
      </c>
      <c r="C162" t="s">
        <v>564</v>
      </c>
      <c r="D162" s="6">
        <v>41611</v>
      </c>
      <c r="E162" t="s">
        <v>99</v>
      </c>
      <c r="F162" t="s">
        <v>25</v>
      </c>
      <c r="G162" t="s">
        <v>26</v>
      </c>
      <c r="H162">
        <v>81900</v>
      </c>
      <c r="I162">
        <v>7371</v>
      </c>
      <c r="J162">
        <v>0</v>
      </c>
      <c r="K162">
        <v>122000</v>
      </c>
      <c r="L162">
        <f t="shared" si="2"/>
        <v>211271</v>
      </c>
      <c r="M162" t="s">
        <v>73</v>
      </c>
    </row>
    <row r="163" spans="1:13" x14ac:dyDescent="0.25">
      <c r="A163" t="s">
        <v>276</v>
      </c>
      <c r="B163" t="s">
        <v>277</v>
      </c>
      <c r="C163" t="s">
        <v>559</v>
      </c>
      <c r="D163" s="6">
        <v>41612</v>
      </c>
      <c r="E163" t="s">
        <v>99</v>
      </c>
      <c r="F163" t="s">
        <v>25</v>
      </c>
      <c r="G163" t="s">
        <v>26</v>
      </c>
      <c r="H163">
        <v>64200</v>
      </c>
      <c r="I163">
        <v>3210</v>
      </c>
      <c r="J163">
        <v>0</v>
      </c>
      <c r="L163">
        <f t="shared" si="2"/>
        <v>67410</v>
      </c>
      <c r="M163" t="s">
        <v>40</v>
      </c>
    </row>
    <row r="164" spans="1:13" x14ac:dyDescent="0.25">
      <c r="A164" t="s">
        <v>278</v>
      </c>
      <c r="B164" t="s">
        <v>101</v>
      </c>
      <c r="C164" t="s">
        <v>559</v>
      </c>
      <c r="D164" s="6">
        <v>41612</v>
      </c>
      <c r="E164" t="s">
        <v>99</v>
      </c>
      <c r="F164" t="s">
        <v>25</v>
      </c>
      <c r="G164" t="s">
        <v>26</v>
      </c>
      <c r="H164">
        <v>89250</v>
      </c>
      <c r="I164">
        <v>4462.5</v>
      </c>
      <c r="J164">
        <v>0</v>
      </c>
      <c r="K164">
        <v>136000</v>
      </c>
      <c r="L164">
        <f t="shared" si="2"/>
        <v>229712.5</v>
      </c>
      <c r="M164" t="s">
        <v>73</v>
      </c>
    </row>
    <row r="165" spans="1:13" x14ac:dyDescent="0.25">
      <c r="A165" t="s">
        <v>279</v>
      </c>
      <c r="B165" t="s">
        <v>221</v>
      </c>
      <c r="C165" t="s">
        <v>561</v>
      </c>
      <c r="D165" s="6">
        <v>41622</v>
      </c>
      <c r="E165" t="s">
        <v>99</v>
      </c>
      <c r="F165" t="s">
        <v>25</v>
      </c>
      <c r="G165" t="s">
        <v>26</v>
      </c>
      <c r="H165">
        <v>45760</v>
      </c>
      <c r="I165">
        <v>3203.2</v>
      </c>
      <c r="J165">
        <v>1372.8</v>
      </c>
      <c r="L165">
        <f t="shared" si="2"/>
        <v>50336</v>
      </c>
      <c r="M165" t="s">
        <v>37</v>
      </c>
    </row>
    <row r="166" spans="1:13" x14ac:dyDescent="0.25">
      <c r="A166" t="s">
        <v>280</v>
      </c>
      <c r="B166" t="s">
        <v>88</v>
      </c>
      <c r="C166" t="s">
        <v>567</v>
      </c>
      <c r="D166" s="6">
        <v>40026</v>
      </c>
      <c r="E166" t="s">
        <v>99</v>
      </c>
      <c r="F166" t="s">
        <v>25</v>
      </c>
      <c r="G166" t="s">
        <v>26</v>
      </c>
      <c r="H166">
        <v>52320</v>
      </c>
      <c r="I166">
        <v>4708.8</v>
      </c>
      <c r="J166">
        <v>2092.8000000000002</v>
      </c>
      <c r="L166">
        <f t="shared" si="2"/>
        <v>59121.600000000006</v>
      </c>
      <c r="M166" t="s">
        <v>37</v>
      </c>
    </row>
    <row r="167" spans="1:13" x14ac:dyDescent="0.25">
      <c r="A167" t="s">
        <v>281</v>
      </c>
      <c r="B167" t="s">
        <v>95</v>
      </c>
      <c r="C167" t="s">
        <v>566</v>
      </c>
      <c r="D167" s="6">
        <v>40136</v>
      </c>
      <c r="E167" t="s">
        <v>99</v>
      </c>
      <c r="F167" t="s">
        <v>25</v>
      </c>
      <c r="G167" t="s">
        <v>26</v>
      </c>
      <c r="H167">
        <v>75920</v>
      </c>
      <c r="I167">
        <v>9110.4</v>
      </c>
      <c r="J167">
        <v>2277.6</v>
      </c>
      <c r="L167">
        <f t="shared" si="2"/>
        <v>87308</v>
      </c>
      <c r="M167" t="s">
        <v>62</v>
      </c>
    </row>
    <row r="168" spans="1:13" x14ac:dyDescent="0.25">
      <c r="A168" t="s">
        <v>282</v>
      </c>
      <c r="B168" t="s">
        <v>29</v>
      </c>
      <c r="C168" t="s">
        <v>559</v>
      </c>
      <c r="D168" s="6">
        <v>40139</v>
      </c>
      <c r="E168" t="s">
        <v>99</v>
      </c>
      <c r="F168" t="s">
        <v>25</v>
      </c>
      <c r="G168" t="s">
        <v>26</v>
      </c>
      <c r="H168">
        <v>84700</v>
      </c>
      <c r="I168">
        <v>9317</v>
      </c>
      <c r="J168">
        <v>1694</v>
      </c>
      <c r="L168">
        <f t="shared" si="2"/>
        <v>95711</v>
      </c>
      <c r="M168" t="s">
        <v>102</v>
      </c>
    </row>
    <row r="169" spans="1:13" x14ac:dyDescent="0.25">
      <c r="A169" t="s">
        <v>283</v>
      </c>
      <c r="B169" t="s">
        <v>186</v>
      </c>
      <c r="C169" t="s">
        <v>562</v>
      </c>
      <c r="D169" s="6">
        <v>40303</v>
      </c>
      <c r="E169" t="s">
        <v>99</v>
      </c>
      <c r="F169" t="s">
        <v>25</v>
      </c>
      <c r="G169" t="s">
        <v>26</v>
      </c>
      <c r="H169">
        <v>65720</v>
      </c>
      <c r="I169">
        <v>4600.3999999999996</v>
      </c>
      <c r="J169">
        <v>657.2</v>
      </c>
      <c r="L169">
        <f t="shared" si="2"/>
        <v>70977.599999999991</v>
      </c>
      <c r="M169" t="s">
        <v>37</v>
      </c>
    </row>
    <row r="170" spans="1:13" x14ac:dyDescent="0.25">
      <c r="A170" t="s">
        <v>284</v>
      </c>
      <c r="B170" t="s">
        <v>86</v>
      </c>
      <c r="C170" t="s">
        <v>558</v>
      </c>
      <c r="D170" s="6">
        <v>40318</v>
      </c>
      <c r="E170" t="s">
        <v>99</v>
      </c>
      <c r="F170" t="s">
        <v>25</v>
      </c>
      <c r="G170" t="s">
        <v>26</v>
      </c>
      <c r="H170">
        <v>51060</v>
      </c>
      <c r="I170">
        <v>3574.2</v>
      </c>
      <c r="J170">
        <v>0</v>
      </c>
      <c r="K170">
        <v>79000</v>
      </c>
      <c r="L170">
        <f t="shared" si="2"/>
        <v>133634.20000000001</v>
      </c>
      <c r="M170" t="s">
        <v>73</v>
      </c>
    </row>
    <row r="171" spans="1:13" x14ac:dyDescent="0.25">
      <c r="A171" t="s">
        <v>285</v>
      </c>
      <c r="B171" t="s">
        <v>277</v>
      </c>
      <c r="C171" t="s">
        <v>563</v>
      </c>
      <c r="D171" s="6">
        <v>40394</v>
      </c>
      <c r="E171" t="s">
        <v>99</v>
      </c>
      <c r="F171" t="s">
        <v>25</v>
      </c>
      <c r="G171" t="s">
        <v>26</v>
      </c>
      <c r="H171">
        <v>75600</v>
      </c>
      <c r="I171">
        <v>3780</v>
      </c>
      <c r="J171">
        <v>1512</v>
      </c>
      <c r="L171">
        <f t="shared" si="2"/>
        <v>80892</v>
      </c>
      <c r="M171" t="s">
        <v>51</v>
      </c>
    </row>
    <row r="172" spans="1:13" x14ac:dyDescent="0.25">
      <c r="A172" t="s">
        <v>286</v>
      </c>
      <c r="B172" t="s">
        <v>277</v>
      </c>
      <c r="C172" t="s">
        <v>559</v>
      </c>
      <c r="D172" s="6">
        <v>40446</v>
      </c>
      <c r="E172" t="s">
        <v>99</v>
      </c>
      <c r="F172" t="s">
        <v>25</v>
      </c>
      <c r="G172" t="s">
        <v>26</v>
      </c>
      <c r="H172">
        <v>29680</v>
      </c>
      <c r="I172">
        <v>1780.8</v>
      </c>
      <c r="J172">
        <v>890.4</v>
      </c>
      <c r="L172">
        <f t="shared" si="2"/>
        <v>32351.200000000001</v>
      </c>
      <c r="M172" t="s">
        <v>108</v>
      </c>
    </row>
    <row r="173" spans="1:13" x14ac:dyDescent="0.25">
      <c r="A173" t="s">
        <v>287</v>
      </c>
      <c r="B173" t="s">
        <v>241</v>
      </c>
      <c r="C173" t="s">
        <v>559</v>
      </c>
      <c r="D173" s="6">
        <v>40470</v>
      </c>
      <c r="E173" t="s">
        <v>99</v>
      </c>
      <c r="F173" t="s">
        <v>25</v>
      </c>
      <c r="G173" t="s">
        <v>26</v>
      </c>
      <c r="H173">
        <v>41600</v>
      </c>
      <c r="I173">
        <v>4160</v>
      </c>
      <c r="J173">
        <v>0</v>
      </c>
      <c r="L173">
        <f t="shared" si="2"/>
        <v>45760</v>
      </c>
      <c r="M173" t="s">
        <v>27</v>
      </c>
    </row>
    <row r="174" spans="1:13" x14ac:dyDescent="0.25">
      <c r="A174" t="s">
        <v>288</v>
      </c>
      <c r="B174" t="s">
        <v>149</v>
      </c>
      <c r="C174" t="s">
        <v>562</v>
      </c>
      <c r="D174" s="6">
        <v>40533</v>
      </c>
      <c r="E174" t="s">
        <v>99</v>
      </c>
      <c r="F174" t="s">
        <v>25</v>
      </c>
      <c r="G174" t="s">
        <v>26</v>
      </c>
      <c r="H174">
        <v>54080</v>
      </c>
      <c r="I174">
        <v>4867.2</v>
      </c>
      <c r="J174">
        <v>2163.1999999999998</v>
      </c>
      <c r="L174">
        <f t="shared" si="2"/>
        <v>61110.399999999994</v>
      </c>
      <c r="M174" t="s">
        <v>102</v>
      </c>
    </row>
    <row r="175" spans="1:13" x14ac:dyDescent="0.25">
      <c r="A175" t="s">
        <v>289</v>
      </c>
      <c r="B175" t="s">
        <v>224</v>
      </c>
      <c r="C175" t="s">
        <v>564</v>
      </c>
      <c r="D175" s="6">
        <v>40552</v>
      </c>
      <c r="E175" t="s">
        <v>99</v>
      </c>
      <c r="F175" t="s">
        <v>25</v>
      </c>
      <c r="G175" t="s">
        <v>26</v>
      </c>
      <c r="H175">
        <v>35000</v>
      </c>
      <c r="I175">
        <v>2100</v>
      </c>
      <c r="J175">
        <v>350</v>
      </c>
      <c r="L175">
        <f t="shared" si="2"/>
        <v>37450</v>
      </c>
      <c r="M175" t="s">
        <v>51</v>
      </c>
    </row>
    <row r="176" spans="1:13" x14ac:dyDescent="0.25">
      <c r="A176" t="s">
        <v>290</v>
      </c>
      <c r="B176" t="s">
        <v>291</v>
      </c>
      <c r="C176" t="s">
        <v>564</v>
      </c>
      <c r="D176" s="6">
        <v>40650</v>
      </c>
      <c r="E176" t="s">
        <v>99</v>
      </c>
      <c r="F176" t="s">
        <v>25</v>
      </c>
      <c r="G176" t="s">
        <v>26</v>
      </c>
      <c r="H176">
        <v>65000</v>
      </c>
      <c r="I176">
        <v>4550</v>
      </c>
      <c r="J176">
        <v>1300</v>
      </c>
      <c r="L176">
        <f t="shared" si="2"/>
        <v>70850</v>
      </c>
      <c r="M176" t="s">
        <v>30</v>
      </c>
    </row>
    <row r="177" spans="1:13" x14ac:dyDescent="0.25">
      <c r="A177" t="s">
        <v>292</v>
      </c>
      <c r="B177" t="s">
        <v>92</v>
      </c>
      <c r="C177" t="s">
        <v>560</v>
      </c>
      <c r="D177" s="6">
        <v>40669</v>
      </c>
      <c r="E177" t="s">
        <v>99</v>
      </c>
      <c r="F177" t="s">
        <v>25</v>
      </c>
      <c r="G177" t="s">
        <v>26</v>
      </c>
      <c r="H177">
        <v>85000</v>
      </c>
      <c r="I177">
        <v>7650</v>
      </c>
      <c r="J177">
        <v>1700</v>
      </c>
      <c r="L177">
        <f t="shared" si="2"/>
        <v>94350</v>
      </c>
      <c r="M177" t="s">
        <v>62</v>
      </c>
    </row>
    <row r="178" spans="1:13" x14ac:dyDescent="0.25">
      <c r="A178" t="s">
        <v>293</v>
      </c>
      <c r="B178" t="s">
        <v>23</v>
      </c>
      <c r="C178" t="s">
        <v>567</v>
      </c>
      <c r="D178" s="6">
        <v>40766</v>
      </c>
      <c r="E178" t="s">
        <v>99</v>
      </c>
      <c r="F178" t="s">
        <v>25</v>
      </c>
      <c r="G178" t="s">
        <v>26</v>
      </c>
      <c r="H178">
        <v>44000</v>
      </c>
      <c r="I178">
        <v>3520</v>
      </c>
      <c r="J178">
        <v>440</v>
      </c>
      <c r="L178">
        <f t="shared" si="2"/>
        <v>47960</v>
      </c>
      <c r="M178" t="s">
        <v>37</v>
      </c>
    </row>
    <row r="179" spans="1:13" x14ac:dyDescent="0.25">
      <c r="A179" t="s">
        <v>294</v>
      </c>
      <c r="B179" t="s">
        <v>210</v>
      </c>
      <c r="C179" t="s">
        <v>563</v>
      </c>
      <c r="D179" s="6">
        <v>40788</v>
      </c>
      <c r="E179" t="s">
        <v>99</v>
      </c>
      <c r="F179" t="s">
        <v>25</v>
      </c>
      <c r="G179" t="s">
        <v>26</v>
      </c>
      <c r="H179">
        <v>96000</v>
      </c>
      <c r="I179">
        <v>6720</v>
      </c>
      <c r="J179">
        <v>960</v>
      </c>
      <c r="L179">
        <f t="shared" si="2"/>
        <v>103680</v>
      </c>
      <c r="M179" t="s">
        <v>37</v>
      </c>
    </row>
    <row r="180" spans="1:13" x14ac:dyDescent="0.25">
      <c r="A180" t="s">
        <v>295</v>
      </c>
      <c r="B180" t="s">
        <v>29</v>
      </c>
      <c r="C180" t="s">
        <v>563</v>
      </c>
      <c r="D180" s="6">
        <v>40863</v>
      </c>
      <c r="E180" t="s">
        <v>99</v>
      </c>
      <c r="F180" t="s">
        <v>25</v>
      </c>
      <c r="G180" t="s">
        <v>26</v>
      </c>
      <c r="H180">
        <v>119000</v>
      </c>
      <c r="I180">
        <v>5950</v>
      </c>
      <c r="J180">
        <v>3570</v>
      </c>
      <c r="L180">
        <f t="shared" si="2"/>
        <v>128520</v>
      </c>
      <c r="M180" t="s">
        <v>102</v>
      </c>
    </row>
    <row r="181" spans="1:13" x14ac:dyDescent="0.25">
      <c r="A181" t="s">
        <v>296</v>
      </c>
      <c r="B181" t="s">
        <v>119</v>
      </c>
      <c r="C181" t="s">
        <v>567</v>
      </c>
      <c r="D181" s="6">
        <v>40899</v>
      </c>
      <c r="E181" t="s">
        <v>99</v>
      </c>
      <c r="F181" t="s">
        <v>25</v>
      </c>
      <c r="G181" t="s">
        <v>26</v>
      </c>
      <c r="H181">
        <v>67000</v>
      </c>
      <c r="I181">
        <v>6700</v>
      </c>
      <c r="J181">
        <v>3350</v>
      </c>
      <c r="L181">
        <f t="shared" si="2"/>
        <v>77050</v>
      </c>
      <c r="M181" t="s">
        <v>37</v>
      </c>
    </row>
    <row r="182" spans="1:13" x14ac:dyDescent="0.25">
      <c r="A182" t="s">
        <v>297</v>
      </c>
      <c r="B182" t="s">
        <v>216</v>
      </c>
      <c r="C182" t="s">
        <v>563</v>
      </c>
      <c r="D182" s="6">
        <v>40414</v>
      </c>
      <c r="E182" t="s">
        <v>99</v>
      </c>
      <c r="F182" t="s">
        <v>25</v>
      </c>
      <c r="G182" t="s">
        <v>26</v>
      </c>
      <c r="H182">
        <v>70806</v>
      </c>
      <c r="I182">
        <v>7080.6</v>
      </c>
      <c r="J182">
        <v>0</v>
      </c>
      <c r="K182">
        <v>115000</v>
      </c>
      <c r="L182">
        <f t="shared" si="2"/>
        <v>192886.6</v>
      </c>
      <c r="M182" t="s">
        <v>73</v>
      </c>
    </row>
    <row r="183" spans="1:13" x14ac:dyDescent="0.25">
      <c r="A183" t="s">
        <v>298</v>
      </c>
      <c r="B183" t="s">
        <v>61</v>
      </c>
      <c r="C183" t="s">
        <v>559</v>
      </c>
      <c r="D183" s="6">
        <v>40469</v>
      </c>
      <c r="E183" t="s">
        <v>99</v>
      </c>
      <c r="F183" t="s">
        <v>25</v>
      </c>
      <c r="G183" t="s">
        <v>26</v>
      </c>
      <c r="H183">
        <v>48972</v>
      </c>
      <c r="I183">
        <v>2448.6</v>
      </c>
      <c r="J183">
        <v>0</v>
      </c>
      <c r="L183">
        <f t="shared" si="2"/>
        <v>51420.6</v>
      </c>
      <c r="M183" t="s">
        <v>108</v>
      </c>
    </row>
    <row r="184" spans="1:13" x14ac:dyDescent="0.25">
      <c r="A184" t="s">
        <v>299</v>
      </c>
      <c r="B184" t="s">
        <v>50</v>
      </c>
      <c r="C184" t="s">
        <v>561</v>
      </c>
      <c r="D184" s="6">
        <v>40519</v>
      </c>
      <c r="E184" t="s">
        <v>99</v>
      </c>
      <c r="F184" t="s">
        <v>25</v>
      </c>
      <c r="G184" t="s">
        <v>26</v>
      </c>
      <c r="H184">
        <v>80892</v>
      </c>
      <c r="I184">
        <v>8898.1200000000008</v>
      </c>
      <c r="J184">
        <v>3235.68</v>
      </c>
      <c r="L184">
        <f t="shared" si="2"/>
        <v>93025.799999999988</v>
      </c>
      <c r="M184" t="s">
        <v>102</v>
      </c>
    </row>
    <row r="185" spans="1:13" x14ac:dyDescent="0.25">
      <c r="A185" t="s">
        <v>300</v>
      </c>
      <c r="B185" t="s">
        <v>29</v>
      </c>
      <c r="C185" t="s">
        <v>559</v>
      </c>
      <c r="D185" s="6">
        <v>40837</v>
      </c>
      <c r="E185" t="s">
        <v>99</v>
      </c>
      <c r="F185" t="s">
        <v>25</v>
      </c>
      <c r="G185" t="s">
        <v>26</v>
      </c>
      <c r="H185">
        <v>46332</v>
      </c>
      <c r="I185">
        <v>4633.2</v>
      </c>
      <c r="J185">
        <v>0</v>
      </c>
      <c r="L185">
        <f t="shared" si="2"/>
        <v>50965.2</v>
      </c>
      <c r="M185" t="s">
        <v>102</v>
      </c>
    </row>
    <row r="186" spans="1:13" x14ac:dyDescent="0.25">
      <c r="A186" t="s">
        <v>301</v>
      </c>
      <c r="B186" t="s">
        <v>70</v>
      </c>
      <c r="C186" t="s">
        <v>562</v>
      </c>
      <c r="D186" s="6">
        <v>40838</v>
      </c>
      <c r="E186" t="s">
        <v>99</v>
      </c>
      <c r="F186" t="s">
        <v>25</v>
      </c>
      <c r="G186" t="s">
        <v>26</v>
      </c>
      <c r="H186">
        <v>80784</v>
      </c>
      <c r="I186">
        <v>6462.72</v>
      </c>
      <c r="J186">
        <v>3231.36</v>
      </c>
      <c r="L186">
        <f t="shared" si="2"/>
        <v>90478.080000000002</v>
      </c>
      <c r="M186" t="s">
        <v>62</v>
      </c>
    </row>
    <row r="187" spans="1:13" x14ac:dyDescent="0.25">
      <c r="A187" t="s">
        <v>302</v>
      </c>
      <c r="B187" t="s">
        <v>256</v>
      </c>
      <c r="C187" t="s">
        <v>560</v>
      </c>
      <c r="D187" s="6">
        <v>40870</v>
      </c>
      <c r="E187" t="s">
        <v>99</v>
      </c>
      <c r="F187" t="s">
        <v>25</v>
      </c>
      <c r="G187" t="s">
        <v>26</v>
      </c>
      <c r="H187">
        <v>80850</v>
      </c>
      <c r="I187">
        <v>8893.5</v>
      </c>
      <c r="J187">
        <v>4042.5</v>
      </c>
      <c r="L187">
        <f t="shared" si="2"/>
        <v>93786</v>
      </c>
      <c r="M187" t="s">
        <v>30</v>
      </c>
    </row>
    <row r="188" spans="1:13" x14ac:dyDescent="0.25">
      <c r="A188" t="s">
        <v>303</v>
      </c>
      <c r="B188" t="s">
        <v>64</v>
      </c>
      <c r="C188" t="s">
        <v>560</v>
      </c>
      <c r="D188" s="6">
        <v>40880</v>
      </c>
      <c r="E188" t="s">
        <v>99</v>
      </c>
      <c r="F188" t="s">
        <v>25</v>
      </c>
      <c r="G188" t="s">
        <v>26</v>
      </c>
      <c r="H188">
        <v>85020</v>
      </c>
      <c r="I188">
        <v>10202.4</v>
      </c>
      <c r="J188">
        <v>2550.6</v>
      </c>
      <c r="L188">
        <f t="shared" si="2"/>
        <v>97773</v>
      </c>
      <c r="M188" t="s">
        <v>108</v>
      </c>
    </row>
    <row r="189" spans="1:13" x14ac:dyDescent="0.25">
      <c r="A189" t="s">
        <v>304</v>
      </c>
      <c r="B189" t="s">
        <v>111</v>
      </c>
      <c r="C189" t="s">
        <v>564</v>
      </c>
      <c r="D189" s="6">
        <v>40898</v>
      </c>
      <c r="E189" t="s">
        <v>99</v>
      </c>
      <c r="F189" t="s">
        <v>25</v>
      </c>
      <c r="G189" t="s">
        <v>26</v>
      </c>
      <c r="H189">
        <v>75758</v>
      </c>
      <c r="I189">
        <v>6818.22</v>
      </c>
      <c r="J189">
        <v>757.58</v>
      </c>
      <c r="L189">
        <f t="shared" si="2"/>
        <v>83333.8</v>
      </c>
      <c r="M189" t="s">
        <v>62</v>
      </c>
    </row>
    <row r="190" spans="1:13" x14ac:dyDescent="0.25">
      <c r="A190" t="s">
        <v>305</v>
      </c>
      <c r="B190" t="s">
        <v>186</v>
      </c>
      <c r="C190" t="s">
        <v>566</v>
      </c>
      <c r="D190" s="6">
        <v>40898</v>
      </c>
      <c r="E190" t="s">
        <v>99</v>
      </c>
      <c r="F190" t="s">
        <v>25</v>
      </c>
      <c r="G190" t="s">
        <v>26</v>
      </c>
      <c r="H190">
        <v>92906</v>
      </c>
      <c r="I190">
        <v>9290.6</v>
      </c>
      <c r="J190">
        <v>929.06</v>
      </c>
      <c r="L190">
        <f t="shared" si="2"/>
        <v>103125.66</v>
      </c>
      <c r="M190" t="s">
        <v>108</v>
      </c>
    </row>
    <row r="191" spans="1:13" x14ac:dyDescent="0.25">
      <c r="A191" t="s">
        <v>306</v>
      </c>
      <c r="B191" t="s">
        <v>307</v>
      </c>
      <c r="C191" t="s">
        <v>561</v>
      </c>
      <c r="D191" s="6">
        <v>40901</v>
      </c>
      <c r="E191" t="s">
        <v>99</v>
      </c>
      <c r="F191" t="s">
        <v>25</v>
      </c>
      <c r="G191" t="s">
        <v>26</v>
      </c>
      <c r="H191">
        <v>107452</v>
      </c>
      <c r="I191">
        <v>11819.72</v>
      </c>
      <c r="J191">
        <v>2149.04</v>
      </c>
      <c r="L191">
        <f t="shared" si="2"/>
        <v>121420.76</v>
      </c>
      <c r="M191" t="s">
        <v>27</v>
      </c>
    </row>
    <row r="192" spans="1:13" x14ac:dyDescent="0.25">
      <c r="A192" t="s">
        <v>308</v>
      </c>
      <c r="B192" t="s">
        <v>23</v>
      </c>
      <c r="C192" t="s">
        <v>565</v>
      </c>
      <c r="D192" s="6">
        <v>40911</v>
      </c>
      <c r="E192" t="s">
        <v>99</v>
      </c>
      <c r="F192" t="s">
        <v>25</v>
      </c>
      <c r="G192" t="s">
        <v>26</v>
      </c>
      <c r="H192">
        <v>64746</v>
      </c>
      <c r="I192">
        <v>3237.3</v>
      </c>
      <c r="J192">
        <v>0</v>
      </c>
      <c r="L192">
        <f t="shared" si="2"/>
        <v>67983.3</v>
      </c>
      <c r="M192" t="s">
        <v>51</v>
      </c>
    </row>
    <row r="193" spans="1:13" x14ac:dyDescent="0.25">
      <c r="A193" t="s">
        <v>309</v>
      </c>
      <c r="B193" t="s">
        <v>115</v>
      </c>
      <c r="C193" t="s">
        <v>565</v>
      </c>
      <c r="D193" s="6">
        <v>40941</v>
      </c>
      <c r="E193" t="s">
        <v>99</v>
      </c>
      <c r="F193" t="s">
        <v>25</v>
      </c>
      <c r="G193" t="s">
        <v>26</v>
      </c>
      <c r="H193">
        <v>57720</v>
      </c>
      <c r="I193">
        <v>5772</v>
      </c>
      <c r="J193">
        <v>2308.8000000000002</v>
      </c>
      <c r="L193">
        <f t="shared" si="2"/>
        <v>65800.800000000003</v>
      </c>
      <c r="M193" t="s">
        <v>51</v>
      </c>
    </row>
    <row r="194" spans="1:13" x14ac:dyDescent="0.25">
      <c r="A194" t="s">
        <v>310</v>
      </c>
      <c r="B194" t="s">
        <v>59</v>
      </c>
      <c r="C194" t="s">
        <v>558</v>
      </c>
      <c r="D194" s="6">
        <v>40947</v>
      </c>
      <c r="E194" t="s">
        <v>99</v>
      </c>
      <c r="F194" t="s">
        <v>25</v>
      </c>
      <c r="G194" t="s">
        <v>26</v>
      </c>
      <c r="H194">
        <v>99136</v>
      </c>
      <c r="I194">
        <v>4956.8</v>
      </c>
      <c r="J194">
        <v>0</v>
      </c>
      <c r="L194">
        <f t="shared" ref="L194:L257" si="3">SUM(H194:K194)</f>
        <v>104092.8</v>
      </c>
      <c r="M194" t="s">
        <v>62</v>
      </c>
    </row>
    <row r="195" spans="1:13" x14ac:dyDescent="0.25">
      <c r="A195" t="s">
        <v>311</v>
      </c>
      <c r="B195" t="s">
        <v>168</v>
      </c>
      <c r="C195" t="s">
        <v>562</v>
      </c>
      <c r="D195" s="6">
        <v>41611</v>
      </c>
      <c r="E195" t="s">
        <v>99</v>
      </c>
      <c r="F195" t="s">
        <v>25</v>
      </c>
      <c r="G195" t="s">
        <v>26</v>
      </c>
      <c r="H195">
        <v>90090</v>
      </c>
      <c r="I195">
        <v>8108.1</v>
      </c>
      <c r="J195">
        <v>0</v>
      </c>
      <c r="K195">
        <v>135000</v>
      </c>
      <c r="L195">
        <f t="shared" si="3"/>
        <v>233198.1</v>
      </c>
      <c r="M195" t="s">
        <v>73</v>
      </c>
    </row>
    <row r="196" spans="1:13" x14ac:dyDescent="0.25">
      <c r="A196" t="s">
        <v>312</v>
      </c>
      <c r="B196" t="s">
        <v>173</v>
      </c>
      <c r="C196" t="s">
        <v>567</v>
      </c>
      <c r="D196" s="6">
        <v>41612</v>
      </c>
      <c r="E196" t="s">
        <v>99</v>
      </c>
      <c r="F196" t="s">
        <v>25</v>
      </c>
      <c r="G196" t="s">
        <v>26</v>
      </c>
      <c r="H196">
        <v>69336</v>
      </c>
      <c r="I196">
        <v>7626.96</v>
      </c>
      <c r="J196">
        <v>2773.44</v>
      </c>
      <c r="L196">
        <f t="shared" si="3"/>
        <v>79736.400000000009</v>
      </c>
      <c r="M196" t="s">
        <v>40</v>
      </c>
    </row>
    <row r="197" spans="1:13" x14ac:dyDescent="0.25">
      <c r="A197" t="s">
        <v>313</v>
      </c>
      <c r="B197" t="s">
        <v>226</v>
      </c>
      <c r="C197" t="s">
        <v>558</v>
      </c>
      <c r="D197" s="6">
        <v>41612</v>
      </c>
      <c r="E197" t="s">
        <v>99</v>
      </c>
      <c r="F197" t="s">
        <v>25</v>
      </c>
      <c r="G197" t="s">
        <v>26</v>
      </c>
      <c r="H197">
        <v>92820</v>
      </c>
      <c r="I197">
        <v>9282</v>
      </c>
      <c r="J197">
        <v>0</v>
      </c>
      <c r="K197">
        <v>140000</v>
      </c>
      <c r="L197">
        <f t="shared" si="3"/>
        <v>242102</v>
      </c>
      <c r="M197" t="s">
        <v>73</v>
      </c>
    </row>
    <row r="198" spans="1:13" x14ac:dyDescent="0.25">
      <c r="A198" t="s">
        <v>314</v>
      </c>
      <c r="B198" t="s">
        <v>186</v>
      </c>
      <c r="C198" t="s">
        <v>566</v>
      </c>
      <c r="D198" s="6">
        <v>41622</v>
      </c>
      <c r="E198" t="s">
        <v>99</v>
      </c>
      <c r="F198" t="s">
        <v>25</v>
      </c>
      <c r="G198" t="s">
        <v>26</v>
      </c>
      <c r="H198">
        <v>51251</v>
      </c>
      <c r="I198">
        <v>3075.06</v>
      </c>
      <c r="J198">
        <v>2562.5500000000002</v>
      </c>
      <c r="L198">
        <f t="shared" si="3"/>
        <v>56888.61</v>
      </c>
      <c r="M198" t="s">
        <v>37</v>
      </c>
    </row>
    <row r="199" spans="1:13" x14ac:dyDescent="0.25">
      <c r="A199" t="s">
        <v>315</v>
      </c>
      <c r="B199" t="s">
        <v>316</v>
      </c>
      <c r="C199" t="s">
        <v>566</v>
      </c>
      <c r="D199" s="6">
        <v>40026</v>
      </c>
      <c r="E199" t="s">
        <v>99</v>
      </c>
      <c r="F199" t="s">
        <v>25</v>
      </c>
      <c r="G199" t="s">
        <v>26</v>
      </c>
      <c r="H199">
        <v>58598</v>
      </c>
      <c r="I199">
        <v>7031.76</v>
      </c>
      <c r="J199">
        <v>0</v>
      </c>
      <c r="L199">
        <f t="shared" si="3"/>
        <v>65629.759999999995</v>
      </c>
      <c r="M199" t="s">
        <v>37</v>
      </c>
    </row>
    <row r="200" spans="1:13" x14ac:dyDescent="0.25">
      <c r="A200" t="s">
        <v>317</v>
      </c>
      <c r="B200" t="s">
        <v>208</v>
      </c>
      <c r="C200" t="s">
        <v>564</v>
      </c>
      <c r="D200" s="6">
        <v>40136</v>
      </c>
      <c r="E200" t="s">
        <v>99</v>
      </c>
      <c r="F200" t="s">
        <v>25</v>
      </c>
      <c r="G200" t="s">
        <v>26</v>
      </c>
      <c r="H200">
        <v>80475</v>
      </c>
      <c r="I200">
        <v>9657</v>
      </c>
      <c r="J200">
        <v>3219</v>
      </c>
      <c r="L200">
        <f t="shared" si="3"/>
        <v>93351</v>
      </c>
      <c r="M200" t="s">
        <v>62</v>
      </c>
    </row>
    <row r="201" spans="1:13" x14ac:dyDescent="0.25">
      <c r="A201" t="s">
        <v>318</v>
      </c>
      <c r="B201" t="s">
        <v>42</v>
      </c>
      <c r="C201" t="s">
        <v>558</v>
      </c>
      <c r="D201" s="6">
        <v>40139</v>
      </c>
      <c r="E201" t="s">
        <v>99</v>
      </c>
      <c r="F201" t="s">
        <v>25</v>
      </c>
      <c r="G201" t="s">
        <v>26</v>
      </c>
      <c r="H201">
        <v>89782</v>
      </c>
      <c r="I201">
        <v>9876.02</v>
      </c>
      <c r="J201">
        <v>897.82</v>
      </c>
      <c r="L201">
        <f t="shared" si="3"/>
        <v>100555.84000000001</v>
      </c>
      <c r="M201" t="s">
        <v>102</v>
      </c>
    </row>
    <row r="202" spans="1:13" x14ac:dyDescent="0.25">
      <c r="A202" t="s">
        <v>319</v>
      </c>
      <c r="B202" t="s">
        <v>176</v>
      </c>
      <c r="C202" t="s">
        <v>561</v>
      </c>
      <c r="D202" s="6">
        <v>40303</v>
      </c>
      <c r="E202" t="s">
        <v>99</v>
      </c>
      <c r="F202" t="s">
        <v>25</v>
      </c>
      <c r="G202" t="s">
        <v>26</v>
      </c>
      <c r="H202">
        <v>71635</v>
      </c>
      <c r="I202">
        <v>3581.75</v>
      </c>
      <c r="J202">
        <v>0</v>
      </c>
      <c r="L202">
        <f t="shared" si="3"/>
        <v>75216.75</v>
      </c>
      <c r="M202" t="s">
        <v>37</v>
      </c>
    </row>
    <row r="203" spans="1:13" x14ac:dyDescent="0.25">
      <c r="A203" t="s">
        <v>320</v>
      </c>
      <c r="B203" t="s">
        <v>170</v>
      </c>
      <c r="C203" t="s">
        <v>562</v>
      </c>
      <c r="D203" s="6">
        <v>40318</v>
      </c>
      <c r="E203" t="s">
        <v>99</v>
      </c>
      <c r="F203" t="s">
        <v>25</v>
      </c>
      <c r="G203" t="s">
        <v>26</v>
      </c>
      <c r="H203">
        <v>54634</v>
      </c>
      <c r="I203">
        <v>3824.38</v>
      </c>
      <c r="J203">
        <v>0</v>
      </c>
      <c r="K203">
        <v>90000</v>
      </c>
      <c r="L203">
        <f t="shared" si="3"/>
        <v>148458.38</v>
      </c>
      <c r="M203" t="s">
        <v>73</v>
      </c>
    </row>
    <row r="204" spans="1:13" x14ac:dyDescent="0.25">
      <c r="A204" t="s">
        <v>321</v>
      </c>
      <c r="B204" t="s">
        <v>53</v>
      </c>
      <c r="C204" t="s">
        <v>563</v>
      </c>
      <c r="D204" s="6">
        <v>40394</v>
      </c>
      <c r="E204" t="s">
        <v>99</v>
      </c>
      <c r="F204" t="s">
        <v>25</v>
      </c>
      <c r="G204" t="s">
        <v>26</v>
      </c>
      <c r="H204">
        <v>81648</v>
      </c>
      <c r="I204">
        <v>4082.4</v>
      </c>
      <c r="J204">
        <v>3265.92</v>
      </c>
      <c r="L204">
        <f t="shared" si="3"/>
        <v>88996.319999999992</v>
      </c>
      <c r="M204" t="s">
        <v>51</v>
      </c>
    </row>
    <row r="205" spans="1:13" x14ac:dyDescent="0.25">
      <c r="A205" t="s">
        <v>322</v>
      </c>
      <c r="B205" t="s">
        <v>90</v>
      </c>
      <c r="C205" t="s">
        <v>559</v>
      </c>
      <c r="D205" s="6">
        <v>40446</v>
      </c>
      <c r="E205" t="s">
        <v>99</v>
      </c>
      <c r="F205" t="s">
        <v>25</v>
      </c>
      <c r="G205" t="s">
        <v>26</v>
      </c>
      <c r="H205">
        <v>30570</v>
      </c>
      <c r="I205">
        <v>1834.2</v>
      </c>
      <c r="J205">
        <v>1528.5</v>
      </c>
      <c r="L205">
        <f t="shared" si="3"/>
        <v>33932.699999999997</v>
      </c>
      <c r="M205" t="s">
        <v>108</v>
      </c>
    </row>
    <row r="206" spans="1:13" x14ac:dyDescent="0.25">
      <c r="A206" t="s">
        <v>323</v>
      </c>
      <c r="B206" t="s">
        <v>79</v>
      </c>
      <c r="C206" t="s">
        <v>567</v>
      </c>
      <c r="D206" s="6">
        <v>40470</v>
      </c>
      <c r="E206" t="s">
        <v>99</v>
      </c>
      <c r="F206" t="s">
        <v>25</v>
      </c>
      <c r="G206" t="s">
        <v>26</v>
      </c>
      <c r="H206">
        <v>43680</v>
      </c>
      <c r="I206">
        <v>3494.4</v>
      </c>
      <c r="J206">
        <v>2184</v>
      </c>
      <c r="L206">
        <f t="shared" si="3"/>
        <v>49358.400000000001</v>
      </c>
      <c r="M206" t="s">
        <v>27</v>
      </c>
    </row>
    <row r="207" spans="1:13" x14ac:dyDescent="0.25">
      <c r="A207" t="s">
        <v>324</v>
      </c>
      <c r="B207" t="s">
        <v>291</v>
      </c>
      <c r="C207" t="s">
        <v>563</v>
      </c>
      <c r="D207" s="6">
        <v>40533</v>
      </c>
      <c r="E207" t="s">
        <v>99</v>
      </c>
      <c r="F207" t="s">
        <v>25</v>
      </c>
      <c r="G207" t="s">
        <v>26</v>
      </c>
      <c r="H207">
        <v>57866</v>
      </c>
      <c r="I207">
        <v>5207.9399999999996</v>
      </c>
      <c r="J207">
        <v>578.66</v>
      </c>
      <c r="L207">
        <f t="shared" si="3"/>
        <v>63652.600000000006</v>
      </c>
      <c r="M207" t="s">
        <v>102</v>
      </c>
    </row>
    <row r="208" spans="1:13" x14ac:dyDescent="0.25">
      <c r="A208" t="s">
        <v>325</v>
      </c>
      <c r="B208" t="s">
        <v>107</v>
      </c>
      <c r="C208" t="s">
        <v>563</v>
      </c>
      <c r="D208" s="6">
        <v>40552</v>
      </c>
      <c r="E208" t="s">
        <v>99</v>
      </c>
      <c r="F208" t="s">
        <v>25</v>
      </c>
      <c r="G208" t="s">
        <v>26</v>
      </c>
      <c r="H208">
        <v>38150</v>
      </c>
      <c r="I208">
        <v>2670.5</v>
      </c>
      <c r="J208">
        <v>763</v>
      </c>
      <c r="L208">
        <f t="shared" si="3"/>
        <v>41583.5</v>
      </c>
      <c r="M208" t="s">
        <v>51</v>
      </c>
    </row>
    <row r="209" spans="1:13" x14ac:dyDescent="0.25">
      <c r="A209" t="s">
        <v>326</v>
      </c>
      <c r="B209" t="s">
        <v>168</v>
      </c>
      <c r="C209" t="s">
        <v>566</v>
      </c>
      <c r="D209" s="6">
        <v>40650</v>
      </c>
      <c r="E209" t="s">
        <v>99</v>
      </c>
      <c r="F209" t="s">
        <v>25</v>
      </c>
      <c r="G209" t="s">
        <v>26</v>
      </c>
      <c r="H209">
        <v>68900</v>
      </c>
      <c r="I209">
        <v>4823</v>
      </c>
      <c r="J209">
        <v>0</v>
      </c>
      <c r="L209">
        <f t="shared" si="3"/>
        <v>73723</v>
      </c>
      <c r="M209" t="s">
        <v>30</v>
      </c>
    </row>
    <row r="210" spans="1:13" x14ac:dyDescent="0.25">
      <c r="A210" t="s">
        <v>327</v>
      </c>
      <c r="B210" t="s">
        <v>208</v>
      </c>
      <c r="C210" t="s">
        <v>565</v>
      </c>
      <c r="D210" s="6">
        <v>40669</v>
      </c>
      <c r="E210" t="s">
        <v>99</v>
      </c>
      <c r="F210" t="s">
        <v>25</v>
      </c>
      <c r="G210" t="s">
        <v>26</v>
      </c>
      <c r="H210">
        <v>87550</v>
      </c>
      <c r="I210">
        <v>8755</v>
      </c>
      <c r="J210">
        <v>1751</v>
      </c>
      <c r="L210">
        <f t="shared" si="3"/>
        <v>98056</v>
      </c>
      <c r="M210" t="s">
        <v>62</v>
      </c>
    </row>
    <row r="211" spans="1:13" x14ac:dyDescent="0.25">
      <c r="A211" t="s">
        <v>328</v>
      </c>
      <c r="B211" t="s">
        <v>226</v>
      </c>
      <c r="C211" t="s">
        <v>567</v>
      </c>
      <c r="D211" s="6">
        <v>40766</v>
      </c>
      <c r="E211" t="s">
        <v>99</v>
      </c>
      <c r="F211" t="s">
        <v>25</v>
      </c>
      <c r="G211" t="s">
        <v>26</v>
      </c>
      <c r="H211">
        <v>47080</v>
      </c>
      <c r="I211">
        <v>5649.6</v>
      </c>
      <c r="J211">
        <v>941.6</v>
      </c>
      <c r="L211">
        <f t="shared" si="3"/>
        <v>53671.199999999997</v>
      </c>
      <c r="M211" t="s">
        <v>37</v>
      </c>
    </row>
    <row r="212" spans="1:13" x14ac:dyDescent="0.25">
      <c r="A212" t="s">
        <v>329</v>
      </c>
      <c r="B212" t="s">
        <v>237</v>
      </c>
      <c r="C212" t="s">
        <v>559</v>
      </c>
      <c r="D212" s="6">
        <v>40788</v>
      </c>
      <c r="E212" t="s">
        <v>99</v>
      </c>
      <c r="F212" t="s">
        <v>25</v>
      </c>
      <c r="G212" t="s">
        <v>26</v>
      </c>
      <c r="H212">
        <v>107520</v>
      </c>
      <c r="I212">
        <v>8601.6</v>
      </c>
      <c r="J212">
        <v>1075.2</v>
      </c>
      <c r="L212">
        <f t="shared" si="3"/>
        <v>117196.8</v>
      </c>
      <c r="M212" t="s">
        <v>37</v>
      </c>
    </row>
    <row r="213" spans="1:13" x14ac:dyDescent="0.25">
      <c r="A213" t="s">
        <v>330</v>
      </c>
      <c r="B213" t="s">
        <v>331</v>
      </c>
      <c r="C213" t="s">
        <v>561</v>
      </c>
      <c r="D213" s="6">
        <v>40863</v>
      </c>
      <c r="E213" t="s">
        <v>99</v>
      </c>
      <c r="F213" t="s">
        <v>25</v>
      </c>
      <c r="G213" t="s">
        <v>26</v>
      </c>
      <c r="H213">
        <v>128520</v>
      </c>
      <c r="I213">
        <v>14137.2</v>
      </c>
      <c r="J213">
        <v>1285.2</v>
      </c>
      <c r="L213">
        <f t="shared" si="3"/>
        <v>143942.40000000002</v>
      </c>
      <c r="M213" t="s">
        <v>102</v>
      </c>
    </row>
    <row r="214" spans="1:13" x14ac:dyDescent="0.25">
      <c r="A214" t="s">
        <v>332</v>
      </c>
      <c r="B214" t="s">
        <v>86</v>
      </c>
      <c r="C214" t="s">
        <v>559</v>
      </c>
      <c r="D214" s="6">
        <v>40899</v>
      </c>
      <c r="E214" t="s">
        <v>99</v>
      </c>
      <c r="F214" t="s">
        <v>25</v>
      </c>
      <c r="G214" t="s">
        <v>26</v>
      </c>
      <c r="H214">
        <v>75040</v>
      </c>
      <c r="I214">
        <v>6753.6</v>
      </c>
      <c r="J214">
        <v>750.4</v>
      </c>
      <c r="L214">
        <f t="shared" si="3"/>
        <v>82544</v>
      </c>
      <c r="M214" t="s">
        <v>37</v>
      </c>
    </row>
    <row r="215" spans="1:13" x14ac:dyDescent="0.25">
      <c r="A215" t="s">
        <v>333</v>
      </c>
      <c r="B215" t="s">
        <v>181</v>
      </c>
      <c r="C215" t="s">
        <v>559</v>
      </c>
      <c r="D215" s="6">
        <v>41030</v>
      </c>
      <c r="E215" t="s">
        <v>99</v>
      </c>
      <c r="F215" t="s">
        <v>25</v>
      </c>
      <c r="G215" t="s">
        <v>26</v>
      </c>
      <c r="H215">
        <v>31000</v>
      </c>
      <c r="I215">
        <v>3410</v>
      </c>
      <c r="J215">
        <v>0</v>
      </c>
      <c r="L215">
        <f t="shared" si="3"/>
        <v>34410</v>
      </c>
      <c r="M215" t="s">
        <v>30</v>
      </c>
    </row>
    <row r="216" spans="1:13" x14ac:dyDescent="0.25">
      <c r="A216" t="s">
        <v>334</v>
      </c>
      <c r="B216" t="s">
        <v>335</v>
      </c>
      <c r="C216" t="s">
        <v>564</v>
      </c>
      <c r="D216" s="6">
        <v>41038</v>
      </c>
      <c r="E216" t="s">
        <v>99</v>
      </c>
      <c r="F216" t="s">
        <v>25</v>
      </c>
      <c r="G216" t="s">
        <v>26</v>
      </c>
      <c r="H216">
        <v>16000</v>
      </c>
      <c r="I216">
        <v>1280</v>
      </c>
      <c r="J216">
        <v>480</v>
      </c>
      <c r="L216">
        <f t="shared" si="3"/>
        <v>17760</v>
      </c>
      <c r="M216" t="s">
        <v>37</v>
      </c>
    </row>
    <row r="217" spans="1:13" x14ac:dyDescent="0.25">
      <c r="A217" t="s">
        <v>336</v>
      </c>
      <c r="B217" t="s">
        <v>88</v>
      </c>
      <c r="C217" t="s">
        <v>566</v>
      </c>
      <c r="D217" s="6">
        <v>41085</v>
      </c>
      <c r="E217" t="s">
        <v>99</v>
      </c>
      <c r="F217" t="s">
        <v>25</v>
      </c>
      <c r="G217" t="s">
        <v>26</v>
      </c>
      <c r="H217">
        <v>53000</v>
      </c>
      <c r="I217">
        <v>4240</v>
      </c>
      <c r="J217">
        <v>530</v>
      </c>
      <c r="L217">
        <f t="shared" si="3"/>
        <v>57770</v>
      </c>
      <c r="M217" t="s">
        <v>40</v>
      </c>
    </row>
    <row r="218" spans="1:13" x14ac:dyDescent="0.25">
      <c r="A218" t="s">
        <v>337</v>
      </c>
      <c r="B218" t="s">
        <v>104</v>
      </c>
      <c r="C218" t="s">
        <v>565</v>
      </c>
      <c r="D218" s="6">
        <v>41088</v>
      </c>
      <c r="E218" t="s">
        <v>99</v>
      </c>
      <c r="F218" t="s">
        <v>25</v>
      </c>
      <c r="G218" t="s">
        <v>26</v>
      </c>
      <c r="H218">
        <v>53000</v>
      </c>
      <c r="I218">
        <v>4240</v>
      </c>
      <c r="J218">
        <v>0</v>
      </c>
      <c r="K218">
        <v>11000</v>
      </c>
      <c r="L218">
        <f t="shared" si="3"/>
        <v>68240</v>
      </c>
      <c r="M218" t="s">
        <v>73</v>
      </c>
    </row>
    <row r="219" spans="1:13" x14ac:dyDescent="0.25">
      <c r="A219" t="s">
        <v>338</v>
      </c>
      <c r="B219" t="s">
        <v>75</v>
      </c>
      <c r="C219" t="s">
        <v>564</v>
      </c>
      <c r="D219" s="6">
        <v>41110</v>
      </c>
      <c r="E219" t="s">
        <v>99</v>
      </c>
      <c r="F219" t="s">
        <v>25</v>
      </c>
      <c r="G219" t="s">
        <v>26</v>
      </c>
      <c r="H219">
        <v>26000</v>
      </c>
      <c r="I219">
        <v>1560</v>
      </c>
      <c r="J219">
        <v>780</v>
      </c>
      <c r="L219">
        <f t="shared" si="3"/>
        <v>28340</v>
      </c>
      <c r="M219" t="s">
        <v>37</v>
      </c>
    </row>
    <row r="220" spans="1:13" x14ac:dyDescent="0.25">
      <c r="A220" t="s">
        <v>339</v>
      </c>
      <c r="B220" t="s">
        <v>113</v>
      </c>
      <c r="C220" t="s">
        <v>567</v>
      </c>
      <c r="D220" s="6">
        <v>41128</v>
      </c>
      <c r="E220" t="s">
        <v>99</v>
      </c>
      <c r="F220" t="s">
        <v>25</v>
      </c>
      <c r="G220" t="s">
        <v>26</v>
      </c>
      <c r="H220">
        <v>60000</v>
      </c>
      <c r="I220">
        <v>4800</v>
      </c>
      <c r="J220">
        <v>0</v>
      </c>
      <c r="K220">
        <v>9200</v>
      </c>
      <c r="L220">
        <f t="shared" si="3"/>
        <v>74000</v>
      </c>
      <c r="M220" t="s">
        <v>73</v>
      </c>
    </row>
    <row r="221" spans="1:13" x14ac:dyDescent="0.25">
      <c r="A221" t="s">
        <v>340</v>
      </c>
      <c r="B221" t="s">
        <v>256</v>
      </c>
      <c r="C221" t="s">
        <v>567</v>
      </c>
      <c r="D221" s="6">
        <v>41144</v>
      </c>
      <c r="E221" t="s">
        <v>99</v>
      </c>
      <c r="F221" t="s">
        <v>25</v>
      </c>
      <c r="G221" t="s">
        <v>26</v>
      </c>
      <c r="H221">
        <v>34000</v>
      </c>
      <c r="I221">
        <v>3060</v>
      </c>
      <c r="J221">
        <v>1700</v>
      </c>
      <c r="L221">
        <f t="shared" si="3"/>
        <v>38760</v>
      </c>
      <c r="M221" t="s">
        <v>62</v>
      </c>
    </row>
    <row r="222" spans="1:13" x14ac:dyDescent="0.25">
      <c r="A222" t="s">
        <v>341</v>
      </c>
      <c r="B222" t="s">
        <v>64</v>
      </c>
      <c r="C222" t="s">
        <v>565</v>
      </c>
      <c r="D222" s="6">
        <v>41234</v>
      </c>
      <c r="E222" t="s">
        <v>99</v>
      </c>
      <c r="F222" t="s">
        <v>25</v>
      </c>
      <c r="G222" t="s">
        <v>26</v>
      </c>
      <c r="H222">
        <v>64000</v>
      </c>
      <c r="I222">
        <v>5120</v>
      </c>
      <c r="J222">
        <v>2560</v>
      </c>
      <c r="L222">
        <f t="shared" si="3"/>
        <v>71680</v>
      </c>
      <c r="M222" t="s">
        <v>62</v>
      </c>
    </row>
    <row r="223" spans="1:13" x14ac:dyDescent="0.25">
      <c r="A223" t="s">
        <v>342</v>
      </c>
      <c r="B223" t="s">
        <v>67</v>
      </c>
      <c r="C223" t="s">
        <v>561</v>
      </c>
      <c r="D223" s="6">
        <v>40414</v>
      </c>
      <c r="E223" t="s">
        <v>99</v>
      </c>
      <c r="F223" t="s">
        <v>25</v>
      </c>
      <c r="G223" t="s">
        <v>26</v>
      </c>
      <c r="H223">
        <v>75100</v>
      </c>
      <c r="I223">
        <v>4506</v>
      </c>
      <c r="J223">
        <v>0</v>
      </c>
      <c r="K223">
        <v>86000</v>
      </c>
      <c r="L223">
        <f t="shared" si="3"/>
        <v>165606</v>
      </c>
      <c r="M223" t="s">
        <v>73</v>
      </c>
    </row>
    <row r="224" spans="1:13" x14ac:dyDescent="0.25">
      <c r="A224" t="s">
        <v>343</v>
      </c>
      <c r="B224" t="s">
        <v>50</v>
      </c>
      <c r="C224" t="s">
        <v>562</v>
      </c>
      <c r="D224" s="6">
        <v>40469</v>
      </c>
      <c r="E224" t="s">
        <v>99</v>
      </c>
      <c r="F224" t="s">
        <v>25</v>
      </c>
      <c r="G224" t="s">
        <v>26</v>
      </c>
      <c r="H224">
        <v>54800</v>
      </c>
      <c r="I224">
        <v>2740</v>
      </c>
      <c r="J224">
        <v>0</v>
      </c>
      <c r="L224">
        <f t="shared" si="3"/>
        <v>57540</v>
      </c>
      <c r="M224" t="s">
        <v>108</v>
      </c>
    </row>
    <row r="225" spans="1:13" x14ac:dyDescent="0.25">
      <c r="A225" t="s">
        <v>344</v>
      </c>
      <c r="B225" t="s">
        <v>155</v>
      </c>
      <c r="C225" t="s">
        <v>560</v>
      </c>
      <c r="D225" s="6">
        <v>40519</v>
      </c>
      <c r="E225" t="s">
        <v>99</v>
      </c>
      <c r="F225" t="s">
        <v>25</v>
      </c>
      <c r="G225" t="s">
        <v>26</v>
      </c>
      <c r="H225">
        <v>88200</v>
      </c>
      <c r="I225">
        <v>7056</v>
      </c>
      <c r="J225">
        <v>2646</v>
      </c>
      <c r="L225">
        <f t="shared" si="3"/>
        <v>97902</v>
      </c>
      <c r="M225" t="s">
        <v>102</v>
      </c>
    </row>
    <row r="226" spans="1:13" x14ac:dyDescent="0.25">
      <c r="A226" t="s">
        <v>345</v>
      </c>
      <c r="B226" t="s">
        <v>81</v>
      </c>
      <c r="C226" t="s">
        <v>565</v>
      </c>
      <c r="D226" s="6">
        <v>40837</v>
      </c>
      <c r="E226" t="s">
        <v>99</v>
      </c>
      <c r="F226" t="s">
        <v>25</v>
      </c>
      <c r="G226" t="s">
        <v>26</v>
      </c>
      <c r="H226">
        <v>50000</v>
      </c>
      <c r="I226">
        <v>2500</v>
      </c>
      <c r="J226">
        <v>1500</v>
      </c>
      <c r="L226">
        <f t="shared" si="3"/>
        <v>54000</v>
      </c>
      <c r="M226" t="s">
        <v>102</v>
      </c>
    </row>
    <row r="227" spans="1:13" x14ac:dyDescent="0.25">
      <c r="A227" t="s">
        <v>346</v>
      </c>
      <c r="B227" t="s">
        <v>144</v>
      </c>
      <c r="C227" t="s">
        <v>565</v>
      </c>
      <c r="D227" s="6">
        <v>40838</v>
      </c>
      <c r="E227" t="s">
        <v>99</v>
      </c>
      <c r="F227" t="s">
        <v>25</v>
      </c>
      <c r="G227" t="s">
        <v>26</v>
      </c>
      <c r="H227">
        <v>85600</v>
      </c>
      <c r="I227">
        <v>6848</v>
      </c>
      <c r="J227">
        <v>2568</v>
      </c>
      <c r="L227">
        <f t="shared" si="3"/>
        <v>95016</v>
      </c>
      <c r="M227" t="s">
        <v>62</v>
      </c>
    </row>
    <row r="228" spans="1:13" x14ac:dyDescent="0.25">
      <c r="A228" t="s">
        <v>347</v>
      </c>
      <c r="B228" t="s">
        <v>32</v>
      </c>
      <c r="C228" t="s">
        <v>562</v>
      </c>
      <c r="D228" s="6">
        <v>40880</v>
      </c>
      <c r="E228" t="s">
        <v>99</v>
      </c>
      <c r="F228" t="s">
        <v>25</v>
      </c>
      <c r="G228" t="s">
        <v>26</v>
      </c>
      <c r="H228">
        <v>87600</v>
      </c>
      <c r="I228">
        <v>7008</v>
      </c>
      <c r="J228">
        <v>0</v>
      </c>
      <c r="L228">
        <f t="shared" si="3"/>
        <v>94608</v>
      </c>
      <c r="M228" t="s">
        <v>108</v>
      </c>
    </row>
    <row r="229" spans="1:13" x14ac:dyDescent="0.25">
      <c r="A229" t="s">
        <v>348</v>
      </c>
      <c r="B229" t="s">
        <v>183</v>
      </c>
      <c r="C229" t="s">
        <v>563</v>
      </c>
      <c r="D229" s="6">
        <v>40898</v>
      </c>
      <c r="E229" t="s">
        <v>99</v>
      </c>
      <c r="F229" t="s">
        <v>25</v>
      </c>
      <c r="G229" t="s">
        <v>26</v>
      </c>
      <c r="H229">
        <v>81800</v>
      </c>
      <c r="I229">
        <v>4090</v>
      </c>
      <c r="J229">
        <v>2454</v>
      </c>
      <c r="L229">
        <f t="shared" si="3"/>
        <v>88344</v>
      </c>
      <c r="M229" t="s">
        <v>62</v>
      </c>
    </row>
    <row r="230" spans="1:13" x14ac:dyDescent="0.25">
      <c r="A230" t="s">
        <v>349</v>
      </c>
      <c r="B230" t="s">
        <v>50</v>
      </c>
      <c r="C230" t="s">
        <v>559</v>
      </c>
      <c r="D230" s="6">
        <v>40898</v>
      </c>
      <c r="E230" t="s">
        <v>99</v>
      </c>
      <c r="F230" t="s">
        <v>25</v>
      </c>
      <c r="G230" t="s">
        <v>26</v>
      </c>
      <c r="H230">
        <v>103100</v>
      </c>
      <c r="I230">
        <v>11341</v>
      </c>
      <c r="J230">
        <v>4124</v>
      </c>
      <c r="L230">
        <f t="shared" si="3"/>
        <v>118565</v>
      </c>
      <c r="M230" t="s">
        <v>108</v>
      </c>
    </row>
    <row r="231" spans="1:13" x14ac:dyDescent="0.25">
      <c r="A231" t="s">
        <v>350</v>
      </c>
      <c r="B231" t="s">
        <v>57</v>
      </c>
      <c r="C231" t="s">
        <v>563</v>
      </c>
      <c r="D231" s="6">
        <v>40901</v>
      </c>
      <c r="E231" t="s">
        <v>99</v>
      </c>
      <c r="F231" t="s">
        <v>25</v>
      </c>
      <c r="G231" t="s">
        <v>26</v>
      </c>
      <c r="H231">
        <v>110700</v>
      </c>
      <c r="I231">
        <v>12177</v>
      </c>
      <c r="J231">
        <v>4428</v>
      </c>
      <c r="L231">
        <f t="shared" si="3"/>
        <v>127305</v>
      </c>
      <c r="M231" t="s">
        <v>27</v>
      </c>
    </row>
    <row r="232" spans="1:13" x14ac:dyDescent="0.25">
      <c r="A232" t="s">
        <v>351</v>
      </c>
      <c r="B232" t="s">
        <v>130</v>
      </c>
      <c r="C232" t="s">
        <v>565</v>
      </c>
      <c r="D232" s="6">
        <v>40911</v>
      </c>
      <c r="E232" t="s">
        <v>99</v>
      </c>
      <c r="F232" t="s">
        <v>25</v>
      </c>
      <c r="G232" t="s">
        <v>26</v>
      </c>
      <c r="H232">
        <v>67300</v>
      </c>
      <c r="I232">
        <v>6730</v>
      </c>
      <c r="J232">
        <v>673</v>
      </c>
      <c r="L232">
        <f t="shared" si="3"/>
        <v>74703</v>
      </c>
      <c r="M232" t="s">
        <v>51</v>
      </c>
    </row>
    <row r="233" spans="1:13" x14ac:dyDescent="0.25">
      <c r="A233" t="s">
        <v>352</v>
      </c>
      <c r="B233" t="s">
        <v>159</v>
      </c>
      <c r="C233" t="s">
        <v>566</v>
      </c>
      <c r="D233" s="6">
        <v>40941</v>
      </c>
      <c r="E233" t="s">
        <v>99</v>
      </c>
      <c r="F233" t="s">
        <v>25</v>
      </c>
      <c r="G233" t="s">
        <v>26</v>
      </c>
      <c r="H233">
        <v>64600</v>
      </c>
      <c r="I233">
        <v>5814</v>
      </c>
      <c r="J233">
        <v>2584</v>
      </c>
      <c r="L233">
        <f t="shared" si="3"/>
        <v>72998</v>
      </c>
      <c r="M233" t="s">
        <v>51</v>
      </c>
    </row>
    <row r="234" spans="1:13" x14ac:dyDescent="0.25">
      <c r="A234" t="s">
        <v>353</v>
      </c>
      <c r="B234" t="s">
        <v>55</v>
      </c>
      <c r="C234" t="s">
        <v>559</v>
      </c>
      <c r="D234" s="6">
        <v>40947</v>
      </c>
      <c r="E234" t="s">
        <v>99</v>
      </c>
      <c r="F234" t="s">
        <v>25</v>
      </c>
      <c r="G234" t="s">
        <v>26</v>
      </c>
      <c r="H234">
        <v>102100</v>
      </c>
      <c r="I234">
        <v>8168</v>
      </c>
      <c r="J234">
        <v>1021</v>
      </c>
      <c r="L234">
        <f t="shared" si="3"/>
        <v>111289</v>
      </c>
      <c r="M234" t="s">
        <v>62</v>
      </c>
    </row>
    <row r="235" spans="1:13" x14ac:dyDescent="0.25">
      <c r="A235" t="s">
        <v>354</v>
      </c>
      <c r="B235" t="s">
        <v>157</v>
      </c>
      <c r="C235" t="s">
        <v>563</v>
      </c>
      <c r="D235" s="6">
        <v>41611</v>
      </c>
      <c r="E235" t="s">
        <v>99</v>
      </c>
      <c r="F235" t="s">
        <v>25</v>
      </c>
      <c r="G235" t="s">
        <v>26</v>
      </c>
      <c r="H235">
        <v>95500</v>
      </c>
      <c r="I235">
        <v>7640</v>
      </c>
      <c r="J235">
        <v>0</v>
      </c>
      <c r="K235">
        <v>124000</v>
      </c>
      <c r="L235">
        <f t="shared" si="3"/>
        <v>227140</v>
      </c>
      <c r="M235" t="s">
        <v>73</v>
      </c>
    </row>
    <row r="236" spans="1:13" x14ac:dyDescent="0.25">
      <c r="A236" t="s">
        <v>355</v>
      </c>
      <c r="B236" t="s">
        <v>117</v>
      </c>
      <c r="C236" t="s">
        <v>559</v>
      </c>
      <c r="D236" s="6">
        <v>41612</v>
      </c>
      <c r="E236" t="s">
        <v>99</v>
      </c>
      <c r="F236" t="s">
        <v>25</v>
      </c>
      <c r="G236" t="s">
        <v>26</v>
      </c>
      <c r="H236">
        <v>73500</v>
      </c>
      <c r="I236">
        <v>8085</v>
      </c>
      <c r="J236">
        <v>735</v>
      </c>
      <c r="L236">
        <f t="shared" si="3"/>
        <v>82320</v>
      </c>
      <c r="M236" t="s">
        <v>40</v>
      </c>
    </row>
    <row r="237" spans="1:13" x14ac:dyDescent="0.25">
      <c r="A237" t="s">
        <v>356</v>
      </c>
      <c r="B237" t="s">
        <v>291</v>
      </c>
      <c r="C237" t="s">
        <v>566</v>
      </c>
      <c r="D237" s="6">
        <v>41612</v>
      </c>
      <c r="E237" t="s">
        <v>99</v>
      </c>
      <c r="F237" t="s">
        <v>25</v>
      </c>
      <c r="G237" t="s">
        <v>26</v>
      </c>
      <c r="H237">
        <v>104000</v>
      </c>
      <c r="I237">
        <v>8320</v>
      </c>
      <c r="J237">
        <v>0</v>
      </c>
      <c r="K237">
        <v>155000</v>
      </c>
      <c r="L237">
        <f t="shared" si="3"/>
        <v>267320</v>
      </c>
      <c r="M237" t="s">
        <v>73</v>
      </c>
    </row>
    <row r="238" spans="1:13" x14ac:dyDescent="0.25">
      <c r="A238" t="s">
        <v>357</v>
      </c>
      <c r="B238" t="s">
        <v>316</v>
      </c>
      <c r="C238" t="s">
        <v>559</v>
      </c>
      <c r="D238" s="6">
        <v>41622</v>
      </c>
      <c r="E238" t="s">
        <v>99</v>
      </c>
      <c r="F238" t="s">
        <v>25</v>
      </c>
      <c r="G238" t="s">
        <v>26</v>
      </c>
      <c r="H238">
        <v>56400</v>
      </c>
      <c r="I238">
        <v>3384</v>
      </c>
      <c r="J238">
        <v>2256</v>
      </c>
      <c r="L238">
        <f t="shared" si="3"/>
        <v>62040</v>
      </c>
      <c r="M238" t="s">
        <v>37</v>
      </c>
    </row>
    <row r="239" spans="1:13" x14ac:dyDescent="0.25">
      <c r="A239" t="s">
        <v>358</v>
      </c>
      <c r="B239" t="s">
        <v>144</v>
      </c>
      <c r="C239" t="s">
        <v>562</v>
      </c>
      <c r="D239" s="6">
        <v>40026</v>
      </c>
      <c r="E239" t="s">
        <v>99</v>
      </c>
      <c r="F239" t="s">
        <v>25</v>
      </c>
      <c r="G239" t="s">
        <v>26</v>
      </c>
      <c r="H239">
        <v>60900</v>
      </c>
      <c r="I239">
        <v>6090</v>
      </c>
      <c r="J239">
        <v>609</v>
      </c>
      <c r="L239">
        <f t="shared" si="3"/>
        <v>67599</v>
      </c>
      <c r="M239" t="s">
        <v>37</v>
      </c>
    </row>
    <row r="240" spans="1:13" x14ac:dyDescent="0.25">
      <c r="A240" t="s">
        <v>359</v>
      </c>
      <c r="B240" t="s">
        <v>360</v>
      </c>
      <c r="C240" t="s">
        <v>565</v>
      </c>
      <c r="D240" s="6">
        <v>40136</v>
      </c>
      <c r="E240" t="s">
        <v>99</v>
      </c>
      <c r="F240" t="s">
        <v>25</v>
      </c>
      <c r="G240" t="s">
        <v>26</v>
      </c>
      <c r="H240">
        <v>86900</v>
      </c>
      <c r="I240">
        <v>5214</v>
      </c>
      <c r="J240">
        <v>4345</v>
      </c>
      <c r="L240">
        <f t="shared" si="3"/>
        <v>96459</v>
      </c>
      <c r="M240" t="s">
        <v>62</v>
      </c>
    </row>
    <row r="241" spans="1:13" x14ac:dyDescent="0.25">
      <c r="A241" t="s">
        <v>361</v>
      </c>
      <c r="B241" t="s">
        <v>157</v>
      </c>
      <c r="C241" t="s">
        <v>564</v>
      </c>
      <c r="D241" s="6">
        <v>40139</v>
      </c>
      <c r="E241" t="s">
        <v>99</v>
      </c>
      <c r="F241" t="s">
        <v>25</v>
      </c>
      <c r="G241" t="s">
        <v>26</v>
      </c>
      <c r="H241">
        <v>97900</v>
      </c>
      <c r="I241">
        <v>4895</v>
      </c>
      <c r="J241">
        <v>4895</v>
      </c>
      <c r="L241">
        <f t="shared" si="3"/>
        <v>107690</v>
      </c>
      <c r="M241" t="s">
        <v>102</v>
      </c>
    </row>
    <row r="242" spans="1:13" x14ac:dyDescent="0.25">
      <c r="A242" t="s">
        <v>362</v>
      </c>
      <c r="B242" t="s">
        <v>316</v>
      </c>
      <c r="C242" t="s">
        <v>566</v>
      </c>
      <c r="D242" s="6">
        <v>40303</v>
      </c>
      <c r="E242" t="s">
        <v>99</v>
      </c>
      <c r="F242" t="s">
        <v>25</v>
      </c>
      <c r="G242" t="s">
        <v>26</v>
      </c>
      <c r="H242">
        <v>76600</v>
      </c>
      <c r="I242">
        <v>7660</v>
      </c>
      <c r="J242">
        <v>1532</v>
      </c>
      <c r="L242">
        <f t="shared" si="3"/>
        <v>85792</v>
      </c>
      <c r="M242" t="s">
        <v>37</v>
      </c>
    </row>
    <row r="243" spans="1:13" x14ac:dyDescent="0.25">
      <c r="A243" t="s">
        <v>363</v>
      </c>
      <c r="B243" t="s">
        <v>360</v>
      </c>
      <c r="C243" t="s">
        <v>561</v>
      </c>
      <c r="D243" s="6">
        <v>40394</v>
      </c>
      <c r="E243" t="s">
        <v>99</v>
      </c>
      <c r="F243" t="s">
        <v>25</v>
      </c>
      <c r="G243" t="s">
        <v>26</v>
      </c>
      <c r="H243">
        <v>85700</v>
      </c>
      <c r="I243">
        <v>10284</v>
      </c>
      <c r="J243">
        <v>2571</v>
      </c>
      <c r="L243">
        <f t="shared" si="3"/>
        <v>98555</v>
      </c>
      <c r="M243" t="s">
        <v>51</v>
      </c>
    </row>
    <row r="244" spans="1:13" x14ac:dyDescent="0.25">
      <c r="A244" t="s">
        <v>364</v>
      </c>
      <c r="B244" t="s">
        <v>237</v>
      </c>
      <c r="C244" t="s">
        <v>566</v>
      </c>
      <c r="D244" s="6">
        <v>40446</v>
      </c>
      <c r="E244" t="s">
        <v>99</v>
      </c>
      <c r="F244" t="s">
        <v>25</v>
      </c>
      <c r="G244" t="s">
        <v>26</v>
      </c>
      <c r="H244">
        <v>32400</v>
      </c>
      <c r="I244">
        <v>1620</v>
      </c>
      <c r="J244">
        <v>648</v>
      </c>
      <c r="L244">
        <f t="shared" si="3"/>
        <v>34668</v>
      </c>
      <c r="M244" t="s">
        <v>108</v>
      </c>
    </row>
    <row r="245" spans="1:13" x14ac:dyDescent="0.25">
      <c r="A245" t="s">
        <v>365</v>
      </c>
      <c r="B245" t="s">
        <v>268</v>
      </c>
      <c r="C245" t="s">
        <v>565</v>
      </c>
      <c r="D245" s="6">
        <v>40470</v>
      </c>
      <c r="E245" t="s">
        <v>99</v>
      </c>
      <c r="F245" t="s">
        <v>25</v>
      </c>
      <c r="G245" t="s">
        <v>26</v>
      </c>
      <c r="H245">
        <v>45900</v>
      </c>
      <c r="I245">
        <v>2295</v>
      </c>
      <c r="J245">
        <v>1836</v>
      </c>
      <c r="L245">
        <f t="shared" si="3"/>
        <v>50031</v>
      </c>
      <c r="M245" t="s">
        <v>27</v>
      </c>
    </row>
    <row r="246" spans="1:13" x14ac:dyDescent="0.25">
      <c r="A246" t="s">
        <v>366</v>
      </c>
      <c r="B246" t="s">
        <v>249</v>
      </c>
      <c r="C246" t="s">
        <v>562</v>
      </c>
      <c r="D246" s="6">
        <v>40533</v>
      </c>
      <c r="E246" t="s">
        <v>99</v>
      </c>
      <c r="F246" t="s">
        <v>25</v>
      </c>
      <c r="G246" t="s">
        <v>26</v>
      </c>
      <c r="H246">
        <v>63100</v>
      </c>
      <c r="I246">
        <v>5679</v>
      </c>
      <c r="J246">
        <v>631</v>
      </c>
      <c r="L246">
        <f t="shared" si="3"/>
        <v>69410</v>
      </c>
      <c r="M246" t="s">
        <v>102</v>
      </c>
    </row>
    <row r="247" spans="1:13" x14ac:dyDescent="0.25">
      <c r="A247" t="s">
        <v>367</v>
      </c>
      <c r="B247" t="s">
        <v>64</v>
      </c>
      <c r="C247" t="s">
        <v>567</v>
      </c>
      <c r="D247" s="6">
        <v>40650</v>
      </c>
      <c r="E247" t="s">
        <v>99</v>
      </c>
      <c r="F247" t="s">
        <v>25</v>
      </c>
      <c r="G247" t="s">
        <v>26</v>
      </c>
      <c r="H247">
        <v>76500</v>
      </c>
      <c r="I247">
        <v>6120</v>
      </c>
      <c r="J247">
        <v>1530</v>
      </c>
      <c r="L247">
        <f t="shared" si="3"/>
        <v>84150</v>
      </c>
      <c r="M247" t="s">
        <v>30</v>
      </c>
    </row>
    <row r="248" spans="1:13" x14ac:dyDescent="0.25">
      <c r="A248" t="s">
        <v>368</v>
      </c>
      <c r="B248" t="s">
        <v>86</v>
      </c>
      <c r="C248" t="s">
        <v>563</v>
      </c>
      <c r="D248" s="6">
        <v>40669</v>
      </c>
      <c r="E248" t="s">
        <v>99</v>
      </c>
      <c r="F248" t="s">
        <v>25</v>
      </c>
      <c r="G248" t="s">
        <v>26</v>
      </c>
      <c r="H248">
        <v>98100</v>
      </c>
      <c r="I248">
        <v>9810</v>
      </c>
      <c r="J248">
        <v>2943</v>
      </c>
      <c r="L248">
        <f t="shared" si="3"/>
        <v>110853</v>
      </c>
      <c r="M248" t="s">
        <v>62</v>
      </c>
    </row>
    <row r="249" spans="1:13" x14ac:dyDescent="0.25">
      <c r="A249" t="s">
        <v>369</v>
      </c>
      <c r="B249" t="s">
        <v>370</v>
      </c>
      <c r="C249" t="s">
        <v>564</v>
      </c>
      <c r="D249" s="6">
        <v>40766</v>
      </c>
      <c r="E249" t="s">
        <v>99</v>
      </c>
      <c r="F249" t="s">
        <v>25</v>
      </c>
      <c r="G249" t="s">
        <v>26</v>
      </c>
      <c r="H249">
        <v>52700</v>
      </c>
      <c r="I249">
        <v>3689</v>
      </c>
      <c r="J249">
        <v>1581</v>
      </c>
      <c r="L249">
        <f t="shared" si="3"/>
        <v>57970</v>
      </c>
      <c r="M249" t="s">
        <v>37</v>
      </c>
    </row>
    <row r="250" spans="1:13" x14ac:dyDescent="0.25">
      <c r="A250" t="s">
        <v>371</v>
      </c>
      <c r="B250" t="s">
        <v>59</v>
      </c>
      <c r="C250" t="s">
        <v>560</v>
      </c>
      <c r="D250" s="6">
        <v>40788</v>
      </c>
      <c r="E250" t="s">
        <v>99</v>
      </c>
      <c r="F250" t="s">
        <v>25</v>
      </c>
      <c r="G250" t="s">
        <v>26</v>
      </c>
      <c r="H250">
        <v>114000</v>
      </c>
      <c r="I250">
        <v>11400</v>
      </c>
      <c r="J250">
        <v>2280</v>
      </c>
      <c r="L250">
        <f t="shared" si="3"/>
        <v>127680</v>
      </c>
      <c r="M250" t="s">
        <v>37</v>
      </c>
    </row>
    <row r="251" spans="1:13" x14ac:dyDescent="0.25">
      <c r="A251" t="s">
        <v>372</v>
      </c>
      <c r="B251" t="s">
        <v>90</v>
      </c>
      <c r="C251" t="s">
        <v>558</v>
      </c>
      <c r="D251" s="6">
        <v>40863</v>
      </c>
      <c r="E251" t="s">
        <v>99</v>
      </c>
      <c r="F251" t="s">
        <v>25</v>
      </c>
      <c r="G251" t="s">
        <v>26</v>
      </c>
      <c r="H251">
        <v>141400</v>
      </c>
      <c r="I251">
        <v>8484</v>
      </c>
      <c r="J251">
        <v>7070</v>
      </c>
      <c r="L251">
        <f t="shared" si="3"/>
        <v>156954</v>
      </c>
      <c r="M251" t="s">
        <v>102</v>
      </c>
    </row>
    <row r="252" spans="1:13" x14ac:dyDescent="0.25">
      <c r="A252" t="s">
        <v>373</v>
      </c>
      <c r="B252" t="s">
        <v>360</v>
      </c>
      <c r="C252" t="s">
        <v>560</v>
      </c>
      <c r="D252" s="6">
        <v>40899</v>
      </c>
      <c r="E252" t="s">
        <v>99</v>
      </c>
      <c r="F252" t="s">
        <v>25</v>
      </c>
      <c r="G252" t="s">
        <v>26</v>
      </c>
      <c r="H252">
        <v>84000</v>
      </c>
      <c r="I252">
        <v>9240</v>
      </c>
      <c r="J252">
        <v>840</v>
      </c>
      <c r="L252">
        <f t="shared" si="3"/>
        <v>94080</v>
      </c>
      <c r="M252" t="s">
        <v>37</v>
      </c>
    </row>
    <row r="253" spans="1:13" x14ac:dyDescent="0.25">
      <c r="A253" t="s">
        <v>374</v>
      </c>
      <c r="B253" t="s">
        <v>149</v>
      </c>
      <c r="C253" t="s">
        <v>561</v>
      </c>
      <c r="D253" s="6">
        <v>41030</v>
      </c>
      <c r="E253" t="s">
        <v>99</v>
      </c>
      <c r="F253" t="s">
        <v>25</v>
      </c>
      <c r="G253" t="s">
        <v>26</v>
      </c>
      <c r="H253">
        <v>34700</v>
      </c>
      <c r="I253">
        <v>2776</v>
      </c>
      <c r="J253">
        <v>0</v>
      </c>
      <c r="L253">
        <f t="shared" si="3"/>
        <v>37476</v>
      </c>
      <c r="M253" t="s">
        <v>30</v>
      </c>
    </row>
    <row r="254" spans="1:13" x14ac:dyDescent="0.25">
      <c r="A254" t="s">
        <v>375</v>
      </c>
      <c r="B254" t="s">
        <v>208</v>
      </c>
      <c r="C254" t="s">
        <v>563</v>
      </c>
      <c r="D254" s="6">
        <v>41038</v>
      </c>
      <c r="E254" t="s">
        <v>99</v>
      </c>
      <c r="F254" t="s">
        <v>25</v>
      </c>
      <c r="G254" t="s">
        <v>26</v>
      </c>
      <c r="H254">
        <v>17600</v>
      </c>
      <c r="I254">
        <v>2112</v>
      </c>
      <c r="J254">
        <v>0</v>
      </c>
      <c r="L254">
        <f t="shared" si="3"/>
        <v>19712</v>
      </c>
      <c r="M254" t="s">
        <v>37</v>
      </c>
    </row>
    <row r="255" spans="1:13" x14ac:dyDescent="0.25">
      <c r="A255" t="s">
        <v>376</v>
      </c>
      <c r="B255" t="s">
        <v>57</v>
      </c>
      <c r="C255" t="s">
        <v>558</v>
      </c>
      <c r="D255" s="6">
        <v>41085</v>
      </c>
      <c r="E255" t="s">
        <v>99</v>
      </c>
      <c r="F255" t="s">
        <v>25</v>
      </c>
      <c r="G255" t="s">
        <v>26</v>
      </c>
      <c r="H255">
        <v>55100</v>
      </c>
      <c r="I255">
        <v>6612</v>
      </c>
      <c r="J255">
        <v>2204</v>
      </c>
      <c r="L255">
        <f t="shared" si="3"/>
        <v>63916</v>
      </c>
      <c r="M255" t="s">
        <v>40</v>
      </c>
    </row>
    <row r="256" spans="1:13" x14ac:dyDescent="0.25">
      <c r="A256" t="s">
        <v>377</v>
      </c>
      <c r="B256" t="s">
        <v>194</v>
      </c>
      <c r="C256" t="s">
        <v>565</v>
      </c>
      <c r="D256" s="6">
        <v>41088</v>
      </c>
      <c r="E256" t="s">
        <v>99</v>
      </c>
      <c r="F256" t="s">
        <v>25</v>
      </c>
      <c r="G256" t="s">
        <v>26</v>
      </c>
      <c r="H256">
        <v>58800</v>
      </c>
      <c r="I256">
        <v>5880</v>
      </c>
      <c r="J256">
        <v>0</v>
      </c>
      <c r="K256">
        <v>74000</v>
      </c>
      <c r="L256">
        <f t="shared" si="3"/>
        <v>138680</v>
      </c>
      <c r="M256" t="s">
        <v>73</v>
      </c>
    </row>
    <row r="257" spans="1:13" x14ac:dyDescent="0.25">
      <c r="A257" t="s">
        <v>378</v>
      </c>
      <c r="B257" t="s">
        <v>221</v>
      </c>
      <c r="C257" t="s">
        <v>560</v>
      </c>
      <c r="D257" s="6">
        <v>41110</v>
      </c>
      <c r="E257" t="s">
        <v>99</v>
      </c>
      <c r="F257" t="s">
        <v>25</v>
      </c>
      <c r="G257" t="s">
        <v>26</v>
      </c>
      <c r="H257">
        <v>27300</v>
      </c>
      <c r="I257">
        <v>2730</v>
      </c>
      <c r="J257">
        <v>1092</v>
      </c>
      <c r="L257">
        <f t="shared" si="3"/>
        <v>31122</v>
      </c>
      <c r="M257" t="s">
        <v>37</v>
      </c>
    </row>
    <row r="258" spans="1:13" x14ac:dyDescent="0.25">
      <c r="A258" t="s">
        <v>379</v>
      </c>
      <c r="B258" t="s">
        <v>201</v>
      </c>
      <c r="C258" t="s">
        <v>562</v>
      </c>
      <c r="D258" s="6">
        <v>41128</v>
      </c>
      <c r="E258" t="s">
        <v>99</v>
      </c>
      <c r="F258" t="s">
        <v>25</v>
      </c>
      <c r="G258" t="s">
        <v>26</v>
      </c>
      <c r="H258">
        <v>63000</v>
      </c>
      <c r="I258">
        <v>6300</v>
      </c>
      <c r="J258">
        <v>0</v>
      </c>
      <c r="K258">
        <v>82000</v>
      </c>
      <c r="L258">
        <f t="shared" ref="L258:L321" si="4">SUM(H258:K258)</f>
        <v>151300</v>
      </c>
      <c r="M258" t="s">
        <v>73</v>
      </c>
    </row>
    <row r="259" spans="1:13" x14ac:dyDescent="0.25">
      <c r="A259" t="s">
        <v>380</v>
      </c>
      <c r="B259" t="s">
        <v>101</v>
      </c>
      <c r="C259" t="s">
        <v>563</v>
      </c>
      <c r="D259" s="6">
        <v>41144</v>
      </c>
      <c r="E259" t="s">
        <v>99</v>
      </c>
      <c r="F259" t="s">
        <v>25</v>
      </c>
      <c r="G259" t="s">
        <v>26</v>
      </c>
      <c r="H259">
        <v>36700</v>
      </c>
      <c r="I259">
        <v>1835</v>
      </c>
      <c r="J259">
        <v>1835</v>
      </c>
      <c r="L259">
        <f t="shared" si="4"/>
        <v>40370</v>
      </c>
      <c r="M259" t="s">
        <v>62</v>
      </c>
    </row>
    <row r="260" spans="1:13" x14ac:dyDescent="0.25">
      <c r="A260" t="s">
        <v>381</v>
      </c>
      <c r="B260" t="s">
        <v>151</v>
      </c>
      <c r="C260" t="s">
        <v>565</v>
      </c>
      <c r="D260" s="6">
        <v>41234</v>
      </c>
      <c r="E260" t="s">
        <v>99</v>
      </c>
      <c r="F260" t="s">
        <v>25</v>
      </c>
      <c r="G260" t="s">
        <v>26</v>
      </c>
      <c r="H260">
        <v>66600</v>
      </c>
      <c r="I260">
        <v>7992</v>
      </c>
      <c r="J260">
        <v>1332</v>
      </c>
      <c r="L260">
        <f t="shared" si="4"/>
        <v>75924</v>
      </c>
      <c r="M260" t="s">
        <v>62</v>
      </c>
    </row>
    <row r="261" spans="1:13" x14ac:dyDescent="0.25">
      <c r="A261" t="s">
        <v>382</v>
      </c>
      <c r="B261" t="s">
        <v>249</v>
      </c>
      <c r="C261" t="s">
        <v>566</v>
      </c>
      <c r="D261" s="6">
        <v>41303</v>
      </c>
      <c r="E261" t="s">
        <v>99</v>
      </c>
      <c r="F261" t="s">
        <v>25</v>
      </c>
      <c r="G261" t="s">
        <v>26</v>
      </c>
      <c r="H261">
        <v>48000</v>
      </c>
      <c r="I261">
        <v>3360</v>
      </c>
      <c r="J261">
        <v>2400</v>
      </c>
      <c r="L261">
        <f t="shared" si="4"/>
        <v>53760</v>
      </c>
      <c r="M261" t="s">
        <v>102</v>
      </c>
    </row>
    <row r="262" spans="1:13" x14ac:dyDescent="0.25">
      <c r="A262" t="s">
        <v>383</v>
      </c>
      <c r="B262" t="s">
        <v>53</v>
      </c>
      <c r="C262" t="s">
        <v>558</v>
      </c>
      <c r="D262" s="6">
        <v>41334</v>
      </c>
      <c r="E262" t="s">
        <v>99</v>
      </c>
      <c r="F262" t="s">
        <v>25</v>
      </c>
      <c r="G262" t="s">
        <v>26</v>
      </c>
      <c r="H262">
        <v>94000</v>
      </c>
      <c r="I262">
        <v>8460</v>
      </c>
      <c r="J262">
        <v>4700</v>
      </c>
      <c r="L262">
        <f t="shared" si="4"/>
        <v>107160</v>
      </c>
      <c r="M262" t="s">
        <v>30</v>
      </c>
    </row>
    <row r="263" spans="1:13" x14ac:dyDescent="0.25">
      <c r="A263" t="s">
        <v>384</v>
      </c>
      <c r="B263" t="s">
        <v>164</v>
      </c>
      <c r="C263" t="s">
        <v>558</v>
      </c>
      <c r="D263" s="6">
        <v>41348</v>
      </c>
      <c r="E263" t="s">
        <v>99</v>
      </c>
      <c r="F263" t="s">
        <v>25</v>
      </c>
      <c r="G263" t="s">
        <v>26</v>
      </c>
      <c r="H263">
        <v>39000</v>
      </c>
      <c r="I263">
        <v>2340</v>
      </c>
      <c r="J263">
        <v>1170</v>
      </c>
      <c r="L263">
        <f t="shared" si="4"/>
        <v>42510</v>
      </c>
      <c r="M263" t="s">
        <v>40</v>
      </c>
    </row>
    <row r="264" spans="1:13" x14ac:dyDescent="0.25">
      <c r="A264" t="s">
        <v>385</v>
      </c>
      <c r="B264" t="s">
        <v>170</v>
      </c>
      <c r="C264" t="s">
        <v>565</v>
      </c>
      <c r="D264" s="6">
        <v>41390</v>
      </c>
      <c r="E264" t="s">
        <v>99</v>
      </c>
      <c r="F264" t="s">
        <v>25</v>
      </c>
      <c r="G264" t="s">
        <v>26</v>
      </c>
      <c r="H264">
        <v>80000</v>
      </c>
      <c r="I264">
        <v>8800</v>
      </c>
      <c r="J264">
        <v>0</v>
      </c>
      <c r="K264">
        <v>24000</v>
      </c>
      <c r="L264">
        <f t="shared" si="4"/>
        <v>112800</v>
      </c>
      <c r="M264" t="s">
        <v>73</v>
      </c>
    </row>
    <row r="265" spans="1:13" x14ac:dyDescent="0.25">
      <c r="A265" t="s">
        <v>386</v>
      </c>
      <c r="B265" t="s">
        <v>360</v>
      </c>
      <c r="C265" t="s">
        <v>560</v>
      </c>
      <c r="D265" s="6">
        <v>41392</v>
      </c>
      <c r="E265" t="s">
        <v>99</v>
      </c>
      <c r="F265" t="s">
        <v>25</v>
      </c>
      <c r="G265" t="s">
        <v>26</v>
      </c>
      <c r="H265">
        <v>38000</v>
      </c>
      <c r="I265">
        <v>4560</v>
      </c>
      <c r="J265">
        <v>1520</v>
      </c>
      <c r="L265">
        <f t="shared" si="4"/>
        <v>44080</v>
      </c>
      <c r="M265" t="s">
        <v>62</v>
      </c>
    </row>
    <row r="266" spans="1:13" x14ac:dyDescent="0.25">
      <c r="A266" t="s">
        <v>387</v>
      </c>
      <c r="B266" t="s">
        <v>277</v>
      </c>
      <c r="C266" t="s">
        <v>567</v>
      </c>
      <c r="D266" s="6">
        <v>41407</v>
      </c>
      <c r="E266" t="s">
        <v>99</v>
      </c>
      <c r="F266" t="s">
        <v>25</v>
      </c>
      <c r="G266" t="s">
        <v>26</v>
      </c>
      <c r="H266">
        <v>25000</v>
      </c>
      <c r="I266">
        <v>1250</v>
      </c>
      <c r="J266">
        <v>250</v>
      </c>
      <c r="L266">
        <f t="shared" si="4"/>
        <v>26500</v>
      </c>
      <c r="M266" t="s">
        <v>30</v>
      </c>
    </row>
    <row r="267" spans="1:13" x14ac:dyDescent="0.25">
      <c r="A267" t="s">
        <v>388</v>
      </c>
      <c r="B267" t="s">
        <v>70</v>
      </c>
      <c r="C267" t="s">
        <v>563</v>
      </c>
      <c r="D267" s="6">
        <v>41464</v>
      </c>
      <c r="E267" t="s">
        <v>99</v>
      </c>
      <c r="F267" t="s">
        <v>25</v>
      </c>
      <c r="G267" t="s">
        <v>26</v>
      </c>
      <c r="H267">
        <v>63000</v>
      </c>
      <c r="I267">
        <v>3780</v>
      </c>
      <c r="J267">
        <v>630</v>
      </c>
      <c r="L267">
        <f t="shared" si="4"/>
        <v>67410</v>
      </c>
      <c r="M267" t="s">
        <v>51</v>
      </c>
    </row>
    <row r="268" spans="1:13" x14ac:dyDescent="0.25">
      <c r="A268" t="s">
        <v>389</v>
      </c>
      <c r="B268" t="s">
        <v>390</v>
      </c>
      <c r="C268" t="s">
        <v>566</v>
      </c>
      <c r="D268" s="6">
        <v>41621</v>
      </c>
      <c r="E268" t="s">
        <v>99</v>
      </c>
      <c r="F268" t="s">
        <v>25</v>
      </c>
      <c r="G268" t="s">
        <v>26</v>
      </c>
      <c r="H268">
        <v>36000</v>
      </c>
      <c r="I268">
        <v>2880</v>
      </c>
      <c r="J268">
        <v>1080</v>
      </c>
      <c r="L268">
        <f t="shared" si="4"/>
        <v>39960</v>
      </c>
      <c r="M268" t="s">
        <v>40</v>
      </c>
    </row>
    <row r="269" spans="1:13" x14ac:dyDescent="0.25">
      <c r="A269" t="s">
        <v>391</v>
      </c>
      <c r="B269" t="s">
        <v>277</v>
      </c>
      <c r="C269" t="s">
        <v>562</v>
      </c>
      <c r="D269" s="6">
        <v>41407</v>
      </c>
      <c r="E269" t="s">
        <v>99</v>
      </c>
      <c r="F269" t="s">
        <v>25</v>
      </c>
      <c r="G269" t="s">
        <v>26</v>
      </c>
      <c r="H269">
        <v>25000</v>
      </c>
      <c r="I269">
        <v>1250</v>
      </c>
      <c r="J269">
        <v>250</v>
      </c>
      <c r="L269">
        <f t="shared" si="4"/>
        <v>26500</v>
      </c>
      <c r="M269" t="s">
        <v>30</v>
      </c>
    </row>
    <row r="270" spans="1:13" x14ac:dyDescent="0.25">
      <c r="A270" t="s">
        <v>392</v>
      </c>
      <c r="B270" t="s">
        <v>70</v>
      </c>
      <c r="C270" t="s">
        <v>563</v>
      </c>
      <c r="D270" s="6">
        <v>41464</v>
      </c>
      <c r="E270" t="s">
        <v>99</v>
      </c>
      <c r="F270" t="s">
        <v>25</v>
      </c>
      <c r="G270" t="s">
        <v>26</v>
      </c>
      <c r="H270">
        <v>63000</v>
      </c>
      <c r="I270">
        <v>3780</v>
      </c>
      <c r="J270">
        <v>630</v>
      </c>
      <c r="L270">
        <f t="shared" si="4"/>
        <v>67410</v>
      </c>
      <c r="M270" t="s">
        <v>51</v>
      </c>
    </row>
    <row r="271" spans="1:13" x14ac:dyDescent="0.25">
      <c r="A271" t="s">
        <v>393</v>
      </c>
      <c r="B271" t="s">
        <v>390</v>
      </c>
      <c r="C271" t="s">
        <v>562</v>
      </c>
      <c r="D271" s="6">
        <v>41621</v>
      </c>
      <c r="E271" t="s">
        <v>99</v>
      </c>
      <c r="F271" t="s">
        <v>25</v>
      </c>
      <c r="G271" t="s">
        <v>26</v>
      </c>
      <c r="H271">
        <v>36000</v>
      </c>
      <c r="I271">
        <v>2880</v>
      </c>
      <c r="J271">
        <v>1080</v>
      </c>
      <c r="L271">
        <f t="shared" si="4"/>
        <v>39960</v>
      </c>
      <c r="M271" t="s">
        <v>40</v>
      </c>
    </row>
    <row r="272" spans="1:13" x14ac:dyDescent="0.25">
      <c r="A272" t="s">
        <v>394</v>
      </c>
      <c r="B272" t="s">
        <v>104</v>
      </c>
      <c r="C272" t="s">
        <v>563</v>
      </c>
      <c r="D272" s="6">
        <v>39463</v>
      </c>
      <c r="E272" t="s">
        <v>395</v>
      </c>
      <c r="F272" t="s">
        <v>396</v>
      </c>
      <c r="G272" t="s">
        <v>26</v>
      </c>
      <c r="H272">
        <v>25000</v>
      </c>
      <c r="I272">
        <v>1500</v>
      </c>
      <c r="J272">
        <v>1000</v>
      </c>
      <c r="L272">
        <f t="shared" si="4"/>
        <v>27500</v>
      </c>
      <c r="M272" t="s">
        <v>108</v>
      </c>
    </row>
    <row r="273" spans="1:13" x14ac:dyDescent="0.25">
      <c r="A273" t="s">
        <v>397</v>
      </c>
      <c r="B273" t="s">
        <v>61</v>
      </c>
      <c r="C273" t="s">
        <v>558</v>
      </c>
      <c r="D273" s="6">
        <v>39529</v>
      </c>
      <c r="E273" t="s">
        <v>395</v>
      </c>
      <c r="F273" t="s">
        <v>396</v>
      </c>
      <c r="G273" t="s">
        <v>26</v>
      </c>
      <c r="H273">
        <v>31000</v>
      </c>
      <c r="I273">
        <v>1860</v>
      </c>
      <c r="J273">
        <v>310</v>
      </c>
      <c r="L273">
        <f t="shared" si="4"/>
        <v>33170</v>
      </c>
      <c r="M273" t="s">
        <v>108</v>
      </c>
    </row>
    <row r="274" spans="1:13" x14ac:dyDescent="0.25">
      <c r="A274" t="s">
        <v>398</v>
      </c>
      <c r="B274" t="s">
        <v>155</v>
      </c>
      <c r="C274" t="s">
        <v>560</v>
      </c>
      <c r="D274" s="6">
        <v>39568</v>
      </c>
      <c r="E274" t="s">
        <v>395</v>
      </c>
      <c r="F274" t="s">
        <v>396</v>
      </c>
      <c r="G274" t="s">
        <v>26</v>
      </c>
      <c r="H274">
        <v>30000</v>
      </c>
      <c r="I274">
        <v>2400</v>
      </c>
      <c r="J274">
        <v>1500</v>
      </c>
      <c r="L274">
        <f t="shared" si="4"/>
        <v>33900</v>
      </c>
      <c r="M274" t="s">
        <v>51</v>
      </c>
    </row>
    <row r="275" spans="1:13" x14ac:dyDescent="0.25">
      <c r="A275" t="s">
        <v>399</v>
      </c>
      <c r="B275" t="s">
        <v>170</v>
      </c>
      <c r="C275" t="s">
        <v>564</v>
      </c>
      <c r="D275" s="6">
        <v>39597</v>
      </c>
      <c r="E275" t="s">
        <v>395</v>
      </c>
      <c r="F275" t="s">
        <v>396</v>
      </c>
      <c r="G275" t="s">
        <v>26</v>
      </c>
      <c r="H275">
        <v>68000</v>
      </c>
      <c r="I275">
        <v>3400</v>
      </c>
      <c r="J275">
        <v>680</v>
      </c>
      <c r="L275">
        <f t="shared" si="4"/>
        <v>72080</v>
      </c>
      <c r="M275" t="s">
        <v>30</v>
      </c>
    </row>
    <row r="276" spans="1:13" x14ac:dyDescent="0.25">
      <c r="A276" t="s">
        <v>400</v>
      </c>
      <c r="B276" t="s">
        <v>119</v>
      </c>
      <c r="C276" t="s">
        <v>566</v>
      </c>
      <c r="D276" s="6">
        <v>39463</v>
      </c>
      <c r="E276" t="s">
        <v>395</v>
      </c>
      <c r="F276" t="s">
        <v>396</v>
      </c>
      <c r="G276" t="s">
        <v>26</v>
      </c>
      <c r="H276">
        <v>27500</v>
      </c>
      <c r="I276">
        <v>1375</v>
      </c>
      <c r="J276">
        <v>275</v>
      </c>
      <c r="L276">
        <f t="shared" si="4"/>
        <v>29150</v>
      </c>
      <c r="M276" t="s">
        <v>108</v>
      </c>
    </row>
    <row r="277" spans="1:13" x14ac:dyDescent="0.25">
      <c r="A277" t="s">
        <v>401</v>
      </c>
      <c r="B277" t="s">
        <v>42</v>
      </c>
      <c r="C277" t="s">
        <v>560</v>
      </c>
      <c r="D277" s="6">
        <v>39529</v>
      </c>
      <c r="E277" t="s">
        <v>395</v>
      </c>
      <c r="F277" t="s">
        <v>396</v>
      </c>
      <c r="G277" t="s">
        <v>26</v>
      </c>
      <c r="H277">
        <v>33000</v>
      </c>
      <c r="I277">
        <v>2640</v>
      </c>
      <c r="J277">
        <v>1320</v>
      </c>
      <c r="L277">
        <f t="shared" si="4"/>
        <v>36960</v>
      </c>
      <c r="M277" t="s">
        <v>108</v>
      </c>
    </row>
    <row r="278" spans="1:13" x14ac:dyDescent="0.25">
      <c r="A278" t="s">
        <v>402</v>
      </c>
      <c r="B278" t="s">
        <v>104</v>
      </c>
      <c r="C278" t="s">
        <v>564</v>
      </c>
      <c r="D278" s="6">
        <v>39568</v>
      </c>
      <c r="E278" t="s">
        <v>395</v>
      </c>
      <c r="F278" t="s">
        <v>396</v>
      </c>
      <c r="G278" t="s">
        <v>26</v>
      </c>
      <c r="H278">
        <v>35000</v>
      </c>
      <c r="I278">
        <v>2800</v>
      </c>
      <c r="J278">
        <v>350</v>
      </c>
      <c r="L278">
        <f t="shared" si="4"/>
        <v>38150</v>
      </c>
      <c r="M278" t="s">
        <v>51</v>
      </c>
    </row>
    <row r="279" spans="1:13" x14ac:dyDescent="0.25">
      <c r="A279" t="s">
        <v>403</v>
      </c>
      <c r="B279" t="s">
        <v>307</v>
      </c>
      <c r="C279" t="s">
        <v>567</v>
      </c>
      <c r="D279" s="6">
        <v>39597</v>
      </c>
      <c r="E279" t="s">
        <v>395</v>
      </c>
      <c r="F279" t="s">
        <v>396</v>
      </c>
      <c r="G279" t="s">
        <v>26</v>
      </c>
      <c r="H279">
        <v>72000</v>
      </c>
      <c r="I279">
        <v>3600</v>
      </c>
      <c r="J279">
        <v>2880</v>
      </c>
      <c r="L279">
        <f t="shared" si="4"/>
        <v>78480</v>
      </c>
      <c r="M279" t="s">
        <v>30</v>
      </c>
    </row>
    <row r="280" spans="1:13" x14ac:dyDescent="0.25">
      <c r="A280" t="s">
        <v>404</v>
      </c>
      <c r="B280" t="s">
        <v>95</v>
      </c>
      <c r="C280" t="s">
        <v>559</v>
      </c>
      <c r="D280" s="6">
        <v>39957</v>
      </c>
      <c r="E280" t="s">
        <v>395</v>
      </c>
      <c r="F280" t="s">
        <v>396</v>
      </c>
      <c r="G280" t="s">
        <v>26</v>
      </c>
      <c r="H280">
        <v>45000</v>
      </c>
      <c r="I280">
        <v>2700</v>
      </c>
      <c r="J280">
        <v>900</v>
      </c>
      <c r="L280">
        <f t="shared" si="4"/>
        <v>48600</v>
      </c>
      <c r="M280" t="s">
        <v>108</v>
      </c>
    </row>
    <row r="281" spans="1:13" x14ac:dyDescent="0.25">
      <c r="A281" t="s">
        <v>405</v>
      </c>
      <c r="B281" t="s">
        <v>119</v>
      </c>
      <c r="C281" t="s">
        <v>558</v>
      </c>
      <c r="D281" s="6">
        <v>41290</v>
      </c>
      <c r="E281" t="s">
        <v>395</v>
      </c>
      <c r="F281" t="s">
        <v>396</v>
      </c>
      <c r="G281" t="s">
        <v>26</v>
      </c>
      <c r="H281">
        <v>27500</v>
      </c>
      <c r="I281">
        <v>1925</v>
      </c>
      <c r="J281">
        <v>825</v>
      </c>
      <c r="L281">
        <f t="shared" si="4"/>
        <v>30250</v>
      </c>
      <c r="M281" t="s">
        <v>108</v>
      </c>
    </row>
    <row r="282" spans="1:13" x14ac:dyDescent="0.25">
      <c r="A282" t="s">
        <v>406</v>
      </c>
      <c r="B282" t="s">
        <v>55</v>
      </c>
      <c r="C282" t="s">
        <v>561</v>
      </c>
      <c r="D282" s="6">
        <v>41355</v>
      </c>
      <c r="E282" t="s">
        <v>395</v>
      </c>
      <c r="F282" t="s">
        <v>396</v>
      </c>
      <c r="G282" t="s">
        <v>26</v>
      </c>
      <c r="H282">
        <v>33000</v>
      </c>
      <c r="I282">
        <v>1650</v>
      </c>
      <c r="J282">
        <v>660</v>
      </c>
      <c r="L282">
        <f t="shared" si="4"/>
        <v>35310</v>
      </c>
      <c r="M282" t="s">
        <v>108</v>
      </c>
    </row>
    <row r="283" spans="1:13" x14ac:dyDescent="0.25">
      <c r="A283" t="s">
        <v>407</v>
      </c>
      <c r="B283" t="s">
        <v>216</v>
      </c>
      <c r="C283" t="s">
        <v>566</v>
      </c>
      <c r="D283" s="6">
        <v>41394</v>
      </c>
      <c r="E283" t="s">
        <v>395</v>
      </c>
      <c r="F283" t="s">
        <v>396</v>
      </c>
      <c r="G283" t="s">
        <v>26</v>
      </c>
      <c r="H283">
        <v>35000</v>
      </c>
      <c r="I283">
        <v>1750</v>
      </c>
      <c r="J283">
        <v>1750</v>
      </c>
      <c r="L283">
        <f t="shared" si="4"/>
        <v>38500</v>
      </c>
      <c r="M283" t="s">
        <v>51</v>
      </c>
    </row>
    <row r="284" spans="1:13" x14ac:dyDescent="0.25">
      <c r="A284" t="s">
        <v>408</v>
      </c>
      <c r="B284" t="s">
        <v>115</v>
      </c>
      <c r="C284" t="s">
        <v>559</v>
      </c>
      <c r="D284" s="6">
        <v>41423</v>
      </c>
      <c r="E284" t="s">
        <v>395</v>
      </c>
      <c r="F284" t="s">
        <v>396</v>
      </c>
      <c r="G284" t="s">
        <v>26</v>
      </c>
      <c r="H284">
        <v>72000</v>
      </c>
      <c r="I284">
        <v>5760</v>
      </c>
      <c r="J284">
        <v>3600</v>
      </c>
      <c r="L284">
        <f t="shared" si="4"/>
        <v>81360</v>
      </c>
      <c r="M284" t="s">
        <v>30</v>
      </c>
    </row>
    <row r="285" spans="1:13" x14ac:dyDescent="0.25">
      <c r="A285" t="s">
        <v>409</v>
      </c>
      <c r="B285" t="s">
        <v>130</v>
      </c>
      <c r="C285" t="s">
        <v>566</v>
      </c>
      <c r="D285" s="6">
        <v>39957</v>
      </c>
      <c r="E285" t="s">
        <v>395</v>
      </c>
      <c r="F285" t="s">
        <v>396</v>
      </c>
      <c r="G285" t="s">
        <v>26</v>
      </c>
      <c r="H285">
        <v>45000</v>
      </c>
      <c r="I285">
        <v>2250</v>
      </c>
      <c r="J285">
        <v>900</v>
      </c>
      <c r="L285">
        <f t="shared" si="4"/>
        <v>48150</v>
      </c>
      <c r="M285" t="s">
        <v>108</v>
      </c>
    </row>
    <row r="286" spans="1:13" x14ac:dyDescent="0.25">
      <c r="A286" t="s">
        <v>410</v>
      </c>
      <c r="B286" t="s">
        <v>256</v>
      </c>
      <c r="C286" t="s">
        <v>561</v>
      </c>
      <c r="D286" s="6">
        <v>40223</v>
      </c>
      <c r="E286" t="s">
        <v>395</v>
      </c>
      <c r="F286" t="s">
        <v>396</v>
      </c>
      <c r="G286" t="s">
        <v>26</v>
      </c>
      <c r="H286">
        <v>48000</v>
      </c>
      <c r="I286">
        <v>4800</v>
      </c>
      <c r="J286">
        <v>1440</v>
      </c>
      <c r="L286">
        <f t="shared" si="4"/>
        <v>54240</v>
      </c>
      <c r="M286" t="s">
        <v>51</v>
      </c>
    </row>
    <row r="287" spans="1:13" x14ac:dyDescent="0.25">
      <c r="A287" t="s">
        <v>411</v>
      </c>
      <c r="B287" t="s">
        <v>197</v>
      </c>
      <c r="C287" t="s">
        <v>565</v>
      </c>
      <c r="D287" s="6">
        <v>41290</v>
      </c>
      <c r="E287" t="s">
        <v>395</v>
      </c>
      <c r="F287" t="s">
        <v>396</v>
      </c>
      <c r="G287" t="s">
        <v>26</v>
      </c>
      <c r="H287">
        <v>28600</v>
      </c>
      <c r="I287">
        <v>1430</v>
      </c>
      <c r="J287">
        <v>858</v>
      </c>
      <c r="L287">
        <f t="shared" si="4"/>
        <v>30888</v>
      </c>
      <c r="M287" t="s">
        <v>108</v>
      </c>
    </row>
    <row r="288" spans="1:13" x14ac:dyDescent="0.25">
      <c r="A288" t="s">
        <v>412</v>
      </c>
      <c r="B288" t="s">
        <v>241</v>
      </c>
      <c r="C288" t="s">
        <v>562</v>
      </c>
      <c r="D288" s="6">
        <v>41355</v>
      </c>
      <c r="E288" t="s">
        <v>395</v>
      </c>
      <c r="F288" t="s">
        <v>396</v>
      </c>
      <c r="G288" t="s">
        <v>26</v>
      </c>
      <c r="H288">
        <v>36630</v>
      </c>
      <c r="I288">
        <v>4395.6000000000004</v>
      </c>
      <c r="J288">
        <v>0</v>
      </c>
      <c r="L288">
        <f t="shared" si="4"/>
        <v>41025.599999999999</v>
      </c>
      <c r="M288" t="s">
        <v>108</v>
      </c>
    </row>
    <row r="289" spans="1:13" x14ac:dyDescent="0.25">
      <c r="A289" t="s">
        <v>413</v>
      </c>
      <c r="B289" t="s">
        <v>159</v>
      </c>
      <c r="C289" t="s">
        <v>561</v>
      </c>
      <c r="D289" s="6">
        <v>41394</v>
      </c>
      <c r="E289" t="s">
        <v>395</v>
      </c>
      <c r="F289" t="s">
        <v>396</v>
      </c>
      <c r="G289" t="s">
        <v>26</v>
      </c>
      <c r="H289">
        <v>37450</v>
      </c>
      <c r="I289">
        <v>4494</v>
      </c>
      <c r="J289">
        <v>1872.5</v>
      </c>
      <c r="L289">
        <f t="shared" si="4"/>
        <v>43816.5</v>
      </c>
      <c r="M289" t="s">
        <v>51</v>
      </c>
    </row>
    <row r="290" spans="1:13" x14ac:dyDescent="0.25">
      <c r="A290" t="s">
        <v>414</v>
      </c>
      <c r="B290" t="s">
        <v>221</v>
      </c>
      <c r="C290" t="s">
        <v>560</v>
      </c>
      <c r="D290" s="6">
        <v>41423</v>
      </c>
      <c r="E290" t="s">
        <v>395</v>
      </c>
      <c r="F290" t="s">
        <v>396</v>
      </c>
      <c r="G290" t="s">
        <v>26</v>
      </c>
      <c r="H290">
        <v>76320</v>
      </c>
      <c r="I290">
        <v>5342.4</v>
      </c>
      <c r="J290">
        <v>3052.8</v>
      </c>
      <c r="L290">
        <f t="shared" si="4"/>
        <v>84715.199999999997</v>
      </c>
      <c r="M290" t="s">
        <v>30</v>
      </c>
    </row>
    <row r="291" spans="1:13" x14ac:dyDescent="0.25">
      <c r="A291" t="s">
        <v>415</v>
      </c>
      <c r="B291" t="s">
        <v>179</v>
      </c>
      <c r="C291" t="s">
        <v>564</v>
      </c>
      <c r="D291" s="6">
        <v>40223</v>
      </c>
      <c r="E291" t="s">
        <v>395</v>
      </c>
      <c r="F291" t="s">
        <v>396</v>
      </c>
      <c r="G291" t="s">
        <v>26</v>
      </c>
      <c r="H291">
        <v>51360</v>
      </c>
      <c r="I291">
        <v>3595.2</v>
      </c>
      <c r="J291">
        <v>2568</v>
      </c>
      <c r="L291">
        <f t="shared" si="4"/>
        <v>57523.199999999997</v>
      </c>
      <c r="M291" t="s">
        <v>51</v>
      </c>
    </row>
    <row r="292" spans="1:13" x14ac:dyDescent="0.25">
      <c r="A292" t="s">
        <v>416</v>
      </c>
      <c r="B292" t="s">
        <v>370</v>
      </c>
      <c r="C292" t="s">
        <v>564</v>
      </c>
      <c r="D292" s="6">
        <v>40576</v>
      </c>
      <c r="E292" t="s">
        <v>395</v>
      </c>
      <c r="F292" t="s">
        <v>396</v>
      </c>
      <c r="G292" t="s">
        <v>26</v>
      </c>
      <c r="H292">
        <v>85000</v>
      </c>
      <c r="I292">
        <v>7650</v>
      </c>
      <c r="J292">
        <v>0</v>
      </c>
      <c r="L292">
        <f t="shared" si="4"/>
        <v>92650</v>
      </c>
      <c r="M292" t="s">
        <v>62</v>
      </c>
    </row>
    <row r="293" spans="1:13" x14ac:dyDescent="0.25">
      <c r="A293" t="s">
        <v>417</v>
      </c>
      <c r="B293" t="s">
        <v>249</v>
      </c>
      <c r="C293" t="s">
        <v>566</v>
      </c>
      <c r="D293" s="6">
        <v>41290</v>
      </c>
      <c r="E293" t="s">
        <v>395</v>
      </c>
      <c r="F293" t="s">
        <v>396</v>
      </c>
      <c r="G293" t="s">
        <v>26</v>
      </c>
      <c r="H293">
        <v>32032</v>
      </c>
      <c r="I293">
        <v>1921.92</v>
      </c>
      <c r="J293">
        <v>1601.6</v>
      </c>
      <c r="L293">
        <f t="shared" si="4"/>
        <v>35555.519999999997</v>
      </c>
      <c r="M293" t="s">
        <v>108</v>
      </c>
    </row>
    <row r="294" spans="1:13" x14ac:dyDescent="0.25">
      <c r="A294" t="s">
        <v>418</v>
      </c>
      <c r="B294" t="s">
        <v>117</v>
      </c>
      <c r="C294" t="s">
        <v>567</v>
      </c>
      <c r="D294" s="6">
        <v>41355</v>
      </c>
      <c r="E294" t="s">
        <v>395</v>
      </c>
      <c r="F294" t="s">
        <v>396</v>
      </c>
      <c r="G294" t="s">
        <v>26</v>
      </c>
      <c r="H294">
        <v>38828</v>
      </c>
      <c r="I294">
        <v>3494.52</v>
      </c>
      <c r="J294">
        <v>388.28</v>
      </c>
      <c r="L294">
        <f t="shared" si="4"/>
        <v>42710.799999999996</v>
      </c>
      <c r="M294" t="s">
        <v>108</v>
      </c>
    </row>
    <row r="295" spans="1:13" x14ac:dyDescent="0.25">
      <c r="A295" t="s">
        <v>419</v>
      </c>
      <c r="B295" t="s">
        <v>235</v>
      </c>
      <c r="C295" t="s">
        <v>560</v>
      </c>
      <c r="D295" s="6">
        <v>41423</v>
      </c>
      <c r="E295" t="s">
        <v>395</v>
      </c>
      <c r="F295" t="s">
        <v>396</v>
      </c>
      <c r="G295" t="s">
        <v>26</v>
      </c>
      <c r="H295">
        <v>81662</v>
      </c>
      <c r="I295">
        <v>7349.58</v>
      </c>
      <c r="J295">
        <v>816.62</v>
      </c>
      <c r="L295">
        <f t="shared" si="4"/>
        <v>89828.2</v>
      </c>
      <c r="M295" t="s">
        <v>30</v>
      </c>
    </row>
    <row r="296" spans="1:13" x14ac:dyDescent="0.25">
      <c r="A296" t="s">
        <v>420</v>
      </c>
      <c r="B296" t="s">
        <v>159</v>
      </c>
      <c r="C296" t="s">
        <v>560</v>
      </c>
      <c r="D296" s="6">
        <v>40223</v>
      </c>
      <c r="E296" t="s">
        <v>395</v>
      </c>
      <c r="F296" t="s">
        <v>396</v>
      </c>
      <c r="G296" t="s">
        <v>26</v>
      </c>
      <c r="H296">
        <v>55469</v>
      </c>
      <c r="I296">
        <v>3328.14</v>
      </c>
      <c r="J296">
        <v>2773.45</v>
      </c>
      <c r="L296">
        <f t="shared" si="4"/>
        <v>61570.59</v>
      </c>
      <c r="M296" t="s">
        <v>51</v>
      </c>
    </row>
    <row r="297" spans="1:13" x14ac:dyDescent="0.25">
      <c r="A297" t="s">
        <v>421</v>
      </c>
      <c r="B297" t="s">
        <v>113</v>
      </c>
      <c r="C297" t="s">
        <v>564</v>
      </c>
      <c r="D297" s="6">
        <v>40576</v>
      </c>
      <c r="E297" t="s">
        <v>395</v>
      </c>
      <c r="F297" t="s">
        <v>396</v>
      </c>
      <c r="G297" t="s">
        <v>26</v>
      </c>
      <c r="H297">
        <v>89250</v>
      </c>
      <c r="I297">
        <v>8032.5</v>
      </c>
      <c r="J297">
        <v>2677.5</v>
      </c>
      <c r="L297">
        <f t="shared" si="4"/>
        <v>99960</v>
      </c>
      <c r="M297" t="s">
        <v>62</v>
      </c>
    </row>
    <row r="298" spans="1:13" x14ac:dyDescent="0.25">
      <c r="A298" t="s">
        <v>422</v>
      </c>
      <c r="B298" t="s">
        <v>268</v>
      </c>
      <c r="C298" t="s">
        <v>567</v>
      </c>
      <c r="D298" s="6">
        <v>40950</v>
      </c>
      <c r="E298" t="s">
        <v>395</v>
      </c>
      <c r="F298" t="s">
        <v>396</v>
      </c>
      <c r="G298" t="s">
        <v>26</v>
      </c>
      <c r="H298">
        <v>59000</v>
      </c>
      <c r="I298">
        <v>3540</v>
      </c>
      <c r="J298">
        <v>1770</v>
      </c>
      <c r="L298">
        <f t="shared" si="4"/>
        <v>64310</v>
      </c>
      <c r="M298" t="s">
        <v>27</v>
      </c>
    </row>
    <row r="299" spans="1:13" x14ac:dyDescent="0.25">
      <c r="A299" t="s">
        <v>423</v>
      </c>
      <c r="B299" t="s">
        <v>140</v>
      </c>
      <c r="C299" t="s">
        <v>558</v>
      </c>
      <c r="D299" s="6">
        <v>41169</v>
      </c>
      <c r="E299" t="s">
        <v>395</v>
      </c>
      <c r="F299" t="s">
        <v>396</v>
      </c>
      <c r="G299" t="s">
        <v>26</v>
      </c>
      <c r="H299">
        <v>65000</v>
      </c>
      <c r="I299">
        <v>3250</v>
      </c>
      <c r="J299">
        <v>3250</v>
      </c>
      <c r="L299">
        <f t="shared" si="4"/>
        <v>71500</v>
      </c>
      <c r="M299" t="s">
        <v>40</v>
      </c>
    </row>
    <row r="300" spans="1:13" x14ac:dyDescent="0.25">
      <c r="A300" t="s">
        <v>424</v>
      </c>
      <c r="B300" t="s">
        <v>360</v>
      </c>
      <c r="C300" t="s">
        <v>562</v>
      </c>
      <c r="D300" s="6">
        <v>41290</v>
      </c>
      <c r="E300" t="s">
        <v>395</v>
      </c>
      <c r="F300" t="s">
        <v>396</v>
      </c>
      <c r="G300" t="s">
        <v>26</v>
      </c>
      <c r="H300">
        <v>35900</v>
      </c>
      <c r="I300">
        <v>1795</v>
      </c>
      <c r="J300">
        <v>1077</v>
      </c>
      <c r="L300">
        <f t="shared" si="4"/>
        <v>38772</v>
      </c>
      <c r="M300" t="s">
        <v>108</v>
      </c>
    </row>
    <row r="301" spans="1:13" x14ac:dyDescent="0.25">
      <c r="A301" t="s">
        <v>425</v>
      </c>
      <c r="B301" t="s">
        <v>426</v>
      </c>
      <c r="C301" t="s">
        <v>566</v>
      </c>
      <c r="D301" s="6">
        <v>41355</v>
      </c>
      <c r="E301" t="s">
        <v>395</v>
      </c>
      <c r="F301" t="s">
        <v>396</v>
      </c>
      <c r="G301" t="s">
        <v>26</v>
      </c>
      <c r="H301">
        <v>42700</v>
      </c>
      <c r="I301">
        <v>2135</v>
      </c>
      <c r="J301">
        <v>2135</v>
      </c>
      <c r="L301">
        <f t="shared" si="4"/>
        <v>46970</v>
      </c>
      <c r="M301" t="s">
        <v>108</v>
      </c>
    </row>
    <row r="302" spans="1:13" x14ac:dyDescent="0.25">
      <c r="A302" t="s">
        <v>427</v>
      </c>
      <c r="B302" t="s">
        <v>179</v>
      </c>
      <c r="C302" t="s">
        <v>560</v>
      </c>
      <c r="D302" s="6">
        <v>41423</v>
      </c>
      <c r="E302" t="s">
        <v>395</v>
      </c>
      <c r="F302" t="s">
        <v>396</v>
      </c>
      <c r="G302" t="s">
        <v>26</v>
      </c>
      <c r="H302">
        <v>88200</v>
      </c>
      <c r="I302">
        <v>7056</v>
      </c>
      <c r="J302">
        <v>2646</v>
      </c>
      <c r="L302">
        <f t="shared" si="4"/>
        <v>97902</v>
      </c>
      <c r="M302" t="s">
        <v>30</v>
      </c>
    </row>
    <row r="303" spans="1:13" x14ac:dyDescent="0.25">
      <c r="A303" t="s">
        <v>428</v>
      </c>
      <c r="B303" t="s">
        <v>370</v>
      </c>
      <c r="C303" t="s">
        <v>563</v>
      </c>
      <c r="D303" s="6">
        <v>40223</v>
      </c>
      <c r="E303" t="s">
        <v>395</v>
      </c>
      <c r="F303" t="s">
        <v>396</v>
      </c>
      <c r="G303" t="s">
        <v>26</v>
      </c>
      <c r="H303">
        <v>57700</v>
      </c>
      <c r="I303">
        <v>3462</v>
      </c>
      <c r="J303">
        <v>1731</v>
      </c>
      <c r="L303">
        <f t="shared" si="4"/>
        <v>62893</v>
      </c>
      <c r="M303" t="s">
        <v>51</v>
      </c>
    </row>
    <row r="304" spans="1:13" x14ac:dyDescent="0.25">
      <c r="A304" t="s">
        <v>429</v>
      </c>
      <c r="B304" t="s">
        <v>221</v>
      </c>
      <c r="C304" t="s">
        <v>565</v>
      </c>
      <c r="D304" s="6">
        <v>40576</v>
      </c>
      <c r="E304" t="s">
        <v>395</v>
      </c>
      <c r="F304" t="s">
        <v>396</v>
      </c>
      <c r="G304" t="s">
        <v>26</v>
      </c>
      <c r="H304">
        <v>100000</v>
      </c>
      <c r="I304">
        <v>12000</v>
      </c>
      <c r="J304">
        <v>1000</v>
      </c>
      <c r="L304">
        <f t="shared" si="4"/>
        <v>113000</v>
      </c>
      <c r="M304" t="s">
        <v>62</v>
      </c>
    </row>
    <row r="305" spans="1:13" x14ac:dyDescent="0.25">
      <c r="A305" t="s">
        <v>430</v>
      </c>
      <c r="B305" t="s">
        <v>48</v>
      </c>
      <c r="C305" t="s">
        <v>566</v>
      </c>
      <c r="D305" s="6">
        <v>40950</v>
      </c>
      <c r="E305" t="s">
        <v>395</v>
      </c>
      <c r="F305" t="s">
        <v>396</v>
      </c>
      <c r="G305" t="s">
        <v>26</v>
      </c>
      <c r="H305">
        <v>61400</v>
      </c>
      <c r="I305">
        <v>7368</v>
      </c>
      <c r="J305">
        <v>0</v>
      </c>
      <c r="L305">
        <f t="shared" si="4"/>
        <v>68768</v>
      </c>
      <c r="M305" t="s">
        <v>27</v>
      </c>
    </row>
    <row r="306" spans="1:13" x14ac:dyDescent="0.25">
      <c r="A306" t="s">
        <v>431</v>
      </c>
      <c r="B306" t="s">
        <v>32</v>
      </c>
      <c r="C306" t="s">
        <v>559</v>
      </c>
      <c r="D306" s="6">
        <v>41169</v>
      </c>
      <c r="E306" t="s">
        <v>395</v>
      </c>
      <c r="F306" t="s">
        <v>396</v>
      </c>
      <c r="G306" t="s">
        <v>26</v>
      </c>
      <c r="H306">
        <v>70900</v>
      </c>
      <c r="I306">
        <v>3545</v>
      </c>
      <c r="J306">
        <v>2127</v>
      </c>
      <c r="L306">
        <f t="shared" si="4"/>
        <v>76572</v>
      </c>
      <c r="M306" t="s">
        <v>40</v>
      </c>
    </row>
    <row r="307" spans="1:13" x14ac:dyDescent="0.25">
      <c r="A307" t="s">
        <v>432</v>
      </c>
      <c r="B307" t="s">
        <v>46</v>
      </c>
      <c r="C307" t="s">
        <v>566</v>
      </c>
      <c r="D307" s="6">
        <v>41532</v>
      </c>
      <c r="E307" t="s">
        <v>395</v>
      </c>
      <c r="F307" t="s">
        <v>396</v>
      </c>
      <c r="G307" t="s">
        <v>26</v>
      </c>
      <c r="H307">
        <v>110000</v>
      </c>
      <c r="I307">
        <v>6600</v>
      </c>
      <c r="J307">
        <v>3300</v>
      </c>
      <c r="L307">
        <f t="shared" si="4"/>
        <v>119900</v>
      </c>
      <c r="M307" t="s">
        <v>108</v>
      </c>
    </row>
    <row r="308" spans="1:13" x14ac:dyDescent="0.25">
      <c r="A308" t="s">
        <v>433</v>
      </c>
      <c r="B308" t="s">
        <v>46</v>
      </c>
      <c r="C308" t="s">
        <v>566</v>
      </c>
      <c r="D308" s="6">
        <v>41532</v>
      </c>
      <c r="E308" t="s">
        <v>395</v>
      </c>
      <c r="F308" t="s">
        <v>396</v>
      </c>
      <c r="G308" t="s">
        <v>26</v>
      </c>
      <c r="H308">
        <v>110000</v>
      </c>
      <c r="I308">
        <v>6600</v>
      </c>
      <c r="J308">
        <v>3300</v>
      </c>
      <c r="L308">
        <f t="shared" si="4"/>
        <v>119900</v>
      </c>
      <c r="M308" t="s">
        <v>108</v>
      </c>
    </row>
    <row r="309" spans="1:13" x14ac:dyDescent="0.25">
      <c r="A309" t="s">
        <v>434</v>
      </c>
      <c r="B309" t="s">
        <v>435</v>
      </c>
      <c r="C309" t="s">
        <v>567</v>
      </c>
      <c r="D309" s="6">
        <v>38730</v>
      </c>
      <c r="E309" t="s">
        <v>436</v>
      </c>
      <c r="F309" t="s">
        <v>437</v>
      </c>
      <c r="G309" t="s">
        <v>26</v>
      </c>
      <c r="H309">
        <v>43000</v>
      </c>
      <c r="I309">
        <v>5160</v>
      </c>
      <c r="J309">
        <v>0</v>
      </c>
      <c r="K309">
        <v>42000</v>
      </c>
      <c r="L309">
        <f t="shared" si="4"/>
        <v>90160</v>
      </c>
      <c r="M309" t="s">
        <v>73</v>
      </c>
    </row>
    <row r="310" spans="1:13" x14ac:dyDescent="0.25">
      <c r="A310" t="s">
        <v>438</v>
      </c>
      <c r="B310" t="s">
        <v>291</v>
      </c>
      <c r="C310" t="s">
        <v>561</v>
      </c>
      <c r="D310" s="6">
        <v>38809</v>
      </c>
      <c r="E310" t="s">
        <v>436</v>
      </c>
      <c r="F310" t="s">
        <v>437</v>
      </c>
      <c r="G310" t="s">
        <v>26</v>
      </c>
      <c r="H310">
        <v>54000</v>
      </c>
      <c r="I310">
        <v>4320</v>
      </c>
      <c r="J310">
        <v>0</v>
      </c>
      <c r="L310">
        <f t="shared" si="4"/>
        <v>58320</v>
      </c>
      <c r="M310" t="s">
        <v>108</v>
      </c>
    </row>
    <row r="311" spans="1:13" x14ac:dyDescent="0.25">
      <c r="A311" t="s">
        <v>439</v>
      </c>
      <c r="B311" t="s">
        <v>39</v>
      </c>
      <c r="C311" t="s">
        <v>564</v>
      </c>
      <c r="D311" s="6">
        <v>38841</v>
      </c>
      <c r="E311" t="s">
        <v>436</v>
      </c>
      <c r="F311" t="s">
        <v>437</v>
      </c>
      <c r="G311" t="s">
        <v>26</v>
      </c>
      <c r="H311">
        <v>32000</v>
      </c>
      <c r="I311">
        <v>2560</v>
      </c>
      <c r="J311">
        <v>0</v>
      </c>
      <c r="L311">
        <f t="shared" si="4"/>
        <v>34560</v>
      </c>
      <c r="M311" t="s">
        <v>102</v>
      </c>
    </row>
    <row r="312" spans="1:13" x14ac:dyDescent="0.25">
      <c r="A312" t="s">
        <v>440</v>
      </c>
      <c r="B312" t="s">
        <v>441</v>
      </c>
      <c r="C312" t="s">
        <v>562</v>
      </c>
      <c r="D312" s="6">
        <v>38730</v>
      </c>
      <c r="E312" t="s">
        <v>436</v>
      </c>
      <c r="F312" t="s">
        <v>437</v>
      </c>
      <c r="G312" t="s">
        <v>26</v>
      </c>
      <c r="H312">
        <v>45000</v>
      </c>
      <c r="I312">
        <v>4050</v>
      </c>
      <c r="J312">
        <v>0</v>
      </c>
      <c r="K312">
        <v>55000</v>
      </c>
      <c r="L312">
        <f t="shared" si="4"/>
        <v>104050</v>
      </c>
      <c r="M312" t="s">
        <v>73</v>
      </c>
    </row>
    <row r="313" spans="1:13" x14ac:dyDescent="0.25">
      <c r="A313" t="s">
        <v>442</v>
      </c>
      <c r="B313" t="s">
        <v>132</v>
      </c>
      <c r="C313" t="s">
        <v>563</v>
      </c>
      <c r="D313" s="6">
        <v>38809</v>
      </c>
      <c r="E313" t="s">
        <v>436</v>
      </c>
      <c r="F313" t="s">
        <v>437</v>
      </c>
      <c r="G313" t="s">
        <v>26</v>
      </c>
      <c r="H313">
        <v>58000</v>
      </c>
      <c r="I313">
        <v>3480</v>
      </c>
      <c r="J313">
        <v>1160</v>
      </c>
      <c r="L313">
        <f t="shared" si="4"/>
        <v>62640</v>
      </c>
      <c r="M313" t="s">
        <v>108</v>
      </c>
    </row>
    <row r="314" spans="1:13" x14ac:dyDescent="0.25">
      <c r="A314" t="s">
        <v>443</v>
      </c>
      <c r="B314" t="s">
        <v>34</v>
      </c>
      <c r="C314" t="s">
        <v>563</v>
      </c>
      <c r="D314" s="6">
        <v>38841</v>
      </c>
      <c r="E314" t="s">
        <v>436</v>
      </c>
      <c r="F314" t="s">
        <v>437</v>
      </c>
      <c r="G314" t="s">
        <v>26</v>
      </c>
      <c r="H314">
        <v>36000</v>
      </c>
      <c r="I314">
        <v>3240</v>
      </c>
      <c r="J314">
        <v>720</v>
      </c>
      <c r="L314">
        <f t="shared" si="4"/>
        <v>39960</v>
      </c>
      <c r="M314" t="s">
        <v>102</v>
      </c>
    </row>
    <row r="315" spans="1:13" x14ac:dyDescent="0.25">
      <c r="A315" t="s">
        <v>444</v>
      </c>
      <c r="B315" t="s">
        <v>445</v>
      </c>
      <c r="C315" t="s">
        <v>561</v>
      </c>
      <c r="D315" s="6">
        <v>38730</v>
      </c>
      <c r="E315" t="s">
        <v>436</v>
      </c>
      <c r="F315" t="s">
        <v>437</v>
      </c>
      <c r="G315" t="s">
        <v>26</v>
      </c>
      <c r="H315">
        <v>48000</v>
      </c>
      <c r="I315">
        <v>4800</v>
      </c>
      <c r="J315">
        <v>0</v>
      </c>
      <c r="K315">
        <v>71000</v>
      </c>
      <c r="L315">
        <f t="shared" si="4"/>
        <v>123800</v>
      </c>
      <c r="M315" t="s">
        <v>73</v>
      </c>
    </row>
    <row r="316" spans="1:13" x14ac:dyDescent="0.25">
      <c r="A316" t="s">
        <v>446</v>
      </c>
      <c r="B316" t="s">
        <v>151</v>
      </c>
      <c r="C316" t="s">
        <v>561</v>
      </c>
      <c r="D316" s="6">
        <v>38809</v>
      </c>
      <c r="E316" t="s">
        <v>436</v>
      </c>
      <c r="F316" t="s">
        <v>437</v>
      </c>
      <c r="G316" t="s">
        <v>26</v>
      </c>
      <c r="H316">
        <v>62000</v>
      </c>
      <c r="I316">
        <v>3100</v>
      </c>
      <c r="J316">
        <v>0</v>
      </c>
      <c r="L316">
        <f t="shared" si="4"/>
        <v>65100</v>
      </c>
      <c r="M316" t="s">
        <v>108</v>
      </c>
    </row>
    <row r="317" spans="1:13" x14ac:dyDescent="0.25">
      <c r="A317" t="s">
        <v>447</v>
      </c>
      <c r="B317" t="s">
        <v>173</v>
      </c>
      <c r="C317" t="s">
        <v>559</v>
      </c>
      <c r="D317" s="6">
        <v>38841</v>
      </c>
      <c r="E317" t="s">
        <v>436</v>
      </c>
      <c r="F317" t="s">
        <v>437</v>
      </c>
      <c r="G317" t="s">
        <v>26</v>
      </c>
      <c r="H317">
        <v>40000</v>
      </c>
      <c r="I317">
        <v>2000</v>
      </c>
      <c r="J317">
        <v>800</v>
      </c>
      <c r="L317">
        <f t="shared" si="4"/>
        <v>42800</v>
      </c>
      <c r="M317" t="s">
        <v>102</v>
      </c>
    </row>
    <row r="318" spans="1:13" x14ac:dyDescent="0.25">
      <c r="A318" t="s">
        <v>448</v>
      </c>
      <c r="B318" t="s">
        <v>157</v>
      </c>
      <c r="C318" t="s">
        <v>558</v>
      </c>
      <c r="D318" s="6">
        <v>39650</v>
      </c>
      <c r="E318" t="s">
        <v>436</v>
      </c>
      <c r="F318" t="s">
        <v>437</v>
      </c>
      <c r="G318" t="s">
        <v>26</v>
      </c>
      <c r="H318">
        <v>74000</v>
      </c>
      <c r="I318">
        <v>7400</v>
      </c>
      <c r="J318">
        <v>0</v>
      </c>
      <c r="L318">
        <f t="shared" si="4"/>
        <v>81400</v>
      </c>
      <c r="M318" t="s">
        <v>51</v>
      </c>
    </row>
    <row r="319" spans="1:13" x14ac:dyDescent="0.25">
      <c r="A319" t="s">
        <v>449</v>
      </c>
      <c r="B319" t="s">
        <v>72</v>
      </c>
      <c r="C319" t="s">
        <v>566</v>
      </c>
      <c r="D319" s="6">
        <v>39739</v>
      </c>
      <c r="E319" t="s">
        <v>436</v>
      </c>
      <c r="F319" t="s">
        <v>437</v>
      </c>
      <c r="G319" t="s">
        <v>26</v>
      </c>
      <c r="H319">
        <v>123000</v>
      </c>
      <c r="I319">
        <v>12300</v>
      </c>
      <c r="J319">
        <v>4920</v>
      </c>
      <c r="L319">
        <f t="shared" si="4"/>
        <v>140220</v>
      </c>
      <c r="M319" t="s">
        <v>108</v>
      </c>
    </row>
    <row r="320" spans="1:13" x14ac:dyDescent="0.25">
      <c r="A320" t="s">
        <v>450</v>
      </c>
      <c r="B320" t="s">
        <v>235</v>
      </c>
      <c r="C320" t="s">
        <v>564</v>
      </c>
      <c r="D320" s="6">
        <v>38730</v>
      </c>
      <c r="E320" t="s">
        <v>436</v>
      </c>
      <c r="F320" t="s">
        <v>437</v>
      </c>
      <c r="G320" t="s">
        <v>26</v>
      </c>
      <c r="H320">
        <v>52000</v>
      </c>
      <c r="I320">
        <v>3640</v>
      </c>
      <c r="J320">
        <v>0</v>
      </c>
      <c r="K320">
        <v>88000</v>
      </c>
      <c r="L320">
        <f t="shared" si="4"/>
        <v>143640</v>
      </c>
      <c r="M320" t="s">
        <v>73</v>
      </c>
    </row>
    <row r="321" spans="1:13" x14ac:dyDescent="0.25">
      <c r="A321" t="s">
        <v>451</v>
      </c>
      <c r="B321" t="s">
        <v>140</v>
      </c>
      <c r="C321" t="s">
        <v>566</v>
      </c>
      <c r="D321" s="6">
        <v>38809</v>
      </c>
      <c r="E321" t="s">
        <v>436</v>
      </c>
      <c r="F321" t="s">
        <v>437</v>
      </c>
      <c r="G321" t="s">
        <v>26</v>
      </c>
      <c r="H321">
        <v>65000</v>
      </c>
      <c r="I321">
        <v>3900</v>
      </c>
      <c r="J321">
        <v>3250</v>
      </c>
      <c r="L321">
        <f t="shared" si="4"/>
        <v>72150</v>
      </c>
      <c r="M321" t="s">
        <v>108</v>
      </c>
    </row>
    <row r="322" spans="1:13" x14ac:dyDescent="0.25">
      <c r="A322" t="s">
        <v>452</v>
      </c>
      <c r="B322" t="s">
        <v>144</v>
      </c>
      <c r="C322" t="s">
        <v>559</v>
      </c>
      <c r="D322" s="6">
        <v>38841</v>
      </c>
      <c r="E322" t="s">
        <v>436</v>
      </c>
      <c r="F322" t="s">
        <v>437</v>
      </c>
      <c r="G322" t="s">
        <v>26</v>
      </c>
      <c r="H322">
        <v>43000</v>
      </c>
      <c r="I322">
        <v>3870</v>
      </c>
      <c r="J322">
        <v>860</v>
      </c>
      <c r="L322">
        <f t="shared" ref="L322:L385" si="5">SUM(H322:K322)</f>
        <v>47730</v>
      </c>
      <c r="M322" t="s">
        <v>102</v>
      </c>
    </row>
    <row r="323" spans="1:13" x14ac:dyDescent="0.25">
      <c r="A323" t="s">
        <v>453</v>
      </c>
      <c r="B323" t="s">
        <v>126</v>
      </c>
      <c r="C323" t="s">
        <v>560</v>
      </c>
      <c r="D323" s="6">
        <v>39650</v>
      </c>
      <c r="E323" t="s">
        <v>436</v>
      </c>
      <c r="F323" t="s">
        <v>437</v>
      </c>
      <c r="G323" t="s">
        <v>26</v>
      </c>
      <c r="H323">
        <v>78000</v>
      </c>
      <c r="I323">
        <v>7800</v>
      </c>
      <c r="J323">
        <v>780</v>
      </c>
      <c r="L323">
        <f t="shared" si="5"/>
        <v>86580</v>
      </c>
      <c r="M323" t="s">
        <v>51</v>
      </c>
    </row>
    <row r="324" spans="1:13" x14ac:dyDescent="0.25">
      <c r="A324" t="s">
        <v>454</v>
      </c>
      <c r="B324" t="s">
        <v>268</v>
      </c>
      <c r="C324" t="s">
        <v>562</v>
      </c>
      <c r="D324" s="6">
        <v>39739</v>
      </c>
      <c r="E324" t="s">
        <v>436</v>
      </c>
      <c r="F324" t="s">
        <v>437</v>
      </c>
      <c r="G324" t="s">
        <v>26</v>
      </c>
      <c r="H324">
        <v>130000</v>
      </c>
      <c r="I324">
        <v>14300</v>
      </c>
      <c r="J324">
        <v>1300</v>
      </c>
      <c r="L324">
        <f t="shared" si="5"/>
        <v>145600</v>
      </c>
      <c r="M324" t="s">
        <v>108</v>
      </c>
    </row>
    <row r="325" spans="1:13" x14ac:dyDescent="0.25">
      <c r="A325" t="s">
        <v>455</v>
      </c>
      <c r="B325" t="s">
        <v>441</v>
      </c>
      <c r="C325" t="s">
        <v>563</v>
      </c>
      <c r="D325" s="6">
        <v>39971</v>
      </c>
      <c r="E325" t="s">
        <v>436</v>
      </c>
      <c r="F325" t="s">
        <v>437</v>
      </c>
      <c r="G325" t="s">
        <v>26</v>
      </c>
      <c r="H325">
        <v>62000</v>
      </c>
      <c r="I325">
        <v>3100</v>
      </c>
      <c r="J325">
        <v>1240</v>
      </c>
      <c r="L325">
        <f t="shared" si="5"/>
        <v>66340</v>
      </c>
      <c r="M325" t="s">
        <v>102</v>
      </c>
    </row>
    <row r="326" spans="1:13" x14ac:dyDescent="0.25">
      <c r="A326" t="s">
        <v>456</v>
      </c>
      <c r="B326" t="s">
        <v>39</v>
      </c>
      <c r="C326" t="s">
        <v>567</v>
      </c>
      <c r="D326" s="6">
        <v>40556</v>
      </c>
      <c r="E326" t="s">
        <v>436</v>
      </c>
      <c r="F326" t="s">
        <v>437</v>
      </c>
      <c r="G326" t="s">
        <v>26</v>
      </c>
      <c r="H326">
        <v>52000</v>
      </c>
      <c r="I326">
        <v>4680</v>
      </c>
      <c r="J326">
        <v>0</v>
      </c>
      <c r="K326">
        <v>91500</v>
      </c>
      <c r="L326">
        <f t="shared" si="5"/>
        <v>148180</v>
      </c>
      <c r="M326" t="s">
        <v>73</v>
      </c>
    </row>
    <row r="327" spans="1:13" x14ac:dyDescent="0.25">
      <c r="A327" t="s">
        <v>457</v>
      </c>
      <c r="B327" t="s">
        <v>95</v>
      </c>
      <c r="C327" t="s">
        <v>564</v>
      </c>
      <c r="D327" s="6">
        <v>40667</v>
      </c>
      <c r="E327" t="s">
        <v>436</v>
      </c>
      <c r="F327" t="s">
        <v>437</v>
      </c>
      <c r="G327" t="s">
        <v>26</v>
      </c>
      <c r="H327">
        <v>43000</v>
      </c>
      <c r="I327">
        <v>3440</v>
      </c>
      <c r="J327">
        <v>0</v>
      </c>
      <c r="L327">
        <f t="shared" si="5"/>
        <v>46440</v>
      </c>
      <c r="M327" t="s">
        <v>102</v>
      </c>
    </row>
    <row r="328" spans="1:13" x14ac:dyDescent="0.25">
      <c r="A328" t="s">
        <v>458</v>
      </c>
      <c r="B328" t="s">
        <v>307</v>
      </c>
      <c r="C328" t="s">
        <v>559</v>
      </c>
      <c r="D328" s="6">
        <v>41476</v>
      </c>
      <c r="E328" t="s">
        <v>436</v>
      </c>
      <c r="F328" t="s">
        <v>437</v>
      </c>
      <c r="G328" t="s">
        <v>26</v>
      </c>
      <c r="H328">
        <v>78000</v>
      </c>
      <c r="I328">
        <v>7020</v>
      </c>
      <c r="J328">
        <v>2340</v>
      </c>
      <c r="L328">
        <f t="shared" si="5"/>
        <v>87360</v>
      </c>
      <c r="M328" t="s">
        <v>51</v>
      </c>
    </row>
    <row r="329" spans="1:13" x14ac:dyDescent="0.25">
      <c r="A329" t="s">
        <v>459</v>
      </c>
      <c r="B329" t="s">
        <v>390</v>
      </c>
      <c r="C329" t="s">
        <v>558</v>
      </c>
      <c r="D329" s="6">
        <v>41565</v>
      </c>
      <c r="E329" t="s">
        <v>436</v>
      </c>
      <c r="F329" t="s">
        <v>437</v>
      </c>
      <c r="G329" t="s">
        <v>26</v>
      </c>
      <c r="H329">
        <v>130000</v>
      </c>
      <c r="I329">
        <v>14300</v>
      </c>
      <c r="J329">
        <v>5200</v>
      </c>
      <c r="L329">
        <f t="shared" si="5"/>
        <v>149500</v>
      </c>
      <c r="M329" t="s">
        <v>108</v>
      </c>
    </row>
    <row r="330" spans="1:13" x14ac:dyDescent="0.25">
      <c r="A330" t="s">
        <v>460</v>
      </c>
      <c r="B330" t="s">
        <v>203</v>
      </c>
      <c r="C330" t="s">
        <v>564</v>
      </c>
      <c r="D330" s="6">
        <v>39971</v>
      </c>
      <c r="E330" t="s">
        <v>436</v>
      </c>
      <c r="F330" t="s">
        <v>437</v>
      </c>
      <c r="G330" t="s">
        <v>26</v>
      </c>
      <c r="H330">
        <v>62000</v>
      </c>
      <c r="I330">
        <v>3720</v>
      </c>
      <c r="J330">
        <v>620</v>
      </c>
      <c r="L330">
        <f t="shared" si="5"/>
        <v>66340</v>
      </c>
      <c r="M330" t="s">
        <v>102</v>
      </c>
    </row>
    <row r="331" spans="1:13" x14ac:dyDescent="0.25">
      <c r="A331" t="s">
        <v>461</v>
      </c>
      <c r="B331" t="s">
        <v>115</v>
      </c>
      <c r="C331" t="s">
        <v>565</v>
      </c>
      <c r="D331" s="6">
        <v>40241</v>
      </c>
      <c r="E331" t="s">
        <v>436</v>
      </c>
      <c r="F331" t="s">
        <v>437</v>
      </c>
      <c r="G331" t="s">
        <v>26</v>
      </c>
      <c r="H331">
        <v>87000</v>
      </c>
      <c r="I331">
        <v>7830</v>
      </c>
      <c r="J331">
        <v>1740</v>
      </c>
      <c r="L331">
        <f t="shared" si="5"/>
        <v>96570</v>
      </c>
      <c r="M331" t="s">
        <v>27</v>
      </c>
    </row>
    <row r="332" spans="1:13" x14ac:dyDescent="0.25">
      <c r="A332" t="s">
        <v>462</v>
      </c>
      <c r="B332" t="s">
        <v>159</v>
      </c>
      <c r="C332" t="s">
        <v>567</v>
      </c>
      <c r="D332" s="6">
        <v>40556</v>
      </c>
      <c r="E332" t="s">
        <v>436</v>
      </c>
      <c r="F332" t="s">
        <v>437</v>
      </c>
      <c r="G332" t="s">
        <v>26</v>
      </c>
      <c r="H332">
        <v>56160</v>
      </c>
      <c r="I332">
        <v>5054.3999999999996</v>
      </c>
      <c r="J332">
        <v>0</v>
      </c>
      <c r="K332">
        <v>115000</v>
      </c>
      <c r="L332">
        <f t="shared" si="5"/>
        <v>176214.39999999999</v>
      </c>
      <c r="M332" t="s">
        <v>73</v>
      </c>
    </row>
    <row r="333" spans="1:13" x14ac:dyDescent="0.25">
      <c r="A333" t="s">
        <v>463</v>
      </c>
      <c r="B333" t="s">
        <v>79</v>
      </c>
      <c r="C333" t="s">
        <v>566</v>
      </c>
      <c r="D333" s="6">
        <v>40667</v>
      </c>
      <c r="E333" t="s">
        <v>436</v>
      </c>
      <c r="F333" t="s">
        <v>437</v>
      </c>
      <c r="G333" t="s">
        <v>26</v>
      </c>
      <c r="H333">
        <v>46870</v>
      </c>
      <c r="I333">
        <v>2343.5</v>
      </c>
      <c r="J333">
        <v>0</v>
      </c>
      <c r="L333">
        <f t="shared" si="5"/>
        <v>49213.5</v>
      </c>
      <c r="M333" t="s">
        <v>102</v>
      </c>
    </row>
    <row r="334" spans="1:13" x14ac:dyDescent="0.25">
      <c r="A334" t="s">
        <v>464</v>
      </c>
      <c r="B334" t="s">
        <v>221</v>
      </c>
      <c r="C334" t="s">
        <v>562</v>
      </c>
      <c r="D334" s="6">
        <v>41476</v>
      </c>
      <c r="E334" t="s">
        <v>436</v>
      </c>
      <c r="F334" t="s">
        <v>437</v>
      </c>
      <c r="G334" t="s">
        <v>26</v>
      </c>
      <c r="H334">
        <v>83460</v>
      </c>
      <c r="I334">
        <v>8346</v>
      </c>
      <c r="J334">
        <v>3338.4</v>
      </c>
      <c r="L334">
        <f t="shared" si="5"/>
        <v>95144.4</v>
      </c>
      <c r="M334" t="s">
        <v>51</v>
      </c>
    </row>
    <row r="335" spans="1:13" x14ac:dyDescent="0.25">
      <c r="A335" t="s">
        <v>465</v>
      </c>
      <c r="B335" t="s">
        <v>241</v>
      </c>
      <c r="C335" t="s">
        <v>558</v>
      </c>
      <c r="D335" s="6">
        <v>41565</v>
      </c>
      <c r="E335" t="s">
        <v>436</v>
      </c>
      <c r="F335" t="s">
        <v>437</v>
      </c>
      <c r="G335" t="s">
        <v>26</v>
      </c>
      <c r="H335">
        <v>141700</v>
      </c>
      <c r="I335">
        <v>7085</v>
      </c>
      <c r="J335">
        <v>2834</v>
      </c>
      <c r="L335">
        <f t="shared" si="5"/>
        <v>151619</v>
      </c>
      <c r="M335" t="s">
        <v>108</v>
      </c>
    </row>
    <row r="336" spans="1:13" x14ac:dyDescent="0.25">
      <c r="A336" t="s">
        <v>466</v>
      </c>
      <c r="B336" t="s">
        <v>435</v>
      </c>
      <c r="C336" t="s">
        <v>565</v>
      </c>
      <c r="D336" s="6">
        <v>39971</v>
      </c>
      <c r="E336" t="s">
        <v>436</v>
      </c>
      <c r="F336" t="s">
        <v>437</v>
      </c>
      <c r="G336" t="s">
        <v>26</v>
      </c>
      <c r="H336">
        <v>65720</v>
      </c>
      <c r="I336">
        <v>3943.2</v>
      </c>
      <c r="J336">
        <v>657.2</v>
      </c>
      <c r="L336">
        <f t="shared" si="5"/>
        <v>70320.399999999994</v>
      </c>
      <c r="M336" t="s">
        <v>102</v>
      </c>
    </row>
    <row r="337" spans="1:13" x14ac:dyDescent="0.25">
      <c r="A337" t="s">
        <v>467</v>
      </c>
      <c r="B337" t="s">
        <v>173</v>
      </c>
      <c r="C337" t="s">
        <v>567</v>
      </c>
      <c r="D337" s="6">
        <v>40241</v>
      </c>
      <c r="E337" t="s">
        <v>436</v>
      </c>
      <c r="F337" t="s">
        <v>437</v>
      </c>
      <c r="G337" t="s">
        <v>26</v>
      </c>
      <c r="H337">
        <v>91350</v>
      </c>
      <c r="I337">
        <v>7308</v>
      </c>
      <c r="J337">
        <v>913.5</v>
      </c>
      <c r="L337">
        <f t="shared" si="5"/>
        <v>99571.5</v>
      </c>
      <c r="M337" t="s">
        <v>27</v>
      </c>
    </row>
    <row r="338" spans="1:13" x14ac:dyDescent="0.25">
      <c r="A338" t="s">
        <v>468</v>
      </c>
      <c r="B338" t="s">
        <v>32</v>
      </c>
      <c r="C338" t="s">
        <v>567</v>
      </c>
      <c r="D338" s="6">
        <v>40602</v>
      </c>
      <c r="E338" t="s">
        <v>436</v>
      </c>
      <c r="F338" t="s">
        <v>437</v>
      </c>
      <c r="G338" t="s">
        <v>26</v>
      </c>
      <c r="H338">
        <v>54000</v>
      </c>
      <c r="I338">
        <v>3780</v>
      </c>
      <c r="J338">
        <v>2700</v>
      </c>
      <c r="L338">
        <f t="shared" si="5"/>
        <v>60480</v>
      </c>
      <c r="M338" t="s">
        <v>102</v>
      </c>
    </row>
    <row r="339" spans="1:13" x14ac:dyDescent="0.25">
      <c r="A339" t="s">
        <v>469</v>
      </c>
      <c r="B339" t="s">
        <v>55</v>
      </c>
      <c r="C339" t="s">
        <v>562</v>
      </c>
      <c r="D339" s="6">
        <v>40556</v>
      </c>
      <c r="E339" t="s">
        <v>436</v>
      </c>
      <c r="F339" t="s">
        <v>437</v>
      </c>
      <c r="G339" t="s">
        <v>26</v>
      </c>
      <c r="H339">
        <v>62899</v>
      </c>
      <c r="I339">
        <v>7547.88</v>
      </c>
      <c r="J339">
        <v>0</v>
      </c>
      <c r="K339">
        <v>98000</v>
      </c>
      <c r="L339">
        <f t="shared" si="5"/>
        <v>168446.88</v>
      </c>
      <c r="M339" t="s">
        <v>73</v>
      </c>
    </row>
    <row r="340" spans="1:13" x14ac:dyDescent="0.25">
      <c r="A340" t="s">
        <v>470</v>
      </c>
      <c r="B340" t="s">
        <v>210</v>
      </c>
      <c r="C340" t="s">
        <v>560</v>
      </c>
      <c r="D340" s="6">
        <v>40667</v>
      </c>
      <c r="E340" t="s">
        <v>436</v>
      </c>
      <c r="F340" t="s">
        <v>437</v>
      </c>
      <c r="G340" t="s">
        <v>26</v>
      </c>
      <c r="H340">
        <v>49682</v>
      </c>
      <c r="I340">
        <v>5961.84</v>
      </c>
      <c r="J340">
        <v>2484.1</v>
      </c>
      <c r="L340">
        <f t="shared" si="5"/>
        <v>58127.939999999995</v>
      </c>
      <c r="M340" t="s">
        <v>102</v>
      </c>
    </row>
    <row r="341" spans="1:13" x14ac:dyDescent="0.25">
      <c r="A341" t="s">
        <v>471</v>
      </c>
      <c r="B341" t="s">
        <v>64</v>
      </c>
      <c r="C341" t="s">
        <v>566</v>
      </c>
      <c r="D341" s="6">
        <v>41476</v>
      </c>
      <c r="E341" t="s">
        <v>436</v>
      </c>
      <c r="F341" t="s">
        <v>437</v>
      </c>
      <c r="G341" t="s">
        <v>26</v>
      </c>
      <c r="H341">
        <v>87633</v>
      </c>
      <c r="I341">
        <v>10515.96</v>
      </c>
      <c r="J341">
        <v>3505.32</v>
      </c>
      <c r="L341">
        <f t="shared" si="5"/>
        <v>101654.28</v>
      </c>
      <c r="M341" t="s">
        <v>51</v>
      </c>
    </row>
    <row r="342" spans="1:13" x14ac:dyDescent="0.25">
      <c r="A342" t="s">
        <v>472</v>
      </c>
      <c r="B342" t="s">
        <v>181</v>
      </c>
      <c r="C342" t="s">
        <v>567</v>
      </c>
      <c r="D342" s="6">
        <v>41565</v>
      </c>
      <c r="E342" t="s">
        <v>436</v>
      </c>
      <c r="F342" t="s">
        <v>437</v>
      </c>
      <c r="G342" t="s">
        <v>26</v>
      </c>
      <c r="H342">
        <v>153036</v>
      </c>
      <c r="I342">
        <v>7651.8</v>
      </c>
      <c r="J342">
        <v>7651.8</v>
      </c>
      <c r="L342">
        <f t="shared" si="5"/>
        <v>168339.59999999998</v>
      </c>
      <c r="M342" t="s">
        <v>108</v>
      </c>
    </row>
    <row r="343" spans="1:13" x14ac:dyDescent="0.25">
      <c r="A343" t="s">
        <v>473</v>
      </c>
      <c r="B343" t="s">
        <v>50</v>
      </c>
      <c r="C343" t="s">
        <v>559</v>
      </c>
      <c r="D343" s="6">
        <v>39971</v>
      </c>
      <c r="E343" t="s">
        <v>436</v>
      </c>
      <c r="F343" t="s">
        <v>437</v>
      </c>
      <c r="G343" t="s">
        <v>26</v>
      </c>
      <c r="H343">
        <v>70978</v>
      </c>
      <c r="I343">
        <v>7807.58</v>
      </c>
      <c r="J343">
        <v>0</v>
      </c>
      <c r="L343">
        <f t="shared" si="5"/>
        <v>78785.58</v>
      </c>
      <c r="M343" t="s">
        <v>102</v>
      </c>
    </row>
    <row r="344" spans="1:13" x14ac:dyDescent="0.25">
      <c r="A344" t="s">
        <v>474</v>
      </c>
      <c r="B344" t="s">
        <v>170</v>
      </c>
      <c r="C344" t="s">
        <v>563</v>
      </c>
      <c r="D344" s="6">
        <v>40241</v>
      </c>
      <c r="E344" t="s">
        <v>436</v>
      </c>
      <c r="F344" t="s">
        <v>437</v>
      </c>
      <c r="G344" t="s">
        <v>26</v>
      </c>
      <c r="H344">
        <v>102312</v>
      </c>
      <c r="I344">
        <v>7161.84</v>
      </c>
      <c r="J344">
        <v>4092.48</v>
      </c>
      <c r="L344">
        <f t="shared" si="5"/>
        <v>113566.31999999999</v>
      </c>
      <c r="M344" t="s">
        <v>27</v>
      </c>
    </row>
    <row r="345" spans="1:13" x14ac:dyDescent="0.25">
      <c r="A345" t="s">
        <v>475</v>
      </c>
      <c r="B345" t="s">
        <v>48</v>
      </c>
      <c r="C345" t="s">
        <v>567</v>
      </c>
      <c r="D345" s="6">
        <v>40602</v>
      </c>
      <c r="E345" t="s">
        <v>436</v>
      </c>
      <c r="F345" t="s">
        <v>437</v>
      </c>
      <c r="G345" t="s">
        <v>26</v>
      </c>
      <c r="H345">
        <v>56160</v>
      </c>
      <c r="I345">
        <v>3931.2</v>
      </c>
      <c r="J345">
        <v>0</v>
      </c>
      <c r="L345">
        <f t="shared" si="5"/>
        <v>60091.199999999997</v>
      </c>
      <c r="M345" t="s">
        <v>102</v>
      </c>
    </row>
    <row r="346" spans="1:13" x14ac:dyDescent="0.25">
      <c r="A346" t="s">
        <v>476</v>
      </c>
      <c r="B346" t="s">
        <v>260</v>
      </c>
      <c r="C346" t="s">
        <v>559</v>
      </c>
      <c r="D346" s="6">
        <v>40987</v>
      </c>
      <c r="E346" t="s">
        <v>436</v>
      </c>
      <c r="F346" t="s">
        <v>437</v>
      </c>
      <c r="G346" t="s">
        <v>26</v>
      </c>
      <c r="H346">
        <v>87000</v>
      </c>
      <c r="I346">
        <v>8700</v>
      </c>
      <c r="J346">
        <v>870</v>
      </c>
      <c r="L346">
        <f t="shared" si="5"/>
        <v>96570</v>
      </c>
      <c r="M346" t="s">
        <v>40</v>
      </c>
    </row>
    <row r="347" spans="1:13" x14ac:dyDescent="0.25">
      <c r="A347" t="s">
        <v>477</v>
      </c>
      <c r="B347" t="s">
        <v>164</v>
      </c>
      <c r="C347" t="s">
        <v>563</v>
      </c>
      <c r="D347" s="6">
        <v>41191</v>
      </c>
      <c r="E347" t="s">
        <v>436</v>
      </c>
      <c r="F347" t="s">
        <v>437</v>
      </c>
      <c r="G347" t="s">
        <v>26</v>
      </c>
      <c r="H347">
        <v>35000</v>
      </c>
      <c r="I347">
        <v>2450</v>
      </c>
      <c r="J347">
        <v>1050</v>
      </c>
      <c r="L347">
        <f t="shared" si="5"/>
        <v>38500</v>
      </c>
      <c r="M347" t="s">
        <v>102</v>
      </c>
    </row>
    <row r="348" spans="1:13" x14ac:dyDescent="0.25">
      <c r="A348" t="s">
        <v>478</v>
      </c>
      <c r="B348" t="s">
        <v>268</v>
      </c>
      <c r="C348" t="s">
        <v>567</v>
      </c>
      <c r="D348" s="6">
        <v>40556</v>
      </c>
      <c r="E348" t="s">
        <v>436</v>
      </c>
      <c r="F348" t="s">
        <v>437</v>
      </c>
      <c r="G348" t="s">
        <v>26</v>
      </c>
      <c r="H348">
        <v>67900</v>
      </c>
      <c r="I348">
        <v>4753</v>
      </c>
      <c r="J348">
        <v>0</v>
      </c>
      <c r="K348">
        <v>115000</v>
      </c>
      <c r="L348">
        <f t="shared" si="5"/>
        <v>187653</v>
      </c>
      <c r="M348" t="s">
        <v>73</v>
      </c>
    </row>
    <row r="349" spans="1:13" x14ac:dyDescent="0.25">
      <c r="A349" t="s">
        <v>479</v>
      </c>
      <c r="B349" t="s">
        <v>181</v>
      </c>
      <c r="C349" t="s">
        <v>566</v>
      </c>
      <c r="D349" s="6">
        <v>40667</v>
      </c>
      <c r="E349" t="s">
        <v>436</v>
      </c>
      <c r="F349" t="s">
        <v>437</v>
      </c>
      <c r="G349" t="s">
        <v>26</v>
      </c>
      <c r="H349">
        <v>55100</v>
      </c>
      <c r="I349">
        <v>4959</v>
      </c>
      <c r="J349">
        <v>2755</v>
      </c>
      <c r="L349">
        <f t="shared" si="5"/>
        <v>62814</v>
      </c>
      <c r="M349" t="s">
        <v>102</v>
      </c>
    </row>
    <row r="350" spans="1:13" x14ac:dyDescent="0.25">
      <c r="A350" t="s">
        <v>480</v>
      </c>
      <c r="B350" t="s">
        <v>233</v>
      </c>
      <c r="C350" t="s">
        <v>565</v>
      </c>
      <c r="D350" s="6">
        <v>41476</v>
      </c>
      <c r="E350" t="s">
        <v>436</v>
      </c>
      <c r="F350" t="s">
        <v>437</v>
      </c>
      <c r="G350" t="s">
        <v>26</v>
      </c>
      <c r="H350">
        <v>94600</v>
      </c>
      <c r="I350">
        <v>6622</v>
      </c>
      <c r="J350">
        <v>1892</v>
      </c>
      <c r="L350">
        <f t="shared" si="5"/>
        <v>103114</v>
      </c>
      <c r="M350" t="s">
        <v>51</v>
      </c>
    </row>
    <row r="351" spans="1:13" x14ac:dyDescent="0.25">
      <c r="A351" t="s">
        <v>481</v>
      </c>
      <c r="B351" t="s">
        <v>90</v>
      </c>
      <c r="C351" t="s">
        <v>563</v>
      </c>
      <c r="D351" s="6">
        <v>41565</v>
      </c>
      <c r="E351" t="s">
        <v>436</v>
      </c>
      <c r="F351" t="s">
        <v>437</v>
      </c>
      <c r="G351" t="s">
        <v>26</v>
      </c>
      <c r="H351">
        <v>166800</v>
      </c>
      <c r="I351">
        <v>20016</v>
      </c>
      <c r="J351">
        <v>5004</v>
      </c>
      <c r="L351">
        <f t="shared" si="5"/>
        <v>191820</v>
      </c>
      <c r="M351" t="s">
        <v>108</v>
      </c>
    </row>
    <row r="352" spans="1:13" x14ac:dyDescent="0.25">
      <c r="A352" t="s">
        <v>482</v>
      </c>
      <c r="B352" t="s">
        <v>64</v>
      </c>
      <c r="C352" t="s">
        <v>561</v>
      </c>
      <c r="D352" s="6">
        <v>39971</v>
      </c>
      <c r="E352" t="s">
        <v>436</v>
      </c>
      <c r="F352" t="s">
        <v>437</v>
      </c>
      <c r="G352" t="s">
        <v>26</v>
      </c>
      <c r="H352">
        <v>78100</v>
      </c>
      <c r="I352">
        <v>7810</v>
      </c>
      <c r="J352">
        <v>781</v>
      </c>
      <c r="L352">
        <f t="shared" si="5"/>
        <v>86691</v>
      </c>
      <c r="M352" t="s">
        <v>102</v>
      </c>
    </row>
    <row r="353" spans="1:13" x14ac:dyDescent="0.25">
      <c r="A353" t="s">
        <v>483</v>
      </c>
      <c r="B353" t="s">
        <v>168</v>
      </c>
      <c r="C353" t="s">
        <v>567</v>
      </c>
      <c r="D353" s="6">
        <v>40241</v>
      </c>
      <c r="E353" t="s">
        <v>436</v>
      </c>
      <c r="F353" t="s">
        <v>437</v>
      </c>
      <c r="G353" t="s">
        <v>26</v>
      </c>
      <c r="H353">
        <v>108500</v>
      </c>
      <c r="I353">
        <v>8680</v>
      </c>
      <c r="J353">
        <v>2170</v>
      </c>
      <c r="L353">
        <f t="shared" si="5"/>
        <v>119350</v>
      </c>
      <c r="M353" t="s">
        <v>27</v>
      </c>
    </row>
    <row r="354" spans="1:13" x14ac:dyDescent="0.25">
      <c r="A354" t="s">
        <v>484</v>
      </c>
      <c r="B354" t="s">
        <v>233</v>
      </c>
      <c r="C354" t="s">
        <v>566</v>
      </c>
      <c r="D354" s="6">
        <v>40602</v>
      </c>
      <c r="E354" t="s">
        <v>436</v>
      </c>
      <c r="F354" t="s">
        <v>437</v>
      </c>
      <c r="G354" t="s">
        <v>26</v>
      </c>
      <c r="H354">
        <v>62900</v>
      </c>
      <c r="I354">
        <v>6290</v>
      </c>
      <c r="J354">
        <v>629</v>
      </c>
      <c r="L354">
        <f t="shared" si="5"/>
        <v>69819</v>
      </c>
      <c r="M354" t="s">
        <v>102</v>
      </c>
    </row>
    <row r="355" spans="1:13" x14ac:dyDescent="0.25">
      <c r="A355" t="s">
        <v>485</v>
      </c>
      <c r="B355" t="s">
        <v>48</v>
      </c>
      <c r="C355" t="s">
        <v>561</v>
      </c>
      <c r="D355" s="6">
        <v>40987</v>
      </c>
      <c r="E355" t="s">
        <v>436</v>
      </c>
      <c r="F355" t="s">
        <v>437</v>
      </c>
      <c r="G355" t="s">
        <v>26</v>
      </c>
      <c r="H355">
        <v>90500</v>
      </c>
      <c r="I355">
        <v>9050</v>
      </c>
      <c r="J355">
        <v>4525</v>
      </c>
      <c r="L355">
        <f t="shared" si="5"/>
        <v>104075</v>
      </c>
      <c r="M355" t="s">
        <v>40</v>
      </c>
    </row>
    <row r="356" spans="1:13" x14ac:dyDescent="0.25">
      <c r="A356" t="s">
        <v>486</v>
      </c>
      <c r="B356" t="s">
        <v>57</v>
      </c>
      <c r="C356" t="s">
        <v>561</v>
      </c>
      <c r="D356" s="6">
        <v>41191</v>
      </c>
      <c r="E356" t="s">
        <v>436</v>
      </c>
      <c r="F356" t="s">
        <v>437</v>
      </c>
      <c r="G356" t="s">
        <v>26</v>
      </c>
      <c r="H356">
        <v>38500</v>
      </c>
      <c r="I356">
        <v>3850</v>
      </c>
      <c r="J356">
        <v>1155</v>
      </c>
      <c r="L356">
        <f t="shared" si="5"/>
        <v>43505</v>
      </c>
      <c r="M356" t="s">
        <v>102</v>
      </c>
    </row>
    <row r="357" spans="1:13" x14ac:dyDescent="0.25">
      <c r="A357" t="s">
        <v>487</v>
      </c>
      <c r="B357" t="s">
        <v>48</v>
      </c>
      <c r="C357" t="s">
        <v>562</v>
      </c>
      <c r="D357" s="6">
        <v>41545</v>
      </c>
      <c r="E357" t="s">
        <v>436</v>
      </c>
      <c r="F357" t="s">
        <v>437</v>
      </c>
      <c r="G357" t="s">
        <v>26</v>
      </c>
      <c r="H357">
        <v>41000</v>
      </c>
      <c r="I357">
        <v>2870</v>
      </c>
      <c r="J357">
        <v>1640</v>
      </c>
      <c r="L357">
        <f t="shared" si="5"/>
        <v>45510</v>
      </c>
      <c r="M357" t="s">
        <v>30</v>
      </c>
    </row>
    <row r="358" spans="1:13" x14ac:dyDescent="0.25">
      <c r="A358" t="s">
        <v>488</v>
      </c>
      <c r="B358" t="s">
        <v>48</v>
      </c>
      <c r="C358" t="s">
        <v>560</v>
      </c>
      <c r="D358" s="6">
        <v>41545</v>
      </c>
      <c r="E358" t="s">
        <v>436</v>
      </c>
      <c r="F358" t="s">
        <v>437</v>
      </c>
      <c r="G358" t="s">
        <v>26</v>
      </c>
      <c r="H358">
        <v>41000</v>
      </c>
      <c r="I358">
        <v>2870</v>
      </c>
      <c r="J358">
        <v>1640</v>
      </c>
      <c r="L358">
        <f t="shared" si="5"/>
        <v>45510</v>
      </c>
      <c r="M358" t="s">
        <v>30</v>
      </c>
    </row>
    <row r="359" spans="1:13" x14ac:dyDescent="0.25">
      <c r="A359" t="s">
        <v>489</v>
      </c>
      <c r="B359" t="s">
        <v>260</v>
      </c>
      <c r="C359" t="s">
        <v>558</v>
      </c>
      <c r="D359" s="6">
        <v>38847</v>
      </c>
      <c r="E359" t="s">
        <v>490</v>
      </c>
      <c r="F359" t="s">
        <v>491</v>
      </c>
      <c r="G359" t="s">
        <v>26</v>
      </c>
      <c r="H359">
        <v>43000</v>
      </c>
      <c r="I359">
        <v>3440</v>
      </c>
      <c r="J359">
        <v>0</v>
      </c>
      <c r="K359">
        <v>22000</v>
      </c>
      <c r="L359">
        <f t="shared" si="5"/>
        <v>68440</v>
      </c>
      <c r="M359" t="s">
        <v>73</v>
      </c>
    </row>
    <row r="360" spans="1:13" x14ac:dyDescent="0.25">
      <c r="A360" t="s">
        <v>492</v>
      </c>
      <c r="B360" t="s">
        <v>113</v>
      </c>
      <c r="C360" t="s">
        <v>566</v>
      </c>
      <c r="D360" s="6">
        <v>38891</v>
      </c>
      <c r="E360" t="s">
        <v>490</v>
      </c>
      <c r="F360" t="s">
        <v>491</v>
      </c>
      <c r="G360" t="s">
        <v>26</v>
      </c>
      <c r="H360">
        <v>63000</v>
      </c>
      <c r="I360">
        <v>3780</v>
      </c>
      <c r="J360">
        <v>0</v>
      </c>
      <c r="L360">
        <f t="shared" si="5"/>
        <v>66780</v>
      </c>
      <c r="M360" t="s">
        <v>62</v>
      </c>
    </row>
    <row r="361" spans="1:13" x14ac:dyDescent="0.25">
      <c r="A361" t="s">
        <v>493</v>
      </c>
      <c r="B361" t="s">
        <v>75</v>
      </c>
      <c r="C361" t="s">
        <v>558</v>
      </c>
      <c r="D361" s="6">
        <v>38978</v>
      </c>
      <c r="E361" t="s">
        <v>490</v>
      </c>
      <c r="F361" t="s">
        <v>491</v>
      </c>
      <c r="G361" t="s">
        <v>26</v>
      </c>
      <c r="H361">
        <v>105000</v>
      </c>
      <c r="I361">
        <v>9450</v>
      </c>
      <c r="J361">
        <v>3150</v>
      </c>
      <c r="L361">
        <f t="shared" si="5"/>
        <v>117600</v>
      </c>
      <c r="M361" t="s">
        <v>102</v>
      </c>
    </row>
    <row r="362" spans="1:13" x14ac:dyDescent="0.25">
      <c r="A362" t="s">
        <v>494</v>
      </c>
      <c r="B362" t="s">
        <v>75</v>
      </c>
      <c r="C362" t="s">
        <v>561</v>
      </c>
      <c r="D362" s="6">
        <v>38996</v>
      </c>
      <c r="E362" t="s">
        <v>490</v>
      </c>
      <c r="F362" t="s">
        <v>491</v>
      </c>
      <c r="G362" t="s">
        <v>26</v>
      </c>
      <c r="H362">
        <v>66000</v>
      </c>
      <c r="I362">
        <v>3960</v>
      </c>
      <c r="J362">
        <v>3300</v>
      </c>
      <c r="L362">
        <f t="shared" si="5"/>
        <v>73260</v>
      </c>
      <c r="M362" t="s">
        <v>51</v>
      </c>
    </row>
    <row r="363" spans="1:13" x14ac:dyDescent="0.25">
      <c r="A363" t="s">
        <v>495</v>
      </c>
      <c r="B363" t="s">
        <v>34</v>
      </c>
      <c r="C363" t="s">
        <v>566</v>
      </c>
      <c r="D363" s="6">
        <v>38847</v>
      </c>
      <c r="E363" t="s">
        <v>490</v>
      </c>
      <c r="F363" t="s">
        <v>491</v>
      </c>
      <c r="G363" t="s">
        <v>26</v>
      </c>
      <c r="H363">
        <v>45000</v>
      </c>
      <c r="I363">
        <v>3600</v>
      </c>
      <c r="J363">
        <v>0</v>
      </c>
      <c r="K363">
        <v>44000</v>
      </c>
      <c r="L363">
        <f t="shared" si="5"/>
        <v>92600</v>
      </c>
      <c r="M363" t="s">
        <v>73</v>
      </c>
    </row>
    <row r="364" spans="1:13" x14ac:dyDescent="0.25">
      <c r="A364" t="s">
        <v>496</v>
      </c>
      <c r="B364" t="s">
        <v>81</v>
      </c>
      <c r="C364" t="s">
        <v>564</v>
      </c>
      <c r="D364" s="6">
        <v>38891</v>
      </c>
      <c r="E364" t="s">
        <v>490</v>
      </c>
      <c r="F364" t="s">
        <v>491</v>
      </c>
      <c r="G364" t="s">
        <v>26</v>
      </c>
      <c r="H364">
        <v>65000</v>
      </c>
      <c r="I364">
        <v>7800</v>
      </c>
      <c r="J364">
        <v>1950</v>
      </c>
      <c r="L364">
        <f t="shared" si="5"/>
        <v>74750</v>
      </c>
      <c r="M364" t="s">
        <v>62</v>
      </c>
    </row>
    <row r="365" spans="1:13" x14ac:dyDescent="0.25">
      <c r="A365" t="s">
        <v>497</v>
      </c>
      <c r="B365" t="s">
        <v>228</v>
      </c>
      <c r="C365" t="s">
        <v>560</v>
      </c>
      <c r="D365" s="6">
        <v>38978</v>
      </c>
      <c r="E365" t="s">
        <v>490</v>
      </c>
      <c r="F365" t="s">
        <v>491</v>
      </c>
      <c r="G365" t="s">
        <v>26</v>
      </c>
      <c r="H365">
        <v>107000</v>
      </c>
      <c r="I365">
        <v>11770</v>
      </c>
      <c r="J365">
        <v>0</v>
      </c>
      <c r="L365">
        <f t="shared" si="5"/>
        <v>118770</v>
      </c>
      <c r="M365" t="s">
        <v>102</v>
      </c>
    </row>
    <row r="366" spans="1:13" x14ac:dyDescent="0.25">
      <c r="A366" t="s">
        <v>498</v>
      </c>
      <c r="B366" t="s">
        <v>256</v>
      </c>
      <c r="C366" t="s">
        <v>561</v>
      </c>
      <c r="D366" s="6">
        <v>38996</v>
      </c>
      <c r="E366" t="s">
        <v>490</v>
      </c>
      <c r="F366" t="s">
        <v>491</v>
      </c>
      <c r="G366" t="s">
        <v>26</v>
      </c>
      <c r="H366">
        <v>68000</v>
      </c>
      <c r="I366">
        <v>4080</v>
      </c>
      <c r="J366">
        <v>680</v>
      </c>
      <c r="L366">
        <f t="shared" si="5"/>
        <v>72760</v>
      </c>
      <c r="M366" t="s">
        <v>51</v>
      </c>
    </row>
    <row r="367" spans="1:13" x14ac:dyDescent="0.25">
      <c r="A367" t="s">
        <v>499</v>
      </c>
      <c r="B367" t="s">
        <v>140</v>
      </c>
      <c r="C367" t="s">
        <v>558</v>
      </c>
      <c r="D367" s="6">
        <v>38847</v>
      </c>
      <c r="E367" t="s">
        <v>490</v>
      </c>
      <c r="F367" t="s">
        <v>491</v>
      </c>
      <c r="G367" t="s">
        <v>26</v>
      </c>
      <c r="H367">
        <v>45000</v>
      </c>
      <c r="I367">
        <v>3600</v>
      </c>
      <c r="J367">
        <v>0</v>
      </c>
      <c r="K367">
        <v>51000</v>
      </c>
      <c r="L367">
        <f t="shared" si="5"/>
        <v>99600</v>
      </c>
      <c r="M367" t="s">
        <v>73</v>
      </c>
    </row>
    <row r="368" spans="1:13" x14ac:dyDescent="0.25">
      <c r="A368" t="s">
        <v>500</v>
      </c>
      <c r="B368" t="s">
        <v>390</v>
      </c>
      <c r="C368" t="s">
        <v>561</v>
      </c>
      <c r="D368" s="6">
        <v>38891</v>
      </c>
      <c r="E368" t="s">
        <v>490</v>
      </c>
      <c r="F368" t="s">
        <v>491</v>
      </c>
      <c r="G368" t="s">
        <v>26</v>
      </c>
      <c r="H368">
        <v>68000</v>
      </c>
      <c r="I368">
        <v>3400</v>
      </c>
      <c r="J368">
        <v>2040</v>
      </c>
      <c r="L368">
        <f t="shared" si="5"/>
        <v>73440</v>
      </c>
      <c r="M368" t="s">
        <v>62</v>
      </c>
    </row>
    <row r="369" spans="1:13" x14ac:dyDescent="0.25">
      <c r="A369" t="s">
        <v>501</v>
      </c>
      <c r="B369" t="s">
        <v>77</v>
      </c>
      <c r="C369" t="s">
        <v>564</v>
      </c>
      <c r="D369" s="6">
        <v>38978</v>
      </c>
      <c r="E369" t="s">
        <v>490</v>
      </c>
      <c r="F369" t="s">
        <v>491</v>
      </c>
      <c r="G369" t="s">
        <v>26</v>
      </c>
      <c r="H369">
        <v>109000</v>
      </c>
      <c r="I369">
        <v>13080</v>
      </c>
      <c r="J369">
        <v>5450</v>
      </c>
      <c r="L369">
        <f t="shared" si="5"/>
        <v>127530</v>
      </c>
      <c r="M369" t="s">
        <v>102</v>
      </c>
    </row>
    <row r="370" spans="1:13" x14ac:dyDescent="0.25">
      <c r="A370" t="s">
        <v>502</v>
      </c>
      <c r="B370" t="s">
        <v>159</v>
      </c>
      <c r="C370" t="s">
        <v>565</v>
      </c>
      <c r="D370" s="6">
        <v>38996</v>
      </c>
      <c r="E370" t="s">
        <v>490</v>
      </c>
      <c r="F370" t="s">
        <v>491</v>
      </c>
      <c r="G370" t="s">
        <v>26</v>
      </c>
      <c r="H370">
        <v>72000</v>
      </c>
      <c r="I370">
        <v>5760</v>
      </c>
      <c r="J370">
        <v>720</v>
      </c>
      <c r="L370">
        <f t="shared" si="5"/>
        <v>78480</v>
      </c>
      <c r="M370" t="s">
        <v>51</v>
      </c>
    </row>
    <row r="371" spans="1:13" x14ac:dyDescent="0.25">
      <c r="A371" t="s">
        <v>503</v>
      </c>
      <c r="B371" t="s">
        <v>55</v>
      </c>
      <c r="C371" t="s">
        <v>567</v>
      </c>
      <c r="D371" s="6">
        <v>39748</v>
      </c>
      <c r="E371" t="s">
        <v>490</v>
      </c>
      <c r="F371" t="s">
        <v>491</v>
      </c>
      <c r="G371" t="s">
        <v>26</v>
      </c>
      <c r="H371">
        <v>64000</v>
      </c>
      <c r="I371">
        <v>7680</v>
      </c>
      <c r="J371">
        <v>1280</v>
      </c>
      <c r="L371">
        <f t="shared" si="5"/>
        <v>72960</v>
      </c>
      <c r="M371" t="s">
        <v>108</v>
      </c>
    </row>
    <row r="372" spans="1:13" x14ac:dyDescent="0.25">
      <c r="A372" t="s">
        <v>504</v>
      </c>
      <c r="B372" t="s">
        <v>151</v>
      </c>
      <c r="C372" t="s">
        <v>558</v>
      </c>
      <c r="D372" s="6">
        <v>39756</v>
      </c>
      <c r="E372" t="s">
        <v>490</v>
      </c>
      <c r="F372" t="s">
        <v>491</v>
      </c>
      <c r="G372" t="s">
        <v>26</v>
      </c>
      <c r="H372">
        <v>63000</v>
      </c>
      <c r="I372">
        <v>3780</v>
      </c>
      <c r="J372">
        <v>630</v>
      </c>
      <c r="L372">
        <f t="shared" si="5"/>
        <v>67410</v>
      </c>
      <c r="M372" t="s">
        <v>62</v>
      </c>
    </row>
    <row r="373" spans="1:13" x14ac:dyDescent="0.25">
      <c r="A373" t="s">
        <v>505</v>
      </c>
      <c r="B373" t="s">
        <v>42</v>
      </c>
      <c r="C373" t="s">
        <v>559</v>
      </c>
      <c r="D373" s="6">
        <v>38847</v>
      </c>
      <c r="E373" t="s">
        <v>490</v>
      </c>
      <c r="F373" t="s">
        <v>491</v>
      </c>
      <c r="G373" t="s">
        <v>26</v>
      </c>
      <c r="H373">
        <v>49000</v>
      </c>
      <c r="I373">
        <v>4410</v>
      </c>
      <c r="J373">
        <v>0</v>
      </c>
      <c r="K373">
        <v>96000</v>
      </c>
      <c r="L373">
        <f t="shared" si="5"/>
        <v>149410</v>
      </c>
      <c r="M373" t="s">
        <v>73</v>
      </c>
    </row>
    <row r="374" spans="1:13" x14ac:dyDescent="0.25">
      <c r="A374" t="s">
        <v>506</v>
      </c>
      <c r="B374" t="s">
        <v>48</v>
      </c>
      <c r="C374" t="s">
        <v>562</v>
      </c>
      <c r="D374" s="6">
        <v>38891</v>
      </c>
      <c r="E374" t="s">
        <v>490</v>
      </c>
      <c r="F374" t="s">
        <v>491</v>
      </c>
      <c r="G374" t="s">
        <v>26</v>
      </c>
      <c r="H374">
        <v>72000</v>
      </c>
      <c r="I374">
        <v>7200</v>
      </c>
      <c r="J374">
        <v>2160</v>
      </c>
      <c r="L374">
        <f t="shared" si="5"/>
        <v>81360</v>
      </c>
      <c r="M374" t="s">
        <v>62</v>
      </c>
    </row>
    <row r="375" spans="1:13" x14ac:dyDescent="0.25">
      <c r="A375" t="s">
        <v>507</v>
      </c>
      <c r="B375" t="s">
        <v>55</v>
      </c>
      <c r="C375" t="s">
        <v>566</v>
      </c>
      <c r="D375" s="6">
        <v>38996</v>
      </c>
      <c r="E375" t="s">
        <v>490</v>
      </c>
      <c r="F375" t="s">
        <v>491</v>
      </c>
      <c r="G375" t="s">
        <v>26</v>
      </c>
      <c r="H375">
        <v>75000</v>
      </c>
      <c r="I375">
        <v>4500</v>
      </c>
      <c r="J375">
        <v>3750</v>
      </c>
      <c r="L375">
        <f t="shared" si="5"/>
        <v>83250</v>
      </c>
      <c r="M375" t="s">
        <v>51</v>
      </c>
    </row>
    <row r="376" spans="1:13" x14ac:dyDescent="0.25">
      <c r="A376" t="s">
        <v>508</v>
      </c>
      <c r="B376" t="s">
        <v>117</v>
      </c>
      <c r="C376" t="s">
        <v>560</v>
      </c>
      <c r="D376" s="6">
        <v>39748</v>
      </c>
      <c r="E376" t="s">
        <v>490</v>
      </c>
      <c r="F376" t="s">
        <v>491</v>
      </c>
      <c r="G376" t="s">
        <v>26</v>
      </c>
      <c r="H376">
        <v>68000</v>
      </c>
      <c r="I376">
        <v>8160</v>
      </c>
      <c r="J376">
        <v>0</v>
      </c>
      <c r="L376">
        <f t="shared" si="5"/>
        <v>76160</v>
      </c>
      <c r="M376" t="s">
        <v>108</v>
      </c>
    </row>
    <row r="377" spans="1:13" x14ac:dyDescent="0.25">
      <c r="A377" t="s">
        <v>509</v>
      </c>
      <c r="B377" t="s">
        <v>331</v>
      </c>
      <c r="C377" t="s">
        <v>563</v>
      </c>
      <c r="D377" s="6">
        <v>39756</v>
      </c>
      <c r="E377" t="s">
        <v>490</v>
      </c>
      <c r="F377" t="s">
        <v>491</v>
      </c>
      <c r="G377" t="s">
        <v>26</v>
      </c>
      <c r="H377">
        <v>65000</v>
      </c>
      <c r="I377">
        <v>3900</v>
      </c>
      <c r="J377">
        <v>0</v>
      </c>
      <c r="L377">
        <f t="shared" si="5"/>
        <v>68900</v>
      </c>
      <c r="M377" t="s">
        <v>62</v>
      </c>
    </row>
    <row r="378" spans="1:13" x14ac:dyDescent="0.25">
      <c r="A378" t="s">
        <v>510</v>
      </c>
      <c r="B378" t="s">
        <v>126</v>
      </c>
      <c r="C378" t="s">
        <v>562</v>
      </c>
      <c r="D378" s="6">
        <v>39972</v>
      </c>
      <c r="E378" t="s">
        <v>490</v>
      </c>
      <c r="F378" t="s">
        <v>491</v>
      </c>
      <c r="G378" t="s">
        <v>26</v>
      </c>
      <c r="H378">
        <v>27000</v>
      </c>
      <c r="I378">
        <v>3240</v>
      </c>
      <c r="J378">
        <v>1350</v>
      </c>
      <c r="L378">
        <f t="shared" si="5"/>
        <v>31590</v>
      </c>
      <c r="M378" t="s">
        <v>40</v>
      </c>
    </row>
    <row r="379" spans="1:13" x14ac:dyDescent="0.25">
      <c r="A379" t="s">
        <v>511</v>
      </c>
      <c r="B379" t="s">
        <v>72</v>
      </c>
      <c r="C379" t="s">
        <v>561</v>
      </c>
      <c r="D379" s="6">
        <v>40673</v>
      </c>
      <c r="E379" t="s">
        <v>490</v>
      </c>
      <c r="F379" t="s">
        <v>491</v>
      </c>
      <c r="G379" t="s">
        <v>26</v>
      </c>
      <c r="H379">
        <v>49000</v>
      </c>
      <c r="I379">
        <v>3430</v>
      </c>
      <c r="J379">
        <v>0</v>
      </c>
      <c r="K379">
        <v>59000</v>
      </c>
      <c r="L379">
        <f t="shared" si="5"/>
        <v>111430</v>
      </c>
      <c r="M379" t="s">
        <v>73</v>
      </c>
    </row>
    <row r="380" spans="1:13" x14ac:dyDescent="0.25">
      <c r="A380" t="s">
        <v>512</v>
      </c>
      <c r="B380" t="s">
        <v>435</v>
      </c>
      <c r="C380" t="s">
        <v>563</v>
      </c>
      <c r="D380" s="6">
        <v>40717</v>
      </c>
      <c r="E380" t="s">
        <v>490</v>
      </c>
      <c r="F380" t="s">
        <v>491</v>
      </c>
      <c r="G380" t="s">
        <v>26</v>
      </c>
      <c r="H380">
        <v>72000</v>
      </c>
      <c r="I380">
        <v>5760</v>
      </c>
      <c r="J380">
        <v>0</v>
      </c>
      <c r="L380">
        <f t="shared" si="5"/>
        <v>77760</v>
      </c>
      <c r="M380" t="s">
        <v>62</v>
      </c>
    </row>
    <row r="381" spans="1:13" x14ac:dyDescent="0.25">
      <c r="A381" t="s">
        <v>513</v>
      </c>
      <c r="B381" t="s">
        <v>42</v>
      </c>
      <c r="C381" t="s">
        <v>566</v>
      </c>
      <c r="D381" s="6">
        <v>40822</v>
      </c>
      <c r="E381" t="s">
        <v>490</v>
      </c>
      <c r="F381" t="s">
        <v>491</v>
      </c>
      <c r="G381" t="s">
        <v>26</v>
      </c>
      <c r="H381">
        <v>75000</v>
      </c>
      <c r="I381">
        <v>6750</v>
      </c>
      <c r="J381">
        <v>0</v>
      </c>
      <c r="L381">
        <f t="shared" si="5"/>
        <v>81750</v>
      </c>
      <c r="M381" t="s">
        <v>51</v>
      </c>
    </row>
    <row r="382" spans="1:13" x14ac:dyDescent="0.25">
      <c r="A382" t="s">
        <v>514</v>
      </c>
      <c r="B382" t="s">
        <v>445</v>
      </c>
      <c r="C382" t="s">
        <v>564</v>
      </c>
      <c r="D382" s="6">
        <v>41574</v>
      </c>
      <c r="E382" t="s">
        <v>490</v>
      </c>
      <c r="F382" t="s">
        <v>491</v>
      </c>
      <c r="G382" t="s">
        <v>26</v>
      </c>
      <c r="H382">
        <v>68000</v>
      </c>
      <c r="I382">
        <v>6120</v>
      </c>
      <c r="J382">
        <v>3400</v>
      </c>
      <c r="L382">
        <f t="shared" si="5"/>
        <v>77520</v>
      </c>
      <c r="M382" t="s">
        <v>108</v>
      </c>
    </row>
    <row r="383" spans="1:13" x14ac:dyDescent="0.25">
      <c r="A383" t="s">
        <v>515</v>
      </c>
      <c r="B383" t="s">
        <v>516</v>
      </c>
      <c r="C383" t="s">
        <v>564</v>
      </c>
      <c r="D383" s="6">
        <v>41582</v>
      </c>
      <c r="E383" t="s">
        <v>490</v>
      </c>
      <c r="F383" t="s">
        <v>491</v>
      </c>
      <c r="G383" t="s">
        <v>26</v>
      </c>
      <c r="H383">
        <v>65000</v>
      </c>
      <c r="I383">
        <v>7800</v>
      </c>
      <c r="J383">
        <v>2600</v>
      </c>
      <c r="L383">
        <f t="shared" si="5"/>
        <v>75400</v>
      </c>
      <c r="M383" t="s">
        <v>62</v>
      </c>
    </row>
    <row r="384" spans="1:13" x14ac:dyDescent="0.25">
      <c r="A384" t="s">
        <v>517</v>
      </c>
      <c r="B384" t="s">
        <v>183</v>
      </c>
      <c r="C384" t="s">
        <v>560</v>
      </c>
      <c r="D384" s="6">
        <v>39972</v>
      </c>
      <c r="E384" t="s">
        <v>490</v>
      </c>
      <c r="F384" t="s">
        <v>491</v>
      </c>
      <c r="G384" t="s">
        <v>26</v>
      </c>
      <c r="H384">
        <v>27000</v>
      </c>
      <c r="I384">
        <v>2700</v>
      </c>
      <c r="J384">
        <v>0</v>
      </c>
      <c r="L384">
        <f t="shared" si="5"/>
        <v>29700</v>
      </c>
      <c r="M384" t="s">
        <v>40</v>
      </c>
    </row>
    <row r="385" spans="1:13" x14ac:dyDescent="0.25">
      <c r="A385" t="s">
        <v>518</v>
      </c>
      <c r="B385" t="s">
        <v>107</v>
      </c>
      <c r="C385" t="s">
        <v>567</v>
      </c>
      <c r="D385" s="6">
        <v>40246</v>
      </c>
      <c r="E385" t="s">
        <v>490</v>
      </c>
      <c r="F385" t="s">
        <v>491</v>
      </c>
      <c r="G385" t="s">
        <v>26</v>
      </c>
      <c r="H385">
        <v>76000</v>
      </c>
      <c r="I385">
        <v>9120</v>
      </c>
      <c r="J385">
        <v>0</v>
      </c>
      <c r="L385">
        <f t="shared" si="5"/>
        <v>85120</v>
      </c>
      <c r="M385" t="s">
        <v>102</v>
      </c>
    </row>
    <row r="386" spans="1:13" x14ac:dyDescent="0.25">
      <c r="A386" t="s">
        <v>519</v>
      </c>
      <c r="B386" t="s">
        <v>520</v>
      </c>
      <c r="C386" t="s">
        <v>567</v>
      </c>
      <c r="D386" s="6">
        <v>40673</v>
      </c>
      <c r="E386" t="s">
        <v>490</v>
      </c>
      <c r="F386" t="s">
        <v>491</v>
      </c>
      <c r="G386" t="s">
        <v>26</v>
      </c>
      <c r="H386">
        <v>52920</v>
      </c>
      <c r="I386">
        <v>6350.4</v>
      </c>
      <c r="J386">
        <v>0</v>
      </c>
      <c r="K386">
        <v>80000</v>
      </c>
      <c r="L386">
        <f t="shared" ref="L386:L422" si="6">SUM(H386:K386)</f>
        <v>139270.39999999999</v>
      </c>
      <c r="M386" t="s">
        <v>73</v>
      </c>
    </row>
    <row r="387" spans="1:13" x14ac:dyDescent="0.25">
      <c r="A387" t="s">
        <v>521</v>
      </c>
      <c r="B387" t="s">
        <v>104</v>
      </c>
      <c r="C387" t="s">
        <v>563</v>
      </c>
      <c r="D387" s="6">
        <v>40717</v>
      </c>
      <c r="E387" t="s">
        <v>490</v>
      </c>
      <c r="F387" t="s">
        <v>491</v>
      </c>
      <c r="G387" t="s">
        <v>26</v>
      </c>
      <c r="H387">
        <v>77760</v>
      </c>
      <c r="I387">
        <v>8553.6</v>
      </c>
      <c r="J387">
        <v>3888</v>
      </c>
      <c r="L387">
        <f t="shared" si="6"/>
        <v>90201.600000000006</v>
      </c>
      <c r="M387" t="s">
        <v>62</v>
      </c>
    </row>
    <row r="388" spans="1:13" x14ac:dyDescent="0.25">
      <c r="A388" t="s">
        <v>522</v>
      </c>
      <c r="B388" t="s">
        <v>50</v>
      </c>
      <c r="C388" t="s">
        <v>565</v>
      </c>
      <c r="D388" s="6">
        <v>40822</v>
      </c>
      <c r="E388" t="s">
        <v>490</v>
      </c>
      <c r="F388" t="s">
        <v>491</v>
      </c>
      <c r="G388" t="s">
        <v>26</v>
      </c>
      <c r="H388">
        <v>81000</v>
      </c>
      <c r="I388">
        <v>4050</v>
      </c>
      <c r="J388">
        <v>4050</v>
      </c>
      <c r="L388">
        <f t="shared" si="6"/>
        <v>89100</v>
      </c>
      <c r="M388" t="s">
        <v>51</v>
      </c>
    </row>
    <row r="389" spans="1:13" x14ac:dyDescent="0.25">
      <c r="A389" t="s">
        <v>523</v>
      </c>
      <c r="B389" t="s">
        <v>140</v>
      </c>
      <c r="C389" t="s">
        <v>561</v>
      </c>
      <c r="D389" s="6">
        <v>41582</v>
      </c>
      <c r="E389" t="s">
        <v>490</v>
      </c>
      <c r="F389" t="s">
        <v>491</v>
      </c>
      <c r="G389" t="s">
        <v>26</v>
      </c>
      <c r="H389">
        <v>68250</v>
      </c>
      <c r="I389">
        <v>7507.5</v>
      </c>
      <c r="J389">
        <v>0</v>
      </c>
      <c r="L389">
        <f t="shared" si="6"/>
        <v>75757.5</v>
      </c>
      <c r="M389" t="s">
        <v>62</v>
      </c>
    </row>
    <row r="390" spans="1:13" x14ac:dyDescent="0.25">
      <c r="A390" t="s">
        <v>524</v>
      </c>
      <c r="B390" t="s">
        <v>157</v>
      </c>
      <c r="C390" t="s">
        <v>562</v>
      </c>
      <c r="D390" s="6">
        <v>39972</v>
      </c>
      <c r="E390" t="s">
        <v>490</v>
      </c>
      <c r="F390" t="s">
        <v>491</v>
      </c>
      <c r="G390" t="s">
        <v>26</v>
      </c>
      <c r="H390">
        <v>29430</v>
      </c>
      <c r="I390">
        <v>3237.3</v>
      </c>
      <c r="J390">
        <v>882.9</v>
      </c>
      <c r="L390">
        <f t="shared" si="6"/>
        <v>33550.199999999997</v>
      </c>
      <c r="M390" t="s">
        <v>40</v>
      </c>
    </row>
    <row r="391" spans="1:13" x14ac:dyDescent="0.25">
      <c r="A391" t="s">
        <v>525</v>
      </c>
      <c r="B391" t="s">
        <v>23</v>
      </c>
      <c r="C391" t="s">
        <v>562</v>
      </c>
      <c r="D391" s="6">
        <v>40246</v>
      </c>
      <c r="E391" t="s">
        <v>490</v>
      </c>
      <c r="F391" t="s">
        <v>491</v>
      </c>
      <c r="G391" t="s">
        <v>26</v>
      </c>
      <c r="H391">
        <v>80560</v>
      </c>
      <c r="I391">
        <v>9667.2000000000007</v>
      </c>
      <c r="J391">
        <v>4028</v>
      </c>
      <c r="L391">
        <f t="shared" si="6"/>
        <v>94255.2</v>
      </c>
      <c r="M391" t="s">
        <v>102</v>
      </c>
    </row>
    <row r="392" spans="1:13" x14ac:dyDescent="0.25">
      <c r="A392" t="s">
        <v>526</v>
      </c>
      <c r="B392" t="s">
        <v>34</v>
      </c>
      <c r="C392" t="s">
        <v>562</v>
      </c>
      <c r="D392" s="6">
        <v>40603</v>
      </c>
      <c r="E392" t="s">
        <v>490</v>
      </c>
      <c r="F392" t="s">
        <v>491</v>
      </c>
      <c r="G392" t="s">
        <v>26</v>
      </c>
      <c r="H392">
        <v>27000</v>
      </c>
      <c r="I392">
        <v>2700</v>
      </c>
      <c r="J392">
        <v>1350</v>
      </c>
      <c r="L392">
        <f t="shared" si="6"/>
        <v>31050</v>
      </c>
      <c r="M392" t="s">
        <v>40</v>
      </c>
    </row>
    <row r="393" spans="1:13" x14ac:dyDescent="0.25">
      <c r="A393" t="s">
        <v>527</v>
      </c>
      <c r="B393" t="s">
        <v>516</v>
      </c>
      <c r="C393" t="s">
        <v>560</v>
      </c>
      <c r="D393" s="6">
        <v>40673</v>
      </c>
      <c r="E393" t="s">
        <v>490</v>
      </c>
      <c r="F393" t="s">
        <v>491</v>
      </c>
      <c r="G393" t="s">
        <v>26</v>
      </c>
      <c r="H393">
        <v>54508</v>
      </c>
      <c r="I393">
        <v>3270.48</v>
      </c>
      <c r="J393">
        <v>0</v>
      </c>
      <c r="K393">
        <v>105000</v>
      </c>
      <c r="L393">
        <f t="shared" si="6"/>
        <v>162778.48000000001</v>
      </c>
      <c r="M393" t="s">
        <v>73</v>
      </c>
    </row>
    <row r="394" spans="1:13" x14ac:dyDescent="0.25">
      <c r="A394" t="s">
        <v>528</v>
      </c>
      <c r="B394" t="s">
        <v>48</v>
      </c>
      <c r="C394" t="s">
        <v>559</v>
      </c>
      <c r="D394" s="6">
        <v>40717</v>
      </c>
      <c r="E394" t="s">
        <v>490</v>
      </c>
      <c r="F394" t="s">
        <v>491</v>
      </c>
      <c r="G394" t="s">
        <v>26</v>
      </c>
      <c r="H394">
        <v>85536</v>
      </c>
      <c r="I394">
        <v>4276.8</v>
      </c>
      <c r="J394">
        <v>1710.72</v>
      </c>
      <c r="L394">
        <f t="shared" si="6"/>
        <v>91523.520000000004</v>
      </c>
      <c r="M394" t="s">
        <v>62</v>
      </c>
    </row>
    <row r="395" spans="1:13" x14ac:dyDescent="0.25">
      <c r="A395" t="s">
        <v>529</v>
      </c>
      <c r="B395" t="s">
        <v>194</v>
      </c>
      <c r="C395" t="s">
        <v>565</v>
      </c>
      <c r="D395" s="6">
        <v>40822</v>
      </c>
      <c r="E395" t="s">
        <v>490</v>
      </c>
      <c r="F395" t="s">
        <v>491</v>
      </c>
      <c r="G395" t="s">
        <v>26</v>
      </c>
      <c r="H395">
        <v>87480</v>
      </c>
      <c r="I395">
        <v>4374</v>
      </c>
      <c r="J395">
        <v>4374</v>
      </c>
      <c r="L395">
        <f t="shared" si="6"/>
        <v>96228</v>
      </c>
      <c r="M395" t="s">
        <v>51</v>
      </c>
    </row>
    <row r="396" spans="1:13" x14ac:dyDescent="0.25">
      <c r="A396" t="s">
        <v>530</v>
      </c>
      <c r="B396" t="s">
        <v>241</v>
      </c>
      <c r="C396" t="s">
        <v>561</v>
      </c>
      <c r="D396" s="6">
        <v>41582</v>
      </c>
      <c r="E396" t="s">
        <v>490</v>
      </c>
      <c r="F396" t="s">
        <v>491</v>
      </c>
      <c r="G396" t="s">
        <v>26</v>
      </c>
      <c r="H396">
        <v>75075</v>
      </c>
      <c r="I396">
        <v>4504.5</v>
      </c>
      <c r="J396">
        <v>750.75</v>
      </c>
      <c r="L396">
        <f t="shared" si="6"/>
        <v>80330.25</v>
      </c>
      <c r="M396" t="s">
        <v>62</v>
      </c>
    </row>
    <row r="397" spans="1:13" x14ac:dyDescent="0.25">
      <c r="A397" t="s">
        <v>531</v>
      </c>
      <c r="B397" t="s">
        <v>81</v>
      </c>
      <c r="C397" t="s">
        <v>567</v>
      </c>
      <c r="D397" s="6">
        <v>39972</v>
      </c>
      <c r="E397" t="s">
        <v>490</v>
      </c>
      <c r="F397" t="s">
        <v>491</v>
      </c>
      <c r="G397" t="s">
        <v>26</v>
      </c>
      <c r="H397">
        <v>31784</v>
      </c>
      <c r="I397">
        <v>2860.56</v>
      </c>
      <c r="J397">
        <v>317.83999999999997</v>
      </c>
      <c r="L397">
        <f t="shared" si="6"/>
        <v>34962.399999999994</v>
      </c>
      <c r="M397" t="s">
        <v>40</v>
      </c>
    </row>
    <row r="398" spans="1:13" x14ac:dyDescent="0.25">
      <c r="A398" t="s">
        <v>532</v>
      </c>
      <c r="B398" t="s">
        <v>516</v>
      </c>
      <c r="C398" t="s">
        <v>558</v>
      </c>
      <c r="D398" s="6">
        <v>40246</v>
      </c>
      <c r="E398" t="s">
        <v>490</v>
      </c>
      <c r="F398" t="s">
        <v>491</v>
      </c>
      <c r="G398" t="s">
        <v>26</v>
      </c>
      <c r="H398">
        <v>87005</v>
      </c>
      <c r="I398">
        <v>7830.45</v>
      </c>
      <c r="J398">
        <v>4350.25</v>
      </c>
      <c r="L398">
        <f t="shared" si="6"/>
        <v>99185.7</v>
      </c>
      <c r="M398" t="s">
        <v>102</v>
      </c>
    </row>
    <row r="399" spans="1:13" x14ac:dyDescent="0.25">
      <c r="A399" t="s">
        <v>533</v>
      </c>
      <c r="B399" t="s">
        <v>307</v>
      </c>
      <c r="C399" t="s">
        <v>560</v>
      </c>
      <c r="D399" s="6">
        <v>40603</v>
      </c>
      <c r="E399" t="s">
        <v>490</v>
      </c>
      <c r="F399" t="s">
        <v>491</v>
      </c>
      <c r="G399" t="s">
        <v>26</v>
      </c>
      <c r="H399">
        <v>29430</v>
      </c>
      <c r="I399">
        <v>2354.4</v>
      </c>
      <c r="J399">
        <v>0</v>
      </c>
      <c r="L399">
        <f t="shared" si="6"/>
        <v>31784.400000000001</v>
      </c>
      <c r="M399" t="s">
        <v>40</v>
      </c>
    </row>
    <row r="400" spans="1:13" x14ac:dyDescent="0.25">
      <c r="A400" t="s">
        <v>534</v>
      </c>
      <c r="B400" t="s">
        <v>191</v>
      </c>
      <c r="C400" t="s">
        <v>560</v>
      </c>
      <c r="D400" s="6">
        <v>41015</v>
      </c>
      <c r="E400" t="s">
        <v>490</v>
      </c>
      <c r="F400" t="s">
        <v>491</v>
      </c>
      <c r="G400" t="s">
        <v>26</v>
      </c>
      <c r="H400">
        <v>66000</v>
      </c>
      <c r="I400">
        <v>5940</v>
      </c>
      <c r="J400">
        <v>2640</v>
      </c>
      <c r="L400">
        <f t="shared" si="6"/>
        <v>74580</v>
      </c>
      <c r="M400" t="s">
        <v>40</v>
      </c>
    </row>
    <row r="401" spans="1:13" x14ac:dyDescent="0.25">
      <c r="A401" t="s">
        <v>535</v>
      </c>
      <c r="B401" t="s">
        <v>237</v>
      </c>
      <c r="C401" t="s">
        <v>561</v>
      </c>
      <c r="D401" s="6">
        <v>41208</v>
      </c>
      <c r="E401" t="s">
        <v>490</v>
      </c>
      <c r="F401" t="s">
        <v>491</v>
      </c>
      <c r="G401" t="s">
        <v>26</v>
      </c>
      <c r="H401">
        <v>32000</v>
      </c>
      <c r="I401">
        <v>3840</v>
      </c>
      <c r="J401">
        <v>1600</v>
      </c>
      <c r="L401">
        <f t="shared" si="6"/>
        <v>37440</v>
      </c>
      <c r="M401" t="s">
        <v>102</v>
      </c>
    </row>
    <row r="402" spans="1:13" x14ac:dyDescent="0.25">
      <c r="A402" t="s">
        <v>536</v>
      </c>
      <c r="B402" t="s">
        <v>224</v>
      </c>
      <c r="C402" t="s">
        <v>562</v>
      </c>
      <c r="D402" s="6">
        <v>40673</v>
      </c>
      <c r="E402" t="s">
        <v>490</v>
      </c>
      <c r="F402" t="s">
        <v>491</v>
      </c>
      <c r="G402" t="s">
        <v>26</v>
      </c>
      <c r="H402">
        <v>57800</v>
      </c>
      <c r="I402">
        <v>3468</v>
      </c>
      <c r="J402">
        <v>0</v>
      </c>
      <c r="K402">
        <v>120000</v>
      </c>
      <c r="L402">
        <f t="shared" si="6"/>
        <v>181268</v>
      </c>
      <c r="M402" t="s">
        <v>73</v>
      </c>
    </row>
    <row r="403" spans="1:13" x14ac:dyDescent="0.25">
      <c r="A403" t="s">
        <v>537</v>
      </c>
      <c r="B403" t="s">
        <v>291</v>
      </c>
      <c r="C403" t="s">
        <v>560</v>
      </c>
      <c r="D403" s="6">
        <v>40717</v>
      </c>
      <c r="E403" t="s">
        <v>490</v>
      </c>
      <c r="F403" t="s">
        <v>491</v>
      </c>
      <c r="G403" t="s">
        <v>26</v>
      </c>
      <c r="H403">
        <v>89000</v>
      </c>
      <c r="I403">
        <v>9790</v>
      </c>
      <c r="J403">
        <v>2670</v>
      </c>
      <c r="L403">
        <f t="shared" si="6"/>
        <v>101460</v>
      </c>
      <c r="M403" t="s">
        <v>62</v>
      </c>
    </row>
    <row r="404" spans="1:13" x14ac:dyDescent="0.25">
      <c r="A404" t="s">
        <v>538</v>
      </c>
      <c r="B404" t="s">
        <v>53</v>
      </c>
      <c r="C404" t="s">
        <v>561</v>
      </c>
      <c r="D404" s="6">
        <v>40822</v>
      </c>
      <c r="E404" t="s">
        <v>490</v>
      </c>
      <c r="F404" t="s">
        <v>491</v>
      </c>
      <c r="G404" t="s">
        <v>26</v>
      </c>
      <c r="H404">
        <v>91000</v>
      </c>
      <c r="I404">
        <v>5460</v>
      </c>
      <c r="J404">
        <v>3640</v>
      </c>
      <c r="L404">
        <f t="shared" si="6"/>
        <v>100100</v>
      </c>
      <c r="M404" t="s">
        <v>51</v>
      </c>
    </row>
    <row r="405" spans="1:13" x14ac:dyDescent="0.25">
      <c r="A405" t="s">
        <v>539</v>
      </c>
      <c r="B405" t="s">
        <v>42</v>
      </c>
      <c r="C405" t="s">
        <v>562</v>
      </c>
      <c r="D405" s="6">
        <v>39972</v>
      </c>
      <c r="E405" t="s">
        <v>490</v>
      </c>
      <c r="F405" t="s">
        <v>491</v>
      </c>
      <c r="G405" t="s">
        <v>26</v>
      </c>
      <c r="H405">
        <v>32700</v>
      </c>
      <c r="I405">
        <v>3270</v>
      </c>
      <c r="J405">
        <v>1308</v>
      </c>
      <c r="L405">
        <f t="shared" si="6"/>
        <v>37278</v>
      </c>
      <c r="M405" t="s">
        <v>40</v>
      </c>
    </row>
    <row r="406" spans="1:13" x14ac:dyDescent="0.25">
      <c r="A406" t="s">
        <v>540</v>
      </c>
      <c r="B406" t="s">
        <v>331</v>
      </c>
      <c r="C406" t="s">
        <v>560</v>
      </c>
      <c r="D406" s="6">
        <v>40246</v>
      </c>
      <c r="E406" t="s">
        <v>490</v>
      </c>
      <c r="F406" t="s">
        <v>491</v>
      </c>
      <c r="G406" t="s">
        <v>26</v>
      </c>
      <c r="H406">
        <v>94000</v>
      </c>
      <c r="I406">
        <v>7520</v>
      </c>
      <c r="J406">
        <v>940</v>
      </c>
      <c r="L406">
        <f t="shared" si="6"/>
        <v>102460</v>
      </c>
      <c r="M406" t="s">
        <v>102</v>
      </c>
    </row>
    <row r="407" spans="1:13" x14ac:dyDescent="0.25">
      <c r="A407" t="s">
        <v>541</v>
      </c>
      <c r="B407" t="s">
        <v>390</v>
      </c>
      <c r="C407" t="s">
        <v>563</v>
      </c>
      <c r="D407" s="6">
        <v>40603</v>
      </c>
      <c r="E407" t="s">
        <v>490</v>
      </c>
      <c r="F407" t="s">
        <v>491</v>
      </c>
      <c r="G407" t="s">
        <v>26</v>
      </c>
      <c r="H407">
        <v>33000</v>
      </c>
      <c r="I407">
        <v>2970</v>
      </c>
      <c r="J407">
        <v>990</v>
      </c>
      <c r="L407">
        <f t="shared" si="6"/>
        <v>36960</v>
      </c>
      <c r="M407" t="s">
        <v>40</v>
      </c>
    </row>
    <row r="408" spans="1:13" x14ac:dyDescent="0.25">
      <c r="A408" t="s">
        <v>542</v>
      </c>
      <c r="B408" t="s">
        <v>307</v>
      </c>
      <c r="C408" t="s">
        <v>563</v>
      </c>
      <c r="D408" s="6">
        <v>41015</v>
      </c>
      <c r="E408" t="s">
        <v>490</v>
      </c>
      <c r="F408" t="s">
        <v>491</v>
      </c>
      <c r="G408" t="s">
        <v>26</v>
      </c>
      <c r="H408">
        <v>70000</v>
      </c>
      <c r="I408">
        <v>4900</v>
      </c>
      <c r="J408">
        <v>3500</v>
      </c>
      <c r="L408">
        <f t="shared" si="6"/>
        <v>78400</v>
      </c>
      <c r="M408" t="s">
        <v>40</v>
      </c>
    </row>
    <row r="409" spans="1:13" x14ac:dyDescent="0.25">
      <c r="A409" t="s">
        <v>543</v>
      </c>
      <c r="B409" t="s">
        <v>132</v>
      </c>
      <c r="C409" t="s">
        <v>560</v>
      </c>
      <c r="D409" s="6">
        <v>41208</v>
      </c>
      <c r="E409" t="s">
        <v>490</v>
      </c>
      <c r="F409" t="s">
        <v>491</v>
      </c>
      <c r="G409" t="s">
        <v>26</v>
      </c>
      <c r="H409">
        <v>34900</v>
      </c>
      <c r="I409">
        <v>4188</v>
      </c>
      <c r="J409">
        <v>1396</v>
      </c>
      <c r="L409">
        <f t="shared" si="6"/>
        <v>40484</v>
      </c>
      <c r="M409" t="s">
        <v>102</v>
      </c>
    </row>
    <row r="410" spans="1:13" x14ac:dyDescent="0.25">
      <c r="A410" t="s">
        <v>544</v>
      </c>
      <c r="B410" t="s">
        <v>170</v>
      </c>
      <c r="C410" t="s">
        <v>565</v>
      </c>
      <c r="D410" s="6">
        <v>41299</v>
      </c>
      <c r="E410" t="s">
        <v>490</v>
      </c>
      <c r="F410" t="s">
        <v>491</v>
      </c>
      <c r="G410" t="s">
        <v>26</v>
      </c>
      <c r="H410">
        <v>51000</v>
      </c>
      <c r="I410">
        <v>6120</v>
      </c>
      <c r="J410">
        <v>1530</v>
      </c>
      <c r="L410">
        <f t="shared" si="6"/>
        <v>58650</v>
      </c>
      <c r="M410" t="s">
        <v>30</v>
      </c>
    </row>
    <row r="411" spans="1:13" x14ac:dyDescent="0.25">
      <c r="A411" t="s">
        <v>545</v>
      </c>
      <c r="B411" t="s">
        <v>61</v>
      </c>
      <c r="C411" t="s">
        <v>567</v>
      </c>
      <c r="D411" s="6">
        <v>41577</v>
      </c>
      <c r="E411" t="s">
        <v>490</v>
      </c>
      <c r="F411" t="s">
        <v>491</v>
      </c>
      <c r="G411" t="s">
        <v>26</v>
      </c>
      <c r="H411">
        <v>145000</v>
      </c>
      <c r="I411">
        <v>8700</v>
      </c>
      <c r="J411">
        <v>1450</v>
      </c>
      <c r="L411">
        <f t="shared" si="6"/>
        <v>155150</v>
      </c>
      <c r="M411" t="s">
        <v>108</v>
      </c>
    </row>
    <row r="412" spans="1:13" x14ac:dyDescent="0.25">
      <c r="A412" t="s">
        <v>546</v>
      </c>
      <c r="B412" t="s">
        <v>61</v>
      </c>
      <c r="C412" t="s">
        <v>567</v>
      </c>
      <c r="D412" s="6">
        <v>41577</v>
      </c>
      <c r="E412" t="s">
        <v>490</v>
      </c>
      <c r="F412" t="s">
        <v>491</v>
      </c>
      <c r="G412" t="s">
        <v>26</v>
      </c>
      <c r="H412">
        <v>145000</v>
      </c>
      <c r="I412">
        <v>8700</v>
      </c>
      <c r="J412">
        <v>1450</v>
      </c>
      <c r="L412">
        <f t="shared" si="6"/>
        <v>155150</v>
      </c>
      <c r="M412" t="s">
        <v>108</v>
      </c>
    </row>
    <row r="413" spans="1:13" x14ac:dyDescent="0.25">
      <c r="A413" t="s">
        <v>547</v>
      </c>
      <c r="B413" t="s">
        <v>291</v>
      </c>
      <c r="C413" t="s">
        <v>560</v>
      </c>
      <c r="D413" s="6">
        <v>40717</v>
      </c>
      <c r="E413" t="s">
        <v>490</v>
      </c>
      <c r="F413" t="s">
        <v>491</v>
      </c>
      <c r="G413" t="s">
        <v>26</v>
      </c>
      <c r="H413">
        <v>89000</v>
      </c>
      <c r="I413">
        <v>9790</v>
      </c>
      <c r="J413">
        <v>2670</v>
      </c>
      <c r="L413">
        <f t="shared" si="6"/>
        <v>101460</v>
      </c>
      <c r="M413" t="s">
        <v>62</v>
      </c>
    </row>
    <row r="414" spans="1:13" x14ac:dyDescent="0.25">
      <c r="A414" t="s">
        <v>548</v>
      </c>
      <c r="B414" t="s">
        <v>53</v>
      </c>
      <c r="C414" t="s">
        <v>566</v>
      </c>
      <c r="D414" s="6">
        <v>40822</v>
      </c>
      <c r="E414" t="s">
        <v>490</v>
      </c>
      <c r="F414" t="s">
        <v>491</v>
      </c>
      <c r="G414" t="s">
        <v>26</v>
      </c>
      <c r="H414">
        <v>91000</v>
      </c>
      <c r="I414">
        <v>5460</v>
      </c>
      <c r="J414">
        <v>3640</v>
      </c>
      <c r="L414">
        <f t="shared" si="6"/>
        <v>100100</v>
      </c>
      <c r="M414" t="s">
        <v>51</v>
      </c>
    </row>
    <row r="415" spans="1:13" x14ac:dyDescent="0.25">
      <c r="A415" t="s">
        <v>549</v>
      </c>
      <c r="B415" t="s">
        <v>42</v>
      </c>
      <c r="C415" t="s">
        <v>562</v>
      </c>
      <c r="D415" s="6">
        <v>39972</v>
      </c>
      <c r="E415" t="s">
        <v>490</v>
      </c>
      <c r="F415" t="s">
        <v>491</v>
      </c>
      <c r="G415" t="s">
        <v>26</v>
      </c>
      <c r="H415">
        <v>32700</v>
      </c>
      <c r="I415">
        <v>3270</v>
      </c>
      <c r="J415">
        <v>1308</v>
      </c>
      <c r="L415">
        <f t="shared" si="6"/>
        <v>37278</v>
      </c>
      <c r="M415" t="s">
        <v>40</v>
      </c>
    </row>
    <row r="416" spans="1:13" x14ac:dyDescent="0.25">
      <c r="A416" t="s">
        <v>550</v>
      </c>
      <c r="B416" t="s">
        <v>331</v>
      </c>
      <c r="C416" t="s">
        <v>560</v>
      </c>
      <c r="D416" s="6">
        <v>40246</v>
      </c>
      <c r="E416" t="s">
        <v>490</v>
      </c>
      <c r="F416" t="s">
        <v>491</v>
      </c>
      <c r="G416" t="s">
        <v>26</v>
      </c>
      <c r="H416">
        <v>94000</v>
      </c>
      <c r="I416">
        <v>7520</v>
      </c>
      <c r="J416">
        <v>940</v>
      </c>
      <c r="L416">
        <f t="shared" si="6"/>
        <v>102460</v>
      </c>
      <c r="M416" t="s">
        <v>102</v>
      </c>
    </row>
    <row r="417" spans="1:13" x14ac:dyDescent="0.25">
      <c r="A417" t="s">
        <v>551</v>
      </c>
      <c r="B417" t="s">
        <v>390</v>
      </c>
      <c r="C417" t="s">
        <v>563</v>
      </c>
      <c r="D417" s="6">
        <v>40603</v>
      </c>
      <c r="E417" t="s">
        <v>490</v>
      </c>
      <c r="F417" t="s">
        <v>491</v>
      </c>
      <c r="G417" t="s">
        <v>26</v>
      </c>
      <c r="H417">
        <v>33000</v>
      </c>
      <c r="I417">
        <v>2970</v>
      </c>
      <c r="J417">
        <v>990</v>
      </c>
      <c r="L417">
        <f t="shared" si="6"/>
        <v>36960</v>
      </c>
      <c r="M417" t="s">
        <v>40</v>
      </c>
    </row>
    <row r="418" spans="1:13" x14ac:dyDescent="0.25">
      <c r="A418" t="s">
        <v>552</v>
      </c>
      <c r="B418" t="s">
        <v>307</v>
      </c>
      <c r="C418" t="s">
        <v>561</v>
      </c>
      <c r="D418" s="6">
        <v>41015</v>
      </c>
      <c r="E418" t="s">
        <v>490</v>
      </c>
      <c r="F418" t="s">
        <v>491</v>
      </c>
      <c r="G418" t="s">
        <v>26</v>
      </c>
      <c r="H418">
        <v>70000</v>
      </c>
      <c r="I418">
        <v>4900</v>
      </c>
      <c r="J418">
        <v>3500</v>
      </c>
      <c r="L418">
        <f t="shared" si="6"/>
        <v>78400</v>
      </c>
      <c r="M418" t="s">
        <v>40</v>
      </c>
    </row>
    <row r="419" spans="1:13" x14ac:dyDescent="0.25">
      <c r="A419" t="s">
        <v>553</v>
      </c>
      <c r="B419" t="s">
        <v>132</v>
      </c>
      <c r="C419" t="s">
        <v>565</v>
      </c>
      <c r="D419" s="6">
        <v>41208</v>
      </c>
      <c r="E419" t="s">
        <v>490</v>
      </c>
      <c r="F419" t="s">
        <v>491</v>
      </c>
      <c r="G419" t="s">
        <v>26</v>
      </c>
      <c r="H419">
        <v>34900</v>
      </c>
      <c r="I419">
        <v>4188</v>
      </c>
      <c r="J419">
        <v>1396</v>
      </c>
      <c r="L419">
        <f t="shared" si="6"/>
        <v>40484</v>
      </c>
      <c r="M419" t="s">
        <v>102</v>
      </c>
    </row>
    <row r="420" spans="1:13" x14ac:dyDescent="0.25">
      <c r="A420" t="s">
        <v>554</v>
      </c>
      <c r="B420" t="s">
        <v>170</v>
      </c>
      <c r="C420" t="s">
        <v>564</v>
      </c>
      <c r="D420" s="6">
        <v>41299</v>
      </c>
      <c r="E420" t="s">
        <v>490</v>
      </c>
      <c r="F420" t="s">
        <v>491</v>
      </c>
      <c r="G420" t="s">
        <v>26</v>
      </c>
      <c r="H420">
        <v>51000</v>
      </c>
      <c r="I420">
        <v>6120</v>
      </c>
      <c r="J420">
        <v>1530</v>
      </c>
      <c r="L420">
        <f t="shared" si="6"/>
        <v>58650</v>
      </c>
      <c r="M420" t="s">
        <v>30</v>
      </c>
    </row>
    <row r="421" spans="1:13" x14ac:dyDescent="0.25">
      <c r="A421" t="s">
        <v>555</v>
      </c>
      <c r="B421" t="s">
        <v>61</v>
      </c>
      <c r="C421" t="s">
        <v>560</v>
      </c>
      <c r="D421" s="6">
        <v>41577</v>
      </c>
      <c r="E421" t="s">
        <v>490</v>
      </c>
      <c r="F421" t="s">
        <v>491</v>
      </c>
      <c r="G421" t="s">
        <v>26</v>
      </c>
      <c r="H421">
        <v>145000</v>
      </c>
      <c r="I421">
        <v>8700</v>
      </c>
      <c r="J421">
        <v>1450</v>
      </c>
      <c r="L421">
        <f t="shared" si="6"/>
        <v>155150</v>
      </c>
      <c r="M421" t="s">
        <v>108</v>
      </c>
    </row>
    <row r="422" spans="1:13" x14ac:dyDescent="0.25">
      <c r="A422" t="s">
        <v>556</v>
      </c>
      <c r="B422" t="s">
        <v>61</v>
      </c>
      <c r="C422" t="s">
        <v>565</v>
      </c>
      <c r="D422" s="6">
        <v>41577</v>
      </c>
      <c r="E422" t="s">
        <v>490</v>
      </c>
      <c r="F422" t="s">
        <v>491</v>
      </c>
      <c r="G422" t="s">
        <v>26</v>
      </c>
      <c r="H422">
        <v>145000</v>
      </c>
      <c r="I422">
        <v>8700</v>
      </c>
      <c r="J422">
        <v>1450</v>
      </c>
      <c r="L422">
        <f t="shared" si="6"/>
        <v>155150</v>
      </c>
      <c r="M422" t="s">
        <v>108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B423"/>
  <sheetViews>
    <sheetView zoomScaleNormal="100" workbookViewId="0">
      <selection activeCell="B12" sqref="B12"/>
    </sheetView>
  </sheetViews>
  <sheetFormatPr defaultRowHeight="15" x14ac:dyDescent="0.25"/>
  <cols>
    <col min="2" max="2" width="74.85546875" bestFit="1" customWidth="1"/>
  </cols>
  <sheetData>
    <row r="2" spans="2:2" x14ac:dyDescent="0.25">
      <c r="B2" s="31" t="s">
        <v>1103</v>
      </c>
    </row>
    <row r="3" spans="2:2" x14ac:dyDescent="0.25">
      <c r="B3" t="s">
        <v>682</v>
      </c>
    </row>
    <row r="4" spans="2:2" x14ac:dyDescent="0.25">
      <c r="B4" t="s">
        <v>683</v>
      </c>
    </row>
    <row r="5" spans="2:2" x14ac:dyDescent="0.25">
      <c r="B5" t="s">
        <v>684</v>
      </c>
    </row>
    <row r="6" spans="2:2" x14ac:dyDescent="0.25">
      <c r="B6" t="s">
        <v>685</v>
      </c>
    </row>
    <row r="7" spans="2:2" x14ac:dyDescent="0.25">
      <c r="B7" t="s">
        <v>686</v>
      </c>
    </row>
    <row r="8" spans="2:2" x14ac:dyDescent="0.25">
      <c r="B8" t="s">
        <v>687</v>
      </c>
    </row>
    <row r="9" spans="2:2" x14ac:dyDescent="0.25">
      <c r="B9" t="s">
        <v>688</v>
      </c>
    </row>
    <row r="10" spans="2:2" x14ac:dyDescent="0.25">
      <c r="B10" t="s">
        <v>689</v>
      </c>
    </row>
    <row r="11" spans="2:2" x14ac:dyDescent="0.25">
      <c r="B11" t="s">
        <v>690</v>
      </c>
    </row>
    <row r="12" spans="2:2" x14ac:dyDescent="0.25">
      <c r="B12" t="s">
        <v>691</v>
      </c>
    </row>
    <row r="13" spans="2:2" x14ac:dyDescent="0.25">
      <c r="B13" t="s">
        <v>692</v>
      </c>
    </row>
    <row r="14" spans="2:2" x14ac:dyDescent="0.25">
      <c r="B14" t="s">
        <v>693</v>
      </c>
    </row>
    <row r="15" spans="2:2" x14ac:dyDescent="0.25">
      <c r="B15" t="s">
        <v>694</v>
      </c>
    </row>
    <row r="16" spans="2:2" x14ac:dyDescent="0.25">
      <c r="B16" t="s">
        <v>695</v>
      </c>
    </row>
    <row r="17" spans="2:2" x14ac:dyDescent="0.25">
      <c r="B17" t="s">
        <v>696</v>
      </c>
    </row>
    <row r="18" spans="2:2" x14ac:dyDescent="0.25">
      <c r="B18" t="s">
        <v>697</v>
      </c>
    </row>
    <row r="19" spans="2:2" x14ac:dyDescent="0.25">
      <c r="B19" t="s">
        <v>698</v>
      </c>
    </row>
    <row r="20" spans="2:2" x14ac:dyDescent="0.25">
      <c r="B20" t="s">
        <v>699</v>
      </c>
    </row>
    <row r="21" spans="2:2" x14ac:dyDescent="0.25">
      <c r="B21" t="s">
        <v>700</v>
      </c>
    </row>
    <row r="22" spans="2:2" x14ac:dyDescent="0.25">
      <c r="B22" t="s">
        <v>701</v>
      </c>
    </row>
    <row r="23" spans="2:2" x14ac:dyDescent="0.25">
      <c r="B23" t="s">
        <v>702</v>
      </c>
    </row>
    <row r="24" spans="2:2" x14ac:dyDescent="0.25">
      <c r="B24" t="s">
        <v>703</v>
      </c>
    </row>
    <row r="25" spans="2:2" x14ac:dyDescent="0.25">
      <c r="B25" t="s">
        <v>704</v>
      </c>
    </row>
    <row r="26" spans="2:2" x14ac:dyDescent="0.25">
      <c r="B26" t="s">
        <v>705</v>
      </c>
    </row>
    <row r="27" spans="2:2" x14ac:dyDescent="0.25">
      <c r="B27" t="s">
        <v>706</v>
      </c>
    </row>
    <row r="28" spans="2:2" x14ac:dyDescent="0.25">
      <c r="B28" t="s">
        <v>707</v>
      </c>
    </row>
    <row r="29" spans="2:2" x14ac:dyDescent="0.25">
      <c r="B29" t="s">
        <v>708</v>
      </c>
    </row>
    <row r="30" spans="2:2" x14ac:dyDescent="0.25">
      <c r="B30" t="s">
        <v>709</v>
      </c>
    </row>
    <row r="31" spans="2:2" x14ac:dyDescent="0.25">
      <c r="B31" t="s">
        <v>710</v>
      </c>
    </row>
    <row r="32" spans="2:2" x14ac:dyDescent="0.25">
      <c r="B32" t="s">
        <v>711</v>
      </c>
    </row>
    <row r="33" spans="2:2" x14ac:dyDescent="0.25">
      <c r="B33" t="s">
        <v>712</v>
      </c>
    </row>
    <row r="34" spans="2:2" x14ac:dyDescent="0.25">
      <c r="B34" t="s">
        <v>713</v>
      </c>
    </row>
    <row r="35" spans="2:2" x14ac:dyDescent="0.25">
      <c r="B35" t="s">
        <v>714</v>
      </c>
    </row>
    <row r="36" spans="2:2" x14ac:dyDescent="0.25">
      <c r="B36" t="s">
        <v>715</v>
      </c>
    </row>
    <row r="37" spans="2:2" x14ac:dyDescent="0.25">
      <c r="B37" t="s">
        <v>716</v>
      </c>
    </row>
    <row r="38" spans="2:2" x14ac:dyDescent="0.25">
      <c r="B38" t="s">
        <v>717</v>
      </c>
    </row>
    <row r="39" spans="2:2" x14ac:dyDescent="0.25">
      <c r="B39" t="s">
        <v>718</v>
      </c>
    </row>
    <row r="40" spans="2:2" x14ac:dyDescent="0.25">
      <c r="B40" t="s">
        <v>719</v>
      </c>
    </row>
    <row r="41" spans="2:2" x14ac:dyDescent="0.25">
      <c r="B41" t="s">
        <v>720</v>
      </c>
    </row>
    <row r="42" spans="2:2" x14ac:dyDescent="0.25">
      <c r="B42" t="s">
        <v>721</v>
      </c>
    </row>
    <row r="43" spans="2:2" x14ac:dyDescent="0.25">
      <c r="B43" t="s">
        <v>722</v>
      </c>
    </row>
    <row r="44" spans="2:2" x14ac:dyDescent="0.25">
      <c r="B44" t="s">
        <v>723</v>
      </c>
    </row>
    <row r="45" spans="2:2" x14ac:dyDescent="0.25">
      <c r="B45" t="s">
        <v>724</v>
      </c>
    </row>
    <row r="46" spans="2:2" x14ac:dyDescent="0.25">
      <c r="B46" t="s">
        <v>725</v>
      </c>
    </row>
    <row r="47" spans="2:2" x14ac:dyDescent="0.25">
      <c r="B47" t="s">
        <v>726</v>
      </c>
    </row>
    <row r="48" spans="2:2" x14ac:dyDescent="0.25">
      <c r="B48" t="s">
        <v>727</v>
      </c>
    </row>
    <row r="49" spans="2:2" x14ac:dyDescent="0.25">
      <c r="B49" t="s">
        <v>728</v>
      </c>
    </row>
    <row r="50" spans="2:2" x14ac:dyDescent="0.25">
      <c r="B50" t="s">
        <v>729</v>
      </c>
    </row>
    <row r="51" spans="2:2" x14ac:dyDescent="0.25">
      <c r="B51" t="s">
        <v>730</v>
      </c>
    </row>
    <row r="52" spans="2:2" x14ac:dyDescent="0.25">
      <c r="B52" t="s">
        <v>731</v>
      </c>
    </row>
    <row r="53" spans="2:2" x14ac:dyDescent="0.25">
      <c r="B53" t="s">
        <v>732</v>
      </c>
    </row>
    <row r="54" spans="2:2" x14ac:dyDescent="0.25">
      <c r="B54" t="s">
        <v>733</v>
      </c>
    </row>
    <row r="55" spans="2:2" x14ac:dyDescent="0.25">
      <c r="B55" t="s">
        <v>734</v>
      </c>
    </row>
    <row r="56" spans="2:2" x14ac:dyDescent="0.25">
      <c r="B56" t="s">
        <v>735</v>
      </c>
    </row>
    <row r="57" spans="2:2" x14ac:dyDescent="0.25">
      <c r="B57" t="s">
        <v>736</v>
      </c>
    </row>
    <row r="58" spans="2:2" x14ac:dyDescent="0.25">
      <c r="B58" t="s">
        <v>737</v>
      </c>
    </row>
    <row r="59" spans="2:2" x14ac:dyDescent="0.25">
      <c r="B59" t="s">
        <v>738</v>
      </c>
    </row>
    <row r="60" spans="2:2" x14ac:dyDescent="0.25">
      <c r="B60" t="s">
        <v>739</v>
      </c>
    </row>
    <row r="61" spans="2:2" x14ac:dyDescent="0.25">
      <c r="B61" t="s">
        <v>740</v>
      </c>
    </row>
    <row r="62" spans="2:2" x14ac:dyDescent="0.25">
      <c r="B62" t="s">
        <v>741</v>
      </c>
    </row>
    <row r="63" spans="2:2" x14ac:dyDescent="0.25">
      <c r="B63" t="s">
        <v>742</v>
      </c>
    </row>
    <row r="64" spans="2:2" x14ac:dyDescent="0.25">
      <c r="B64" t="s">
        <v>743</v>
      </c>
    </row>
    <row r="65" spans="2:2" x14ac:dyDescent="0.25">
      <c r="B65" t="s">
        <v>744</v>
      </c>
    </row>
    <row r="66" spans="2:2" x14ac:dyDescent="0.25">
      <c r="B66" t="s">
        <v>745</v>
      </c>
    </row>
    <row r="67" spans="2:2" x14ac:dyDescent="0.25">
      <c r="B67" t="s">
        <v>746</v>
      </c>
    </row>
    <row r="68" spans="2:2" x14ac:dyDescent="0.25">
      <c r="B68" t="s">
        <v>747</v>
      </c>
    </row>
    <row r="69" spans="2:2" x14ac:dyDescent="0.25">
      <c r="B69" t="s">
        <v>748</v>
      </c>
    </row>
    <row r="70" spans="2:2" x14ac:dyDescent="0.25">
      <c r="B70" t="s">
        <v>749</v>
      </c>
    </row>
    <row r="71" spans="2:2" x14ac:dyDescent="0.25">
      <c r="B71" t="s">
        <v>750</v>
      </c>
    </row>
    <row r="72" spans="2:2" x14ac:dyDescent="0.25">
      <c r="B72" t="s">
        <v>751</v>
      </c>
    </row>
    <row r="73" spans="2:2" x14ac:dyDescent="0.25">
      <c r="B73" t="s">
        <v>752</v>
      </c>
    </row>
    <row r="74" spans="2:2" x14ac:dyDescent="0.25">
      <c r="B74" t="s">
        <v>753</v>
      </c>
    </row>
    <row r="75" spans="2:2" x14ac:dyDescent="0.25">
      <c r="B75" t="s">
        <v>754</v>
      </c>
    </row>
    <row r="76" spans="2:2" x14ac:dyDescent="0.25">
      <c r="B76" t="s">
        <v>755</v>
      </c>
    </row>
    <row r="77" spans="2:2" x14ac:dyDescent="0.25">
      <c r="B77" t="s">
        <v>756</v>
      </c>
    </row>
    <row r="78" spans="2:2" x14ac:dyDescent="0.25">
      <c r="B78" t="s">
        <v>757</v>
      </c>
    </row>
    <row r="79" spans="2:2" x14ac:dyDescent="0.25">
      <c r="B79" t="s">
        <v>758</v>
      </c>
    </row>
    <row r="80" spans="2:2" x14ac:dyDescent="0.25">
      <c r="B80" t="s">
        <v>759</v>
      </c>
    </row>
    <row r="81" spans="2:2" x14ac:dyDescent="0.25">
      <c r="B81" t="s">
        <v>760</v>
      </c>
    </row>
    <row r="82" spans="2:2" x14ac:dyDescent="0.25">
      <c r="B82" t="s">
        <v>761</v>
      </c>
    </row>
    <row r="83" spans="2:2" x14ac:dyDescent="0.25">
      <c r="B83" t="s">
        <v>762</v>
      </c>
    </row>
    <row r="84" spans="2:2" x14ac:dyDescent="0.25">
      <c r="B84" t="s">
        <v>763</v>
      </c>
    </row>
    <row r="85" spans="2:2" x14ac:dyDescent="0.25">
      <c r="B85" t="s">
        <v>764</v>
      </c>
    </row>
    <row r="86" spans="2:2" x14ac:dyDescent="0.25">
      <c r="B86" t="s">
        <v>765</v>
      </c>
    </row>
    <row r="87" spans="2:2" x14ac:dyDescent="0.25">
      <c r="B87" t="s">
        <v>766</v>
      </c>
    </row>
    <row r="88" spans="2:2" x14ac:dyDescent="0.25">
      <c r="B88" t="s">
        <v>767</v>
      </c>
    </row>
    <row r="89" spans="2:2" x14ac:dyDescent="0.25">
      <c r="B89" t="s">
        <v>768</v>
      </c>
    </row>
    <row r="90" spans="2:2" x14ac:dyDescent="0.25">
      <c r="B90" t="s">
        <v>769</v>
      </c>
    </row>
    <row r="91" spans="2:2" x14ac:dyDescent="0.25">
      <c r="B91" t="s">
        <v>770</v>
      </c>
    </row>
    <row r="92" spans="2:2" x14ac:dyDescent="0.25">
      <c r="B92" t="s">
        <v>771</v>
      </c>
    </row>
    <row r="93" spans="2:2" x14ac:dyDescent="0.25">
      <c r="B93" t="s">
        <v>772</v>
      </c>
    </row>
    <row r="94" spans="2:2" x14ac:dyDescent="0.25">
      <c r="B94" t="s">
        <v>773</v>
      </c>
    </row>
    <row r="95" spans="2:2" x14ac:dyDescent="0.25">
      <c r="B95" t="s">
        <v>774</v>
      </c>
    </row>
    <row r="96" spans="2:2" x14ac:dyDescent="0.25">
      <c r="B96" t="s">
        <v>775</v>
      </c>
    </row>
    <row r="97" spans="2:2" x14ac:dyDescent="0.25">
      <c r="B97" t="s">
        <v>776</v>
      </c>
    </row>
    <row r="98" spans="2:2" x14ac:dyDescent="0.25">
      <c r="B98" t="s">
        <v>777</v>
      </c>
    </row>
    <row r="99" spans="2:2" x14ac:dyDescent="0.25">
      <c r="B99" t="s">
        <v>778</v>
      </c>
    </row>
    <row r="100" spans="2:2" x14ac:dyDescent="0.25">
      <c r="B100" t="s">
        <v>779</v>
      </c>
    </row>
    <row r="101" spans="2:2" x14ac:dyDescent="0.25">
      <c r="B101" t="s">
        <v>780</v>
      </c>
    </row>
    <row r="102" spans="2:2" x14ac:dyDescent="0.25">
      <c r="B102" t="s">
        <v>781</v>
      </c>
    </row>
    <row r="103" spans="2:2" x14ac:dyDescent="0.25">
      <c r="B103" t="s">
        <v>782</v>
      </c>
    </row>
    <row r="104" spans="2:2" x14ac:dyDescent="0.25">
      <c r="B104" t="s">
        <v>783</v>
      </c>
    </row>
    <row r="105" spans="2:2" x14ac:dyDescent="0.25">
      <c r="B105" t="s">
        <v>784</v>
      </c>
    </row>
    <row r="106" spans="2:2" x14ac:dyDescent="0.25">
      <c r="B106" t="s">
        <v>785</v>
      </c>
    </row>
    <row r="107" spans="2:2" x14ac:dyDescent="0.25">
      <c r="B107" t="s">
        <v>786</v>
      </c>
    </row>
    <row r="108" spans="2:2" x14ac:dyDescent="0.25">
      <c r="B108" t="s">
        <v>787</v>
      </c>
    </row>
    <row r="109" spans="2:2" x14ac:dyDescent="0.25">
      <c r="B109" t="s">
        <v>788</v>
      </c>
    </row>
    <row r="110" spans="2:2" x14ac:dyDescent="0.25">
      <c r="B110" t="s">
        <v>789</v>
      </c>
    </row>
    <row r="111" spans="2:2" x14ac:dyDescent="0.25">
      <c r="B111" t="s">
        <v>790</v>
      </c>
    </row>
    <row r="112" spans="2:2" x14ac:dyDescent="0.25">
      <c r="B112" t="s">
        <v>791</v>
      </c>
    </row>
    <row r="113" spans="2:2" x14ac:dyDescent="0.25">
      <c r="B113" t="s">
        <v>792</v>
      </c>
    </row>
    <row r="114" spans="2:2" x14ac:dyDescent="0.25">
      <c r="B114" t="s">
        <v>793</v>
      </c>
    </row>
    <row r="115" spans="2:2" x14ac:dyDescent="0.25">
      <c r="B115" t="s">
        <v>794</v>
      </c>
    </row>
    <row r="116" spans="2:2" x14ac:dyDescent="0.25">
      <c r="B116" t="s">
        <v>795</v>
      </c>
    </row>
    <row r="117" spans="2:2" x14ac:dyDescent="0.25">
      <c r="B117" t="s">
        <v>796</v>
      </c>
    </row>
    <row r="118" spans="2:2" x14ac:dyDescent="0.25">
      <c r="B118" t="s">
        <v>797</v>
      </c>
    </row>
    <row r="119" spans="2:2" x14ac:dyDescent="0.25">
      <c r="B119" t="s">
        <v>798</v>
      </c>
    </row>
    <row r="120" spans="2:2" x14ac:dyDescent="0.25">
      <c r="B120" t="s">
        <v>799</v>
      </c>
    </row>
    <row r="121" spans="2:2" x14ac:dyDescent="0.25">
      <c r="B121" t="s">
        <v>800</v>
      </c>
    </row>
    <row r="122" spans="2:2" x14ac:dyDescent="0.25">
      <c r="B122" t="s">
        <v>801</v>
      </c>
    </row>
    <row r="123" spans="2:2" x14ac:dyDescent="0.25">
      <c r="B123" t="s">
        <v>802</v>
      </c>
    </row>
    <row r="124" spans="2:2" x14ac:dyDescent="0.25">
      <c r="B124" t="s">
        <v>803</v>
      </c>
    </row>
    <row r="125" spans="2:2" x14ac:dyDescent="0.25">
      <c r="B125" t="s">
        <v>804</v>
      </c>
    </row>
    <row r="126" spans="2:2" x14ac:dyDescent="0.25">
      <c r="B126" t="s">
        <v>805</v>
      </c>
    </row>
    <row r="127" spans="2:2" x14ac:dyDescent="0.25">
      <c r="B127" t="s">
        <v>806</v>
      </c>
    </row>
    <row r="128" spans="2:2" x14ac:dyDescent="0.25">
      <c r="B128" t="s">
        <v>807</v>
      </c>
    </row>
    <row r="129" spans="2:2" x14ac:dyDescent="0.25">
      <c r="B129" t="s">
        <v>808</v>
      </c>
    </row>
    <row r="130" spans="2:2" x14ac:dyDescent="0.25">
      <c r="B130" t="s">
        <v>809</v>
      </c>
    </row>
    <row r="131" spans="2:2" x14ac:dyDescent="0.25">
      <c r="B131" t="s">
        <v>810</v>
      </c>
    </row>
    <row r="132" spans="2:2" x14ac:dyDescent="0.25">
      <c r="B132" t="s">
        <v>811</v>
      </c>
    </row>
    <row r="133" spans="2:2" x14ac:dyDescent="0.25">
      <c r="B133" t="s">
        <v>812</v>
      </c>
    </row>
    <row r="134" spans="2:2" x14ac:dyDescent="0.25">
      <c r="B134" t="s">
        <v>813</v>
      </c>
    </row>
    <row r="135" spans="2:2" x14ac:dyDescent="0.25">
      <c r="B135" t="s">
        <v>814</v>
      </c>
    </row>
    <row r="136" spans="2:2" x14ac:dyDescent="0.25">
      <c r="B136" t="s">
        <v>815</v>
      </c>
    </row>
    <row r="137" spans="2:2" x14ac:dyDescent="0.25">
      <c r="B137" t="s">
        <v>816</v>
      </c>
    </row>
    <row r="138" spans="2:2" x14ac:dyDescent="0.25">
      <c r="B138" t="s">
        <v>817</v>
      </c>
    </row>
    <row r="139" spans="2:2" x14ac:dyDescent="0.25">
      <c r="B139" t="s">
        <v>818</v>
      </c>
    </row>
    <row r="140" spans="2:2" x14ac:dyDescent="0.25">
      <c r="B140" t="s">
        <v>819</v>
      </c>
    </row>
    <row r="141" spans="2:2" x14ac:dyDescent="0.25">
      <c r="B141" t="s">
        <v>820</v>
      </c>
    </row>
    <row r="142" spans="2:2" x14ac:dyDescent="0.25">
      <c r="B142" t="s">
        <v>821</v>
      </c>
    </row>
    <row r="143" spans="2:2" x14ac:dyDescent="0.25">
      <c r="B143" t="s">
        <v>822</v>
      </c>
    </row>
    <row r="144" spans="2:2" x14ac:dyDescent="0.25">
      <c r="B144" t="s">
        <v>823</v>
      </c>
    </row>
    <row r="145" spans="2:2" x14ac:dyDescent="0.25">
      <c r="B145" t="s">
        <v>824</v>
      </c>
    </row>
    <row r="146" spans="2:2" x14ac:dyDescent="0.25">
      <c r="B146" t="s">
        <v>825</v>
      </c>
    </row>
    <row r="147" spans="2:2" x14ac:dyDescent="0.25">
      <c r="B147" t="s">
        <v>826</v>
      </c>
    </row>
    <row r="148" spans="2:2" x14ac:dyDescent="0.25">
      <c r="B148" t="s">
        <v>827</v>
      </c>
    </row>
    <row r="149" spans="2:2" x14ac:dyDescent="0.25">
      <c r="B149" t="s">
        <v>828</v>
      </c>
    </row>
    <row r="150" spans="2:2" x14ac:dyDescent="0.25">
      <c r="B150" t="s">
        <v>829</v>
      </c>
    </row>
    <row r="151" spans="2:2" x14ac:dyDescent="0.25">
      <c r="B151" t="s">
        <v>830</v>
      </c>
    </row>
    <row r="152" spans="2:2" x14ac:dyDescent="0.25">
      <c r="B152" t="s">
        <v>831</v>
      </c>
    </row>
    <row r="153" spans="2:2" x14ac:dyDescent="0.25">
      <c r="B153" t="s">
        <v>832</v>
      </c>
    </row>
    <row r="154" spans="2:2" x14ac:dyDescent="0.25">
      <c r="B154" t="s">
        <v>833</v>
      </c>
    </row>
    <row r="155" spans="2:2" x14ac:dyDescent="0.25">
      <c r="B155" t="s">
        <v>834</v>
      </c>
    </row>
    <row r="156" spans="2:2" x14ac:dyDescent="0.25">
      <c r="B156" t="s">
        <v>835</v>
      </c>
    </row>
    <row r="157" spans="2:2" x14ac:dyDescent="0.25">
      <c r="B157" t="s">
        <v>836</v>
      </c>
    </row>
    <row r="158" spans="2:2" x14ac:dyDescent="0.25">
      <c r="B158" t="s">
        <v>837</v>
      </c>
    </row>
    <row r="159" spans="2:2" x14ac:dyDescent="0.25">
      <c r="B159" t="s">
        <v>838</v>
      </c>
    </row>
    <row r="160" spans="2:2" x14ac:dyDescent="0.25">
      <c r="B160" t="s">
        <v>839</v>
      </c>
    </row>
    <row r="161" spans="2:2" x14ac:dyDescent="0.25">
      <c r="B161" t="s">
        <v>840</v>
      </c>
    </row>
    <row r="162" spans="2:2" x14ac:dyDescent="0.25">
      <c r="B162" t="s">
        <v>841</v>
      </c>
    </row>
    <row r="163" spans="2:2" x14ac:dyDescent="0.25">
      <c r="B163" t="s">
        <v>842</v>
      </c>
    </row>
    <row r="164" spans="2:2" x14ac:dyDescent="0.25">
      <c r="B164" t="s">
        <v>843</v>
      </c>
    </row>
    <row r="165" spans="2:2" x14ac:dyDescent="0.25">
      <c r="B165" t="s">
        <v>844</v>
      </c>
    </row>
    <row r="166" spans="2:2" x14ac:dyDescent="0.25">
      <c r="B166" t="s">
        <v>845</v>
      </c>
    </row>
    <row r="167" spans="2:2" x14ac:dyDescent="0.25">
      <c r="B167" t="s">
        <v>846</v>
      </c>
    </row>
    <row r="168" spans="2:2" x14ac:dyDescent="0.25">
      <c r="B168" t="s">
        <v>847</v>
      </c>
    </row>
    <row r="169" spans="2:2" x14ac:dyDescent="0.25">
      <c r="B169" t="s">
        <v>848</v>
      </c>
    </row>
    <row r="170" spans="2:2" x14ac:dyDescent="0.25">
      <c r="B170" t="s">
        <v>849</v>
      </c>
    </row>
    <row r="171" spans="2:2" x14ac:dyDescent="0.25">
      <c r="B171" t="s">
        <v>850</v>
      </c>
    </row>
    <row r="172" spans="2:2" x14ac:dyDescent="0.25">
      <c r="B172" t="s">
        <v>851</v>
      </c>
    </row>
    <row r="173" spans="2:2" x14ac:dyDescent="0.25">
      <c r="B173" t="s">
        <v>852</v>
      </c>
    </row>
    <row r="174" spans="2:2" x14ac:dyDescent="0.25">
      <c r="B174" t="s">
        <v>853</v>
      </c>
    </row>
    <row r="175" spans="2:2" x14ac:dyDescent="0.25">
      <c r="B175" t="s">
        <v>854</v>
      </c>
    </row>
    <row r="176" spans="2:2" x14ac:dyDescent="0.25">
      <c r="B176" t="s">
        <v>855</v>
      </c>
    </row>
    <row r="177" spans="2:2" x14ac:dyDescent="0.25">
      <c r="B177" t="s">
        <v>856</v>
      </c>
    </row>
    <row r="178" spans="2:2" x14ac:dyDescent="0.25">
      <c r="B178" t="s">
        <v>857</v>
      </c>
    </row>
    <row r="179" spans="2:2" x14ac:dyDescent="0.25">
      <c r="B179" t="s">
        <v>858</v>
      </c>
    </row>
    <row r="180" spans="2:2" x14ac:dyDescent="0.25">
      <c r="B180" t="s">
        <v>859</v>
      </c>
    </row>
    <row r="181" spans="2:2" x14ac:dyDescent="0.25">
      <c r="B181" t="s">
        <v>860</v>
      </c>
    </row>
    <row r="182" spans="2:2" x14ac:dyDescent="0.25">
      <c r="B182" t="s">
        <v>861</v>
      </c>
    </row>
    <row r="183" spans="2:2" x14ac:dyDescent="0.25">
      <c r="B183" t="s">
        <v>862</v>
      </c>
    </row>
    <row r="184" spans="2:2" x14ac:dyDescent="0.25">
      <c r="B184" t="s">
        <v>863</v>
      </c>
    </row>
    <row r="185" spans="2:2" x14ac:dyDescent="0.25">
      <c r="B185" t="s">
        <v>864</v>
      </c>
    </row>
    <row r="186" spans="2:2" x14ac:dyDescent="0.25">
      <c r="B186" t="s">
        <v>865</v>
      </c>
    </row>
    <row r="187" spans="2:2" x14ac:dyDescent="0.25">
      <c r="B187" t="s">
        <v>866</v>
      </c>
    </row>
    <row r="188" spans="2:2" x14ac:dyDescent="0.25">
      <c r="B188" t="s">
        <v>867</v>
      </c>
    </row>
    <row r="189" spans="2:2" x14ac:dyDescent="0.25">
      <c r="B189" t="s">
        <v>868</v>
      </c>
    </row>
    <row r="190" spans="2:2" x14ac:dyDescent="0.25">
      <c r="B190" t="s">
        <v>869</v>
      </c>
    </row>
    <row r="191" spans="2:2" x14ac:dyDescent="0.25">
      <c r="B191" t="s">
        <v>870</v>
      </c>
    </row>
    <row r="192" spans="2:2" x14ac:dyDescent="0.25">
      <c r="B192" t="s">
        <v>871</v>
      </c>
    </row>
    <row r="193" spans="2:2" x14ac:dyDescent="0.25">
      <c r="B193" t="s">
        <v>872</v>
      </c>
    </row>
    <row r="194" spans="2:2" x14ac:dyDescent="0.25">
      <c r="B194" t="s">
        <v>873</v>
      </c>
    </row>
    <row r="195" spans="2:2" x14ac:dyDescent="0.25">
      <c r="B195" t="s">
        <v>874</v>
      </c>
    </row>
    <row r="196" spans="2:2" x14ac:dyDescent="0.25">
      <c r="B196" t="s">
        <v>875</v>
      </c>
    </row>
    <row r="197" spans="2:2" x14ac:dyDescent="0.25">
      <c r="B197" t="s">
        <v>876</v>
      </c>
    </row>
    <row r="198" spans="2:2" x14ac:dyDescent="0.25">
      <c r="B198" t="s">
        <v>877</v>
      </c>
    </row>
    <row r="199" spans="2:2" x14ac:dyDescent="0.25">
      <c r="B199" t="s">
        <v>878</v>
      </c>
    </row>
    <row r="200" spans="2:2" x14ac:dyDescent="0.25">
      <c r="B200" t="s">
        <v>879</v>
      </c>
    </row>
    <row r="201" spans="2:2" x14ac:dyDescent="0.25">
      <c r="B201" t="s">
        <v>880</v>
      </c>
    </row>
    <row r="202" spans="2:2" x14ac:dyDescent="0.25">
      <c r="B202" t="s">
        <v>881</v>
      </c>
    </row>
    <row r="203" spans="2:2" x14ac:dyDescent="0.25">
      <c r="B203" t="s">
        <v>882</v>
      </c>
    </row>
    <row r="204" spans="2:2" x14ac:dyDescent="0.25">
      <c r="B204" t="s">
        <v>883</v>
      </c>
    </row>
    <row r="205" spans="2:2" x14ac:dyDescent="0.25">
      <c r="B205" t="s">
        <v>884</v>
      </c>
    </row>
    <row r="206" spans="2:2" x14ac:dyDescent="0.25">
      <c r="B206" t="s">
        <v>885</v>
      </c>
    </row>
    <row r="207" spans="2:2" x14ac:dyDescent="0.25">
      <c r="B207" t="s">
        <v>886</v>
      </c>
    </row>
    <row r="208" spans="2:2" x14ac:dyDescent="0.25">
      <c r="B208" t="s">
        <v>887</v>
      </c>
    </row>
    <row r="209" spans="2:2" x14ac:dyDescent="0.25">
      <c r="B209" t="s">
        <v>888</v>
      </c>
    </row>
    <row r="210" spans="2:2" x14ac:dyDescent="0.25">
      <c r="B210" t="s">
        <v>889</v>
      </c>
    </row>
    <row r="211" spans="2:2" x14ac:dyDescent="0.25">
      <c r="B211" t="s">
        <v>890</v>
      </c>
    </row>
    <row r="212" spans="2:2" x14ac:dyDescent="0.25">
      <c r="B212" t="s">
        <v>891</v>
      </c>
    </row>
    <row r="213" spans="2:2" x14ac:dyDescent="0.25">
      <c r="B213" t="s">
        <v>892</v>
      </c>
    </row>
    <row r="214" spans="2:2" x14ac:dyDescent="0.25">
      <c r="B214" t="s">
        <v>893</v>
      </c>
    </row>
    <row r="215" spans="2:2" x14ac:dyDescent="0.25">
      <c r="B215" t="s">
        <v>894</v>
      </c>
    </row>
    <row r="216" spans="2:2" x14ac:dyDescent="0.25">
      <c r="B216" t="s">
        <v>895</v>
      </c>
    </row>
    <row r="217" spans="2:2" x14ac:dyDescent="0.25">
      <c r="B217" t="s">
        <v>896</v>
      </c>
    </row>
    <row r="218" spans="2:2" x14ac:dyDescent="0.25">
      <c r="B218" t="s">
        <v>897</v>
      </c>
    </row>
    <row r="219" spans="2:2" x14ac:dyDescent="0.25">
      <c r="B219" t="s">
        <v>898</v>
      </c>
    </row>
    <row r="220" spans="2:2" x14ac:dyDescent="0.25">
      <c r="B220" t="s">
        <v>899</v>
      </c>
    </row>
    <row r="221" spans="2:2" x14ac:dyDescent="0.25">
      <c r="B221" t="s">
        <v>900</v>
      </c>
    </row>
    <row r="222" spans="2:2" x14ac:dyDescent="0.25">
      <c r="B222" t="s">
        <v>901</v>
      </c>
    </row>
    <row r="223" spans="2:2" x14ac:dyDescent="0.25">
      <c r="B223" t="s">
        <v>902</v>
      </c>
    </row>
    <row r="224" spans="2:2" x14ac:dyDescent="0.25">
      <c r="B224" t="s">
        <v>903</v>
      </c>
    </row>
    <row r="225" spans="2:2" x14ac:dyDescent="0.25">
      <c r="B225" t="s">
        <v>904</v>
      </c>
    </row>
    <row r="226" spans="2:2" x14ac:dyDescent="0.25">
      <c r="B226" t="s">
        <v>905</v>
      </c>
    </row>
    <row r="227" spans="2:2" x14ac:dyDescent="0.25">
      <c r="B227" t="s">
        <v>906</v>
      </c>
    </row>
    <row r="228" spans="2:2" x14ac:dyDescent="0.25">
      <c r="B228" t="s">
        <v>907</v>
      </c>
    </row>
    <row r="229" spans="2:2" x14ac:dyDescent="0.25">
      <c r="B229" t="s">
        <v>908</v>
      </c>
    </row>
    <row r="230" spans="2:2" x14ac:dyDescent="0.25">
      <c r="B230" t="s">
        <v>909</v>
      </c>
    </row>
    <row r="231" spans="2:2" x14ac:dyDescent="0.25">
      <c r="B231" t="s">
        <v>910</v>
      </c>
    </row>
    <row r="232" spans="2:2" x14ac:dyDescent="0.25">
      <c r="B232" t="s">
        <v>911</v>
      </c>
    </row>
    <row r="233" spans="2:2" x14ac:dyDescent="0.25">
      <c r="B233" t="s">
        <v>912</v>
      </c>
    </row>
    <row r="234" spans="2:2" x14ac:dyDescent="0.25">
      <c r="B234" t="s">
        <v>913</v>
      </c>
    </row>
    <row r="235" spans="2:2" x14ac:dyDescent="0.25">
      <c r="B235" t="s">
        <v>914</v>
      </c>
    </row>
    <row r="236" spans="2:2" x14ac:dyDescent="0.25">
      <c r="B236" t="s">
        <v>915</v>
      </c>
    </row>
    <row r="237" spans="2:2" x14ac:dyDescent="0.25">
      <c r="B237" t="s">
        <v>916</v>
      </c>
    </row>
    <row r="238" spans="2:2" x14ac:dyDescent="0.25">
      <c r="B238" t="s">
        <v>917</v>
      </c>
    </row>
    <row r="239" spans="2:2" x14ac:dyDescent="0.25">
      <c r="B239" t="s">
        <v>918</v>
      </c>
    </row>
    <row r="240" spans="2:2" x14ac:dyDescent="0.25">
      <c r="B240" t="s">
        <v>919</v>
      </c>
    </row>
    <row r="241" spans="2:2" x14ac:dyDescent="0.25">
      <c r="B241" t="s">
        <v>920</v>
      </c>
    </row>
    <row r="242" spans="2:2" x14ac:dyDescent="0.25">
      <c r="B242" t="s">
        <v>921</v>
      </c>
    </row>
    <row r="243" spans="2:2" x14ac:dyDescent="0.25">
      <c r="B243" t="s">
        <v>922</v>
      </c>
    </row>
    <row r="244" spans="2:2" x14ac:dyDescent="0.25">
      <c r="B244" t="s">
        <v>923</v>
      </c>
    </row>
    <row r="245" spans="2:2" x14ac:dyDescent="0.25">
      <c r="B245" t="s">
        <v>924</v>
      </c>
    </row>
    <row r="246" spans="2:2" x14ac:dyDescent="0.25">
      <c r="B246" t="s">
        <v>925</v>
      </c>
    </row>
    <row r="247" spans="2:2" x14ac:dyDescent="0.25">
      <c r="B247" t="s">
        <v>926</v>
      </c>
    </row>
    <row r="248" spans="2:2" x14ac:dyDescent="0.25">
      <c r="B248" t="s">
        <v>927</v>
      </c>
    </row>
    <row r="249" spans="2:2" x14ac:dyDescent="0.25">
      <c r="B249" t="s">
        <v>928</v>
      </c>
    </row>
    <row r="250" spans="2:2" x14ac:dyDescent="0.25">
      <c r="B250" t="s">
        <v>929</v>
      </c>
    </row>
    <row r="251" spans="2:2" x14ac:dyDescent="0.25">
      <c r="B251" t="s">
        <v>930</v>
      </c>
    </row>
    <row r="252" spans="2:2" x14ac:dyDescent="0.25">
      <c r="B252" t="s">
        <v>931</v>
      </c>
    </row>
    <row r="253" spans="2:2" x14ac:dyDescent="0.25">
      <c r="B253" t="s">
        <v>932</v>
      </c>
    </row>
    <row r="254" spans="2:2" x14ac:dyDescent="0.25">
      <c r="B254" t="s">
        <v>933</v>
      </c>
    </row>
    <row r="255" spans="2:2" x14ac:dyDescent="0.25">
      <c r="B255" t="s">
        <v>934</v>
      </c>
    </row>
    <row r="256" spans="2:2" x14ac:dyDescent="0.25">
      <c r="B256" t="s">
        <v>935</v>
      </c>
    </row>
    <row r="257" spans="2:2" x14ac:dyDescent="0.25">
      <c r="B257" t="s">
        <v>936</v>
      </c>
    </row>
    <row r="258" spans="2:2" x14ac:dyDescent="0.25">
      <c r="B258" t="s">
        <v>937</v>
      </c>
    </row>
    <row r="259" spans="2:2" x14ac:dyDescent="0.25">
      <c r="B259" t="s">
        <v>938</v>
      </c>
    </row>
    <row r="260" spans="2:2" x14ac:dyDescent="0.25">
      <c r="B260" t="s">
        <v>939</v>
      </c>
    </row>
    <row r="261" spans="2:2" x14ac:dyDescent="0.25">
      <c r="B261" t="s">
        <v>940</v>
      </c>
    </row>
    <row r="262" spans="2:2" x14ac:dyDescent="0.25">
      <c r="B262" t="s">
        <v>941</v>
      </c>
    </row>
    <row r="263" spans="2:2" x14ac:dyDescent="0.25">
      <c r="B263" t="s">
        <v>942</v>
      </c>
    </row>
    <row r="264" spans="2:2" x14ac:dyDescent="0.25">
      <c r="B264" t="s">
        <v>943</v>
      </c>
    </row>
    <row r="265" spans="2:2" x14ac:dyDescent="0.25">
      <c r="B265" t="s">
        <v>944</v>
      </c>
    </row>
    <row r="266" spans="2:2" x14ac:dyDescent="0.25">
      <c r="B266" t="s">
        <v>945</v>
      </c>
    </row>
    <row r="267" spans="2:2" x14ac:dyDescent="0.25">
      <c r="B267" t="s">
        <v>946</v>
      </c>
    </row>
    <row r="268" spans="2:2" x14ac:dyDescent="0.25">
      <c r="B268" t="s">
        <v>947</v>
      </c>
    </row>
    <row r="269" spans="2:2" x14ac:dyDescent="0.25">
      <c r="B269" t="s">
        <v>948</v>
      </c>
    </row>
    <row r="270" spans="2:2" x14ac:dyDescent="0.25">
      <c r="B270" t="s">
        <v>949</v>
      </c>
    </row>
    <row r="271" spans="2:2" x14ac:dyDescent="0.25">
      <c r="B271" t="s">
        <v>950</v>
      </c>
    </row>
    <row r="272" spans="2:2" x14ac:dyDescent="0.25">
      <c r="B272" t="s">
        <v>951</v>
      </c>
    </row>
    <row r="273" spans="2:2" x14ac:dyDescent="0.25">
      <c r="B273" t="s">
        <v>952</v>
      </c>
    </row>
    <row r="274" spans="2:2" x14ac:dyDescent="0.25">
      <c r="B274" t="s">
        <v>953</v>
      </c>
    </row>
    <row r="275" spans="2:2" x14ac:dyDescent="0.25">
      <c r="B275" t="s">
        <v>954</v>
      </c>
    </row>
    <row r="276" spans="2:2" x14ac:dyDescent="0.25">
      <c r="B276" t="s">
        <v>955</v>
      </c>
    </row>
    <row r="277" spans="2:2" x14ac:dyDescent="0.25">
      <c r="B277" t="s">
        <v>956</v>
      </c>
    </row>
    <row r="278" spans="2:2" x14ac:dyDescent="0.25">
      <c r="B278" t="s">
        <v>957</v>
      </c>
    </row>
    <row r="279" spans="2:2" x14ac:dyDescent="0.25">
      <c r="B279" t="s">
        <v>958</v>
      </c>
    </row>
    <row r="280" spans="2:2" x14ac:dyDescent="0.25">
      <c r="B280" t="s">
        <v>959</v>
      </c>
    </row>
    <row r="281" spans="2:2" x14ac:dyDescent="0.25">
      <c r="B281" t="s">
        <v>960</v>
      </c>
    </row>
    <row r="282" spans="2:2" x14ac:dyDescent="0.25">
      <c r="B282" t="s">
        <v>961</v>
      </c>
    </row>
    <row r="283" spans="2:2" x14ac:dyDescent="0.25">
      <c r="B283" t="s">
        <v>962</v>
      </c>
    </row>
    <row r="284" spans="2:2" x14ac:dyDescent="0.25">
      <c r="B284" t="s">
        <v>963</v>
      </c>
    </row>
    <row r="285" spans="2:2" x14ac:dyDescent="0.25">
      <c r="B285" t="s">
        <v>964</v>
      </c>
    </row>
    <row r="286" spans="2:2" x14ac:dyDescent="0.25">
      <c r="B286" t="s">
        <v>965</v>
      </c>
    </row>
    <row r="287" spans="2:2" x14ac:dyDescent="0.25">
      <c r="B287" t="s">
        <v>966</v>
      </c>
    </row>
    <row r="288" spans="2:2" x14ac:dyDescent="0.25">
      <c r="B288" t="s">
        <v>967</v>
      </c>
    </row>
    <row r="289" spans="2:2" x14ac:dyDescent="0.25">
      <c r="B289" t="s">
        <v>968</v>
      </c>
    </row>
    <row r="290" spans="2:2" x14ac:dyDescent="0.25">
      <c r="B290" t="s">
        <v>969</v>
      </c>
    </row>
    <row r="291" spans="2:2" x14ac:dyDescent="0.25">
      <c r="B291" t="s">
        <v>970</v>
      </c>
    </row>
    <row r="292" spans="2:2" x14ac:dyDescent="0.25">
      <c r="B292" t="s">
        <v>971</v>
      </c>
    </row>
    <row r="293" spans="2:2" x14ac:dyDescent="0.25">
      <c r="B293" t="s">
        <v>972</v>
      </c>
    </row>
    <row r="294" spans="2:2" x14ac:dyDescent="0.25">
      <c r="B294" t="s">
        <v>973</v>
      </c>
    </row>
    <row r="295" spans="2:2" x14ac:dyDescent="0.25">
      <c r="B295" t="s">
        <v>974</v>
      </c>
    </row>
    <row r="296" spans="2:2" x14ac:dyDescent="0.25">
      <c r="B296" t="s">
        <v>975</v>
      </c>
    </row>
    <row r="297" spans="2:2" x14ac:dyDescent="0.25">
      <c r="B297" t="s">
        <v>976</v>
      </c>
    </row>
    <row r="298" spans="2:2" x14ac:dyDescent="0.25">
      <c r="B298" t="s">
        <v>977</v>
      </c>
    </row>
    <row r="299" spans="2:2" x14ac:dyDescent="0.25">
      <c r="B299" t="s">
        <v>978</v>
      </c>
    </row>
    <row r="300" spans="2:2" x14ac:dyDescent="0.25">
      <c r="B300" t="s">
        <v>979</v>
      </c>
    </row>
    <row r="301" spans="2:2" x14ac:dyDescent="0.25">
      <c r="B301" t="s">
        <v>980</v>
      </c>
    </row>
    <row r="302" spans="2:2" x14ac:dyDescent="0.25">
      <c r="B302" t="s">
        <v>981</v>
      </c>
    </row>
    <row r="303" spans="2:2" x14ac:dyDescent="0.25">
      <c r="B303" t="s">
        <v>982</v>
      </c>
    </row>
    <row r="304" spans="2:2" x14ac:dyDescent="0.25">
      <c r="B304" t="s">
        <v>983</v>
      </c>
    </row>
    <row r="305" spans="2:2" x14ac:dyDescent="0.25">
      <c r="B305" t="s">
        <v>984</v>
      </c>
    </row>
    <row r="306" spans="2:2" x14ac:dyDescent="0.25">
      <c r="B306" t="s">
        <v>985</v>
      </c>
    </row>
    <row r="307" spans="2:2" x14ac:dyDescent="0.25">
      <c r="B307" t="s">
        <v>986</v>
      </c>
    </row>
    <row r="308" spans="2:2" x14ac:dyDescent="0.25">
      <c r="B308" t="s">
        <v>987</v>
      </c>
    </row>
    <row r="309" spans="2:2" x14ac:dyDescent="0.25">
      <c r="B309" t="s">
        <v>988</v>
      </c>
    </row>
    <row r="310" spans="2:2" x14ac:dyDescent="0.25">
      <c r="B310" t="s">
        <v>989</v>
      </c>
    </row>
    <row r="311" spans="2:2" x14ac:dyDescent="0.25">
      <c r="B311" t="s">
        <v>990</v>
      </c>
    </row>
    <row r="312" spans="2:2" x14ac:dyDescent="0.25">
      <c r="B312" t="s">
        <v>991</v>
      </c>
    </row>
    <row r="313" spans="2:2" x14ac:dyDescent="0.25">
      <c r="B313" t="s">
        <v>992</v>
      </c>
    </row>
    <row r="314" spans="2:2" x14ac:dyDescent="0.25">
      <c r="B314" t="s">
        <v>993</v>
      </c>
    </row>
    <row r="315" spans="2:2" x14ac:dyDescent="0.25">
      <c r="B315" t="s">
        <v>994</v>
      </c>
    </row>
    <row r="316" spans="2:2" x14ac:dyDescent="0.25">
      <c r="B316" t="s">
        <v>995</v>
      </c>
    </row>
    <row r="317" spans="2:2" x14ac:dyDescent="0.25">
      <c r="B317" t="s">
        <v>996</v>
      </c>
    </row>
    <row r="318" spans="2:2" x14ac:dyDescent="0.25">
      <c r="B318" t="s">
        <v>997</v>
      </c>
    </row>
    <row r="319" spans="2:2" x14ac:dyDescent="0.25">
      <c r="B319" t="s">
        <v>998</v>
      </c>
    </row>
    <row r="320" spans="2:2" x14ac:dyDescent="0.25">
      <c r="B320" t="s">
        <v>999</v>
      </c>
    </row>
    <row r="321" spans="2:2" x14ac:dyDescent="0.25">
      <c r="B321" t="s">
        <v>1000</v>
      </c>
    </row>
    <row r="322" spans="2:2" x14ac:dyDescent="0.25">
      <c r="B322" t="s">
        <v>1001</v>
      </c>
    </row>
    <row r="323" spans="2:2" x14ac:dyDescent="0.25">
      <c r="B323" t="s">
        <v>1002</v>
      </c>
    </row>
    <row r="324" spans="2:2" x14ac:dyDescent="0.25">
      <c r="B324" t="s">
        <v>1003</v>
      </c>
    </row>
    <row r="325" spans="2:2" x14ac:dyDescent="0.25">
      <c r="B325" t="s">
        <v>1004</v>
      </c>
    </row>
    <row r="326" spans="2:2" x14ac:dyDescent="0.25">
      <c r="B326" t="s">
        <v>1005</v>
      </c>
    </row>
    <row r="327" spans="2:2" x14ac:dyDescent="0.25">
      <c r="B327" t="s">
        <v>1006</v>
      </c>
    </row>
    <row r="328" spans="2:2" x14ac:dyDescent="0.25">
      <c r="B328" t="s">
        <v>1007</v>
      </c>
    </row>
    <row r="329" spans="2:2" x14ac:dyDescent="0.25">
      <c r="B329" t="s">
        <v>1008</v>
      </c>
    </row>
    <row r="330" spans="2:2" x14ac:dyDescent="0.25">
      <c r="B330" t="s">
        <v>1009</v>
      </c>
    </row>
    <row r="331" spans="2:2" x14ac:dyDescent="0.25">
      <c r="B331" t="s">
        <v>1010</v>
      </c>
    </row>
    <row r="332" spans="2:2" x14ac:dyDescent="0.25">
      <c r="B332" t="s">
        <v>1011</v>
      </c>
    </row>
    <row r="333" spans="2:2" x14ac:dyDescent="0.25">
      <c r="B333" t="s">
        <v>1012</v>
      </c>
    </row>
    <row r="334" spans="2:2" x14ac:dyDescent="0.25">
      <c r="B334" t="s">
        <v>1013</v>
      </c>
    </row>
    <row r="335" spans="2:2" x14ac:dyDescent="0.25">
      <c r="B335" t="s">
        <v>1014</v>
      </c>
    </row>
    <row r="336" spans="2:2" x14ac:dyDescent="0.25">
      <c r="B336" t="s">
        <v>1015</v>
      </c>
    </row>
    <row r="337" spans="2:2" x14ac:dyDescent="0.25">
      <c r="B337" t="s">
        <v>1016</v>
      </c>
    </row>
    <row r="338" spans="2:2" x14ac:dyDescent="0.25">
      <c r="B338" t="s">
        <v>1017</v>
      </c>
    </row>
    <row r="339" spans="2:2" x14ac:dyDescent="0.25">
      <c r="B339" t="s">
        <v>1018</v>
      </c>
    </row>
    <row r="340" spans="2:2" x14ac:dyDescent="0.25">
      <c r="B340" t="s">
        <v>1019</v>
      </c>
    </row>
    <row r="341" spans="2:2" x14ac:dyDescent="0.25">
      <c r="B341" t="s">
        <v>1020</v>
      </c>
    </row>
    <row r="342" spans="2:2" x14ac:dyDescent="0.25">
      <c r="B342" t="s">
        <v>1021</v>
      </c>
    </row>
    <row r="343" spans="2:2" x14ac:dyDescent="0.25">
      <c r="B343" t="s">
        <v>1022</v>
      </c>
    </row>
    <row r="344" spans="2:2" x14ac:dyDescent="0.25">
      <c r="B344" t="s">
        <v>1023</v>
      </c>
    </row>
    <row r="345" spans="2:2" x14ac:dyDescent="0.25">
      <c r="B345" t="s">
        <v>1024</v>
      </c>
    </row>
    <row r="346" spans="2:2" x14ac:dyDescent="0.25">
      <c r="B346" t="s">
        <v>1025</v>
      </c>
    </row>
    <row r="347" spans="2:2" x14ac:dyDescent="0.25">
      <c r="B347" t="s">
        <v>1026</v>
      </c>
    </row>
    <row r="348" spans="2:2" x14ac:dyDescent="0.25">
      <c r="B348" t="s">
        <v>1027</v>
      </c>
    </row>
    <row r="349" spans="2:2" x14ac:dyDescent="0.25">
      <c r="B349" t="s">
        <v>1028</v>
      </c>
    </row>
    <row r="350" spans="2:2" x14ac:dyDescent="0.25">
      <c r="B350" t="s">
        <v>1029</v>
      </c>
    </row>
    <row r="351" spans="2:2" x14ac:dyDescent="0.25">
      <c r="B351" t="s">
        <v>1030</v>
      </c>
    </row>
    <row r="352" spans="2:2" x14ac:dyDescent="0.25">
      <c r="B352" t="s">
        <v>1031</v>
      </c>
    </row>
    <row r="353" spans="2:2" x14ac:dyDescent="0.25">
      <c r="B353" t="s">
        <v>1032</v>
      </c>
    </row>
    <row r="354" spans="2:2" x14ac:dyDescent="0.25">
      <c r="B354" t="s">
        <v>1033</v>
      </c>
    </row>
    <row r="355" spans="2:2" x14ac:dyDescent="0.25">
      <c r="B355" t="s">
        <v>1034</v>
      </c>
    </row>
    <row r="356" spans="2:2" x14ac:dyDescent="0.25">
      <c r="B356" t="s">
        <v>1035</v>
      </c>
    </row>
    <row r="357" spans="2:2" x14ac:dyDescent="0.25">
      <c r="B357" t="s">
        <v>1036</v>
      </c>
    </row>
    <row r="358" spans="2:2" x14ac:dyDescent="0.25">
      <c r="B358" t="s">
        <v>1037</v>
      </c>
    </row>
    <row r="359" spans="2:2" x14ac:dyDescent="0.25">
      <c r="B359" t="s">
        <v>1038</v>
      </c>
    </row>
    <row r="360" spans="2:2" x14ac:dyDescent="0.25">
      <c r="B360" t="s">
        <v>1039</v>
      </c>
    </row>
    <row r="361" spans="2:2" x14ac:dyDescent="0.25">
      <c r="B361" t="s">
        <v>1040</v>
      </c>
    </row>
    <row r="362" spans="2:2" x14ac:dyDescent="0.25">
      <c r="B362" t="s">
        <v>1041</v>
      </c>
    </row>
    <row r="363" spans="2:2" x14ac:dyDescent="0.25">
      <c r="B363" t="s">
        <v>1042</v>
      </c>
    </row>
    <row r="364" spans="2:2" x14ac:dyDescent="0.25">
      <c r="B364" t="s">
        <v>1043</v>
      </c>
    </row>
    <row r="365" spans="2:2" x14ac:dyDescent="0.25">
      <c r="B365" t="s">
        <v>1044</v>
      </c>
    </row>
    <row r="366" spans="2:2" x14ac:dyDescent="0.25">
      <c r="B366" t="s">
        <v>1045</v>
      </c>
    </row>
    <row r="367" spans="2:2" x14ac:dyDescent="0.25">
      <c r="B367" t="s">
        <v>1046</v>
      </c>
    </row>
    <row r="368" spans="2:2" x14ac:dyDescent="0.25">
      <c r="B368" t="s">
        <v>1047</v>
      </c>
    </row>
    <row r="369" spans="2:2" x14ac:dyDescent="0.25">
      <c r="B369" t="s">
        <v>1048</v>
      </c>
    </row>
    <row r="370" spans="2:2" x14ac:dyDescent="0.25">
      <c r="B370" t="s">
        <v>1049</v>
      </c>
    </row>
    <row r="371" spans="2:2" x14ac:dyDescent="0.25">
      <c r="B371" t="s">
        <v>1050</v>
      </c>
    </row>
    <row r="372" spans="2:2" x14ac:dyDescent="0.25">
      <c r="B372" t="s">
        <v>1051</v>
      </c>
    </row>
    <row r="373" spans="2:2" x14ac:dyDescent="0.25">
      <c r="B373" t="s">
        <v>1052</v>
      </c>
    </row>
    <row r="374" spans="2:2" x14ac:dyDescent="0.25">
      <c r="B374" t="s">
        <v>1053</v>
      </c>
    </row>
    <row r="375" spans="2:2" x14ac:dyDescent="0.25">
      <c r="B375" t="s">
        <v>1054</v>
      </c>
    </row>
    <row r="376" spans="2:2" x14ac:dyDescent="0.25">
      <c r="B376" t="s">
        <v>1055</v>
      </c>
    </row>
    <row r="377" spans="2:2" x14ac:dyDescent="0.25">
      <c r="B377" t="s">
        <v>1056</v>
      </c>
    </row>
    <row r="378" spans="2:2" x14ac:dyDescent="0.25">
      <c r="B378" t="s">
        <v>1057</v>
      </c>
    </row>
    <row r="379" spans="2:2" x14ac:dyDescent="0.25">
      <c r="B379" t="s">
        <v>1058</v>
      </c>
    </row>
    <row r="380" spans="2:2" x14ac:dyDescent="0.25">
      <c r="B380" t="s">
        <v>1059</v>
      </c>
    </row>
    <row r="381" spans="2:2" x14ac:dyDescent="0.25">
      <c r="B381" t="s">
        <v>1060</v>
      </c>
    </row>
    <row r="382" spans="2:2" x14ac:dyDescent="0.25">
      <c r="B382" t="s">
        <v>1061</v>
      </c>
    </row>
    <row r="383" spans="2:2" x14ac:dyDescent="0.25">
      <c r="B383" t="s">
        <v>1062</v>
      </c>
    </row>
    <row r="384" spans="2:2" x14ac:dyDescent="0.25">
      <c r="B384" t="s">
        <v>1063</v>
      </c>
    </row>
    <row r="385" spans="2:2" x14ac:dyDescent="0.25">
      <c r="B385" t="s">
        <v>1064</v>
      </c>
    </row>
    <row r="386" spans="2:2" x14ac:dyDescent="0.25">
      <c r="B386" t="s">
        <v>1065</v>
      </c>
    </row>
    <row r="387" spans="2:2" x14ac:dyDescent="0.25">
      <c r="B387" t="s">
        <v>1066</v>
      </c>
    </row>
    <row r="388" spans="2:2" x14ac:dyDescent="0.25">
      <c r="B388" t="s">
        <v>1067</v>
      </c>
    </row>
    <row r="389" spans="2:2" x14ac:dyDescent="0.25">
      <c r="B389" t="s">
        <v>1068</v>
      </c>
    </row>
    <row r="390" spans="2:2" x14ac:dyDescent="0.25">
      <c r="B390" t="s">
        <v>1069</v>
      </c>
    </row>
    <row r="391" spans="2:2" x14ac:dyDescent="0.25">
      <c r="B391" t="s">
        <v>1070</v>
      </c>
    </row>
    <row r="392" spans="2:2" x14ac:dyDescent="0.25">
      <c r="B392" t="s">
        <v>1071</v>
      </c>
    </row>
    <row r="393" spans="2:2" x14ac:dyDescent="0.25">
      <c r="B393" t="s">
        <v>1072</v>
      </c>
    </row>
    <row r="394" spans="2:2" x14ac:dyDescent="0.25">
      <c r="B394" t="s">
        <v>1073</v>
      </c>
    </row>
    <row r="395" spans="2:2" x14ac:dyDescent="0.25">
      <c r="B395" t="s">
        <v>1074</v>
      </c>
    </row>
    <row r="396" spans="2:2" x14ac:dyDescent="0.25">
      <c r="B396" t="s">
        <v>1075</v>
      </c>
    </row>
    <row r="397" spans="2:2" x14ac:dyDescent="0.25">
      <c r="B397" t="s">
        <v>1076</v>
      </c>
    </row>
    <row r="398" spans="2:2" x14ac:dyDescent="0.25">
      <c r="B398" t="s">
        <v>1077</v>
      </c>
    </row>
    <row r="399" spans="2:2" x14ac:dyDescent="0.25">
      <c r="B399" t="s">
        <v>1078</v>
      </c>
    </row>
    <row r="400" spans="2:2" x14ac:dyDescent="0.25">
      <c r="B400" t="s">
        <v>1079</v>
      </c>
    </row>
    <row r="401" spans="2:2" x14ac:dyDescent="0.25">
      <c r="B401" t="s">
        <v>1080</v>
      </c>
    </row>
    <row r="402" spans="2:2" x14ac:dyDescent="0.25">
      <c r="B402" t="s">
        <v>1081</v>
      </c>
    </row>
    <row r="403" spans="2:2" x14ac:dyDescent="0.25">
      <c r="B403" t="s">
        <v>1082</v>
      </c>
    </row>
    <row r="404" spans="2:2" x14ac:dyDescent="0.25">
      <c r="B404" t="s">
        <v>1083</v>
      </c>
    </row>
    <row r="405" spans="2:2" x14ac:dyDescent="0.25">
      <c r="B405" t="s">
        <v>1084</v>
      </c>
    </row>
    <row r="406" spans="2:2" x14ac:dyDescent="0.25">
      <c r="B406" t="s">
        <v>1085</v>
      </c>
    </row>
    <row r="407" spans="2:2" x14ac:dyDescent="0.25">
      <c r="B407" t="s">
        <v>1086</v>
      </c>
    </row>
    <row r="408" spans="2:2" x14ac:dyDescent="0.25">
      <c r="B408" t="s">
        <v>1087</v>
      </c>
    </row>
    <row r="409" spans="2:2" x14ac:dyDescent="0.25">
      <c r="B409" t="s">
        <v>1088</v>
      </c>
    </row>
    <row r="410" spans="2:2" x14ac:dyDescent="0.25">
      <c r="B410" t="s">
        <v>1089</v>
      </c>
    </row>
    <row r="411" spans="2:2" x14ac:dyDescent="0.25">
      <c r="B411" t="s">
        <v>1090</v>
      </c>
    </row>
    <row r="412" spans="2:2" x14ac:dyDescent="0.25">
      <c r="B412" t="s">
        <v>1091</v>
      </c>
    </row>
    <row r="413" spans="2:2" x14ac:dyDescent="0.25">
      <c r="B413" t="s">
        <v>1092</v>
      </c>
    </row>
    <row r="414" spans="2:2" x14ac:dyDescent="0.25">
      <c r="B414" t="s">
        <v>1093</v>
      </c>
    </row>
    <row r="415" spans="2:2" x14ac:dyDescent="0.25">
      <c r="B415" t="s">
        <v>1094</v>
      </c>
    </row>
    <row r="416" spans="2:2" x14ac:dyDescent="0.25">
      <c r="B416" t="s">
        <v>1095</v>
      </c>
    </row>
    <row r="417" spans="2:2" x14ac:dyDescent="0.25">
      <c r="B417" t="s">
        <v>1096</v>
      </c>
    </row>
    <row r="418" spans="2:2" x14ac:dyDescent="0.25">
      <c r="B418" t="s">
        <v>1097</v>
      </c>
    </row>
    <row r="419" spans="2:2" x14ac:dyDescent="0.25">
      <c r="B419" t="s">
        <v>1098</v>
      </c>
    </row>
    <row r="420" spans="2:2" x14ac:dyDescent="0.25">
      <c r="B420" t="s">
        <v>1099</v>
      </c>
    </row>
    <row r="421" spans="2:2" x14ac:dyDescent="0.25">
      <c r="B421" t="s">
        <v>1100</v>
      </c>
    </row>
    <row r="422" spans="2:2" x14ac:dyDescent="0.25">
      <c r="B422" t="s">
        <v>1101</v>
      </c>
    </row>
    <row r="423" spans="2:2" x14ac:dyDescent="0.25">
      <c r="B423" t="s">
        <v>1102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366"/>
  <sheetViews>
    <sheetView tabSelected="1" zoomScale="115" zoomScaleNormal="115" workbookViewId="0">
      <selection activeCell="B2" sqref="B2"/>
    </sheetView>
  </sheetViews>
  <sheetFormatPr defaultColWidth="12.85546875" defaultRowHeight="15" x14ac:dyDescent="0.25"/>
  <cols>
    <col min="10" max="10" width="14.42578125" customWidth="1"/>
    <col min="11" max="11" width="16" bestFit="1" customWidth="1"/>
  </cols>
  <sheetData>
    <row r="1" spans="1:14" x14ac:dyDescent="0.25">
      <c r="A1" s="5" t="s">
        <v>0</v>
      </c>
      <c r="B1" s="5" t="s">
        <v>7</v>
      </c>
      <c r="C1" s="5" t="s">
        <v>8</v>
      </c>
      <c r="D1" s="5" t="s">
        <v>1</v>
      </c>
      <c r="E1" s="5" t="s">
        <v>2</v>
      </c>
      <c r="F1" s="5" t="s">
        <v>3</v>
      </c>
      <c r="G1" s="5" t="s">
        <v>5</v>
      </c>
      <c r="H1" s="5" t="s">
        <v>4</v>
      </c>
      <c r="I1" s="5" t="s">
        <v>6</v>
      </c>
      <c r="J1" s="5" t="s">
        <v>1104</v>
      </c>
      <c r="K1" s="5" t="s">
        <v>1105</v>
      </c>
    </row>
    <row r="2" spans="1:14" x14ac:dyDescent="0.25">
      <c r="A2" s="3">
        <v>43466</v>
      </c>
      <c r="B2" s="4"/>
      <c r="C2" s="4"/>
      <c r="D2" s="2"/>
      <c r="E2" s="2"/>
      <c r="F2" s="2"/>
      <c r="G2" s="2"/>
      <c r="H2" s="2"/>
      <c r="I2" s="2"/>
      <c r="J2" s="2"/>
      <c r="K2" s="2"/>
    </row>
    <row r="3" spans="1:14" x14ac:dyDescent="0.25">
      <c r="A3" s="3">
        <v>43467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 s="3">
        <v>43468</v>
      </c>
      <c r="B4" s="2"/>
      <c r="C4" s="2"/>
      <c r="D4" s="2"/>
      <c r="E4" s="2"/>
      <c r="F4" s="2"/>
      <c r="G4" s="2"/>
      <c r="H4" s="2"/>
      <c r="I4" s="2"/>
      <c r="J4" s="2"/>
      <c r="K4" s="2"/>
      <c r="N4" s="1"/>
    </row>
    <row r="5" spans="1:14" x14ac:dyDescent="0.25">
      <c r="A5" s="3">
        <v>43469</v>
      </c>
      <c r="B5" s="2"/>
      <c r="C5" s="2"/>
      <c r="D5" s="2"/>
      <c r="E5" s="2"/>
      <c r="F5" s="2"/>
      <c r="G5" s="2"/>
      <c r="H5" s="2"/>
      <c r="I5" s="2"/>
      <c r="J5" s="2"/>
      <c r="K5" s="2"/>
      <c r="N5" s="1"/>
    </row>
    <row r="6" spans="1:14" x14ac:dyDescent="0.25">
      <c r="A6" s="3">
        <v>43470</v>
      </c>
      <c r="B6" s="2"/>
      <c r="C6" s="2"/>
      <c r="D6" s="2"/>
      <c r="E6" s="2"/>
      <c r="F6" s="2"/>
      <c r="G6" s="2"/>
      <c r="H6" s="2"/>
      <c r="I6" s="2"/>
      <c r="J6" s="2"/>
      <c r="K6" s="2"/>
      <c r="N6" s="1"/>
    </row>
    <row r="7" spans="1:14" x14ac:dyDescent="0.25">
      <c r="A7" s="3">
        <v>43471</v>
      </c>
      <c r="B7" s="2"/>
      <c r="C7" s="2"/>
      <c r="D7" s="2"/>
      <c r="E7" s="2"/>
      <c r="F7" s="2"/>
      <c r="G7" s="2"/>
      <c r="H7" s="2"/>
      <c r="I7" s="2"/>
      <c r="J7" s="2"/>
      <c r="K7" s="2"/>
      <c r="N7" s="1"/>
    </row>
    <row r="8" spans="1:14" x14ac:dyDescent="0.25">
      <c r="A8" s="3">
        <v>43472</v>
      </c>
      <c r="B8" s="2"/>
      <c r="C8" s="2"/>
      <c r="D8" s="2"/>
      <c r="E8" s="2"/>
      <c r="F8" s="2"/>
      <c r="G8" s="2"/>
      <c r="H8" s="2"/>
      <c r="I8" s="2"/>
      <c r="J8" s="2"/>
      <c r="K8" s="2"/>
      <c r="N8" s="1"/>
    </row>
    <row r="9" spans="1:14" x14ac:dyDescent="0.25">
      <c r="A9" s="3">
        <v>43473</v>
      </c>
      <c r="B9" s="2"/>
      <c r="C9" s="2"/>
      <c r="D9" s="2"/>
      <c r="E9" s="2"/>
      <c r="F9" s="2"/>
      <c r="G9" s="2"/>
      <c r="H9" s="2"/>
      <c r="I9" s="2"/>
      <c r="J9" s="2"/>
      <c r="K9" s="2"/>
      <c r="N9" s="1"/>
    </row>
    <row r="10" spans="1:14" x14ac:dyDescent="0.25">
      <c r="A10" s="3">
        <v>43474</v>
      </c>
      <c r="B10" s="2"/>
      <c r="C10" s="2"/>
      <c r="D10" s="2"/>
      <c r="E10" s="2"/>
      <c r="F10" s="2"/>
      <c r="G10" s="2"/>
      <c r="H10" s="2"/>
      <c r="I10" s="2"/>
      <c r="J10" s="2"/>
      <c r="K10" s="2"/>
      <c r="N10" s="1"/>
    </row>
    <row r="11" spans="1:14" x14ac:dyDescent="0.25">
      <c r="A11" s="3">
        <v>43475</v>
      </c>
      <c r="B11" s="2"/>
      <c r="C11" s="2"/>
      <c r="D11" s="2"/>
      <c r="E11" s="2"/>
      <c r="F11" s="2"/>
      <c r="G11" s="2"/>
      <c r="H11" s="2"/>
      <c r="I11" s="2"/>
      <c r="J11" s="2"/>
      <c r="K11" s="2"/>
      <c r="N11" s="1"/>
    </row>
    <row r="12" spans="1:14" x14ac:dyDescent="0.25">
      <c r="A12" s="3">
        <v>43476</v>
      </c>
      <c r="B12" s="2"/>
      <c r="C12" s="2"/>
      <c r="D12" s="2"/>
      <c r="E12" s="2"/>
      <c r="F12" s="2"/>
      <c r="G12" s="2"/>
      <c r="H12" s="2"/>
      <c r="I12" s="2"/>
      <c r="J12" s="2"/>
      <c r="K12" s="2"/>
      <c r="N12" s="1"/>
    </row>
    <row r="13" spans="1:14" x14ac:dyDescent="0.25">
      <c r="A13" s="3">
        <v>43477</v>
      </c>
      <c r="B13" s="2"/>
      <c r="C13" s="2"/>
      <c r="D13" s="2"/>
      <c r="E13" s="2"/>
      <c r="F13" s="2"/>
      <c r="G13" s="2"/>
      <c r="H13" s="2"/>
      <c r="I13" s="2"/>
      <c r="J13" s="2"/>
      <c r="K13" s="2"/>
      <c r="N13" s="1"/>
    </row>
    <row r="14" spans="1:14" x14ac:dyDescent="0.25">
      <c r="A14" s="3">
        <v>43478</v>
      </c>
      <c r="B14" s="2"/>
      <c r="C14" s="2"/>
      <c r="D14" s="2"/>
      <c r="E14" s="2"/>
      <c r="F14" s="2"/>
      <c r="G14" s="2"/>
      <c r="H14" s="2"/>
      <c r="I14" s="2"/>
      <c r="J14" s="2"/>
      <c r="K14" s="2"/>
      <c r="N14" s="1"/>
    </row>
    <row r="15" spans="1:14" x14ac:dyDescent="0.25">
      <c r="A15" s="3">
        <v>43479</v>
      </c>
      <c r="B15" s="2"/>
      <c r="C15" s="2"/>
      <c r="D15" s="2"/>
      <c r="E15" s="2"/>
      <c r="F15" s="2"/>
      <c r="G15" s="2"/>
      <c r="H15" s="2"/>
      <c r="I15" s="2"/>
      <c r="J15" s="2"/>
      <c r="K15" s="2"/>
      <c r="N15" s="1"/>
    </row>
    <row r="16" spans="1:14" x14ac:dyDescent="0.25">
      <c r="A16" s="3">
        <v>43480</v>
      </c>
      <c r="B16" s="2"/>
      <c r="C16" s="2"/>
      <c r="D16" s="2"/>
      <c r="E16" s="2"/>
      <c r="F16" s="2"/>
      <c r="G16" s="2"/>
      <c r="H16" s="2"/>
      <c r="I16" s="2"/>
      <c r="J16" s="2"/>
      <c r="K16" s="2"/>
      <c r="N16" s="1"/>
    </row>
    <row r="17" spans="1:14" x14ac:dyDescent="0.25">
      <c r="A17" s="3">
        <v>43481</v>
      </c>
      <c r="B17" s="2"/>
      <c r="C17" s="2"/>
      <c r="D17" s="2"/>
      <c r="E17" s="2"/>
      <c r="F17" s="2"/>
      <c r="G17" s="2"/>
      <c r="H17" s="2"/>
      <c r="I17" s="2"/>
      <c r="J17" s="2"/>
      <c r="K17" s="2"/>
      <c r="N17" s="1"/>
    </row>
    <row r="18" spans="1:14" x14ac:dyDescent="0.25">
      <c r="A18" s="3">
        <v>43482</v>
      </c>
      <c r="B18" s="2"/>
      <c r="C18" s="2"/>
      <c r="D18" s="2"/>
      <c r="E18" s="2"/>
      <c r="F18" s="2"/>
      <c r="G18" s="2"/>
      <c r="H18" s="2"/>
      <c r="I18" s="2"/>
      <c r="J18" s="2"/>
      <c r="K18" s="2"/>
      <c r="N18" s="1"/>
    </row>
    <row r="19" spans="1:14" x14ac:dyDescent="0.25">
      <c r="A19" s="3">
        <v>43483</v>
      </c>
      <c r="B19" s="2"/>
      <c r="C19" s="2"/>
      <c r="D19" s="2"/>
      <c r="E19" s="2"/>
      <c r="F19" s="2"/>
      <c r="G19" s="2"/>
      <c r="H19" s="2"/>
      <c r="I19" s="2"/>
      <c r="J19" s="2"/>
      <c r="K19" s="2"/>
      <c r="N19" s="1"/>
    </row>
    <row r="20" spans="1:14" x14ac:dyDescent="0.25">
      <c r="A20" s="3">
        <v>43484</v>
      </c>
      <c r="B20" s="2"/>
      <c r="C20" s="2"/>
      <c r="D20" s="2"/>
      <c r="E20" s="2"/>
      <c r="F20" s="2"/>
      <c r="G20" s="2"/>
      <c r="H20" s="2"/>
      <c r="I20" s="2"/>
      <c r="J20" s="2"/>
      <c r="K20" s="2"/>
      <c r="N20" s="1"/>
    </row>
    <row r="21" spans="1:14" x14ac:dyDescent="0.25">
      <c r="A21" s="3">
        <v>43485</v>
      </c>
      <c r="B21" s="2"/>
      <c r="C21" s="2"/>
      <c r="D21" s="2"/>
      <c r="E21" s="2"/>
      <c r="F21" s="2"/>
      <c r="G21" s="2"/>
      <c r="H21" s="2"/>
      <c r="I21" s="2"/>
      <c r="J21" s="2"/>
      <c r="K21" s="2"/>
      <c r="N21" s="1"/>
    </row>
    <row r="22" spans="1:14" x14ac:dyDescent="0.25">
      <c r="A22" s="3">
        <v>43486</v>
      </c>
      <c r="B22" s="2"/>
      <c r="C22" s="2"/>
      <c r="D22" s="2"/>
      <c r="E22" s="2"/>
      <c r="F22" s="2"/>
      <c r="G22" s="2"/>
      <c r="H22" s="2"/>
      <c r="I22" s="2"/>
      <c r="J22" s="2"/>
      <c r="K22" s="2"/>
      <c r="N22" s="1"/>
    </row>
    <row r="23" spans="1:14" x14ac:dyDescent="0.25">
      <c r="A23" s="3">
        <v>43487</v>
      </c>
      <c r="B23" s="2"/>
      <c r="C23" s="2"/>
      <c r="D23" s="2"/>
      <c r="E23" s="2"/>
      <c r="F23" s="2"/>
      <c r="G23" s="2"/>
      <c r="H23" s="2"/>
      <c r="I23" s="2"/>
      <c r="J23" s="2"/>
      <c r="K23" s="2"/>
      <c r="N23" s="1"/>
    </row>
    <row r="24" spans="1:14" x14ac:dyDescent="0.25">
      <c r="A24" s="3">
        <v>43488</v>
      </c>
      <c r="B24" s="2"/>
      <c r="C24" s="2"/>
      <c r="D24" s="2"/>
      <c r="E24" s="2"/>
      <c r="F24" s="2"/>
      <c r="G24" s="2"/>
      <c r="H24" s="2"/>
      <c r="I24" s="2"/>
      <c r="J24" s="2"/>
      <c r="K24" s="2"/>
      <c r="N24" s="1"/>
    </row>
    <row r="25" spans="1:14" x14ac:dyDescent="0.25">
      <c r="A25" s="3">
        <v>43489</v>
      </c>
      <c r="B25" s="2"/>
      <c r="C25" s="2"/>
      <c r="D25" s="2"/>
      <c r="E25" s="2"/>
      <c r="F25" s="2"/>
      <c r="G25" s="2"/>
      <c r="H25" s="2"/>
      <c r="I25" s="2"/>
      <c r="J25" s="2"/>
      <c r="K25" s="2"/>
      <c r="N25" s="1"/>
    </row>
    <row r="26" spans="1:14" x14ac:dyDescent="0.25">
      <c r="A26" s="3">
        <v>43490</v>
      </c>
      <c r="B26" s="2"/>
      <c r="C26" s="2"/>
      <c r="D26" s="2"/>
      <c r="E26" s="2"/>
      <c r="F26" s="2"/>
      <c r="G26" s="2"/>
      <c r="H26" s="2"/>
      <c r="I26" s="2"/>
      <c r="J26" s="2"/>
      <c r="K26" s="2"/>
      <c r="N26" s="1"/>
    </row>
    <row r="27" spans="1:14" x14ac:dyDescent="0.25">
      <c r="A27" s="3">
        <v>43491</v>
      </c>
      <c r="B27" s="2"/>
      <c r="C27" s="2"/>
      <c r="D27" s="2"/>
      <c r="E27" s="2"/>
      <c r="F27" s="2"/>
      <c r="G27" s="2"/>
      <c r="H27" s="2"/>
      <c r="I27" s="2"/>
      <c r="J27" s="2"/>
      <c r="K27" s="2"/>
      <c r="N27" s="1"/>
    </row>
    <row r="28" spans="1:14" x14ac:dyDescent="0.25">
      <c r="A28" s="3">
        <v>43492</v>
      </c>
      <c r="B28" s="2"/>
      <c r="C28" s="2"/>
      <c r="D28" s="2"/>
      <c r="E28" s="2"/>
      <c r="F28" s="2"/>
      <c r="G28" s="2"/>
      <c r="H28" s="2"/>
      <c r="I28" s="2"/>
      <c r="J28" s="2"/>
      <c r="K28" s="2"/>
      <c r="N28" s="1"/>
    </row>
    <row r="29" spans="1:14" x14ac:dyDescent="0.25">
      <c r="A29" s="3">
        <v>43493</v>
      </c>
      <c r="B29" s="2"/>
      <c r="C29" s="2"/>
      <c r="D29" s="2"/>
      <c r="E29" s="2"/>
      <c r="F29" s="2"/>
      <c r="G29" s="2"/>
      <c r="H29" s="2"/>
      <c r="I29" s="2"/>
      <c r="J29" s="2"/>
      <c r="K29" s="2"/>
      <c r="N29" s="1"/>
    </row>
    <row r="30" spans="1:14" x14ac:dyDescent="0.25">
      <c r="A30" s="3">
        <v>43494</v>
      </c>
      <c r="B30" s="2"/>
      <c r="C30" s="2"/>
      <c r="D30" s="2"/>
      <c r="E30" s="2"/>
      <c r="F30" s="2"/>
      <c r="G30" s="2"/>
      <c r="H30" s="2"/>
      <c r="I30" s="2"/>
      <c r="J30" s="2"/>
      <c r="K30" s="2"/>
      <c r="N30" s="1"/>
    </row>
    <row r="31" spans="1:14" x14ac:dyDescent="0.25">
      <c r="A31" s="3">
        <v>43495</v>
      </c>
      <c r="B31" s="2"/>
      <c r="C31" s="2"/>
      <c r="D31" s="2"/>
      <c r="E31" s="2"/>
      <c r="F31" s="2"/>
      <c r="G31" s="2"/>
      <c r="H31" s="2"/>
      <c r="I31" s="2"/>
      <c r="J31" s="2"/>
      <c r="K31" s="2"/>
      <c r="N31" s="1"/>
    </row>
    <row r="32" spans="1:14" x14ac:dyDescent="0.25">
      <c r="A32" s="3">
        <v>43496</v>
      </c>
      <c r="B32" s="2"/>
      <c r="C32" s="2"/>
      <c r="D32" s="2"/>
      <c r="E32" s="2"/>
      <c r="F32" s="2"/>
      <c r="G32" s="2"/>
      <c r="H32" s="2"/>
      <c r="I32" s="2"/>
      <c r="J32" s="2"/>
      <c r="K32" s="2"/>
      <c r="N32" s="1"/>
    </row>
    <row r="33" spans="1:14" x14ac:dyDescent="0.25">
      <c r="A33" s="3">
        <v>43497</v>
      </c>
      <c r="B33" s="2"/>
      <c r="C33" s="2"/>
      <c r="D33" s="2"/>
      <c r="E33" s="2"/>
      <c r="F33" s="2"/>
      <c r="G33" s="2"/>
      <c r="H33" s="2"/>
      <c r="I33" s="2"/>
      <c r="J33" s="2"/>
      <c r="K33" s="2"/>
      <c r="N33" s="1"/>
    </row>
    <row r="34" spans="1:14" x14ac:dyDescent="0.25">
      <c r="A34" s="3">
        <v>43498</v>
      </c>
      <c r="B34" s="2"/>
      <c r="C34" s="2"/>
      <c r="D34" s="2"/>
      <c r="E34" s="2"/>
      <c r="F34" s="2"/>
      <c r="G34" s="2"/>
      <c r="H34" s="2"/>
      <c r="I34" s="2"/>
      <c r="J34" s="2"/>
      <c r="K34" s="2"/>
      <c r="N34" s="1"/>
    </row>
    <row r="35" spans="1:14" x14ac:dyDescent="0.25">
      <c r="A35" s="3">
        <v>43499</v>
      </c>
      <c r="B35" s="2"/>
      <c r="C35" s="2"/>
      <c r="D35" s="2"/>
      <c r="E35" s="2"/>
      <c r="F35" s="2"/>
      <c r="G35" s="2"/>
      <c r="H35" s="2"/>
      <c r="I35" s="2"/>
      <c r="J35" s="2"/>
      <c r="K35" s="2"/>
      <c r="N35" s="1"/>
    </row>
    <row r="36" spans="1:14" x14ac:dyDescent="0.25">
      <c r="A36" s="3">
        <v>43500</v>
      </c>
      <c r="B36" s="2"/>
      <c r="C36" s="2"/>
      <c r="D36" s="2"/>
      <c r="E36" s="2"/>
      <c r="F36" s="2"/>
      <c r="G36" s="2"/>
      <c r="H36" s="2"/>
      <c r="I36" s="2"/>
      <c r="J36" s="2"/>
      <c r="K36" s="2"/>
      <c r="N36" s="1"/>
    </row>
    <row r="37" spans="1:14" x14ac:dyDescent="0.25">
      <c r="A37" s="3">
        <v>43501</v>
      </c>
      <c r="B37" s="2"/>
      <c r="C37" s="2"/>
      <c r="D37" s="2"/>
      <c r="E37" s="2"/>
      <c r="F37" s="2"/>
      <c r="G37" s="2"/>
      <c r="H37" s="2"/>
      <c r="I37" s="2"/>
      <c r="J37" s="2"/>
      <c r="K37" s="2"/>
      <c r="N37" s="1"/>
    </row>
    <row r="38" spans="1:14" x14ac:dyDescent="0.25">
      <c r="A38" s="3">
        <v>43502</v>
      </c>
      <c r="B38" s="2"/>
      <c r="C38" s="2"/>
      <c r="D38" s="2"/>
      <c r="E38" s="2"/>
      <c r="F38" s="2"/>
      <c r="G38" s="2"/>
      <c r="H38" s="2"/>
      <c r="I38" s="2"/>
      <c r="J38" s="2"/>
      <c r="K38" s="2"/>
      <c r="N38" s="1"/>
    </row>
    <row r="39" spans="1:14" x14ac:dyDescent="0.25">
      <c r="A39" s="3">
        <v>43503</v>
      </c>
      <c r="B39" s="2"/>
      <c r="C39" s="2"/>
      <c r="D39" s="2"/>
      <c r="E39" s="2"/>
      <c r="F39" s="2"/>
      <c r="G39" s="2"/>
      <c r="H39" s="2"/>
      <c r="I39" s="2"/>
      <c r="J39" s="2"/>
      <c r="K39" s="2"/>
      <c r="N39" s="1"/>
    </row>
    <row r="40" spans="1:14" x14ac:dyDescent="0.25">
      <c r="A40" s="3">
        <v>43504</v>
      </c>
      <c r="B40" s="2"/>
      <c r="C40" s="2"/>
      <c r="D40" s="2"/>
      <c r="E40" s="2"/>
      <c r="F40" s="2"/>
      <c r="G40" s="2"/>
      <c r="H40" s="2"/>
      <c r="I40" s="2"/>
      <c r="J40" s="2"/>
      <c r="K40" s="2"/>
      <c r="N40" s="1"/>
    </row>
    <row r="41" spans="1:14" x14ac:dyDescent="0.25">
      <c r="A41" s="3">
        <v>43505</v>
      </c>
      <c r="B41" s="2"/>
      <c r="C41" s="2"/>
      <c r="D41" s="2"/>
      <c r="E41" s="2"/>
      <c r="F41" s="2"/>
      <c r="G41" s="2"/>
      <c r="H41" s="2"/>
      <c r="I41" s="2"/>
      <c r="J41" s="2"/>
      <c r="K41" s="2"/>
      <c r="N41" s="1"/>
    </row>
    <row r="42" spans="1:14" x14ac:dyDescent="0.25">
      <c r="A42" s="3">
        <v>43506</v>
      </c>
      <c r="B42" s="2"/>
      <c r="C42" s="2"/>
      <c r="D42" s="2"/>
      <c r="E42" s="2"/>
      <c r="F42" s="2"/>
      <c r="G42" s="2"/>
      <c r="H42" s="2"/>
      <c r="I42" s="2"/>
      <c r="J42" s="2"/>
      <c r="K42" s="2"/>
      <c r="N42" s="1"/>
    </row>
    <row r="43" spans="1:14" x14ac:dyDescent="0.25">
      <c r="A43" s="3">
        <v>43507</v>
      </c>
      <c r="B43" s="2"/>
      <c r="C43" s="2"/>
      <c r="D43" s="2"/>
      <c r="E43" s="2"/>
      <c r="F43" s="2"/>
      <c r="G43" s="2"/>
      <c r="H43" s="2"/>
      <c r="I43" s="2"/>
      <c r="J43" s="2"/>
      <c r="K43" s="2"/>
      <c r="N43" s="1"/>
    </row>
    <row r="44" spans="1:14" x14ac:dyDescent="0.25">
      <c r="A44" s="3">
        <v>43508</v>
      </c>
      <c r="B44" s="2"/>
      <c r="C44" s="2"/>
      <c r="D44" s="2"/>
      <c r="E44" s="2"/>
      <c r="F44" s="2"/>
      <c r="G44" s="2"/>
      <c r="H44" s="2"/>
      <c r="I44" s="2"/>
      <c r="J44" s="2"/>
      <c r="K44" s="2"/>
      <c r="N44" s="1"/>
    </row>
    <row r="45" spans="1:14" x14ac:dyDescent="0.25">
      <c r="A45" s="3">
        <v>43509</v>
      </c>
      <c r="B45" s="2"/>
      <c r="C45" s="2"/>
      <c r="D45" s="2"/>
      <c r="E45" s="2"/>
      <c r="F45" s="2"/>
      <c r="G45" s="2"/>
      <c r="H45" s="2"/>
      <c r="I45" s="2"/>
      <c r="J45" s="2"/>
      <c r="K45" s="2"/>
      <c r="N45" s="1"/>
    </row>
    <row r="46" spans="1:14" x14ac:dyDescent="0.25">
      <c r="A46" s="3">
        <v>43510</v>
      </c>
      <c r="B46" s="2"/>
      <c r="C46" s="2"/>
      <c r="D46" s="2"/>
      <c r="E46" s="2"/>
      <c r="F46" s="2"/>
      <c r="G46" s="2"/>
      <c r="H46" s="2"/>
      <c r="I46" s="2"/>
      <c r="J46" s="2"/>
      <c r="K46" s="2"/>
      <c r="N46" s="1"/>
    </row>
    <row r="47" spans="1:14" x14ac:dyDescent="0.25">
      <c r="A47" s="3">
        <v>43511</v>
      </c>
      <c r="B47" s="2"/>
      <c r="C47" s="2"/>
      <c r="D47" s="2"/>
      <c r="E47" s="2"/>
      <c r="F47" s="2"/>
      <c r="G47" s="2"/>
      <c r="H47" s="2"/>
      <c r="I47" s="2"/>
      <c r="J47" s="2"/>
      <c r="K47" s="2"/>
      <c r="N47" s="1"/>
    </row>
    <row r="48" spans="1:14" x14ac:dyDescent="0.25">
      <c r="A48" s="3">
        <v>43512</v>
      </c>
      <c r="B48" s="2"/>
      <c r="C48" s="2"/>
      <c r="D48" s="2"/>
      <c r="E48" s="2"/>
      <c r="F48" s="2"/>
      <c r="G48" s="2"/>
      <c r="H48" s="2"/>
      <c r="I48" s="2"/>
      <c r="J48" s="2"/>
      <c r="K48" s="2"/>
      <c r="N48" s="1"/>
    </row>
    <row r="49" spans="1:14" x14ac:dyDescent="0.25">
      <c r="A49" s="3">
        <v>43513</v>
      </c>
      <c r="B49" s="2"/>
      <c r="C49" s="2"/>
      <c r="D49" s="2"/>
      <c r="E49" s="2"/>
      <c r="F49" s="2"/>
      <c r="G49" s="2"/>
      <c r="H49" s="2"/>
      <c r="I49" s="2"/>
      <c r="J49" s="2"/>
      <c r="K49" s="2"/>
      <c r="N49" s="1"/>
    </row>
    <row r="50" spans="1:14" x14ac:dyDescent="0.25">
      <c r="A50" s="3">
        <v>43514</v>
      </c>
      <c r="B50" s="2"/>
      <c r="C50" s="2"/>
      <c r="D50" s="2"/>
      <c r="E50" s="2"/>
      <c r="F50" s="2"/>
      <c r="G50" s="2"/>
      <c r="H50" s="2"/>
      <c r="I50" s="2"/>
      <c r="J50" s="2"/>
      <c r="K50" s="2"/>
      <c r="N50" s="1"/>
    </row>
    <row r="51" spans="1:14" x14ac:dyDescent="0.25">
      <c r="A51" s="3">
        <v>43515</v>
      </c>
      <c r="B51" s="2"/>
      <c r="C51" s="2"/>
      <c r="D51" s="2"/>
      <c r="E51" s="2"/>
      <c r="F51" s="2"/>
      <c r="G51" s="2"/>
      <c r="H51" s="2"/>
      <c r="I51" s="2"/>
      <c r="J51" s="2"/>
      <c r="K51" s="2"/>
      <c r="N51" s="1"/>
    </row>
    <row r="52" spans="1:14" x14ac:dyDescent="0.25">
      <c r="A52" s="3">
        <v>43516</v>
      </c>
      <c r="B52" s="2"/>
      <c r="C52" s="2"/>
      <c r="D52" s="2"/>
      <c r="E52" s="2"/>
      <c r="F52" s="2"/>
      <c r="G52" s="2"/>
      <c r="H52" s="2"/>
      <c r="I52" s="2"/>
      <c r="J52" s="2"/>
      <c r="K52" s="2"/>
      <c r="N52" s="1"/>
    </row>
    <row r="53" spans="1:14" x14ac:dyDescent="0.25">
      <c r="A53" s="3">
        <v>43517</v>
      </c>
      <c r="B53" s="2"/>
      <c r="C53" s="2"/>
      <c r="D53" s="2"/>
      <c r="E53" s="2"/>
      <c r="F53" s="2"/>
      <c r="G53" s="2"/>
      <c r="H53" s="2"/>
      <c r="I53" s="2"/>
      <c r="J53" s="2"/>
      <c r="K53" s="2"/>
      <c r="N53" s="1"/>
    </row>
    <row r="54" spans="1:14" x14ac:dyDescent="0.25">
      <c r="A54" s="3">
        <v>43518</v>
      </c>
      <c r="B54" s="2"/>
      <c r="C54" s="2"/>
      <c r="D54" s="2"/>
      <c r="E54" s="2"/>
      <c r="F54" s="2"/>
      <c r="G54" s="2"/>
      <c r="H54" s="2"/>
      <c r="I54" s="2"/>
      <c r="J54" s="2"/>
      <c r="K54" s="2"/>
      <c r="N54" s="1"/>
    </row>
    <row r="55" spans="1:14" x14ac:dyDescent="0.25">
      <c r="A55" s="3">
        <v>43519</v>
      </c>
      <c r="B55" s="2"/>
      <c r="C55" s="2"/>
      <c r="D55" s="2"/>
      <c r="E55" s="2"/>
      <c r="F55" s="2"/>
      <c r="G55" s="2"/>
      <c r="H55" s="2"/>
      <c r="I55" s="2"/>
      <c r="J55" s="2"/>
      <c r="K55" s="2"/>
      <c r="N55" s="1"/>
    </row>
    <row r="56" spans="1:14" x14ac:dyDescent="0.25">
      <c r="A56" s="3">
        <v>43520</v>
      </c>
      <c r="B56" s="2"/>
      <c r="C56" s="2"/>
      <c r="D56" s="2"/>
      <c r="E56" s="2"/>
      <c r="F56" s="2"/>
      <c r="G56" s="2"/>
      <c r="H56" s="2"/>
      <c r="I56" s="2"/>
      <c r="J56" s="2"/>
      <c r="K56" s="2"/>
      <c r="N56" s="1"/>
    </row>
    <row r="57" spans="1:14" x14ac:dyDescent="0.25">
      <c r="A57" s="3">
        <v>43521</v>
      </c>
      <c r="B57" s="2"/>
      <c r="C57" s="2"/>
      <c r="D57" s="2"/>
      <c r="E57" s="2"/>
      <c r="F57" s="2"/>
      <c r="G57" s="2"/>
      <c r="H57" s="2"/>
      <c r="I57" s="2"/>
      <c r="J57" s="2"/>
      <c r="K57" s="2"/>
      <c r="N57" s="1"/>
    </row>
    <row r="58" spans="1:14" x14ac:dyDescent="0.25">
      <c r="A58" s="3">
        <v>43522</v>
      </c>
      <c r="B58" s="2"/>
      <c r="C58" s="2"/>
      <c r="D58" s="2"/>
      <c r="E58" s="2"/>
      <c r="F58" s="2"/>
      <c r="G58" s="2"/>
      <c r="H58" s="2"/>
      <c r="I58" s="2"/>
      <c r="J58" s="2"/>
      <c r="K58" s="2"/>
      <c r="N58" s="1"/>
    </row>
    <row r="59" spans="1:14" x14ac:dyDescent="0.25">
      <c r="A59" s="3">
        <v>43523</v>
      </c>
      <c r="B59" s="2"/>
      <c r="C59" s="2"/>
      <c r="D59" s="2"/>
      <c r="E59" s="2"/>
      <c r="F59" s="2"/>
      <c r="G59" s="2"/>
      <c r="H59" s="2"/>
      <c r="I59" s="2"/>
      <c r="J59" s="2"/>
      <c r="K59" s="2"/>
      <c r="N59" s="1"/>
    </row>
    <row r="60" spans="1:14" x14ac:dyDescent="0.25">
      <c r="A60" s="3">
        <v>43524</v>
      </c>
      <c r="B60" s="2"/>
      <c r="C60" s="2"/>
      <c r="D60" s="2"/>
      <c r="E60" s="2"/>
      <c r="F60" s="2"/>
      <c r="G60" s="2"/>
      <c r="H60" s="2"/>
      <c r="I60" s="2"/>
      <c r="J60" s="2"/>
      <c r="K60" s="2"/>
      <c r="N60" s="1"/>
    </row>
    <row r="61" spans="1:14" x14ac:dyDescent="0.25">
      <c r="A61" s="3">
        <v>43525</v>
      </c>
      <c r="B61" s="2"/>
      <c r="C61" s="2"/>
      <c r="D61" s="2"/>
      <c r="E61" s="2"/>
      <c r="F61" s="2"/>
      <c r="G61" s="2"/>
      <c r="H61" s="2"/>
      <c r="I61" s="2"/>
      <c r="J61" s="2"/>
      <c r="K61" s="2"/>
      <c r="N61" s="1"/>
    </row>
    <row r="62" spans="1:14" x14ac:dyDescent="0.25">
      <c r="A62" s="3">
        <v>43526</v>
      </c>
      <c r="B62" s="2"/>
      <c r="C62" s="2"/>
      <c r="D62" s="2"/>
      <c r="E62" s="2"/>
      <c r="F62" s="2"/>
      <c r="G62" s="2"/>
      <c r="H62" s="2"/>
      <c r="I62" s="2"/>
      <c r="J62" s="2"/>
      <c r="K62" s="2"/>
      <c r="N62" s="1"/>
    </row>
    <row r="63" spans="1:14" x14ac:dyDescent="0.25">
      <c r="A63" s="3">
        <v>43527</v>
      </c>
      <c r="B63" s="2"/>
      <c r="C63" s="2"/>
      <c r="D63" s="2"/>
      <c r="E63" s="2"/>
      <c r="F63" s="2"/>
      <c r="G63" s="2"/>
      <c r="H63" s="2"/>
      <c r="I63" s="2"/>
      <c r="J63" s="2"/>
      <c r="K63" s="2"/>
      <c r="N63" s="1"/>
    </row>
    <row r="64" spans="1:14" x14ac:dyDescent="0.25">
      <c r="A64" s="3">
        <v>43528</v>
      </c>
      <c r="B64" s="2"/>
      <c r="C64" s="2"/>
      <c r="D64" s="2"/>
      <c r="E64" s="2"/>
      <c r="F64" s="2"/>
      <c r="G64" s="2"/>
      <c r="H64" s="2"/>
      <c r="I64" s="2"/>
      <c r="J64" s="2"/>
      <c r="K64" s="2"/>
      <c r="N64" s="1"/>
    </row>
    <row r="65" spans="1:14" x14ac:dyDescent="0.25">
      <c r="A65" s="3">
        <v>43529</v>
      </c>
      <c r="B65" s="2"/>
      <c r="C65" s="2"/>
      <c r="D65" s="2"/>
      <c r="E65" s="2"/>
      <c r="F65" s="2"/>
      <c r="G65" s="2"/>
      <c r="H65" s="2"/>
      <c r="I65" s="2"/>
      <c r="J65" s="2"/>
      <c r="K65" s="2"/>
      <c r="N65" s="1"/>
    </row>
    <row r="66" spans="1:14" x14ac:dyDescent="0.25">
      <c r="A66" s="3">
        <v>43530</v>
      </c>
      <c r="B66" s="2"/>
      <c r="C66" s="2"/>
      <c r="D66" s="2"/>
      <c r="E66" s="2"/>
      <c r="F66" s="2"/>
      <c r="G66" s="2"/>
      <c r="H66" s="2"/>
      <c r="I66" s="2"/>
      <c r="J66" s="2"/>
      <c r="K66" s="2"/>
      <c r="N66" s="1"/>
    </row>
    <row r="67" spans="1:14" x14ac:dyDescent="0.25">
      <c r="A67" s="3">
        <v>43531</v>
      </c>
      <c r="B67" s="2"/>
      <c r="C67" s="2"/>
      <c r="D67" s="2"/>
      <c r="E67" s="2"/>
      <c r="F67" s="2"/>
      <c r="G67" s="2"/>
      <c r="H67" s="2"/>
      <c r="I67" s="2"/>
      <c r="J67" s="2"/>
      <c r="K67" s="2"/>
      <c r="N67" s="1"/>
    </row>
    <row r="68" spans="1:14" x14ac:dyDescent="0.25">
      <c r="A68" s="3">
        <v>43532</v>
      </c>
      <c r="B68" s="2"/>
      <c r="C68" s="2"/>
      <c r="D68" s="2"/>
      <c r="E68" s="2"/>
      <c r="F68" s="2"/>
      <c r="G68" s="2"/>
      <c r="H68" s="2"/>
      <c r="I68" s="2"/>
      <c r="J68" s="2"/>
      <c r="K68" s="2"/>
      <c r="N68" s="1"/>
    </row>
    <row r="69" spans="1:14" x14ac:dyDescent="0.25">
      <c r="A69" s="3">
        <v>43533</v>
      </c>
      <c r="B69" s="2"/>
      <c r="C69" s="2"/>
      <c r="D69" s="2"/>
      <c r="E69" s="2"/>
      <c r="F69" s="2"/>
      <c r="G69" s="2"/>
      <c r="H69" s="2"/>
      <c r="I69" s="2"/>
      <c r="J69" s="2"/>
      <c r="K69" s="2"/>
      <c r="N69" s="1"/>
    </row>
    <row r="70" spans="1:14" x14ac:dyDescent="0.25">
      <c r="A70" s="3">
        <v>43534</v>
      </c>
      <c r="B70" s="2"/>
      <c r="C70" s="2"/>
      <c r="D70" s="2"/>
      <c r="E70" s="2"/>
      <c r="F70" s="2"/>
      <c r="G70" s="2"/>
      <c r="H70" s="2"/>
      <c r="I70" s="2"/>
      <c r="J70" s="2"/>
      <c r="K70" s="2"/>
      <c r="N70" s="1"/>
    </row>
    <row r="71" spans="1:14" x14ac:dyDescent="0.25">
      <c r="A71" s="3">
        <v>43535</v>
      </c>
      <c r="B71" s="2"/>
      <c r="C71" s="2"/>
      <c r="D71" s="2"/>
      <c r="E71" s="2"/>
      <c r="F71" s="2"/>
      <c r="G71" s="2"/>
      <c r="H71" s="2"/>
      <c r="I71" s="2"/>
      <c r="J71" s="2"/>
      <c r="K71" s="2"/>
      <c r="N71" s="1"/>
    </row>
    <row r="72" spans="1:14" x14ac:dyDescent="0.25">
      <c r="A72" s="3">
        <v>43536</v>
      </c>
      <c r="B72" s="2"/>
      <c r="C72" s="2"/>
      <c r="D72" s="2"/>
      <c r="E72" s="2"/>
      <c r="F72" s="2"/>
      <c r="G72" s="2"/>
      <c r="H72" s="2"/>
      <c r="I72" s="2"/>
      <c r="J72" s="2"/>
      <c r="K72" s="2"/>
      <c r="N72" s="1"/>
    </row>
    <row r="73" spans="1:14" x14ac:dyDescent="0.25">
      <c r="A73" s="3">
        <v>43537</v>
      </c>
      <c r="B73" s="2"/>
      <c r="C73" s="2"/>
      <c r="D73" s="2"/>
      <c r="E73" s="2"/>
      <c r="F73" s="2"/>
      <c r="G73" s="2"/>
      <c r="H73" s="2"/>
      <c r="I73" s="2"/>
      <c r="J73" s="2"/>
      <c r="K73" s="2"/>
      <c r="N73" s="1"/>
    </row>
    <row r="74" spans="1:14" x14ac:dyDescent="0.25">
      <c r="A74" s="3">
        <v>43538</v>
      </c>
      <c r="B74" s="2"/>
      <c r="C74" s="2"/>
      <c r="D74" s="2"/>
      <c r="E74" s="2"/>
      <c r="F74" s="2"/>
      <c r="G74" s="2"/>
      <c r="H74" s="2"/>
      <c r="I74" s="2"/>
      <c r="J74" s="2"/>
      <c r="K74" s="2"/>
      <c r="N74" s="1"/>
    </row>
    <row r="75" spans="1:14" x14ac:dyDescent="0.25">
      <c r="A75" s="3">
        <v>43539</v>
      </c>
      <c r="B75" s="2"/>
      <c r="C75" s="2"/>
      <c r="D75" s="2"/>
      <c r="E75" s="2"/>
      <c r="F75" s="2"/>
      <c r="G75" s="2"/>
      <c r="H75" s="2"/>
      <c r="I75" s="2"/>
      <c r="J75" s="2"/>
      <c r="K75" s="2"/>
      <c r="N75" s="1"/>
    </row>
    <row r="76" spans="1:14" x14ac:dyDescent="0.25">
      <c r="A76" s="3">
        <v>43540</v>
      </c>
      <c r="B76" s="2"/>
      <c r="C76" s="2"/>
      <c r="D76" s="2"/>
      <c r="E76" s="2"/>
      <c r="F76" s="2"/>
      <c r="G76" s="2"/>
      <c r="H76" s="2"/>
      <c r="I76" s="2"/>
      <c r="J76" s="2"/>
      <c r="K76" s="2"/>
      <c r="N76" s="1"/>
    </row>
    <row r="77" spans="1:14" x14ac:dyDescent="0.25">
      <c r="A77" s="3">
        <v>43541</v>
      </c>
      <c r="B77" s="2"/>
      <c r="C77" s="2"/>
      <c r="D77" s="2"/>
      <c r="E77" s="2"/>
      <c r="F77" s="2"/>
      <c r="G77" s="2"/>
      <c r="H77" s="2"/>
      <c r="I77" s="2"/>
      <c r="J77" s="2"/>
      <c r="K77" s="2"/>
      <c r="N77" s="1"/>
    </row>
    <row r="78" spans="1:14" x14ac:dyDescent="0.25">
      <c r="A78" s="3">
        <v>43542</v>
      </c>
      <c r="B78" s="2"/>
      <c r="C78" s="2"/>
      <c r="D78" s="2"/>
      <c r="E78" s="2"/>
      <c r="F78" s="2"/>
      <c r="G78" s="2"/>
      <c r="H78" s="2"/>
      <c r="I78" s="2"/>
      <c r="J78" s="2"/>
      <c r="K78" s="2"/>
      <c r="N78" s="1"/>
    </row>
    <row r="79" spans="1:14" x14ac:dyDescent="0.25">
      <c r="A79" s="3">
        <v>43543</v>
      </c>
      <c r="B79" s="2"/>
      <c r="C79" s="2"/>
      <c r="D79" s="2"/>
      <c r="E79" s="2"/>
      <c r="F79" s="2"/>
      <c r="G79" s="2"/>
      <c r="H79" s="2"/>
      <c r="I79" s="2"/>
      <c r="J79" s="2"/>
      <c r="K79" s="2"/>
      <c r="N79" s="1"/>
    </row>
    <row r="80" spans="1:14" x14ac:dyDescent="0.25">
      <c r="A80" s="3">
        <v>43544</v>
      </c>
      <c r="B80" s="2"/>
      <c r="C80" s="2"/>
      <c r="D80" s="2"/>
      <c r="E80" s="2"/>
      <c r="F80" s="2"/>
      <c r="G80" s="2"/>
      <c r="H80" s="2"/>
      <c r="I80" s="2"/>
      <c r="J80" s="2"/>
      <c r="K80" s="2"/>
      <c r="N80" s="1"/>
    </row>
    <row r="81" spans="1:14" x14ac:dyDescent="0.25">
      <c r="A81" s="3">
        <v>43545</v>
      </c>
      <c r="B81" s="2"/>
      <c r="C81" s="2"/>
      <c r="D81" s="2"/>
      <c r="E81" s="2"/>
      <c r="F81" s="2"/>
      <c r="G81" s="2"/>
      <c r="H81" s="2"/>
      <c r="I81" s="2"/>
      <c r="J81" s="2"/>
      <c r="K81" s="2"/>
      <c r="N81" s="1"/>
    </row>
    <row r="82" spans="1:14" x14ac:dyDescent="0.25">
      <c r="A82" s="3">
        <v>43546</v>
      </c>
      <c r="B82" s="2"/>
      <c r="C82" s="2"/>
      <c r="D82" s="2"/>
      <c r="E82" s="2"/>
      <c r="F82" s="2"/>
      <c r="G82" s="2"/>
      <c r="H82" s="2"/>
      <c r="I82" s="2"/>
      <c r="J82" s="2"/>
      <c r="K82" s="2"/>
      <c r="N82" s="1"/>
    </row>
    <row r="83" spans="1:14" x14ac:dyDescent="0.25">
      <c r="A83" s="3">
        <v>43547</v>
      </c>
      <c r="B83" s="2"/>
      <c r="C83" s="2"/>
      <c r="D83" s="2"/>
      <c r="E83" s="2"/>
      <c r="F83" s="2"/>
      <c r="G83" s="2"/>
      <c r="H83" s="2"/>
      <c r="I83" s="2"/>
      <c r="J83" s="2"/>
      <c r="K83" s="2"/>
      <c r="N83" s="1"/>
    </row>
    <row r="84" spans="1:14" x14ac:dyDescent="0.25">
      <c r="A84" s="3">
        <v>43548</v>
      </c>
      <c r="B84" s="2"/>
      <c r="C84" s="2"/>
      <c r="D84" s="2"/>
      <c r="E84" s="2"/>
      <c r="F84" s="2"/>
      <c r="G84" s="2"/>
      <c r="H84" s="2"/>
      <c r="I84" s="2"/>
      <c r="J84" s="2"/>
      <c r="K84" s="2"/>
      <c r="N84" s="1"/>
    </row>
    <row r="85" spans="1:14" x14ac:dyDescent="0.25">
      <c r="A85" s="3">
        <v>43549</v>
      </c>
      <c r="B85" s="2"/>
      <c r="C85" s="2"/>
      <c r="D85" s="2"/>
      <c r="E85" s="2"/>
      <c r="F85" s="2"/>
      <c r="G85" s="2"/>
      <c r="H85" s="2"/>
      <c r="I85" s="2"/>
      <c r="J85" s="2"/>
      <c r="K85" s="2"/>
      <c r="N85" s="1"/>
    </row>
    <row r="86" spans="1:14" x14ac:dyDescent="0.25">
      <c r="A86" s="3">
        <v>43550</v>
      </c>
      <c r="B86" s="2"/>
      <c r="C86" s="2"/>
      <c r="D86" s="2"/>
      <c r="E86" s="2"/>
      <c r="F86" s="2"/>
      <c r="G86" s="2"/>
      <c r="H86" s="2"/>
      <c r="I86" s="2"/>
      <c r="J86" s="2"/>
      <c r="K86" s="2"/>
      <c r="N86" s="1"/>
    </row>
    <row r="87" spans="1:14" x14ac:dyDescent="0.25">
      <c r="A87" s="3">
        <v>43551</v>
      </c>
      <c r="B87" s="2"/>
      <c r="C87" s="2"/>
      <c r="D87" s="2"/>
      <c r="E87" s="2"/>
      <c r="F87" s="2"/>
      <c r="G87" s="2"/>
      <c r="H87" s="2"/>
      <c r="I87" s="2"/>
      <c r="J87" s="2"/>
      <c r="K87" s="2"/>
      <c r="N87" s="1"/>
    </row>
    <row r="88" spans="1:14" x14ac:dyDescent="0.25">
      <c r="A88" s="3">
        <v>43552</v>
      </c>
      <c r="B88" s="2"/>
      <c r="C88" s="2"/>
      <c r="D88" s="2"/>
      <c r="E88" s="2"/>
      <c r="F88" s="2"/>
      <c r="G88" s="2"/>
      <c r="H88" s="2"/>
      <c r="I88" s="2"/>
      <c r="J88" s="2"/>
      <c r="K88" s="2"/>
      <c r="N88" s="1"/>
    </row>
    <row r="89" spans="1:14" x14ac:dyDescent="0.25">
      <c r="A89" s="3">
        <v>43553</v>
      </c>
      <c r="B89" s="2"/>
      <c r="C89" s="2"/>
      <c r="D89" s="2"/>
      <c r="E89" s="2"/>
      <c r="F89" s="2"/>
      <c r="G89" s="2"/>
      <c r="H89" s="2"/>
      <c r="I89" s="2"/>
      <c r="J89" s="2"/>
      <c r="K89" s="2"/>
      <c r="N89" s="1"/>
    </row>
    <row r="90" spans="1:14" x14ac:dyDescent="0.25">
      <c r="A90" s="3">
        <v>43554</v>
      </c>
      <c r="B90" s="2"/>
      <c r="C90" s="2"/>
      <c r="D90" s="2"/>
      <c r="E90" s="2"/>
      <c r="F90" s="2"/>
      <c r="G90" s="2"/>
      <c r="H90" s="2"/>
      <c r="I90" s="2"/>
      <c r="J90" s="2"/>
      <c r="K90" s="2"/>
      <c r="N90" s="1"/>
    </row>
    <row r="91" spans="1:14" x14ac:dyDescent="0.25">
      <c r="A91" s="3">
        <v>43555</v>
      </c>
      <c r="B91" s="2"/>
      <c r="C91" s="2"/>
      <c r="D91" s="2"/>
      <c r="E91" s="2"/>
      <c r="F91" s="2"/>
      <c r="G91" s="2"/>
      <c r="H91" s="2"/>
      <c r="I91" s="2"/>
      <c r="J91" s="2"/>
      <c r="K91" s="2"/>
      <c r="N91" s="1"/>
    </row>
    <row r="92" spans="1:14" x14ac:dyDescent="0.25">
      <c r="A92" s="3">
        <v>43556</v>
      </c>
      <c r="B92" s="2"/>
      <c r="C92" s="2"/>
      <c r="D92" s="2"/>
      <c r="E92" s="2"/>
      <c r="F92" s="2"/>
      <c r="G92" s="2"/>
      <c r="H92" s="2"/>
      <c r="I92" s="2"/>
      <c r="J92" s="2"/>
      <c r="K92" s="2"/>
      <c r="N92" s="1"/>
    </row>
    <row r="93" spans="1:14" x14ac:dyDescent="0.25">
      <c r="A93" s="3">
        <v>43557</v>
      </c>
      <c r="B93" s="2"/>
      <c r="C93" s="2"/>
      <c r="D93" s="2"/>
      <c r="E93" s="2"/>
      <c r="F93" s="2"/>
      <c r="G93" s="2"/>
      <c r="H93" s="2"/>
      <c r="I93" s="2"/>
      <c r="J93" s="2"/>
      <c r="K93" s="2"/>
      <c r="N93" s="1"/>
    </row>
    <row r="94" spans="1:14" x14ac:dyDescent="0.25">
      <c r="A94" s="3">
        <v>43558</v>
      </c>
      <c r="B94" s="2"/>
      <c r="C94" s="2"/>
      <c r="D94" s="2"/>
      <c r="E94" s="2"/>
      <c r="F94" s="2"/>
      <c r="G94" s="2"/>
      <c r="H94" s="2"/>
      <c r="I94" s="2"/>
      <c r="J94" s="2"/>
      <c r="K94" s="2"/>
      <c r="N94" s="1"/>
    </row>
    <row r="95" spans="1:14" x14ac:dyDescent="0.25">
      <c r="A95" s="3">
        <v>43559</v>
      </c>
      <c r="B95" s="2"/>
      <c r="C95" s="2"/>
      <c r="D95" s="2"/>
      <c r="E95" s="2"/>
      <c r="F95" s="2"/>
      <c r="G95" s="2"/>
      <c r="H95" s="2"/>
      <c r="I95" s="2"/>
      <c r="J95" s="2"/>
      <c r="K95" s="2"/>
      <c r="N95" s="1"/>
    </row>
    <row r="96" spans="1:14" x14ac:dyDescent="0.25">
      <c r="A96" s="3">
        <v>43560</v>
      </c>
      <c r="B96" s="2"/>
      <c r="C96" s="2"/>
      <c r="D96" s="2"/>
      <c r="E96" s="2"/>
      <c r="F96" s="2"/>
      <c r="G96" s="2"/>
      <c r="H96" s="2"/>
      <c r="I96" s="2"/>
      <c r="J96" s="2"/>
      <c r="K96" s="2"/>
      <c r="N96" s="1"/>
    </row>
    <row r="97" spans="1:14" x14ac:dyDescent="0.25">
      <c r="A97" s="3">
        <v>43561</v>
      </c>
      <c r="B97" s="2"/>
      <c r="C97" s="2"/>
      <c r="D97" s="2"/>
      <c r="E97" s="2"/>
      <c r="F97" s="2"/>
      <c r="G97" s="2"/>
      <c r="H97" s="2"/>
      <c r="I97" s="2"/>
      <c r="J97" s="2"/>
      <c r="K97" s="2"/>
      <c r="N97" s="1"/>
    </row>
    <row r="98" spans="1:14" x14ac:dyDescent="0.25">
      <c r="A98" s="3">
        <v>43562</v>
      </c>
      <c r="B98" s="2"/>
      <c r="C98" s="2"/>
      <c r="D98" s="2"/>
      <c r="E98" s="2"/>
      <c r="F98" s="2"/>
      <c r="G98" s="2"/>
      <c r="H98" s="2"/>
      <c r="I98" s="2"/>
      <c r="J98" s="2"/>
      <c r="K98" s="2"/>
      <c r="N98" s="1"/>
    </row>
    <row r="99" spans="1:14" x14ac:dyDescent="0.25">
      <c r="A99" s="3">
        <v>43563</v>
      </c>
      <c r="B99" s="2"/>
      <c r="C99" s="2"/>
      <c r="D99" s="2"/>
      <c r="E99" s="2"/>
      <c r="F99" s="2"/>
      <c r="G99" s="2"/>
      <c r="H99" s="2"/>
      <c r="I99" s="2"/>
      <c r="J99" s="2"/>
      <c r="K99" s="2"/>
      <c r="N99" s="1"/>
    </row>
    <row r="100" spans="1:14" x14ac:dyDescent="0.25">
      <c r="A100" s="3">
        <v>43564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N100" s="1"/>
    </row>
    <row r="101" spans="1:14" x14ac:dyDescent="0.25">
      <c r="A101" s="3">
        <v>43565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N101" s="1"/>
    </row>
    <row r="102" spans="1:14" x14ac:dyDescent="0.25">
      <c r="A102" s="3">
        <v>43566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N102" s="1"/>
    </row>
    <row r="103" spans="1:14" x14ac:dyDescent="0.25">
      <c r="A103" s="3">
        <v>43567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N103" s="1"/>
    </row>
    <row r="104" spans="1:14" x14ac:dyDescent="0.25">
      <c r="A104" s="3">
        <v>43568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N104" s="1"/>
    </row>
    <row r="105" spans="1:14" x14ac:dyDescent="0.25">
      <c r="A105" s="3">
        <v>43569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N105" s="1"/>
    </row>
    <row r="106" spans="1:14" x14ac:dyDescent="0.25">
      <c r="A106" s="3">
        <v>43570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N106" s="1"/>
    </row>
    <row r="107" spans="1:14" x14ac:dyDescent="0.25">
      <c r="A107" s="3">
        <v>43571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N107" s="1"/>
    </row>
    <row r="108" spans="1:14" x14ac:dyDescent="0.25">
      <c r="A108" s="3">
        <v>43572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N108" s="1"/>
    </row>
    <row r="109" spans="1:14" x14ac:dyDescent="0.25">
      <c r="A109" s="3">
        <v>43573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N109" s="1"/>
    </row>
    <row r="110" spans="1:14" x14ac:dyDescent="0.25">
      <c r="A110" s="3">
        <v>43574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N110" s="1"/>
    </row>
    <row r="111" spans="1:14" x14ac:dyDescent="0.25">
      <c r="A111" s="3">
        <v>43575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N111" s="1"/>
    </row>
    <row r="112" spans="1:14" x14ac:dyDescent="0.25">
      <c r="A112" s="3">
        <v>43576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N112" s="1"/>
    </row>
    <row r="113" spans="1:14" x14ac:dyDescent="0.25">
      <c r="A113" s="3">
        <v>43577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N113" s="1"/>
    </row>
    <row r="114" spans="1:14" x14ac:dyDescent="0.25">
      <c r="A114" s="3">
        <v>43578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N114" s="1"/>
    </row>
    <row r="115" spans="1:14" x14ac:dyDescent="0.25">
      <c r="A115" s="3">
        <v>43579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N115" s="1"/>
    </row>
    <row r="116" spans="1:14" x14ac:dyDescent="0.25">
      <c r="A116" s="3">
        <v>43580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N116" s="1"/>
    </row>
    <row r="117" spans="1:14" x14ac:dyDescent="0.25">
      <c r="A117" s="3">
        <v>43581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N117" s="1"/>
    </row>
    <row r="118" spans="1:14" x14ac:dyDescent="0.25">
      <c r="A118" s="3">
        <v>43582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N118" s="1"/>
    </row>
    <row r="119" spans="1:14" x14ac:dyDescent="0.25">
      <c r="A119" s="3">
        <v>43583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N119" s="1"/>
    </row>
    <row r="120" spans="1:14" x14ac:dyDescent="0.25">
      <c r="A120" s="3">
        <v>43584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N120" s="1"/>
    </row>
    <row r="121" spans="1:14" x14ac:dyDescent="0.25">
      <c r="A121" s="3">
        <v>43585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N121" s="1"/>
    </row>
    <row r="122" spans="1:14" x14ac:dyDescent="0.25">
      <c r="A122" s="3">
        <v>43586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N122" s="1"/>
    </row>
    <row r="123" spans="1:14" x14ac:dyDescent="0.25">
      <c r="A123" s="3">
        <v>43587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N123" s="1"/>
    </row>
    <row r="124" spans="1:14" x14ac:dyDescent="0.25">
      <c r="A124" s="3">
        <v>43588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N124" s="1"/>
    </row>
    <row r="125" spans="1:14" x14ac:dyDescent="0.25">
      <c r="A125" s="3">
        <v>43589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N125" s="1"/>
    </row>
    <row r="126" spans="1:14" x14ac:dyDescent="0.25">
      <c r="A126" s="3">
        <v>43590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N126" s="1"/>
    </row>
    <row r="127" spans="1:14" x14ac:dyDescent="0.25">
      <c r="A127" s="3">
        <v>43591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N127" s="1"/>
    </row>
    <row r="128" spans="1:14" x14ac:dyDescent="0.25">
      <c r="A128" s="3">
        <v>43592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N128" s="1"/>
    </row>
    <row r="129" spans="1:14" x14ac:dyDescent="0.25">
      <c r="A129" s="3">
        <v>43593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N129" s="1"/>
    </row>
    <row r="130" spans="1:14" x14ac:dyDescent="0.25">
      <c r="A130" s="3">
        <v>43594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N130" s="1"/>
    </row>
    <row r="131" spans="1:14" x14ac:dyDescent="0.25">
      <c r="A131" s="3">
        <v>43595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N131" s="1"/>
    </row>
    <row r="132" spans="1:14" x14ac:dyDescent="0.25">
      <c r="A132" s="3">
        <v>43596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N132" s="1"/>
    </row>
    <row r="133" spans="1:14" x14ac:dyDescent="0.25">
      <c r="A133" s="3">
        <v>43597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N133" s="1"/>
    </row>
    <row r="134" spans="1:14" x14ac:dyDescent="0.25">
      <c r="A134" s="3">
        <v>43598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N134" s="1"/>
    </row>
    <row r="135" spans="1:14" x14ac:dyDescent="0.25">
      <c r="A135" s="3">
        <v>43599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N135" s="1"/>
    </row>
    <row r="136" spans="1:14" x14ac:dyDescent="0.25">
      <c r="A136" s="3">
        <v>43600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N136" s="1"/>
    </row>
    <row r="137" spans="1:14" x14ac:dyDescent="0.25">
      <c r="A137" s="3">
        <v>43601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N137" s="1"/>
    </row>
    <row r="138" spans="1:14" x14ac:dyDescent="0.25">
      <c r="A138" s="3">
        <v>43602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N138" s="1"/>
    </row>
    <row r="139" spans="1:14" x14ac:dyDescent="0.25">
      <c r="A139" s="3">
        <v>43603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N139" s="1"/>
    </row>
    <row r="140" spans="1:14" x14ac:dyDescent="0.25">
      <c r="A140" s="3">
        <v>43604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N140" s="1"/>
    </row>
    <row r="141" spans="1:14" x14ac:dyDescent="0.25">
      <c r="A141" s="3">
        <v>43605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N141" s="1"/>
    </row>
    <row r="142" spans="1:14" x14ac:dyDescent="0.25">
      <c r="A142" s="3">
        <v>43606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N142" s="1"/>
    </row>
    <row r="143" spans="1:14" x14ac:dyDescent="0.25">
      <c r="A143" s="3">
        <v>43607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N143" s="1"/>
    </row>
    <row r="144" spans="1:14" x14ac:dyDescent="0.25">
      <c r="A144" s="3">
        <v>43608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N144" s="1"/>
    </row>
    <row r="145" spans="1:14" x14ac:dyDescent="0.25">
      <c r="A145" s="3">
        <v>43609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N145" s="1"/>
    </row>
    <row r="146" spans="1:14" x14ac:dyDescent="0.25">
      <c r="A146" s="3">
        <v>43610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N146" s="1"/>
    </row>
    <row r="147" spans="1:14" x14ac:dyDescent="0.25">
      <c r="A147" s="3">
        <v>43611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N147" s="1"/>
    </row>
    <row r="148" spans="1:14" x14ac:dyDescent="0.25">
      <c r="A148" s="3">
        <v>43612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N148" s="1"/>
    </row>
    <row r="149" spans="1:14" x14ac:dyDescent="0.25">
      <c r="A149" s="3">
        <v>43613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N149" s="1"/>
    </row>
    <row r="150" spans="1:14" x14ac:dyDescent="0.25">
      <c r="A150" s="3">
        <v>43614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N150" s="1"/>
    </row>
    <row r="151" spans="1:14" x14ac:dyDescent="0.25">
      <c r="A151" s="3">
        <v>43615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N151" s="1"/>
    </row>
    <row r="152" spans="1:14" x14ac:dyDescent="0.25">
      <c r="A152" s="3">
        <v>43616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N152" s="1"/>
    </row>
    <row r="153" spans="1:14" x14ac:dyDescent="0.25">
      <c r="A153" s="3">
        <v>43617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N153" s="1"/>
    </row>
    <row r="154" spans="1:14" x14ac:dyDescent="0.25">
      <c r="A154" s="3">
        <v>43618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N154" s="1"/>
    </row>
    <row r="155" spans="1:14" x14ac:dyDescent="0.25">
      <c r="A155" s="3">
        <v>43619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N155" s="1"/>
    </row>
    <row r="156" spans="1:14" x14ac:dyDescent="0.25">
      <c r="A156" s="3">
        <v>43620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N156" s="1"/>
    </row>
    <row r="157" spans="1:14" x14ac:dyDescent="0.25">
      <c r="A157" s="3">
        <v>43621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N157" s="1"/>
    </row>
    <row r="158" spans="1:14" x14ac:dyDescent="0.25">
      <c r="A158" s="3">
        <v>43622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N158" s="1"/>
    </row>
    <row r="159" spans="1:14" x14ac:dyDescent="0.25">
      <c r="A159" s="3">
        <v>43623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N159" s="1"/>
    </row>
    <row r="160" spans="1:14" x14ac:dyDescent="0.25">
      <c r="A160" s="3">
        <v>43624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N160" s="1"/>
    </row>
    <row r="161" spans="1:14" x14ac:dyDescent="0.25">
      <c r="A161" s="3">
        <v>43625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N161" s="1"/>
    </row>
    <row r="162" spans="1:14" x14ac:dyDescent="0.25">
      <c r="A162" s="3">
        <v>43626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N162" s="1"/>
    </row>
    <row r="163" spans="1:14" x14ac:dyDescent="0.25">
      <c r="A163" s="3">
        <v>43627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N163" s="1"/>
    </row>
    <row r="164" spans="1:14" x14ac:dyDescent="0.25">
      <c r="A164" s="3">
        <v>43628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N164" s="1"/>
    </row>
    <row r="165" spans="1:14" x14ac:dyDescent="0.25">
      <c r="A165" s="3">
        <v>43629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N165" s="1"/>
    </row>
    <row r="166" spans="1:14" x14ac:dyDescent="0.25">
      <c r="A166" s="3">
        <v>43630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N166" s="1"/>
    </row>
    <row r="167" spans="1:14" x14ac:dyDescent="0.25">
      <c r="A167" s="3">
        <v>43631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N167" s="1"/>
    </row>
    <row r="168" spans="1:14" x14ac:dyDescent="0.25">
      <c r="A168" s="3">
        <v>43632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N168" s="1"/>
    </row>
    <row r="169" spans="1:14" x14ac:dyDescent="0.25">
      <c r="A169" s="3">
        <v>43633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N169" s="1"/>
    </row>
    <row r="170" spans="1:14" x14ac:dyDescent="0.25">
      <c r="A170" s="3">
        <v>43634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N170" s="1"/>
    </row>
    <row r="171" spans="1:14" x14ac:dyDescent="0.25">
      <c r="A171" s="3">
        <v>43635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N171" s="1"/>
    </row>
    <row r="172" spans="1:14" x14ac:dyDescent="0.25">
      <c r="A172" s="3">
        <v>43636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N172" s="1"/>
    </row>
    <row r="173" spans="1:14" x14ac:dyDescent="0.25">
      <c r="A173" s="3">
        <v>43637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N173" s="1"/>
    </row>
    <row r="174" spans="1:14" x14ac:dyDescent="0.25">
      <c r="A174" s="3">
        <v>43638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N174" s="1"/>
    </row>
    <row r="175" spans="1:14" x14ac:dyDescent="0.25">
      <c r="A175" s="3">
        <v>43639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N175" s="1"/>
    </row>
    <row r="176" spans="1:14" x14ac:dyDescent="0.25">
      <c r="A176" s="3">
        <v>43640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N176" s="1"/>
    </row>
    <row r="177" spans="1:14" x14ac:dyDescent="0.25">
      <c r="A177" s="3">
        <v>43641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N177" s="1"/>
    </row>
    <row r="178" spans="1:14" x14ac:dyDescent="0.25">
      <c r="A178" s="3">
        <v>43642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N178" s="1"/>
    </row>
    <row r="179" spans="1:14" x14ac:dyDescent="0.25">
      <c r="A179" s="3">
        <v>43643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N179" s="1"/>
    </row>
    <row r="180" spans="1:14" x14ac:dyDescent="0.25">
      <c r="A180" s="3">
        <v>43644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N180" s="1"/>
    </row>
    <row r="181" spans="1:14" x14ac:dyDescent="0.25">
      <c r="A181" s="3">
        <v>43645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N181" s="1"/>
    </row>
    <row r="182" spans="1:14" x14ac:dyDescent="0.25">
      <c r="A182" s="3">
        <v>43646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N182" s="1"/>
    </row>
    <row r="183" spans="1:14" x14ac:dyDescent="0.25">
      <c r="A183" s="3">
        <v>43647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N183" s="1"/>
    </row>
    <row r="184" spans="1:14" x14ac:dyDescent="0.25">
      <c r="A184" s="3">
        <v>43648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N184" s="1"/>
    </row>
    <row r="185" spans="1:14" x14ac:dyDescent="0.25">
      <c r="A185" s="3">
        <v>43649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N185" s="1"/>
    </row>
    <row r="186" spans="1:14" x14ac:dyDescent="0.25">
      <c r="A186" s="3">
        <v>43650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N186" s="1"/>
    </row>
    <row r="187" spans="1:14" x14ac:dyDescent="0.25">
      <c r="A187" s="3">
        <v>43651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N187" s="1"/>
    </row>
    <row r="188" spans="1:14" x14ac:dyDescent="0.25">
      <c r="A188" s="3">
        <v>43652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N188" s="1"/>
    </row>
    <row r="189" spans="1:14" x14ac:dyDescent="0.25">
      <c r="A189" s="3">
        <v>43653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N189" s="1"/>
    </row>
    <row r="190" spans="1:14" x14ac:dyDescent="0.25">
      <c r="A190" s="3">
        <v>43654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N190" s="1"/>
    </row>
    <row r="191" spans="1:14" x14ac:dyDescent="0.25">
      <c r="A191" s="3">
        <v>43655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N191" s="1"/>
    </row>
    <row r="192" spans="1:14" x14ac:dyDescent="0.25">
      <c r="A192" s="3">
        <v>43656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N192" s="1"/>
    </row>
    <row r="193" spans="1:14" x14ac:dyDescent="0.25">
      <c r="A193" s="3">
        <v>43657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N193" s="1"/>
    </row>
    <row r="194" spans="1:14" x14ac:dyDescent="0.25">
      <c r="A194" s="3">
        <v>43658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N194" s="1"/>
    </row>
    <row r="195" spans="1:14" x14ac:dyDescent="0.25">
      <c r="A195" s="3">
        <v>43659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N195" s="1"/>
    </row>
    <row r="196" spans="1:14" x14ac:dyDescent="0.25">
      <c r="A196" s="3">
        <v>43660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N196" s="1"/>
    </row>
    <row r="197" spans="1:14" x14ac:dyDescent="0.25">
      <c r="A197" s="3">
        <v>43661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N197" s="1"/>
    </row>
    <row r="198" spans="1:14" x14ac:dyDescent="0.25">
      <c r="A198" s="3">
        <v>43662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N198" s="1"/>
    </row>
    <row r="199" spans="1:14" x14ac:dyDescent="0.25">
      <c r="A199" s="3">
        <v>43663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N199" s="1"/>
    </row>
    <row r="200" spans="1:14" x14ac:dyDescent="0.25">
      <c r="A200" s="3">
        <v>43664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N200" s="1"/>
    </row>
    <row r="201" spans="1:14" x14ac:dyDescent="0.25">
      <c r="A201" s="3">
        <v>43665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N201" s="1"/>
    </row>
    <row r="202" spans="1:14" x14ac:dyDescent="0.25">
      <c r="A202" s="3">
        <v>43666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N202" s="1"/>
    </row>
    <row r="203" spans="1:14" x14ac:dyDescent="0.25">
      <c r="A203" s="3">
        <v>43667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N203" s="1"/>
    </row>
    <row r="204" spans="1:14" x14ac:dyDescent="0.25">
      <c r="A204" s="3">
        <v>43668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N204" s="1"/>
    </row>
    <row r="205" spans="1:14" x14ac:dyDescent="0.25">
      <c r="A205" s="3">
        <v>43669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N205" s="1"/>
    </row>
    <row r="206" spans="1:14" x14ac:dyDescent="0.25">
      <c r="A206" s="3">
        <v>43670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N206" s="1"/>
    </row>
    <row r="207" spans="1:14" x14ac:dyDescent="0.25">
      <c r="A207" s="3">
        <v>43671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N207" s="1"/>
    </row>
    <row r="208" spans="1:14" x14ac:dyDescent="0.25">
      <c r="A208" s="3">
        <v>43672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N208" s="1"/>
    </row>
    <row r="209" spans="1:14" x14ac:dyDescent="0.25">
      <c r="A209" s="3">
        <v>43673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N209" s="1"/>
    </row>
    <row r="210" spans="1:14" x14ac:dyDescent="0.25">
      <c r="A210" s="3">
        <v>43674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N210" s="1"/>
    </row>
    <row r="211" spans="1:14" x14ac:dyDescent="0.25">
      <c r="A211" s="3">
        <v>43675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N211" s="1"/>
    </row>
    <row r="212" spans="1:14" x14ac:dyDescent="0.25">
      <c r="A212" s="3">
        <v>43676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N212" s="1"/>
    </row>
    <row r="213" spans="1:14" x14ac:dyDescent="0.25">
      <c r="A213" s="3">
        <v>43677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N213" s="1"/>
    </row>
    <row r="214" spans="1:14" x14ac:dyDescent="0.25">
      <c r="A214" s="3">
        <v>43678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N214" s="1"/>
    </row>
    <row r="215" spans="1:14" x14ac:dyDescent="0.25">
      <c r="A215" s="3">
        <v>43679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N215" s="1"/>
    </row>
    <row r="216" spans="1:14" x14ac:dyDescent="0.25">
      <c r="A216" s="3">
        <v>43680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N216" s="1"/>
    </row>
    <row r="217" spans="1:14" x14ac:dyDescent="0.25">
      <c r="A217" s="3">
        <v>43681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N217" s="1"/>
    </row>
    <row r="218" spans="1:14" x14ac:dyDescent="0.25">
      <c r="A218" s="3">
        <v>43682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N218" s="1"/>
    </row>
    <row r="219" spans="1:14" x14ac:dyDescent="0.25">
      <c r="A219" s="3">
        <v>43683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N219" s="1"/>
    </row>
    <row r="220" spans="1:14" x14ac:dyDescent="0.25">
      <c r="A220" s="3">
        <v>43684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N220" s="1"/>
    </row>
    <row r="221" spans="1:14" x14ac:dyDescent="0.25">
      <c r="A221" s="3">
        <v>43685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N221" s="1"/>
    </row>
    <row r="222" spans="1:14" x14ac:dyDescent="0.25">
      <c r="A222" s="3">
        <v>43686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N222" s="1"/>
    </row>
    <row r="223" spans="1:14" x14ac:dyDescent="0.25">
      <c r="A223" s="3">
        <v>43687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N223" s="1"/>
    </row>
    <row r="224" spans="1:14" x14ac:dyDescent="0.25">
      <c r="A224" s="3">
        <v>43688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N224" s="1"/>
    </row>
    <row r="225" spans="1:14" x14ac:dyDescent="0.25">
      <c r="A225" s="3">
        <v>43689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N225" s="1"/>
    </row>
    <row r="226" spans="1:14" x14ac:dyDescent="0.25">
      <c r="A226" s="3">
        <v>43690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N226" s="1"/>
    </row>
    <row r="227" spans="1:14" x14ac:dyDescent="0.25">
      <c r="A227" s="3">
        <v>43691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N227" s="1"/>
    </row>
    <row r="228" spans="1:14" x14ac:dyDescent="0.25">
      <c r="A228" s="3">
        <v>43692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N228" s="1"/>
    </row>
    <row r="229" spans="1:14" x14ac:dyDescent="0.25">
      <c r="A229" s="3">
        <v>43693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N229" s="1"/>
    </row>
    <row r="230" spans="1:14" x14ac:dyDescent="0.25">
      <c r="A230" s="3">
        <v>43694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N230" s="1"/>
    </row>
    <row r="231" spans="1:14" x14ac:dyDescent="0.25">
      <c r="A231" s="3">
        <v>43695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N231" s="1"/>
    </row>
    <row r="232" spans="1:14" x14ac:dyDescent="0.25">
      <c r="A232" s="3">
        <v>43696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N232" s="1"/>
    </row>
    <row r="233" spans="1:14" x14ac:dyDescent="0.25">
      <c r="A233" s="3">
        <v>43697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N233" s="1"/>
    </row>
    <row r="234" spans="1:14" x14ac:dyDescent="0.25">
      <c r="A234" s="3">
        <v>43698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N234" s="1"/>
    </row>
    <row r="235" spans="1:14" x14ac:dyDescent="0.25">
      <c r="A235" s="3">
        <v>43699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N235" s="1"/>
    </row>
    <row r="236" spans="1:14" x14ac:dyDescent="0.25">
      <c r="A236" s="3">
        <v>43700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N236" s="1"/>
    </row>
    <row r="237" spans="1:14" x14ac:dyDescent="0.25">
      <c r="A237" s="3">
        <v>43701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N237" s="1"/>
    </row>
    <row r="238" spans="1:14" x14ac:dyDescent="0.25">
      <c r="A238" s="3">
        <v>43702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N238" s="1"/>
    </row>
    <row r="239" spans="1:14" x14ac:dyDescent="0.25">
      <c r="A239" s="3">
        <v>43703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N239" s="1"/>
    </row>
    <row r="240" spans="1:14" x14ac:dyDescent="0.25">
      <c r="A240" s="3">
        <v>43704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N240" s="1"/>
    </row>
    <row r="241" spans="1:14" x14ac:dyDescent="0.25">
      <c r="A241" s="3">
        <v>43705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N241" s="1"/>
    </row>
    <row r="242" spans="1:14" x14ac:dyDescent="0.25">
      <c r="A242" s="3">
        <v>43706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N242" s="1"/>
    </row>
    <row r="243" spans="1:14" x14ac:dyDescent="0.25">
      <c r="A243" s="3">
        <v>43707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N243" s="1"/>
    </row>
    <row r="244" spans="1:14" x14ac:dyDescent="0.25">
      <c r="A244" s="3">
        <v>43708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N244" s="1"/>
    </row>
    <row r="245" spans="1:14" x14ac:dyDescent="0.25">
      <c r="A245" s="3">
        <v>43709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N245" s="1"/>
    </row>
    <row r="246" spans="1:14" x14ac:dyDescent="0.25">
      <c r="A246" s="3">
        <v>43710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N246" s="1"/>
    </row>
    <row r="247" spans="1:14" x14ac:dyDescent="0.25">
      <c r="A247" s="3">
        <v>43711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N247" s="1"/>
    </row>
    <row r="248" spans="1:14" x14ac:dyDescent="0.25">
      <c r="A248" s="3">
        <v>43712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N248" s="1"/>
    </row>
    <row r="249" spans="1:14" x14ac:dyDescent="0.25">
      <c r="A249" s="3">
        <v>43713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N249" s="1"/>
    </row>
    <row r="250" spans="1:14" x14ac:dyDescent="0.25">
      <c r="A250" s="3">
        <v>43714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N250" s="1"/>
    </row>
    <row r="251" spans="1:14" x14ac:dyDescent="0.25">
      <c r="A251" s="3">
        <v>43715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N251" s="1"/>
    </row>
    <row r="252" spans="1:14" x14ac:dyDescent="0.25">
      <c r="A252" s="3">
        <v>43716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N252" s="1"/>
    </row>
    <row r="253" spans="1:14" x14ac:dyDescent="0.25">
      <c r="A253" s="3">
        <v>43717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N253" s="1"/>
    </row>
    <row r="254" spans="1:14" x14ac:dyDescent="0.25">
      <c r="A254" s="3">
        <v>43718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N254" s="1"/>
    </row>
    <row r="255" spans="1:14" x14ac:dyDescent="0.25">
      <c r="A255" s="3">
        <v>43719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N255" s="1"/>
    </row>
    <row r="256" spans="1:14" x14ac:dyDescent="0.25">
      <c r="A256" s="3">
        <v>43720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N256" s="1"/>
    </row>
    <row r="257" spans="1:14" x14ac:dyDescent="0.25">
      <c r="A257" s="3">
        <v>43721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N257" s="1"/>
    </row>
    <row r="258" spans="1:14" x14ac:dyDescent="0.25">
      <c r="A258" s="3">
        <v>43722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N258" s="1"/>
    </row>
    <row r="259" spans="1:14" x14ac:dyDescent="0.25">
      <c r="A259" s="3">
        <v>43723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N259" s="1"/>
    </row>
    <row r="260" spans="1:14" x14ac:dyDescent="0.25">
      <c r="A260" s="3">
        <v>43724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N260" s="1"/>
    </row>
    <row r="261" spans="1:14" x14ac:dyDescent="0.25">
      <c r="A261" s="3">
        <v>43725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N261" s="1"/>
    </row>
    <row r="262" spans="1:14" x14ac:dyDescent="0.25">
      <c r="A262" s="3">
        <v>43726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N262" s="1"/>
    </row>
    <row r="263" spans="1:14" x14ac:dyDescent="0.25">
      <c r="A263" s="3">
        <v>43727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N263" s="1"/>
    </row>
    <row r="264" spans="1:14" x14ac:dyDescent="0.25">
      <c r="A264" s="3">
        <v>43728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N264" s="1"/>
    </row>
    <row r="265" spans="1:14" x14ac:dyDescent="0.25">
      <c r="A265" s="3">
        <v>43729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N265" s="1"/>
    </row>
    <row r="266" spans="1:14" x14ac:dyDescent="0.25">
      <c r="A266" s="3">
        <v>43730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N266" s="1"/>
    </row>
    <row r="267" spans="1:14" x14ac:dyDescent="0.25">
      <c r="A267" s="3">
        <v>43731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N267" s="1"/>
    </row>
    <row r="268" spans="1:14" x14ac:dyDescent="0.25">
      <c r="A268" s="3">
        <v>43732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N268" s="1"/>
    </row>
    <row r="269" spans="1:14" x14ac:dyDescent="0.25">
      <c r="A269" s="3">
        <v>43733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N269" s="1"/>
    </row>
    <row r="270" spans="1:14" x14ac:dyDescent="0.25">
      <c r="A270" s="3">
        <v>43734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N270" s="1"/>
    </row>
    <row r="271" spans="1:14" x14ac:dyDescent="0.25">
      <c r="A271" s="3">
        <v>43735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N271" s="1"/>
    </row>
    <row r="272" spans="1:14" x14ac:dyDescent="0.25">
      <c r="A272" s="3">
        <v>43736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N272" s="1"/>
    </row>
    <row r="273" spans="1:14" x14ac:dyDescent="0.25">
      <c r="A273" s="3">
        <v>43737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N273" s="1"/>
    </row>
    <row r="274" spans="1:14" x14ac:dyDescent="0.25">
      <c r="A274" s="3">
        <v>43738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N274" s="1"/>
    </row>
    <row r="275" spans="1:14" x14ac:dyDescent="0.25">
      <c r="A275" s="3">
        <v>43739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N275" s="1"/>
    </row>
    <row r="276" spans="1:14" x14ac:dyDescent="0.25">
      <c r="A276" s="3">
        <v>43740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N276" s="1"/>
    </row>
    <row r="277" spans="1:14" x14ac:dyDescent="0.25">
      <c r="A277" s="3">
        <v>43741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N277" s="1"/>
    </row>
    <row r="278" spans="1:14" x14ac:dyDescent="0.25">
      <c r="A278" s="3">
        <v>43742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N278" s="1"/>
    </row>
    <row r="279" spans="1:14" x14ac:dyDescent="0.25">
      <c r="A279" s="3">
        <v>43743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N279" s="1"/>
    </row>
    <row r="280" spans="1:14" x14ac:dyDescent="0.25">
      <c r="A280" s="3">
        <v>43744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N280" s="1"/>
    </row>
    <row r="281" spans="1:14" x14ac:dyDescent="0.25">
      <c r="A281" s="3">
        <v>43745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N281" s="1"/>
    </row>
    <row r="282" spans="1:14" x14ac:dyDescent="0.25">
      <c r="A282" s="3">
        <v>43746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N282" s="1"/>
    </row>
    <row r="283" spans="1:14" x14ac:dyDescent="0.25">
      <c r="A283" s="3">
        <v>43747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N283" s="1"/>
    </row>
    <row r="284" spans="1:14" x14ac:dyDescent="0.25">
      <c r="A284" s="3">
        <v>43748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N284" s="1"/>
    </row>
    <row r="285" spans="1:14" x14ac:dyDescent="0.25">
      <c r="A285" s="3">
        <v>43749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N285" s="1"/>
    </row>
    <row r="286" spans="1:14" x14ac:dyDescent="0.25">
      <c r="A286" s="3">
        <v>43750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N286" s="1"/>
    </row>
    <row r="287" spans="1:14" x14ac:dyDescent="0.25">
      <c r="A287" s="3">
        <v>43751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N287" s="1"/>
    </row>
    <row r="288" spans="1:14" x14ac:dyDescent="0.25">
      <c r="A288" s="3">
        <v>43752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N288" s="1"/>
    </row>
    <row r="289" spans="1:14" x14ac:dyDescent="0.25">
      <c r="A289" s="3">
        <v>43753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N289" s="1"/>
    </row>
    <row r="290" spans="1:14" x14ac:dyDescent="0.25">
      <c r="A290" s="3">
        <v>43754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N290" s="1"/>
    </row>
    <row r="291" spans="1:14" x14ac:dyDescent="0.25">
      <c r="A291" s="3">
        <v>43755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N291" s="1"/>
    </row>
    <row r="292" spans="1:14" x14ac:dyDescent="0.25">
      <c r="A292" s="3">
        <v>43756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N292" s="1"/>
    </row>
    <row r="293" spans="1:14" x14ac:dyDescent="0.25">
      <c r="A293" s="3">
        <v>43757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N293" s="1"/>
    </row>
    <row r="294" spans="1:14" x14ac:dyDescent="0.25">
      <c r="A294" s="3">
        <v>43758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N294" s="1"/>
    </row>
    <row r="295" spans="1:14" x14ac:dyDescent="0.25">
      <c r="A295" s="3">
        <v>43759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N295" s="1"/>
    </row>
    <row r="296" spans="1:14" x14ac:dyDescent="0.25">
      <c r="A296" s="3">
        <v>43760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N296" s="1"/>
    </row>
    <row r="297" spans="1:14" x14ac:dyDescent="0.25">
      <c r="A297" s="3">
        <v>43761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N297" s="1"/>
    </row>
    <row r="298" spans="1:14" x14ac:dyDescent="0.25">
      <c r="A298" s="3">
        <v>43762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N298" s="1"/>
    </row>
    <row r="299" spans="1:14" x14ac:dyDescent="0.25">
      <c r="A299" s="3">
        <v>43763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N299" s="1"/>
    </row>
    <row r="300" spans="1:14" x14ac:dyDescent="0.25">
      <c r="A300" s="3">
        <v>43764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N300" s="1"/>
    </row>
    <row r="301" spans="1:14" x14ac:dyDescent="0.25">
      <c r="A301" s="3">
        <v>43765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N301" s="1"/>
    </row>
    <row r="302" spans="1:14" x14ac:dyDescent="0.25">
      <c r="A302" s="3">
        <v>43766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N302" s="1"/>
    </row>
    <row r="303" spans="1:14" x14ac:dyDescent="0.25">
      <c r="A303" s="3">
        <v>43767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N303" s="1"/>
    </row>
    <row r="304" spans="1:14" x14ac:dyDescent="0.25">
      <c r="A304" s="3">
        <v>43768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N304" s="1"/>
    </row>
    <row r="305" spans="1:14" x14ac:dyDescent="0.25">
      <c r="A305" s="3">
        <v>43769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N305" s="1"/>
    </row>
    <row r="306" spans="1:14" x14ac:dyDescent="0.25">
      <c r="A306" s="3">
        <v>43770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N306" s="1"/>
    </row>
    <row r="307" spans="1:14" x14ac:dyDescent="0.25">
      <c r="A307" s="3">
        <v>43771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N307" s="1"/>
    </row>
    <row r="308" spans="1:14" x14ac:dyDescent="0.25">
      <c r="A308" s="3">
        <v>43772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spans="1:14" x14ac:dyDescent="0.25">
      <c r="A309" s="3">
        <v>43773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spans="1:14" x14ac:dyDescent="0.25">
      <c r="A310" s="3">
        <v>43774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spans="1:14" x14ac:dyDescent="0.25">
      <c r="A311" s="3">
        <v>43775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spans="1:14" x14ac:dyDescent="0.25">
      <c r="A312" s="3">
        <v>43776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spans="1:14" x14ac:dyDescent="0.25">
      <c r="A313" s="3">
        <v>43777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spans="1:14" x14ac:dyDescent="0.25">
      <c r="A314" s="3">
        <v>43778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spans="1:14" x14ac:dyDescent="0.25">
      <c r="A315" s="3">
        <v>43779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1:14" x14ac:dyDescent="0.25">
      <c r="A316" s="3">
        <v>43780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1:14" x14ac:dyDescent="0.25">
      <c r="A317" s="3">
        <v>43781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1:14" x14ac:dyDescent="0.25">
      <c r="A318" s="3">
        <v>43782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1:14" x14ac:dyDescent="0.25">
      <c r="A319" s="3">
        <v>43783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1:14" x14ac:dyDescent="0.25">
      <c r="A320" s="3">
        <v>43784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1:11" x14ac:dyDescent="0.25">
      <c r="A321" s="3">
        <v>43785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1:11" x14ac:dyDescent="0.25">
      <c r="A322" s="3">
        <v>43786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1:11" x14ac:dyDescent="0.25">
      <c r="A323" s="3">
        <v>43787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1:11" x14ac:dyDescent="0.25">
      <c r="A324" s="3">
        <v>43788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1:11" x14ac:dyDescent="0.25">
      <c r="A325" s="3">
        <v>43789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1:11" x14ac:dyDescent="0.25">
      <c r="A326" s="3">
        <v>43790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1:11" x14ac:dyDescent="0.25">
      <c r="A327" s="3">
        <v>43791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1:11" x14ac:dyDescent="0.25">
      <c r="A328" s="3">
        <v>43792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1:11" x14ac:dyDescent="0.25">
      <c r="A329" s="3">
        <v>43793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1:11" x14ac:dyDescent="0.25">
      <c r="A330" s="3">
        <v>43794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1:11" x14ac:dyDescent="0.25">
      <c r="A331" s="3">
        <v>43795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1:11" x14ac:dyDescent="0.25">
      <c r="A332" s="3">
        <v>43796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1:11" x14ac:dyDescent="0.25">
      <c r="A333" s="3">
        <v>43797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1:11" x14ac:dyDescent="0.25">
      <c r="A334" s="3">
        <v>43798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1:11" x14ac:dyDescent="0.25">
      <c r="A335" s="3">
        <v>43799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1:11" x14ac:dyDescent="0.25">
      <c r="A336" s="3">
        <v>43800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 x14ac:dyDescent="0.25">
      <c r="A337" s="3">
        <v>43801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 x14ac:dyDescent="0.25">
      <c r="A338" s="3">
        <v>43802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1:11" x14ac:dyDescent="0.25">
      <c r="A339" s="3">
        <v>43803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 x14ac:dyDescent="0.25">
      <c r="A340" s="3">
        <v>43804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1:11" x14ac:dyDescent="0.25">
      <c r="A341" s="3">
        <v>43805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1:11" x14ac:dyDescent="0.25">
      <c r="A342" s="3">
        <v>43806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1:11" x14ac:dyDescent="0.25">
      <c r="A343" s="3">
        <v>43807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1:11" x14ac:dyDescent="0.25">
      <c r="A344" s="3">
        <v>43808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1:11" x14ac:dyDescent="0.25">
      <c r="A345" s="3">
        <v>43809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1:11" x14ac:dyDescent="0.25">
      <c r="A346" s="3">
        <v>43810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spans="1:11" x14ac:dyDescent="0.25">
      <c r="A347" s="3">
        <v>43811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spans="1:11" x14ac:dyDescent="0.25">
      <c r="A348" s="3">
        <v>43812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spans="1:11" x14ac:dyDescent="0.25">
      <c r="A349" s="3">
        <v>43813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spans="1:11" x14ac:dyDescent="0.25">
      <c r="A350" s="3">
        <v>43814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spans="1:11" x14ac:dyDescent="0.25">
      <c r="A351" s="3">
        <v>43815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spans="1:11" x14ac:dyDescent="0.25">
      <c r="A352" s="3">
        <v>43816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1:11" x14ac:dyDescent="0.25">
      <c r="A353" s="3">
        <v>43817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spans="1:11" x14ac:dyDescent="0.25">
      <c r="A354" s="3">
        <v>43818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spans="1:11" x14ac:dyDescent="0.25">
      <c r="A355" s="3">
        <v>43819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1:11" x14ac:dyDescent="0.25">
      <c r="A356" s="3">
        <v>43820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1:11" x14ac:dyDescent="0.25">
      <c r="A357" s="3">
        <v>43821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1:11" x14ac:dyDescent="0.25">
      <c r="A358" s="3">
        <v>43822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1:11" x14ac:dyDescent="0.25">
      <c r="A359" s="3">
        <v>43823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1:11" x14ac:dyDescent="0.25">
      <c r="A360" s="3">
        <v>43824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1:11" x14ac:dyDescent="0.25">
      <c r="A361" s="3">
        <v>43825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1:11" x14ac:dyDescent="0.25">
      <c r="A362" s="3">
        <v>43826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1:11" x14ac:dyDescent="0.25">
      <c r="A363" s="3">
        <v>43827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spans="1:11" x14ac:dyDescent="0.25">
      <c r="A364" s="3">
        <v>43828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spans="1:11" x14ac:dyDescent="0.25">
      <c r="A365" s="3">
        <v>43829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spans="1:11" x14ac:dyDescent="0.25">
      <c r="A366" s="3">
        <v>43830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C3:E24"/>
  <sheetViews>
    <sheetView workbookViewId="0">
      <selection activeCell="E13" sqref="E13"/>
    </sheetView>
  </sheetViews>
  <sheetFormatPr defaultRowHeight="15" x14ac:dyDescent="0.25"/>
  <sheetData>
    <row r="3" spans="3:5" x14ac:dyDescent="0.25">
      <c r="C3" s="12" t="s">
        <v>16</v>
      </c>
      <c r="D3" s="12" t="s">
        <v>17</v>
      </c>
      <c r="E3" s="12" t="s">
        <v>18</v>
      </c>
    </row>
    <row r="4" spans="3:5" x14ac:dyDescent="0.25">
      <c r="C4" s="15">
        <v>30000</v>
      </c>
      <c r="D4" s="15">
        <v>3600</v>
      </c>
      <c r="E4" s="15">
        <v>0</v>
      </c>
    </row>
    <row r="5" spans="3:5" x14ac:dyDescent="0.25">
      <c r="C5" s="19">
        <v>47000</v>
      </c>
      <c r="D5" s="19">
        <v>5640</v>
      </c>
      <c r="E5" s="19">
        <v>1880</v>
      </c>
    </row>
    <row r="6" spans="3:5" x14ac:dyDescent="0.25">
      <c r="C6" s="15">
        <v>35000</v>
      </c>
      <c r="D6" s="15">
        <v>4200</v>
      </c>
      <c r="E6" s="15">
        <v>0</v>
      </c>
    </row>
    <row r="7" spans="3:5" x14ac:dyDescent="0.25">
      <c r="C7" s="19">
        <v>50000</v>
      </c>
      <c r="D7" s="19">
        <v>5000</v>
      </c>
      <c r="E7" s="19">
        <v>2500</v>
      </c>
    </row>
    <row r="8" spans="3:5" x14ac:dyDescent="0.25">
      <c r="C8" s="15">
        <v>57000</v>
      </c>
      <c r="D8" s="15">
        <v>5700</v>
      </c>
      <c r="E8" s="15">
        <v>1710</v>
      </c>
    </row>
    <row r="9" spans="3:5" x14ac:dyDescent="0.25">
      <c r="C9" s="19">
        <v>48000</v>
      </c>
      <c r="D9" s="19">
        <v>3840</v>
      </c>
      <c r="E9" s="19">
        <v>2400</v>
      </c>
    </row>
    <row r="10" spans="3:5" x14ac:dyDescent="0.25">
      <c r="C10" s="15">
        <v>39000</v>
      </c>
      <c r="D10" s="15">
        <v>4680</v>
      </c>
      <c r="E10" s="15">
        <v>1950</v>
      </c>
    </row>
    <row r="11" spans="3:5" x14ac:dyDescent="0.25">
      <c r="C11" s="19">
        <v>54000</v>
      </c>
      <c r="D11" s="19">
        <v>4320</v>
      </c>
      <c r="E11" s="19">
        <v>2700</v>
      </c>
    </row>
    <row r="12" spans="3:5" x14ac:dyDescent="0.25">
      <c r="C12" s="15">
        <v>60000</v>
      </c>
      <c r="D12" s="15">
        <v>7200</v>
      </c>
      <c r="E12" s="15">
        <v>2400</v>
      </c>
    </row>
    <row r="13" spans="3:5" x14ac:dyDescent="0.25">
      <c r="C13" s="19">
        <v>52000</v>
      </c>
      <c r="D13" s="19">
        <v>3120</v>
      </c>
      <c r="E13" s="19">
        <v>1040</v>
      </c>
    </row>
    <row r="14" spans="3:5" x14ac:dyDescent="0.25">
      <c r="C14" s="15">
        <v>54000</v>
      </c>
      <c r="D14" s="15">
        <v>3240</v>
      </c>
      <c r="E14" s="15">
        <v>2160</v>
      </c>
    </row>
    <row r="15" spans="3:5" x14ac:dyDescent="0.25">
      <c r="C15" s="19">
        <v>54000</v>
      </c>
      <c r="D15" s="19">
        <v>2700</v>
      </c>
      <c r="E15" s="19">
        <v>1620</v>
      </c>
    </row>
    <row r="16" spans="3:5" x14ac:dyDescent="0.25">
      <c r="C16" s="15">
        <v>60000</v>
      </c>
      <c r="D16" s="15">
        <v>6600</v>
      </c>
      <c r="E16" s="15">
        <v>600</v>
      </c>
    </row>
    <row r="17" spans="3:5" x14ac:dyDescent="0.25">
      <c r="C17" s="19">
        <v>52000</v>
      </c>
      <c r="D17" s="19">
        <v>6240</v>
      </c>
      <c r="E17" s="19">
        <v>1560</v>
      </c>
    </row>
    <row r="18" spans="3:5" x14ac:dyDescent="0.25">
      <c r="C18" s="15">
        <v>54000</v>
      </c>
      <c r="D18" s="15">
        <v>3240</v>
      </c>
      <c r="E18" s="15">
        <v>2160</v>
      </c>
    </row>
    <row r="19" spans="3:5" x14ac:dyDescent="0.25">
      <c r="C19" s="19">
        <v>85000</v>
      </c>
      <c r="D19" s="19">
        <v>4250</v>
      </c>
      <c r="E19" s="19">
        <v>1700</v>
      </c>
    </row>
    <row r="20" spans="3:5" x14ac:dyDescent="0.25">
      <c r="C20" s="15">
        <v>56160</v>
      </c>
      <c r="D20" s="15">
        <v>4492.8</v>
      </c>
      <c r="E20" s="15">
        <v>1684.8</v>
      </c>
    </row>
    <row r="21" spans="3:5" x14ac:dyDescent="0.25">
      <c r="C21" s="19">
        <v>65400</v>
      </c>
      <c r="D21" s="19">
        <v>7848</v>
      </c>
      <c r="E21" s="19">
        <v>1308</v>
      </c>
    </row>
    <row r="22" spans="3:5" x14ac:dyDescent="0.25">
      <c r="C22" s="15">
        <v>55640</v>
      </c>
      <c r="D22" s="15">
        <v>2782</v>
      </c>
      <c r="E22" s="15">
        <v>1669.2</v>
      </c>
    </row>
    <row r="23" spans="3:5" x14ac:dyDescent="0.25">
      <c r="C23" s="19">
        <v>58320</v>
      </c>
      <c r="D23" s="19">
        <v>4665.6000000000004</v>
      </c>
      <c r="E23" s="19">
        <v>2916</v>
      </c>
    </row>
    <row r="24" spans="3:5" x14ac:dyDescent="0.25">
      <c r="C24" s="15">
        <v>92650</v>
      </c>
      <c r="D24" s="15">
        <v>8338.5</v>
      </c>
      <c r="E24" s="15">
        <v>1853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24"/>
  <sheetViews>
    <sheetView workbookViewId="0">
      <selection activeCell="J10" sqref="J10"/>
    </sheetView>
  </sheetViews>
  <sheetFormatPr defaultRowHeight="15" x14ac:dyDescent="0.25"/>
  <cols>
    <col min="3" max="3" width="17.28515625" bestFit="1" customWidth="1"/>
    <col min="4" max="34" width="3.7109375" bestFit="1" customWidth="1"/>
  </cols>
  <sheetData>
    <row r="1" spans="1:34" ht="15.75" x14ac:dyDescent="0.25">
      <c r="A1" s="22" t="s">
        <v>570</v>
      </c>
    </row>
    <row r="2" spans="1:34" ht="15.75" x14ac:dyDescent="0.25">
      <c r="A2" s="22" t="s">
        <v>574</v>
      </c>
      <c r="B2" s="1">
        <v>43466</v>
      </c>
    </row>
    <row r="3" spans="1:34" ht="27.75" x14ac:dyDescent="0.25">
      <c r="D3" s="23" t="str">
        <f>TEXT(D4,"ddd")</f>
        <v>Tue</v>
      </c>
      <c r="E3" s="23" t="str">
        <f t="shared" ref="E3:AH3" si="0">TEXT(E4,"ddd")</f>
        <v>Wed</v>
      </c>
      <c r="F3" s="23" t="str">
        <f t="shared" si="0"/>
        <v>Thu</v>
      </c>
      <c r="G3" s="23" t="str">
        <f t="shared" si="0"/>
        <v>Fri</v>
      </c>
      <c r="H3" s="23" t="str">
        <f t="shared" ref="H3" si="1">TEXT(H4,"ddd")</f>
        <v>Sat</v>
      </c>
      <c r="I3" s="23" t="str">
        <f t="shared" ref="I3" si="2">TEXT(I4,"ddd")</f>
        <v>Sun</v>
      </c>
      <c r="J3" s="23" t="str">
        <f t="shared" si="0"/>
        <v>Mon</v>
      </c>
      <c r="K3" s="23" t="str">
        <f t="shared" si="0"/>
        <v>Tue</v>
      </c>
      <c r="L3" s="23" t="str">
        <f t="shared" si="0"/>
        <v>Wed</v>
      </c>
      <c r="M3" s="23" t="str">
        <f t="shared" si="0"/>
        <v>Thu</v>
      </c>
      <c r="N3" s="23" t="str">
        <f t="shared" si="0"/>
        <v>Fri</v>
      </c>
      <c r="O3" s="23" t="str">
        <f t="shared" ref="O3" si="3">TEXT(O4,"ddd")</f>
        <v>Sat</v>
      </c>
      <c r="P3" s="23" t="str">
        <f t="shared" ref="P3" si="4">TEXT(P4,"ddd")</f>
        <v>Sun</v>
      </c>
      <c r="Q3" s="23" t="str">
        <f t="shared" si="0"/>
        <v>Mon</v>
      </c>
      <c r="R3" s="23" t="str">
        <f t="shared" si="0"/>
        <v>Tue</v>
      </c>
      <c r="S3" s="23" t="str">
        <f t="shared" si="0"/>
        <v>Wed</v>
      </c>
      <c r="T3" s="23" t="str">
        <f t="shared" si="0"/>
        <v>Thu</v>
      </c>
      <c r="U3" s="23" t="str">
        <f t="shared" si="0"/>
        <v>Fri</v>
      </c>
      <c r="V3" s="23" t="str">
        <f t="shared" si="0"/>
        <v>Sat</v>
      </c>
      <c r="W3" s="23" t="str">
        <f t="shared" si="0"/>
        <v>Sun</v>
      </c>
      <c r="X3" s="23" t="str">
        <f t="shared" si="0"/>
        <v>Mon</v>
      </c>
      <c r="Y3" s="23" t="str">
        <f t="shared" si="0"/>
        <v>Tue</v>
      </c>
      <c r="Z3" s="23" t="str">
        <f t="shared" si="0"/>
        <v>Wed</v>
      </c>
      <c r="AA3" s="23" t="str">
        <f t="shared" si="0"/>
        <v>Thu</v>
      </c>
      <c r="AB3" s="23" t="str">
        <f t="shared" si="0"/>
        <v>Fri</v>
      </c>
      <c r="AC3" s="23" t="str">
        <f t="shared" si="0"/>
        <v>Sat</v>
      </c>
      <c r="AD3" s="23" t="str">
        <f t="shared" si="0"/>
        <v>Sun</v>
      </c>
      <c r="AE3" s="23" t="str">
        <f t="shared" si="0"/>
        <v>Mon</v>
      </c>
      <c r="AF3" s="23" t="str">
        <f t="shared" si="0"/>
        <v>Tue</v>
      </c>
      <c r="AG3" s="23" t="str">
        <f t="shared" si="0"/>
        <v>Wed</v>
      </c>
      <c r="AH3" s="23" t="str">
        <f t="shared" si="0"/>
        <v>Thu</v>
      </c>
    </row>
    <row r="4" spans="1:34" ht="34.5" x14ac:dyDescent="0.25">
      <c r="A4" s="25" t="s">
        <v>10</v>
      </c>
      <c r="B4" s="25" t="s">
        <v>571</v>
      </c>
      <c r="C4" s="25" t="s">
        <v>572</v>
      </c>
      <c r="D4" s="24">
        <f>B2</f>
        <v>43466</v>
      </c>
      <c r="E4" s="24">
        <f>D4+1</f>
        <v>43467</v>
      </c>
      <c r="F4" s="24">
        <f t="shared" ref="F4:AH4" si="5">E4+1</f>
        <v>43468</v>
      </c>
      <c r="G4" s="24">
        <f t="shared" si="5"/>
        <v>43469</v>
      </c>
      <c r="H4" s="24">
        <f t="shared" si="5"/>
        <v>43470</v>
      </c>
      <c r="I4" s="24">
        <f t="shared" si="5"/>
        <v>43471</v>
      </c>
      <c r="J4" s="24">
        <f t="shared" si="5"/>
        <v>43472</v>
      </c>
      <c r="K4" s="24">
        <f t="shared" si="5"/>
        <v>43473</v>
      </c>
      <c r="L4" s="24">
        <f t="shared" si="5"/>
        <v>43474</v>
      </c>
      <c r="M4" s="24">
        <f t="shared" si="5"/>
        <v>43475</v>
      </c>
      <c r="N4" s="24">
        <f t="shared" si="5"/>
        <v>43476</v>
      </c>
      <c r="O4" s="24">
        <f t="shared" si="5"/>
        <v>43477</v>
      </c>
      <c r="P4" s="24">
        <f t="shared" si="5"/>
        <v>43478</v>
      </c>
      <c r="Q4" s="24">
        <f t="shared" si="5"/>
        <v>43479</v>
      </c>
      <c r="R4" s="24">
        <f t="shared" si="5"/>
        <v>43480</v>
      </c>
      <c r="S4" s="24">
        <f t="shared" si="5"/>
        <v>43481</v>
      </c>
      <c r="T4" s="24">
        <f t="shared" si="5"/>
        <v>43482</v>
      </c>
      <c r="U4" s="24">
        <f t="shared" si="5"/>
        <v>43483</v>
      </c>
      <c r="V4" s="24">
        <f t="shared" si="5"/>
        <v>43484</v>
      </c>
      <c r="W4" s="24">
        <f t="shared" si="5"/>
        <v>43485</v>
      </c>
      <c r="X4" s="24">
        <f t="shared" si="5"/>
        <v>43486</v>
      </c>
      <c r="Y4" s="24">
        <f t="shared" si="5"/>
        <v>43487</v>
      </c>
      <c r="Z4" s="24">
        <f t="shared" si="5"/>
        <v>43488</v>
      </c>
      <c r="AA4" s="24">
        <f t="shared" si="5"/>
        <v>43489</v>
      </c>
      <c r="AB4" s="24">
        <f t="shared" si="5"/>
        <v>43490</v>
      </c>
      <c r="AC4" s="24">
        <f t="shared" si="5"/>
        <v>43491</v>
      </c>
      <c r="AD4" s="24">
        <f t="shared" si="5"/>
        <v>43492</v>
      </c>
      <c r="AE4" s="24">
        <f t="shared" si="5"/>
        <v>43493</v>
      </c>
      <c r="AF4" s="24">
        <f t="shared" si="5"/>
        <v>43494</v>
      </c>
      <c r="AG4" s="24">
        <f t="shared" si="5"/>
        <v>43495</v>
      </c>
      <c r="AH4" s="24">
        <f t="shared" si="5"/>
        <v>43496</v>
      </c>
    </row>
    <row r="5" spans="1:34" x14ac:dyDescent="0.25">
      <c r="A5" s="2" t="s">
        <v>22</v>
      </c>
      <c r="B5" s="2" t="s">
        <v>23</v>
      </c>
      <c r="C5" s="2" t="s">
        <v>27</v>
      </c>
      <c r="D5" s="26" t="s">
        <v>573</v>
      </c>
      <c r="E5" s="26" t="s">
        <v>573</v>
      </c>
      <c r="F5" s="26" t="s">
        <v>573</v>
      </c>
      <c r="G5" s="26" t="s">
        <v>573</v>
      </c>
      <c r="H5" s="26"/>
      <c r="I5" s="26"/>
      <c r="J5" s="26" t="s">
        <v>573</v>
      </c>
      <c r="K5" s="26" t="s">
        <v>573</v>
      </c>
      <c r="L5" s="26" t="s">
        <v>573</v>
      </c>
      <c r="M5" s="26" t="s">
        <v>573</v>
      </c>
      <c r="N5" s="26" t="s">
        <v>573</v>
      </c>
      <c r="O5" s="26"/>
      <c r="P5" s="26"/>
      <c r="Q5" s="26" t="s">
        <v>573</v>
      </c>
      <c r="R5" s="26" t="s">
        <v>573</v>
      </c>
      <c r="S5" s="26" t="s">
        <v>573</v>
      </c>
      <c r="T5" s="26" t="s">
        <v>573</v>
      </c>
      <c r="U5" s="26" t="s">
        <v>573</v>
      </c>
      <c r="V5" s="26"/>
      <c r="W5" s="26"/>
      <c r="X5" s="26" t="s">
        <v>573</v>
      </c>
      <c r="Y5" s="26" t="s">
        <v>573</v>
      </c>
      <c r="Z5" s="26" t="s">
        <v>573</v>
      </c>
      <c r="AA5" s="26" t="s">
        <v>573</v>
      </c>
      <c r="AB5" s="26" t="s">
        <v>573</v>
      </c>
      <c r="AC5" s="26"/>
      <c r="AD5" s="26"/>
      <c r="AE5" s="26" t="s">
        <v>573</v>
      </c>
      <c r="AF5" s="26" t="s">
        <v>573</v>
      </c>
      <c r="AG5" s="26" t="s">
        <v>573</v>
      </c>
      <c r="AH5" s="26" t="s">
        <v>573</v>
      </c>
    </row>
    <row r="6" spans="1:34" x14ac:dyDescent="0.25">
      <c r="A6" s="2" t="s">
        <v>28</v>
      </c>
      <c r="B6" s="2" t="s">
        <v>29</v>
      </c>
      <c r="C6" s="2" t="s">
        <v>30</v>
      </c>
      <c r="D6" s="26" t="s">
        <v>573</v>
      </c>
      <c r="E6" s="26" t="s">
        <v>573</v>
      </c>
      <c r="F6" s="26" t="s">
        <v>573</v>
      </c>
      <c r="G6" s="26" t="s">
        <v>573</v>
      </c>
      <c r="H6" s="26"/>
      <c r="I6" s="26"/>
      <c r="J6" s="26" t="s">
        <v>573</v>
      </c>
      <c r="K6" s="26" t="s">
        <v>573</v>
      </c>
      <c r="L6" s="26" t="s">
        <v>573</v>
      </c>
      <c r="M6" s="26" t="s">
        <v>573</v>
      </c>
      <c r="N6" s="26" t="s">
        <v>573</v>
      </c>
      <c r="O6" s="26"/>
      <c r="P6" s="26"/>
      <c r="Q6" s="26" t="s">
        <v>573</v>
      </c>
      <c r="R6" s="26" t="s">
        <v>573</v>
      </c>
      <c r="S6" s="26" t="s">
        <v>573</v>
      </c>
      <c r="T6" s="26" t="s">
        <v>573</v>
      </c>
      <c r="U6" s="26" t="s">
        <v>573</v>
      </c>
      <c r="V6" s="26"/>
      <c r="W6" s="26"/>
      <c r="X6" s="26" t="s">
        <v>573</v>
      </c>
      <c r="Y6" s="26" t="s">
        <v>573</v>
      </c>
      <c r="Z6" s="26" t="s">
        <v>573</v>
      </c>
      <c r="AA6" s="26" t="s">
        <v>573</v>
      </c>
      <c r="AB6" s="26" t="s">
        <v>573</v>
      </c>
      <c r="AC6" s="26"/>
      <c r="AD6" s="26"/>
      <c r="AE6" s="26" t="s">
        <v>573</v>
      </c>
      <c r="AF6" s="26" t="s">
        <v>573</v>
      </c>
      <c r="AG6" s="26" t="s">
        <v>575</v>
      </c>
      <c r="AH6" s="26" t="s">
        <v>573</v>
      </c>
    </row>
    <row r="7" spans="1:34" x14ac:dyDescent="0.25">
      <c r="A7" s="2" t="s">
        <v>31</v>
      </c>
      <c r="B7" s="2" t="s">
        <v>32</v>
      </c>
      <c r="C7" s="2" t="s">
        <v>27</v>
      </c>
      <c r="D7" s="26" t="s">
        <v>573</v>
      </c>
      <c r="E7" s="26" t="s">
        <v>573</v>
      </c>
      <c r="F7" s="26" t="s">
        <v>573</v>
      </c>
      <c r="G7" s="26" t="s">
        <v>573</v>
      </c>
      <c r="H7" s="26"/>
      <c r="I7" s="26"/>
      <c r="J7" s="26" t="s">
        <v>573</v>
      </c>
      <c r="K7" s="26" t="s">
        <v>573</v>
      </c>
      <c r="L7" s="26" t="s">
        <v>573</v>
      </c>
      <c r="M7" s="26" t="s">
        <v>573</v>
      </c>
      <c r="N7" s="26" t="s">
        <v>573</v>
      </c>
      <c r="O7" s="26"/>
      <c r="P7" s="26"/>
      <c r="Q7" s="26" t="s">
        <v>573</v>
      </c>
      <c r="R7" s="26" t="s">
        <v>573</v>
      </c>
      <c r="S7" s="26" t="s">
        <v>573</v>
      </c>
      <c r="T7" s="26" t="s">
        <v>575</v>
      </c>
      <c r="U7" s="26" t="s">
        <v>573</v>
      </c>
      <c r="V7" s="26"/>
      <c r="W7" s="26"/>
      <c r="X7" s="26" t="s">
        <v>573</v>
      </c>
      <c r="Y7" s="26" t="s">
        <v>573</v>
      </c>
      <c r="Z7" s="26" t="s">
        <v>573</v>
      </c>
      <c r="AA7" s="26" t="s">
        <v>573</v>
      </c>
      <c r="AB7" s="26" t="s">
        <v>573</v>
      </c>
      <c r="AC7" s="26"/>
      <c r="AD7" s="26"/>
      <c r="AE7" s="26" t="s">
        <v>573</v>
      </c>
      <c r="AF7" s="26" t="s">
        <v>573</v>
      </c>
      <c r="AG7" s="26" t="s">
        <v>573</v>
      </c>
      <c r="AH7" s="26" t="s">
        <v>573</v>
      </c>
    </row>
    <row r="8" spans="1:34" x14ac:dyDescent="0.25">
      <c r="A8" s="2" t="s">
        <v>33</v>
      </c>
      <c r="B8" s="2" t="s">
        <v>34</v>
      </c>
      <c r="C8" s="2" t="s">
        <v>30</v>
      </c>
      <c r="D8" s="26" t="s">
        <v>573</v>
      </c>
      <c r="E8" s="26" t="s">
        <v>573</v>
      </c>
      <c r="F8" s="26" t="s">
        <v>573</v>
      </c>
      <c r="G8" s="26" t="s">
        <v>573</v>
      </c>
      <c r="H8" s="26"/>
      <c r="I8" s="26"/>
      <c r="J8" s="26" t="s">
        <v>573</v>
      </c>
      <c r="K8" s="26" t="s">
        <v>573</v>
      </c>
      <c r="L8" s="26" t="s">
        <v>573</v>
      </c>
      <c r="M8" s="26" t="s">
        <v>573</v>
      </c>
      <c r="N8" s="26" t="s">
        <v>573</v>
      </c>
      <c r="O8" s="26"/>
      <c r="P8" s="26"/>
      <c r="Q8" s="26" t="s">
        <v>573</v>
      </c>
      <c r="R8" s="26" t="s">
        <v>573</v>
      </c>
      <c r="S8" s="26" t="s">
        <v>573</v>
      </c>
      <c r="T8" s="26" t="s">
        <v>573</v>
      </c>
      <c r="U8" s="26" t="s">
        <v>573</v>
      </c>
      <c r="V8" s="26"/>
      <c r="W8" s="26"/>
      <c r="X8" s="26" t="s">
        <v>573</v>
      </c>
      <c r="Y8" s="26" t="s">
        <v>573</v>
      </c>
      <c r="Z8" s="26" t="s">
        <v>573</v>
      </c>
      <c r="AA8" s="26" t="s">
        <v>573</v>
      </c>
      <c r="AB8" s="26" t="s">
        <v>573</v>
      </c>
      <c r="AC8" s="26"/>
      <c r="AD8" s="26"/>
      <c r="AE8" s="26" t="s">
        <v>573</v>
      </c>
      <c r="AF8" s="26" t="s">
        <v>573</v>
      </c>
      <c r="AG8" s="26" t="s">
        <v>573</v>
      </c>
      <c r="AH8" s="26" t="s">
        <v>573</v>
      </c>
    </row>
    <row r="9" spans="1:34" x14ac:dyDescent="0.25">
      <c r="A9" s="2" t="s">
        <v>35</v>
      </c>
      <c r="B9" s="2" t="s">
        <v>36</v>
      </c>
      <c r="C9" s="2" t="s">
        <v>37</v>
      </c>
      <c r="D9" s="26" t="s">
        <v>573</v>
      </c>
      <c r="E9" s="26" t="s">
        <v>573</v>
      </c>
      <c r="F9" s="26" t="s">
        <v>573</v>
      </c>
      <c r="G9" s="26" t="s">
        <v>573</v>
      </c>
      <c r="H9" s="26"/>
      <c r="I9" s="26"/>
      <c r="J9" s="26" t="s">
        <v>573</v>
      </c>
      <c r="K9" s="26" t="s">
        <v>573</v>
      </c>
      <c r="L9" s="26" t="s">
        <v>573</v>
      </c>
      <c r="M9" s="26" t="s">
        <v>573</v>
      </c>
      <c r="N9" s="26" t="s">
        <v>573</v>
      </c>
      <c r="O9" s="26"/>
      <c r="P9" s="26"/>
      <c r="Q9" s="26" t="s">
        <v>573</v>
      </c>
      <c r="R9" s="26" t="s">
        <v>573</v>
      </c>
      <c r="S9" s="26" t="s">
        <v>573</v>
      </c>
      <c r="T9" s="26" t="s">
        <v>573</v>
      </c>
      <c r="U9" s="26" t="s">
        <v>573</v>
      </c>
      <c r="V9" s="26"/>
      <c r="W9" s="26"/>
      <c r="X9" s="26" t="s">
        <v>573</v>
      </c>
      <c r="Y9" s="26" t="s">
        <v>573</v>
      </c>
      <c r="Z9" s="26" t="s">
        <v>573</v>
      </c>
      <c r="AA9" s="26" t="s">
        <v>573</v>
      </c>
      <c r="AB9" s="26" t="s">
        <v>573</v>
      </c>
      <c r="AC9" s="26"/>
      <c r="AD9" s="26"/>
      <c r="AE9" s="26" t="s">
        <v>573</v>
      </c>
      <c r="AF9" s="26" t="s">
        <v>573</v>
      </c>
      <c r="AG9" s="26" t="s">
        <v>573</v>
      </c>
      <c r="AH9" s="26" t="s">
        <v>573</v>
      </c>
    </row>
    <row r="10" spans="1:34" x14ac:dyDescent="0.25">
      <c r="A10" s="2" t="s">
        <v>38</v>
      </c>
      <c r="B10" s="2" t="s">
        <v>39</v>
      </c>
      <c r="C10" s="2" t="s">
        <v>40</v>
      </c>
      <c r="D10" s="26" t="s">
        <v>573</v>
      </c>
      <c r="E10" s="26" t="s">
        <v>573</v>
      </c>
      <c r="F10" s="26" t="s">
        <v>573</v>
      </c>
      <c r="G10" s="26" t="s">
        <v>573</v>
      </c>
      <c r="H10" s="26"/>
      <c r="I10" s="26"/>
      <c r="J10" s="26" t="s">
        <v>573</v>
      </c>
      <c r="K10" s="26" t="s">
        <v>573</v>
      </c>
      <c r="L10" s="26" t="s">
        <v>573</v>
      </c>
      <c r="M10" s="26" t="s">
        <v>573</v>
      </c>
      <c r="N10" s="26" t="s">
        <v>573</v>
      </c>
      <c r="O10" s="26"/>
      <c r="P10" s="26"/>
      <c r="Q10" s="26" t="s">
        <v>573</v>
      </c>
      <c r="R10" s="26" t="s">
        <v>573</v>
      </c>
      <c r="S10" s="26" t="s">
        <v>573</v>
      </c>
      <c r="T10" s="26" t="s">
        <v>573</v>
      </c>
      <c r="U10" s="26" t="s">
        <v>573</v>
      </c>
      <c r="V10" s="26"/>
      <c r="W10" s="26"/>
      <c r="X10" s="26" t="s">
        <v>573</v>
      </c>
      <c r="Y10" s="26" t="s">
        <v>573</v>
      </c>
      <c r="Z10" s="26" t="s">
        <v>573</v>
      </c>
      <c r="AA10" s="26" t="s">
        <v>573</v>
      </c>
      <c r="AB10" s="26" t="s">
        <v>573</v>
      </c>
      <c r="AC10" s="26"/>
      <c r="AD10" s="26"/>
      <c r="AE10" s="26" t="s">
        <v>573</v>
      </c>
      <c r="AF10" s="26" t="s">
        <v>573</v>
      </c>
      <c r="AG10" s="26" t="s">
        <v>575</v>
      </c>
      <c r="AH10" s="26" t="s">
        <v>573</v>
      </c>
    </row>
    <row r="11" spans="1:34" x14ac:dyDescent="0.25">
      <c r="A11" s="2" t="s">
        <v>41</v>
      </c>
      <c r="B11" s="2" t="s">
        <v>42</v>
      </c>
      <c r="C11" s="2" t="s">
        <v>27</v>
      </c>
      <c r="D11" s="26" t="s">
        <v>573</v>
      </c>
      <c r="E11" s="26" t="s">
        <v>573</v>
      </c>
      <c r="F11" s="26" t="s">
        <v>573</v>
      </c>
      <c r="G11" s="26" t="s">
        <v>573</v>
      </c>
      <c r="H11" s="26"/>
      <c r="I11" s="26"/>
      <c r="J11" s="26" t="s">
        <v>573</v>
      </c>
      <c r="K11" s="26" t="s">
        <v>573</v>
      </c>
      <c r="L11" s="26" t="s">
        <v>573</v>
      </c>
      <c r="M11" s="26" t="s">
        <v>573</v>
      </c>
      <c r="N11" s="26" t="s">
        <v>573</v>
      </c>
      <c r="O11" s="26"/>
      <c r="P11" s="26"/>
      <c r="Q11" s="26" t="s">
        <v>573</v>
      </c>
      <c r="R11" s="26" t="s">
        <v>573</v>
      </c>
      <c r="S11" s="26" t="s">
        <v>573</v>
      </c>
      <c r="T11" s="26" t="s">
        <v>573</v>
      </c>
      <c r="U11" s="26" t="s">
        <v>573</v>
      </c>
      <c r="V11" s="26"/>
      <c r="W11" s="26"/>
      <c r="X11" s="26" t="s">
        <v>573</v>
      </c>
      <c r="Y11" s="26" t="s">
        <v>573</v>
      </c>
      <c r="Z11" s="26" t="s">
        <v>573</v>
      </c>
      <c r="AA11" s="26" t="s">
        <v>573</v>
      </c>
      <c r="AB11" s="26" t="s">
        <v>573</v>
      </c>
      <c r="AC11" s="26"/>
      <c r="AD11" s="26"/>
      <c r="AE11" s="26" t="s">
        <v>573</v>
      </c>
      <c r="AF11" s="26" t="s">
        <v>573</v>
      </c>
      <c r="AG11" s="26" t="s">
        <v>573</v>
      </c>
      <c r="AH11" s="26" t="s">
        <v>573</v>
      </c>
    </row>
    <row r="12" spans="1:34" x14ac:dyDescent="0.25">
      <c r="A12" s="2" t="s">
        <v>43</v>
      </c>
      <c r="B12" s="2" t="s">
        <v>44</v>
      </c>
      <c r="C12" s="2" t="s">
        <v>30</v>
      </c>
      <c r="D12" s="26" t="s">
        <v>573</v>
      </c>
      <c r="E12" s="26" t="s">
        <v>573</v>
      </c>
      <c r="F12" s="26" t="s">
        <v>575</v>
      </c>
      <c r="G12" s="26" t="s">
        <v>573</v>
      </c>
      <c r="H12" s="26"/>
      <c r="I12" s="26"/>
      <c r="J12" s="26" t="s">
        <v>573</v>
      </c>
      <c r="K12" s="26" t="s">
        <v>573</v>
      </c>
      <c r="L12" s="26" t="s">
        <v>573</v>
      </c>
      <c r="M12" s="26" t="s">
        <v>573</v>
      </c>
      <c r="N12" s="26" t="s">
        <v>573</v>
      </c>
      <c r="O12" s="26"/>
      <c r="P12" s="26"/>
      <c r="Q12" s="26" t="s">
        <v>573</v>
      </c>
      <c r="R12" s="26" t="s">
        <v>573</v>
      </c>
      <c r="S12" s="26" t="s">
        <v>573</v>
      </c>
      <c r="T12" s="26" t="s">
        <v>573</v>
      </c>
      <c r="U12" s="26" t="s">
        <v>573</v>
      </c>
      <c r="V12" s="26"/>
      <c r="W12" s="26"/>
      <c r="X12" s="26" t="s">
        <v>573</v>
      </c>
      <c r="Y12" s="26" t="s">
        <v>573</v>
      </c>
      <c r="Z12" s="26" t="s">
        <v>573</v>
      </c>
      <c r="AA12" s="26" t="s">
        <v>573</v>
      </c>
      <c r="AB12" s="26" t="s">
        <v>573</v>
      </c>
      <c r="AC12" s="26"/>
      <c r="AD12" s="26"/>
      <c r="AE12" s="26" t="s">
        <v>573</v>
      </c>
      <c r="AF12" s="26" t="s">
        <v>573</v>
      </c>
      <c r="AG12" s="26" t="s">
        <v>573</v>
      </c>
      <c r="AH12" s="26" t="s">
        <v>573</v>
      </c>
    </row>
    <row r="13" spans="1:34" x14ac:dyDescent="0.25">
      <c r="A13" s="2" t="s">
        <v>45</v>
      </c>
      <c r="B13" s="2" t="s">
        <v>46</v>
      </c>
      <c r="C13" s="2" t="s">
        <v>37</v>
      </c>
      <c r="D13" s="26" t="s">
        <v>573</v>
      </c>
      <c r="E13" s="26" t="s">
        <v>573</v>
      </c>
      <c r="F13" s="26" t="s">
        <v>573</v>
      </c>
      <c r="G13" s="26" t="s">
        <v>573</v>
      </c>
      <c r="H13" s="26"/>
      <c r="I13" s="26"/>
      <c r="J13" s="26" t="s">
        <v>573</v>
      </c>
      <c r="K13" s="26" t="s">
        <v>573</v>
      </c>
      <c r="L13" s="26" t="s">
        <v>573</v>
      </c>
      <c r="M13" s="26" t="s">
        <v>573</v>
      </c>
      <c r="N13" s="26" t="s">
        <v>573</v>
      </c>
      <c r="O13" s="26"/>
      <c r="P13" s="26"/>
      <c r="Q13" s="26" t="s">
        <v>573</v>
      </c>
      <c r="R13" s="26" t="s">
        <v>573</v>
      </c>
      <c r="S13" s="26" t="s">
        <v>573</v>
      </c>
      <c r="T13" s="26" t="s">
        <v>573</v>
      </c>
      <c r="U13" s="26" t="s">
        <v>573</v>
      </c>
      <c r="V13" s="26"/>
      <c r="W13" s="26"/>
      <c r="X13" s="26" t="s">
        <v>573</v>
      </c>
      <c r="Y13" s="26" t="s">
        <v>573</v>
      </c>
      <c r="Z13" s="26" t="s">
        <v>573</v>
      </c>
      <c r="AA13" s="26" t="s">
        <v>573</v>
      </c>
      <c r="AB13" s="26" t="s">
        <v>573</v>
      </c>
      <c r="AC13" s="26"/>
      <c r="AD13" s="26"/>
      <c r="AE13" s="26" t="s">
        <v>573</v>
      </c>
      <c r="AF13" s="26" t="s">
        <v>573</v>
      </c>
      <c r="AG13" s="26" t="s">
        <v>573</v>
      </c>
      <c r="AH13" s="26" t="s">
        <v>573</v>
      </c>
    </row>
    <row r="14" spans="1:34" x14ac:dyDescent="0.25">
      <c r="A14" s="2" t="s">
        <v>47</v>
      </c>
      <c r="B14" s="2" t="s">
        <v>48</v>
      </c>
      <c r="C14" s="2" t="s">
        <v>40</v>
      </c>
      <c r="D14" s="26" t="s">
        <v>573</v>
      </c>
      <c r="E14" s="26" t="s">
        <v>573</v>
      </c>
      <c r="F14" s="26" t="s">
        <v>573</v>
      </c>
      <c r="G14" s="26" t="s">
        <v>573</v>
      </c>
      <c r="H14" s="26"/>
      <c r="I14" s="26"/>
      <c r="J14" s="26" t="s">
        <v>575</v>
      </c>
      <c r="K14" s="26" t="s">
        <v>573</v>
      </c>
      <c r="L14" s="26" t="s">
        <v>573</v>
      </c>
      <c r="M14" s="26" t="s">
        <v>573</v>
      </c>
      <c r="N14" s="26" t="s">
        <v>573</v>
      </c>
      <c r="O14" s="26"/>
      <c r="P14" s="26"/>
      <c r="Q14" s="26" t="s">
        <v>573</v>
      </c>
      <c r="R14" s="26" t="s">
        <v>573</v>
      </c>
      <c r="S14" s="26" t="s">
        <v>573</v>
      </c>
      <c r="T14" s="26" t="s">
        <v>573</v>
      </c>
      <c r="U14" s="26" t="s">
        <v>573</v>
      </c>
      <c r="V14" s="26"/>
      <c r="W14" s="26"/>
      <c r="X14" s="26" t="s">
        <v>573</v>
      </c>
      <c r="Y14" s="26" t="s">
        <v>573</v>
      </c>
      <c r="Z14" s="26" t="s">
        <v>573</v>
      </c>
      <c r="AA14" s="26" t="s">
        <v>573</v>
      </c>
      <c r="AB14" s="26" t="s">
        <v>573</v>
      </c>
      <c r="AC14" s="26"/>
      <c r="AD14" s="26"/>
      <c r="AE14" s="26" t="s">
        <v>573</v>
      </c>
      <c r="AF14" s="26" t="s">
        <v>573</v>
      </c>
      <c r="AG14" s="26" t="s">
        <v>573</v>
      </c>
      <c r="AH14" s="26" t="s">
        <v>573</v>
      </c>
    </row>
    <row r="15" spans="1:34" x14ac:dyDescent="0.25">
      <c r="A15" s="2" t="s">
        <v>49</v>
      </c>
      <c r="B15" s="2" t="s">
        <v>50</v>
      </c>
      <c r="C15" s="2" t="s">
        <v>51</v>
      </c>
      <c r="D15" s="26" t="s">
        <v>573</v>
      </c>
      <c r="E15" s="26" t="s">
        <v>573</v>
      </c>
      <c r="F15" s="26" t="s">
        <v>573</v>
      </c>
      <c r="G15" s="26" t="s">
        <v>573</v>
      </c>
      <c r="H15" s="26"/>
      <c r="I15" s="26"/>
      <c r="J15" s="26" t="s">
        <v>573</v>
      </c>
      <c r="K15" s="26" t="s">
        <v>573</v>
      </c>
      <c r="L15" s="26" t="s">
        <v>573</v>
      </c>
      <c r="M15" s="26" t="s">
        <v>573</v>
      </c>
      <c r="N15" s="26" t="s">
        <v>573</v>
      </c>
      <c r="O15" s="26"/>
      <c r="P15" s="26"/>
      <c r="Q15" s="26" t="s">
        <v>573</v>
      </c>
      <c r="R15" s="26" t="s">
        <v>573</v>
      </c>
      <c r="S15" s="26" t="s">
        <v>573</v>
      </c>
      <c r="T15" s="26" t="s">
        <v>573</v>
      </c>
      <c r="U15" s="26" t="s">
        <v>573</v>
      </c>
      <c r="V15" s="26"/>
      <c r="W15" s="26"/>
      <c r="X15" s="26" t="s">
        <v>573</v>
      </c>
      <c r="Y15" s="26" t="s">
        <v>573</v>
      </c>
      <c r="Z15" s="26" t="s">
        <v>573</v>
      </c>
      <c r="AA15" s="26" t="s">
        <v>573</v>
      </c>
      <c r="AB15" s="26" t="s">
        <v>573</v>
      </c>
      <c r="AC15" s="26"/>
      <c r="AD15" s="26"/>
      <c r="AE15" s="26" t="s">
        <v>573</v>
      </c>
      <c r="AF15" s="26" t="s">
        <v>573</v>
      </c>
      <c r="AG15" s="26" t="s">
        <v>573</v>
      </c>
      <c r="AH15" s="26" t="s">
        <v>573</v>
      </c>
    </row>
    <row r="16" spans="1:34" x14ac:dyDescent="0.25">
      <c r="A16" s="2" t="s">
        <v>52</v>
      </c>
      <c r="B16" s="2" t="s">
        <v>53</v>
      </c>
      <c r="C16" s="2" t="s">
        <v>30</v>
      </c>
      <c r="D16" s="26" t="s">
        <v>573</v>
      </c>
      <c r="E16" s="26" t="s">
        <v>573</v>
      </c>
      <c r="F16" s="26" t="s">
        <v>573</v>
      </c>
      <c r="G16" s="26" t="s">
        <v>573</v>
      </c>
      <c r="H16" s="26"/>
      <c r="I16" s="26"/>
      <c r="J16" s="26" t="s">
        <v>573</v>
      </c>
      <c r="K16" s="26" t="s">
        <v>573</v>
      </c>
      <c r="L16" s="26" t="s">
        <v>573</v>
      </c>
      <c r="M16" s="26" t="s">
        <v>573</v>
      </c>
      <c r="N16" s="26" t="s">
        <v>573</v>
      </c>
      <c r="O16" s="26"/>
      <c r="P16" s="26"/>
      <c r="Q16" s="26" t="s">
        <v>573</v>
      </c>
      <c r="R16" s="26" t="s">
        <v>573</v>
      </c>
      <c r="S16" s="26" t="s">
        <v>573</v>
      </c>
      <c r="T16" s="26" t="s">
        <v>573</v>
      </c>
      <c r="U16" s="26" t="s">
        <v>573</v>
      </c>
      <c r="V16" s="26"/>
      <c r="W16" s="26"/>
      <c r="X16" s="26" t="s">
        <v>573</v>
      </c>
      <c r="Y16" s="26" t="s">
        <v>573</v>
      </c>
      <c r="Z16" s="26" t="s">
        <v>573</v>
      </c>
      <c r="AA16" s="26" t="s">
        <v>573</v>
      </c>
      <c r="AB16" s="26" t="s">
        <v>573</v>
      </c>
      <c r="AC16" s="26"/>
      <c r="AD16" s="26"/>
      <c r="AE16" s="26" t="s">
        <v>573</v>
      </c>
      <c r="AF16" s="26" t="s">
        <v>573</v>
      </c>
      <c r="AG16" s="26" t="s">
        <v>573</v>
      </c>
      <c r="AH16" s="26" t="s">
        <v>573</v>
      </c>
    </row>
    <row r="17" spans="1:34" x14ac:dyDescent="0.25">
      <c r="A17" s="2" t="s">
        <v>54</v>
      </c>
      <c r="B17" s="2" t="s">
        <v>55</v>
      </c>
      <c r="C17" s="2" t="s">
        <v>37</v>
      </c>
      <c r="D17" s="26" t="s">
        <v>573</v>
      </c>
      <c r="E17" s="26" t="s">
        <v>573</v>
      </c>
      <c r="F17" s="26" t="s">
        <v>573</v>
      </c>
      <c r="G17" s="26" t="s">
        <v>573</v>
      </c>
      <c r="H17" s="26"/>
      <c r="I17" s="26"/>
      <c r="J17" s="26" t="s">
        <v>573</v>
      </c>
      <c r="K17" s="26" t="s">
        <v>573</v>
      </c>
      <c r="L17" s="26" t="s">
        <v>573</v>
      </c>
      <c r="M17" s="26" t="s">
        <v>573</v>
      </c>
      <c r="N17" s="26" t="s">
        <v>573</v>
      </c>
      <c r="O17" s="26"/>
      <c r="P17" s="26"/>
      <c r="Q17" s="26" t="s">
        <v>573</v>
      </c>
      <c r="R17" s="26" t="s">
        <v>573</v>
      </c>
      <c r="S17" s="26" t="s">
        <v>573</v>
      </c>
      <c r="T17" s="26" t="s">
        <v>573</v>
      </c>
      <c r="U17" s="26" t="s">
        <v>573</v>
      </c>
      <c r="V17" s="26"/>
      <c r="W17" s="26"/>
      <c r="X17" s="26" t="s">
        <v>573</v>
      </c>
      <c r="Y17" s="26" t="s">
        <v>573</v>
      </c>
      <c r="Z17" s="26" t="s">
        <v>573</v>
      </c>
      <c r="AA17" s="26" t="s">
        <v>575</v>
      </c>
      <c r="AB17" s="26" t="s">
        <v>573</v>
      </c>
      <c r="AC17" s="26"/>
      <c r="AD17" s="26"/>
      <c r="AE17" s="26" t="s">
        <v>573</v>
      </c>
      <c r="AF17" s="26" t="s">
        <v>573</v>
      </c>
      <c r="AG17" s="26" t="s">
        <v>573</v>
      </c>
      <c r="AH17" s="26" t="s">
        <v>573</v>
      </c>
    </row>
    <row r="18" spans="1:34" x14ac:dyDescent="0.25">
      <c r="A18" s="2" t="s">
        <v>56</v>
      </c>
      <c r="B18" s="2" t="s">
        <v>57</v>
      </c>
      <c r="C18" s="2" t="s">
        <v>40</v>
      </c>
      <c r="D18" s="26" t="s">
        <v>573</v>
      </c>
      <c r="E18" s="26" t="s">
        <v>573</v>
      </c>
      <c r="F18" s="26" t="s">
        <v>573</v>
      </c>
      <c r="G18" s="26" t="s">
        <v>573</v>
      </c>
      <c r="H18" s="26"/>
      <c r="I18" s="26"/>
      <c r="J18" s="26" t="s">
        <v>573</v>
      </c>
      <c r="K18" s="26" t="s">
        <v>573</v>
      </c>
      <c r="L18" s="26" t="s">
        <v>573</v>
      </c>
      <c r="M18" s="26" t="s">
        <v>573</v>
      </c>
      <c r="N18" s="26" t="s">
        <v>573</v>
      </c>
      <c r="O18" s="26"/>
      <c r="P18" s="26"/>
      <c r="Q18" s="26" t="s">
        <v>573</v>
      </c>
      <c r="R18" s="26" t="s">
        <v>573</v>
      </c>
      <c r="S18" s="26" t="s">
        <v>573</v>
      </c>
      <c r="T18" s="26" t="s">
        <v>573</v>
      </c>
      <c r="U18" s="26" t="s">
        <v>573</v>
      </c>
      <c r="V18" s="26"/>
      <c r="W18" s="26"/>
      <c r="X18" s="26" t="s">
        <v>573</v>
      </c>
      <c r="Y18" s="26" t="s">
        <v>573</v>
      </c>
      <c r="Z18" s="26" t="s">
        <v>573</v>
      </c>
      <c r="AA18" s="26" t="s">
        <v>573</v>
      </c>
      <c r="AB18" s="26" t="s">
        <v>573</v>
      </c>
      <c r="AC18" s="26"/>
      <c r="AD18" s="26"/>
      <c r="AE18" s="26" t="s">
        <v>573</v>
      </c>
      <c r="AF18" s="26" t="s">
        <v>573</v>
      </c>
      <c r="AG18" s="26" t="s">
        <v>573</v>
      </c>
      <c r="AH18" s="26" t="s">
        <v>573</v>
      </c>
    </row>
    <row r="19" spans="1:34" x14ac:dyDescent="0.25">
      <c r="A19" s="2" t="s">
        <v>58</v>
      </c>
      <c r="B19" s="2" t="s">
        <v>59</v>
      </c>
      <c r="C19" s="2" t="s">
        <v>51</v>
      </c>
      <c r="D19" s="26" t="s">
        <v>573</v>
      </c>
      <c r="E19" s="26" t="s">
        <v>573</v>
      </c>
      <c r="F19" s="26" t="s">
        <v>573</v>
      </c>
      <c r="G19" s="26" t="s">
        <v>573</v>
      </c>
      <c r="H19" s="26"/>
      <c r="I19" s="26"/>
      <c r="J19" s="26" t="s">
        <v>573</v>
      </c>
      <c r="K19" s="26" t="s">
        <v>573</v>
      </c>
      <c r="L19" s="26" t="s">
        <v>573</v>
      </c>
      <c r="M19" s="26" t="s">
        <v>573</v>
      </c>
      <c r="N19" s="26" t="s">
        <v>573</v>
      </c>
      <c r="O19" s="26"/>
      <c r="P19" s="26"/>
      <c r="Q19" s="26" t="s">
        <v>573</v>
      </c>
      <c r="R19" s="26" t="s">
        <v>573</v>
      </c>
      <c r="S19" s="26" t="s">
        <v>573</v>
      </c>
      <c r="T19" s="26" t="s">
        <v>573</v>
      </c>
      <c r="U19" s="26" t="s">
        <v>573</v>
      </c>
      <c r="V19" s="26"/>
      <c r="W19" s="26"/>
      <c r="X19" s="26" t="s">
        <v>573</v>
      </c>
      <c r="Y19" s="26" t="s">
        <v>573</v>
      </c>
      <c r="Z19" s="26" t="s">
        <v>573</v>
      </c>
      <c r="AA19" s="26" t="s">
        <v>573</v>
      </c>
      <c r="AB19" s="26" t="s">
        <v>573</v>
      </c>
      <c r="AC19" s="26"/>
      <c r="AD19" s="26"/>
      <c r="AE19" s="26" t="s">
        <v>573</v>
      </c>
      <c r="AF19" s="26" t="s">
        <v>573</v>
      </c>
      <c r="AG19" s="26" t="s">
        <v>573</v>
      </c>
      <c r="AH19" s="26" t="s">
        <v>573</v>
      </c>
    </row>
    <row r="20" spans="1:34" x14ac:dyDescent="0.25">
      <c r="A20" s="2" t="s">
        <v>60</v>
      </c>
      <c r="B20" s="2" t="s">
        <v>61</v>
      </c>
      <c r="C20" s="2" t="s">
        <v>62</v>
      </c>
      <c r="D20" s="26" t="s">
        <v>573</v>
      </c>
      <c r="E20" s="26" t="s">
        <v>573</v>
      </c>
      <c r="F20" s="26" t="s">
        <v>573</v>
      </c>
      <c r="G20" s="26" t="s">
        <v>573</v>
      </c>
      <c r="H20" s="26"/>
      <c r="I20" s="26"/>
      <c r="J20" s="26" t="s">
        <v>573</v>
      </c>
      <c r="K20" s="26" t="s">
        <v>573</v>
      </c>
      <c r="L20" s="26" t="s">
        <v>573</v>
      </c>
      <c r="M20" s="26" t="s">
        <v>573</v>
      </c>
      <c r="N20" s="26" t="s">
        <v>573</v>
      </c>
      <c r="O20" s="26"/>
      <c r="P20" s="26"/>
      <c r="Q20" s="26" t="s">
        <v>573</v>
      </c>
      <c r="R20" s="26" t="s">
        <v>573</v>
      </c>
      <c r="S20" s="26" t="s">
        <v>573</v>
      </c>
      <c r="T20" s="26" t="s">
        <v>573</v>
      </c>
      <c r="U20" s="26" t="s">
        <v>573</v>
      </c>
      <c r="V20" s="26"/>
      <c r="W20" s="26"/>
      <c r="X20" s="26" t="s">
        <v>573</v>
      </c>
      <c r="Y20" s="26" t="s">
        <v>573</v>
      </c>
      <c r="Z20" s="26" t="s">
        <v>573</v>
      </c>
      <c r="AA20" s="26" t="s">
        <v>573</v>
      </c>
      <c r="AB20" s="26" t="s">
        <v>573</v>
      </c>
      <c r="AC20" s="26"/>
      <c r="AD20" s="26"/>
      <c r="AE20" s="26" t="s">
        <v>573</v>
      </c>
      <c r="AF20" s="26" t="s">
        <v>573</v>
      </c>
      <c r="AG20" s="26" t="s">
        <v>573</v>
      </c>
      <c r="AH20" s="26" t="s">
        <v>575</v>
      </c>
    </row>
    <row r="21" spans="1:34" x14ac:dyDescent="0.25">
      <c r="A21" s="2" t="s">
        <v>63</v>
      </c>
      <c r="B21" s="2" t="s">
        <v>64</v>
      </c>
      <c r="C21" s="2" t="s">
        <v>30</v>
      </c>
      <c r="D21" s="26" t="s">
        <v>573</v>
      </c>
      <c r="E21" s="26" t="s">
        <v>573</v>
      </c>
      <c r="F21" s="26" t="s">
        <v>573</v>
      </c>
      <c r="G21" s="26" t="s">
        <v>573</v>
      </c>
      <c r="H21" s="26"/>
      <c r="I21" s="26"/>
      <c r="J21" s="26" t="s">
        <v>573</v>
      </c>
      <c r="K21" s="26" t="s">
        <v>573</v>
      </c>
      <c r="L21" s="26" t="s">
        <v>573</v>
      </c>
      <c r="M21" s="26" t="s">
        <v>573</v>
      </c>
      <c r="N21" s="26" t="s">
        <v>573</v>
      </c>
      <c r="O21" s="26"/>
      <c r="P21" s="26"/>
      <c r="Q21" s="26" t="s">
        <v>573</v>
      </c>
      <c r="R21" s="26" t="s">
        <v>573</v>
      </c>
      <c r="S21" s="26" t="s">
        <v>573</v>
      </c>
      <c r="T21" s="26" t="s">
        <v>573</v>
      </c>
      <c r="U21" s="26" t="s">
        <v>573</v>
      </c>
      <c r="V21" s="26"/>
      <c r="W21" s="26"/>
      <c r="X21" s="26" t="s">
        <v>573</v>
      </c>
      <c r="Y21" s="26" t="s">
        <v>573</v>
      </c>
      <c r="Z21" s="26" t="s">
        <v>573</v>
      </c>
      <c r="AA21" s="26" t="s">
        <v>573</v>
      </c>
      <c r="AB21" s="26" t="s">
        <v>573</v>
      </c>
      <c r="AC21" s="26"/>
      <c r="AD21" s="26"/>
      <c r="AE21" s="26" t="s">
        <v>573</v>
      </c>
      <c r="AF21" s="26" t="s">
        <v>573</v>
      </c>
      <c r="AG21" s="26" t="s">
        <v>573</v>
      </c>
      <c r="AH21" s="26" t="s">
        <v>573</v>
      </c>
    </row>
    <row r="22" spans="1:34" x14ac:dyDescent="0.25">
      <c r="A22" s="2" t="s">
        <v>65</v>
      </c>
      <c r="B22" s="2" t="s">
        <v>34</v>
      </c>
      <c r="C22" s="2" t="s">
        <v>37</v>
      </c>
      <c r="D22" s="26" t="s">
        <v>573</v>
      </c>
      <c r="E22" s="26" t="s">
        <v>573</v>
      </c>
      <c r="F22" s="26" t="s">
        <v>573</v>
      </c>
      <c r="G22" s="26" t="s">
        <v>573</v>
      </c>
      <c r="H22" s="26"/>
      <c r="I22" s="26"/>
      <c r="J22" s="26" t="s">
        <v>573</v>
      </c>
      <c r="K22" s="26" t="s">
        <v>573</v>
      </c>
      <c r="L22" s="26" t="s">
        <v>573</v>
      </c>
      <c r="M22" s="26" t="s">
        <v>573</v>
      </c>
      <c r="N22" s="26" t="s">
        <v>573</v>
      </c>
      <c r="O22" s="26"/>
      <c r="P22" s="26"/>
      <c r="Q22" s="26" t="s">
        <v>573</v>
      </c>
      <c r="R22" s="26" t="s">
        <v>573</v>
      </c>
      <c r="S22" s="26" t="s">
        <v>573</v>
      </c>
      <c r="T22" s="26" t="s">
        <v>573</v>
      </c>
      <c r="U22" s="26" t="s">
        <v>573</v>
      </c>
      <c r="V22" s="26"/>
      <c r="W22" s="26"/>
      <c r="X22" s="26" t="s">
        <v>573</v>
      </c>
      <c r="Y22" s="26" t="s">
        <v>573</v>
      </c>
      <c r="Z22" s="26" t="s">
        <v>573</v>
      </c>
      <c r="AA22" s="26" t="s">
        <v>573</v>
      </c>
      <c r="AB22" s="26" t="s">
        <v>573</v>
      </c>
      <c r="AC22" s="26"/>
      <c r="AD22" s="26"/>
      <c r="AE22" s="26" t="s">
        <v>573</v>
      </c>
      <c r="AF22" s="26" t="s">
        <v>573</v>
      </c>
      <c r="AG22" s="26" t="s">
        <v>573</v>
      </c>
      <c r="AH22" s="26" t="s">
        <v>573</v>
      </c>
    </row>
    <row r="23" spans="1:34" x14ac:dyDescent="0.25">
      <c r="A23" s="2" t="s">
        <v>66</v>
      </c>
      <c r="B23" s="2" t="s">
        <v>67</v>
      </c>
      <c r="C23" s="2" t="s">
        <v>40</v>
      </c>
      <c r="D23" s="26" t="s">
        <v>573</v>
      </c>
      <c r="E23" s="26" t="s">
        <v>573</v>
      </c>
      <c r="F23" s="26" t="s">
        <v>573</v>
      </c>
      <c r="G23" s="26" t="s">
        <v>573</v>
      </c>
      <c r="H23" s="26"/>
      <c r="I23" s="26"/>
      <c r="J23" s="26" t="s">
        <v>573</v>
      </c>
      <c r="K23" s="26" t="s">
        <v>573</v>
      </c>
      <c r="L23" s="26" t="s">
        <v>573</v>
      </c>
      <c r="M23" s="26" t="s">
        <v>573</v>
      </c>
      <c r="N23" s="26" t="s">
        <v>573</v>
      </c>
      <c r="O23" s="26"/>
      <c r="P23" s="26"/>
      <c r="Q23" s="26" t="s">
        <v>573</v>
      </c>
      <c r="R23" s="26" t="s">
        <v>573</v>
      </c>
      <c r="S23" s="26" t="s">
        <v>573</v>
      </c>
      <c r="T23" s="26" t="s">
        <v>573</v>
      </c>
      <c r="U23" s="26" t="s">
        <v>573</v>
      </c>
      <c r="V23" s="26"/>
      <c r="W23" s="26"/>
      <c r="X23" s="26" t="s">
        <v>573</v>
      </c>
      <c r="Y23" s="26" t="s">
        <v>573</v>
      </c>
      <c r="Z23" s="26" t="s">
        <v>573</v>
      </c>
      <c r="AA23" s="26" t="s">
        <v>573</v>
      </c>
      <c r="AB23" s="26" t="s">
        <v>573</v>
      </c>
      <c r="AC23" s="26"/>
      <c r="AD23" s="26"/>
      <c r="AE23" s="26" t="s">
        <v>573</v>
      </c>
      <c r="AF23" s="26" t="s">
        <v>573</v>
      </c>
      <c r="AG23" s="26" t="s">
        <v>573</v>
      </c>
      <c r="AH23" s="26" t="s">
        <v>573</v>
      </c>
    </row>
    <row r="24" spans="1:34" x14ac:dyDescent="0.25">
      <c r="A24" s="2" t="s">
        <v>68</v>
      </c>
      <c r="B24" s="2" t="s">
        <v>64</v>
      </c>
      <c r="C24" s="2" t="s">
        <v>40</v>
      </c>
      <c r="D24" s="26" t="s">
        <v>573</v>
      </c>
      <c r="E24" s="26" t="s">
        <v>573</v>
      </c>
      <c r="F24" s="26" t="s">
        <v>573</v>
      </c>
      <c r="G24" s="26" t="s">
        <v>573</v>
      </c>
      <c r="H24" s="26"/>
      <c r="I24" s="26"/>
      <c r="J24" s="26" t="s">
        <v>573</v>
      </c>
      <c r="K24" s="26" t="s">
        <v>573</v>
      </c>
      <c r="L24" s="26" t="s">
        <v>573</v>
      </c>
      <c r="M24" s="26" t="s">
        <v>573</v>
      </c>
      <c r="N24" s="26" t="s">
        <v>573</v>
      </c>
      <c r="O24" s="26"/>
      <c r="P24" s="26"/>
      <c r="Q24" s="26" t="s">
        <v>573</v>
      </c>
      <c r="R24" s="26" t="s">
        <v>573</v>
      </c>
      <c r="S24" s="26" t="s">
        <v>575</v>
      </c>
      <c r="T24" s="26" t="s">
        <v>573</v>
      </c>
      <c r="U24" s="26" t="s">
        <v>573</v>
      </c>
      <c r="V24" s="26"/>
      <c r="W24" s="26"/>
      <c r="X24" s="26" t="s">
        <v>573</v>
      </c>
      <c r="Y24" s="26" t="s">
        <v>573</v>
      </c>
      <c r="Z24" s="26" t="s">
        <v>573</v>
      </c>
      <c r="AA24" s="26" t="s">
        <v>573</v>
      </c>
      <c r="AB24" s="26" t="s">
        <v>573</v>
      </c>
      <c r="AC24" s="26"/>
      <c r="AD24" s="26"/>
      <c r="AE24" s="26" t="s">
        <v>573</v>
      </c>
      <c r="AF24" s="26" t="s">
        <v>573</v>
      </c>
      <c r="AG24" s="26" t="s">
        <v>573</v>
      </c>
      <c r="AH24" s="26" t="s">
        <v>573</v>
      </c>
    </row>
  </sheetData>
  <conditionalFormatting sqref="D4">
    <cfRule type="expression" dxfId="8" priority="5">
      <formula>OR(D$3="Sat",D$3="Sun")</formula>
    </cfRule>
  </conditionalFormatting>
  <conditionalFormatting sqref="E4:AH4">
    <cfRule type="expression" dxfId="7" priority="2">
      <formula>OR(E$3="Sat",E$3="Sun")</formula>
    </cfRule>
  </conditionalFormatting>
  <conditionalFormatting sqref="D5:AH24">
    <cfRule type="expression" dxfId="6" priority="1">
      <formula>OR(D$3="Sat",D$3="Sun")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87"/>
  <sheetViews>
    <sheetView workbookViewId="0">
      <selection activeCell="I6" sqref="I6"/>
    </sheetView>
  </sheetViews>
  <sheetFormatPr defaultRowHeight="15" x14ac:dyDescent="0.25"/>
  <sheetData>
    <row r="1" spans="1:12" x14ac:dyDescent="0.25">
      <c r="A1" t="s">
        <v>576</v>
      </c>
      <c r="B1" t="s">
        <v>577</v>
      </c>
      <c r="C1" t="s">
        <v>578</v>
      </c>
      <c r="D1" t="s">
        <v>579</v>
      </c>
      <c r="E1" t="s">
        <v>580</v>
      </c>
      <c r="F1" t="s">
        <v>581</v>
      </c>
      <c r="G1" t="s">
        <v>582</v>
      </c>
      <c r="H1" t="s">
        <v>583</v>
      </c>
      <c r="I1" t="s">
        <v>0</v>
      </c>
      <c r="J1" t="s">
        <v>584</v>
      </c>
      <c r="K1" t="s">
        <v>585</v>
      </c>
      <c r="L1" t="s">
        <v>2</v>
      </c>
    </row>
    <row r="2" spans="1:12" x14ac:dyDescent="0.25">
      <c r="A2" t="s">
        <v>586</v>
      </c>
      <c r="B2" t="s">
        <v>587</v>
      </c>
      <c r="C2" t="s">
        <v>588</v>
      </c>
      <c r="D2" t="s">
        <v>589</v>
      </c>
      <c r="E2">
        <v>39</v>
      </c>
      <c r="F2" t="s">
        <v>590</v>
      </c>
      <c r="G2" t="s">
        <v>591</v>
      </c>
      <c r="H2" s="27">
        <v>99</v>
      </c>
      <c r="I2" t="s">
        <v>592</v>
      </c>
      <c r="J2" s="28">
        <v>0.33194444444444443</v>
      </c>
      <c r="K2">
        <v>40444</v>
      </c>
      <c r="L2">
        <v>7</v>
      </c>
    </row>
    <row r="3" spans="1:12" x14ac:dyDescent="0.25">
      <c r="A3" t="s">
        <v>586</v>
      </c>
      <c r="B3" t="s">
        <v>587</v>
      </c>
      <c r="C3" t="s">
        <v>593</v>
      </c>
      <c r="D3" t="s">
        <v>594</v>
      </c>
      <c r="E3">
        <v>38</v>
      </c>
      <c r="F3" t="s">
        <v>590</v>
      </c>
      <c r="G3" t="s">
        <v>591</v>
      </c>
      <c r="H3" s="27">
        <v>99</v>
      </c>
      <c r="I3" t="s">
        <v>592</v>
      </c>
      <c r="J3" s="28">
        <v>0.37986111111111115</v>
      </c>
      <c r="K3">
        <v>44414</v>
      </c>
      <c r="L3">
        <v>7</v>
      </c>
    </row>
    <row r="4" spans="1:12" x14ac:dyDescent="0.25">
      <c r="A4" t="s">
        <v>586</v>
      </c>
      <c r="B4" t="s">
        <v>587</v>
      </c>
      <c r="C4" t="s">
        <v>595</v>
      </c>
      <c r="D4" t="s">
        <v>589</v>
      </c>
      <c r="E4" t="s">
        <v>596</v>
      </c>
      <c r="F4" t="s">
        <v>590</v>
      </c>
      <c r="G4" t="s">
        <v>597</v>
      </c>
      <c r="H4" s="27">
        <v>12.99</v>
      </c>
      <c r="I4" t="s">
        <v>592</v>
      </c>
      <c r="J4" s="28">
        <v>0.38263888888888892</v>
      </c>
      <c r="K4">
        <v>45506</v>
      </c>
      <c r="L4">
        <v>7</v>
      </c>
    </row>
    <row r="5" spans="1:12" x14ac:dyDescent="0.25">
      <c r="A5" t="s">
        <v>586</v>
      </c>
      <c r="B5" t="s">
        <v>587</v>
      </c>
      <c r="C5" t="s">
        <v>593</v>
      </c>
      <c r="D5" t="s">
        <v>594</v>
      </c>
      <c r="E5">
        <v>38</v>
      </c>
      <c r="F5" t="s">
        <v>590</v>
      </c>
      <c r="G5" t="s">
        <v>591</v>
      </c>
      <c r="H5" s="27">
        <v>99</v>
      </c>
      <c r="I5" t="s">
        <v>592</v>
      </c>
      <c r="J5" s="28">
        <v>0.41944444444444445</v>
      </c>
      <c r="K5">
        <v>47264</v>
      </c>
      <c r="L5">
        <v>7</v>
      </c>
    </row>
    <row r="6" spans="1:12" x14ac:dyDescent="0.25">
      <c r="A6" t="s">
        <v>586</v>
      </c>
      <c r="B6" t="s">
        <v>587</v>
      </c>
      <c r="C6" t="s">
        <v>593</v>
      </c>
      <c r="D6" t="s">
        <v>594</v>
      </c>
      <c r="E6">
        <v>46</v>
      </c>
      <c r="F6" t="s">
        <v>590</v>
      </c>
      <c r="G6" t="s">
        <v>591</v>
      </c>
      <c r="H6" s="27">
        <v>99</v>
      </c>
      <c r="I6" t="s">
        <v>592</v>
      </c>
      <c r="J6" s="28">
        <v>0.42083333333333334</v>
      </c>
      <c r="K6" t="s">
        <v>598</v>
      </c>
      <c r="L6">
        <v>7</v>
      </c>
    </row>
    <row r="7" spans="1:12" x14ac:dyDescent="0.25">
      <c r="A7" t="s">
        <v>586</v>
      </c>
      <c r="B7" t="s">
        <v>587</v>
      </c>
      <c r="C7" t="s">
        <v>588</v>
      </c>
      <c r="D7" t="s">
        <v>589</v>
      </c>
      <c r="E7">
        <v>46</v>
      </c>
      <c r="F7" t="s">
        <v>590</v>
      </c>
      <c r="G7" t="s">
        <v>591</v>
      </c>
      <c r="H7" s="27">
        <v>99</v>
      </c>
      <c r="I7" t="s">
        <v>592</v>
      </c>
      <c r="J7" s="28">
        <v>0.61944444444444446</v>
      </c>
      <c r="K7" t="s">
        <v>598</v>
      </c>
      <c r="L7">
        <v>7</v>
      </c>
    </row>
    <row r="8" spans="1:12" x14ac:dyDescent="0.25">
      <c r="A8" t="s">
        <v>586</v>
      </c>
      <c r="B8" t="s">
        <v>587</v>
      </c>
      <c r="C8" t="s">
        <v>593</v>
      </c>
      <c r="D8" t="s">
        <v>594</v>
      </c>
      <c r="E8">
        <v>37</v>
      </c>
      <c r="F8" t="s">
        <v>590</v>
      </c>
      <c r="G8" t="s">
        <v>591</v>
      </c>
      <c r="H8" s="27">
        <v>99</v>
      </c>
      <c r="I8" t="s">
        <v>592</v>
      </c>
      <c r="J8" s="28">
        <v>0.64652777777777781</v>
      </c>
      <c r="K8">
        <v>40145</v>
      </c>
      <c r="L8">
        <v>7</v>
      </c>
    </row>
    <row r="9" spans="1:12" x14ac:dyDescent="0.25">
      <c r="A9" t="s">
        <v>586</v>
      </c>
      <c r="B9" t="s">
        <v>587</v>
      </c>
      <c r="C9" t="s">
        <v>588</v>
      </c>
      <c r="D9" t="s">
        <v>589</v>
      </c>
      <c r="E9">
        <v>40</v>
      </c>
      <c r="F9" t="s">
        <v>590</v>
      </c>
      <c r="G9" t="s">
        <v>591</v>
      </c>
      <c r="H9" s="27">
        <v>99</v>
      </c>
      <c r="I9" t="s">
        <v>592</v>
      </c>
      <c r="J9" s="28">
        <v>0.73888888888888893</v>
      </c>
      <c r="K9">
        <v>41614</v>
      </c>
      <c r="L9">
        <v>7</v>
      </c>
    </row>
    <row r="10" spans="1:12" x14ac:dyDescent="0.25">
      <c r="A10" t="s">
        <v>586</v>
      </c>
      <c r="B10" t="s">
        <v>587</v>
      </c>
      <c r="C10" t="s">
        <v>593</v>
      </c>
      <c r="D10" t="s">
        <v>594</v>
      </c>
      <c r="E10">
        <v>40</v>
      </c>
      <c r="F10" t="s">
        <v>590</v>
      </c>
      <c r="G10" t="s">
        <v>591</v>
      </c>
      <c r="H10" s="27">
        <v>99</v>
      </c>
      <c r="I10" t="s">
        <v>592</v>
      </c>
      <c r="J10" s="28">
        <v>0.7909722222222223</v>
      </c>
      <c r="K10" t="s">
        <v>598</v>
      </c>
      <c r="L10">
        <v>7</v>
      </c>
    </row>
    <row r="11" spans="1:12" x14ac:dyDescent="0.25">
      <c r="A11" t="s">
        <v>586</v>
      </c>
      <c r="B11" t="s">
        <v>599</v>
      </c>
      <c r="C11" t="s">
        <v>600</v>
      </c>
      <c r="D11" t="s">
        <v>601</v>
      </c>
      <c r="E11" t="s">
        <v>602</v>
      </c>
      <c r="F11" t="s">
        <v>590</v>
      </c>
      <c r="G11" t="s">
        <v>597</v>
      </c>
      <c r="H11" s="27">
        <v>21</v>
      </c>
      <c r="I11" t="s">
        <v>592</v>
      </c>
      <c r="J11" s="28">
        <v>0.79375000000000007</v>
      </c>
      <c r="K11">
        <v>40269</v>
      </c>
      <c r="L11">
        <v>7</v>
      </c>
    </row>
    <row r="12" spans="1:12" x14ac:dyDescent="0.25">
      <c r="A12" t="s">
        <v>586</v>
      </c>
      <c r="B12" t="s">
        <v>587</v>
      </c>
      <c r="C12" t="s">
        <v>588</v>
      </c>
      <c r="D12" t="s">
        <v>589</v>
      </c>
      <c r="E12">
        <v>40</v>
      </c>
      <c r="F12" t="s">
        <v>590</v>
      </c>
      <c r="G12" t="s">
        <v>591</v>
      </c>
      <c r="H12" s="27">
        <v>99</v>
      </c>
      <c r="I12" t="s">
        <v>592</v>
      </c>
      <c r="J12" s="28">
        <v>0.81666666666666676</v>
      </c>
      <c r="K12" t="s">
        <v>598</v>
      </c>
      <c r="L12">
        <v>7</v>
      </c>
    </row>
    <row r="13" spans="1:12" x14ac:dyDescent="0.25">
      <c r="A13" t="s">
        <v>586</v>
      </c>
      <c r="B13" t="s">
        <v>587</v>
      </c>
      <c r="C13" t="s">
        <v>603</v>
      </c>
      <c r="D13" t="s">
        <v>589</v>
      </c>
      <c r="E13">
        <v>43</v>
      </c>
      <c r="F13" t="s">
        <v>590</v>
      </c>
      <c r="G13" t="s">
        <v>591</v>
      </c>
      <c r="H13" s="27">
        <v>89</v>
      </c>
      <c r="I13" t="s">
        <v>592</v>
      </c>
      <c r="J13" s="28">
        <v>0.83333333333333337</v>
      </c>
      <c r="K13">
        <v>44254</v>
      </c>
      <c r="L13">
        <v>7</v>
      </c>
    </row>
    <row r="14" spans="1:12" x14ac:dyDescent="0.25">
      <c r="A14" t="s">
        <v>586</v>
      </c>
      <c r="B14" t="s">
        <v>599</v>
      </c>
      <c r="C14" t="s">
        <v>600</v>
      </c>
      <c r="D14" t="s">
        <v>601</v>
      </c>
      <c r="E14" t="s">
        <v>596</v>
      </c>
      <c r="F14" t="s">
        <v>590</v>
      </c>
      <c r="G14" t="s">
        <v>597</v>
      </c>
      <c r="H14" s="27">
        <v>21</v>
      </c>
      <c r="I14" t="s">
        <v>592</v>
      </c>
      <c r="J14" s="28">
        <v>0.91736111111111107</v>
      </c>
      <c r="K14">
        <v>42851</v>
      </c>
      <c r="L14">
        <v>7</v>
      </c>
    </row>
    <row r="15" spans="1:12" x14ac:dyDescent="0.25">
      <c r="A15" t="s">
        <v>586</v>
      </c>
      <c r="B15" t="s">
        <v>587</v>
      </c>
      <c r="C15" t="s">
        <v>603</v>
      </c>
      <c r="D15" t="s">
        <v>589</v>
      </c>
      <c r="E15">
        <v>41</v>
      </c>
      <c r="F15" t="s">
        <v>590</v>
      </c>
      <c r="G15" t="s">
        <v>591</v>
      </c>
      <c r="H15" s="27">
        <v>89</v>
      </c>
      <c r="I15" t="s">
        <v>592</v>
      </c>
      <c r="J15" s="28">
        <v>0.94791666666666663</v>
      </c>
      <c r="K15">
        <v>49693</v>
      </c>
      <c r="L15">
        <v>7</v>
      </c>
    </row>
    <row r="16" spans="1:12" x14ac:dyDescent="0.25">
      <c r="A16" t="s">
        <v>586</v>
      </c>
      <c r="B16" t="s">
        <v>587</v>
      </c>
      <c r="C16" t="s">
        <v>593</v>
      </c>
      <c r="D16" t="s">
        <v>594</v>
      </c>
      <c r="E16">
        <v>38</v>
      </c>
      <c r="F16" t="s">
        <v>590</v>
      </c>
      <c r="G16" t="s">
        <v>591</v>
      </c>
      <c r="H16" s="27">
        <v>99</v>
      </c>
      <c r="I16" t="s">
        <v>592</v>
      </c>
      <c r="J16" s="28">
        <v>0.96736111111111101</v>
      </c>
      <c r="K16" t="s">
        <v>598</v>
      </c>
      <c r="L16">
        <v>7</v>
      </c>
    </row>
    <row r="17" spans="1:12" x14ac:dyDescent="0.25">
      <c r="A17" t="s">
        <v>586</v>
      </c>
      <c r="B17" t="s">
        <v>587</v>
      </c>
      <c r="C17" t="s">
        <v>604</v>
      </c>
      <c r="D17" t="s">
        <v>601</v>
      </c>
      <c r="E17" t="s">
        <v>605</v>
      </c>
      <c r="F17" t="s">
        <v>590</v>
      </c>
      <c r="G17" t="s">
        <v>597</v>
      </c>
      <c r="H17" s="27">
        <v>24.99</v>
      </c>
      <c r="I17" t="s">
        <v>592</v>
      </c>
      <c r="J17" s="28">
        <v>0.41805555555555557</v>
      </c>
      <c r="K17">
        <v>30730</v>
      </c>
      <c r="L17">
        <v>7</v>
      </c>
    </row>
    <row r="18" spans="1:12" x14ac:dyDescent="0.25">
      <c r="A18" t="s">
        <v>586</v>
      </c>
      <c r="B18" t="s">
        <v>587</v>
      </c>
      <c r="C18" t="s">
        <v>593</v>
      </c>
      <c r="D18" t="s">
        <v>594</v>
      </c>
      <c r="E18">
        <v>44</v>
      </c>
      <c r="F18" t="s">
        <v>590</v>
      </c>
      <c r="G18" t="s">
        <v>591</v>
      </c>
      <c r="H18" s="27">
        <v>99</v>
      </c>
      <c r="I18" t="s">
        <v>592</v>
      </c>
      <c r="J18" s="28">
        <v>0.45902777777777781</v>
      </c>
      <c r="K18">
        <v>38097</v>
      </c>
      <c r="L18">
        <v>7</v>
      </c>
    </row>
    <row r="19" spans="1:12" x14ac:dyDescent="0.25">
      <c r="A19" t="s">
        <v>586</v>
      </c>
      <c r="B19" t="s">
        <v>587</v>
      </c>
      <c r="C19" t="s">
        <v>593</v>
      </c>
      <c r="D19" t="s">
        <v>594</v>
      </c>
      <c r="E19">
        <v>46</v>
      </c>
      <c r="F19" t="s">
        <v>590</v>
      </c>
      <c r="G19" t="s">
        <v>591</v>
      </c>
      <c r="H19" s="27">
        <v>99</v>
      </c>
      <c r="I19" t="s">
        <v>592</v>
      </c>
      <c r="J19" s="28">
        <v>0.47569444444444442</v>
      </c>
      <c r="K19" t="s">
        <v>598</v>
      </c>
      <c r="L19">
        <v>7</v>
      </c>
    </row>
    <row r="20" spans="1:12" x14ac:dyDescent="0.25">
      <c r="A20" t="s">
        <v>586</v>
      </c>
      <c r="B20" t="s">
        <v>599</v>
      </c>
      <c r="C20" t="s">
        <v>606</v>
      </c>
      <c r="D20" t="s">
        <v>589</v>
      </c>
      <c r="E20" t="s">
        <v>607</v>
      </c>
      <c r="F20" t="s">
        <v>590</v>
      </c>
      <c r="G20" t="s">
        <v>608</v>
      </c>
      <c r="H20" s="27">
        <v>149</v>
      </c>
      <c r="I20" t="s">
        <v>592</v>
      </c>
      <c r="J20" s="28">
        <v>0.48055555555555557</v>
      </c>
      <c r="K20">
        <v>31535</v>
      </c>
      <c r="L20">
        <v>7</v>
      </c>
    </row>
    <row r="21" spans="1:12" x14ac:dyDescent="0.25">
      <c r="A21" t="s">
        <v>586</v>
      </c>
      <c r="B21" t="s">
        <v>587</v>
      </c>
      <c r="C21" t="s">
        <v>603</v>
      </c>
      <c r="D21" t="s">
        <v>589</v>
      </c>
      <c r="E21">
        <v>43</v>
      </c>
      <c r="F21" t="s">
        <v>590</v>
      </c>
      <c r="G21" t="s">
        <v>591</v>
      </c>
      <c r="H21" s="27">
        <v>89</v>
      </c>
      <c r="I21" t="s">
        <v>592</v>
      </c>
      <c r="J21" s="28">
        <v>0.48472222222222222</v>
      </c>
      <c r="K21">
        <v>37578</v>
      </c>
      <c r="L21">
        <v>7</v>
      </c>
    </row>
    <row r="22" spans="1:12" x14ac:dyDescent="0.25">
      <c r="A22" t="s">
        <v>586</v>
      </c>
      <c r="B22" t="s">
        <v>587</v>
      </c>
      <c r="C22" t="s">
        <v>588</v>
      </c>
      <c r="D22" t="s">
        <v>589</v>
      </c>
      <c r="E22">
        <v>44</v>
      </c>
      <c r="F22" t="s">
        <v>590</v>
      </c>
      <c r="G22" t="s">
        <v>591</v>
      </c>
      <c r="H22" s="27">
        <v>99</v>
      </c>
      <c r="I22" t="s">
        <v>592</v>
      </c>
      <c r="J22" s="28">
        <v>0.50624999999999998</v>
      </c>
      <c r="K22">
        <v>34811</v>
      </c>
      <c r="L22">
        <v>7</v>
      </c>
    </row>
    <row r="23" spans="1:12" x14ac:dyDescent="0.25">
      <c r="A23" t="s">
        <v>586</v>
      </c>
      <c r="B23" t="s">
        <v>587</v>
      </c>
      <c r="C23" t="s">
        <v>595</v>
      </c>
      <c r="D23" t="s">
        <v>589</v>
      </c>
      <c r="E23" t="s">
        <v>602</v>
      </c>
      <c r="F23" t="s">
        <v>590</v>
      </c>
      <c r="G23" t="s">
        <v>597</v>
      </c>
      <c r="H23" s="27">
        <v>12.99</v>
      </c>
      <c r="I23" t="s">
        <v>592</v>
      </c>
      <c r="J23" s="28">
        <v>0.5541666666666667</v>
      </c>
      <c r="K23">
        <v>30244</v>
      </c>
      <c r="L23">
        <v>7</v>
      </c>
    </row>
    <row r="24" spans="1:12" x14ac:dyDescent="0.25">
      <c r="A24" t="s">
        <v>586</v>
      </c>
      <c r="B24" t="s">
        <v>587</v>
      </c>
      <c r="C24" t="s">
        <v>593</v>
      </c>
      <c r="D24" t="s">
        <v>594</v>
      </c>
      <c r="E24">
        <v>42</v>
      </c>
      <c r="F24" t="s">
        <v>590</v>
      </c>
      <c r="G24" t="s">
        <v>591</v>
      </c>
      <c r="H24" s="27">
        <v>99</v>
      </c>
      <c r="I24" t="s">
        <v>592</v>
      </c>
      <c r="J24" s="28">
        <v>0.55902777777777779</v>
      </c>
      <c r="K24">
        <v>39412</v>
      </c>
      <c r="L24">
        <v>7</v>
      </c>
    </row>
    <row r="25" spans="1:12" x14ac:dyDescent="0.25">
      <c r="A25" t="s">
        <v>586</v>
      </c>
      <c r="B25" t="s">
        <v>587</v>
      </c>
      <c r="C25" t="s">
        <v>593</v>
      </c>
      <c r="D25" t="s">
        <v>594</v>
      </c>
      <c r="E25">
        <v>38</v>
      </c>
      <c r="F25" t="s">
        <v>590</v>
      </c>
      <c r="G25" t="s">
        <v>591</v>
      </c>
      <c r="H25" s="27">
        <v>99</v>
      </c>
      <c r="I25" t="s">
        <v>592</v>
      </c>
      <c r="J25" s="28">
        <v>0.56319444444444444</v>
      </c>
      <c r="K25">
        <v>37396</v>
      </c>
      <c r="L25">
        <v>7</v>
      </c>
    </row>
    <row r="26" spans="1:12" x14ac:dyDescent="0.25">
      <c r="A26" t="s">
        <v>586</v>
      </c>
      <c r="B26" t="s">
        <v>587</v>
      </c>
      <c r="C26" t="s">
        <v>593</v>
      </c>
      <c r="D26" t="s">
        <v>594</v>
      </c>
      <c r="E26">
        <v>37</v>
      </c>
      <c r="F26" t="s">
        <v>590</v>
      </c>
      <c r="G26" t="s">
        <v>591</v>
      </c>
      <c r="H26" s="27">
        <v>99</v>
      </c>
      <c r="I26" t="s">
        <v>592</v>
      </c>
      <c r="J26" s="28">
        <v>0.57500000000000007</v>
      </c>
      <c r="K26">
        <v>35333</v>
      </c>
      <c r="L26">
        <v>7</v>
      </c>
    </row>
    <row r="27" spans="1:12" x14ac:dyDescent="0.25">
      <c r="A27" t="s">
        <v>586</v>
      </c>
      <c r="B27" t="s">
        <v>587</v>
      </c>
      <c r="C27" t="s">
        <v>593</v>
      </c>
      <c r="D27" t="s">
        <v>594</v>
      </c>
      <c r="E27">
        <v>43</v>
      </c>
      <c r="F27" t="s">
        <v>590</v>
      </c>
      <c r="G27" t="s">
        <v>591</v>
      </c>
      <c r="H27" s="27">
        <v>99</v>
      </c>
      <c r="I27" t="s">
        <v>592</v>
      </c>
      <c r="J27" s="28">
        <v>0.6</v>
      </c>
      <c r="K27">
        <v>39449</v>
      </c>
      <c r="L27">
        <v>7</v>
      </c>
    </row>
    <row r="28" spans="1:12" x14ac:dyDescent="0.25">
      <c r="A28" t="s">
        <v>586</v>
      </c>
      <c r="B28" t="s">
        <v>587</v>
      </c>
      <c r="C28" t="s">
        <v>603</v>
      </c>
      <c r="D28" t="s">
        <v>589</v>
      </c>
      <c r="E28">
        <v>46</v>
      </c>
      <c r="F28" t="s">
        <v>590</v>
      </c>
      <c r="G28" t="s">
        <v>591</v>
      </c>
      <c r="H28" s="27">
        <v>89</v>
      </c>
      <c r="I28" t="s">
        <v>592</v>
      </c>
      <c r="J28" s="28">
        <v>0.61458333333333337</v>
      </c>
      <c r="K28" t="s">
        <v>598</v>
      </c>
      <c r="L28">
        <v>7</v>
      </c>
    </row>
    <row r="29" spans="1:12" x14ac:dyDescent="0.25">
      <c r="A29" t="s">
        <v>586</v>
      </c>
      <c r="B29" t="s">
        <v>587</v>
      </c>
      <c r="C29" t="s">
        <v>609</v>
      </c>
      <c r="D29" t="s">
        <v>594</v>
      </c>
      <c r="E29">
        <v>39</v>
      </c>
      <c r="F29" t="s">
        <v>590</v>
      </c>
      <c r="G29" t="s">
        <v>610</v>
      </c>
      <c r="H29" s="27">
        <v>128</v>
      </c>
      <c r="I29" t="s">
        <v>592</v>
      </c>
      <c r="J29" s="28">
        <v>0.6166666666666667</v>
      </c>
      <c r="K29">
        <v>35138</v>
      </c>
      <c r="L29">
        <v>7</v>
      </c>
    </row>
    <row r="30" spans="1:12" x14ac:dyDescent="0.25">
      <c r="A30" t="s">
        <v>586</v>
      </c>
      <c r="B30" t="s">
        <v>587</v>
      </c>
      <c r="C30" t="s">
        <v>593</v>
      </c>
      <c r="D30" t="s">
        <v>594</v>
      </c>
      <c r="E30">
        <v>41</v>
      </c>
      <c r="F30" t="s">
        <v>590</v>
      </c>
      <c r="G30" t="s">
        <v>591</v>
      </c>
      <c r="H30" s="27">
        <v>99</v>
      </c>
      <c r="I30" t="s">
        <v>592</v>
      </c>
      <c r="J30" s="28">
        <v>0.65763888888888888</v>
      </c>
      <c r="K30">
        <v>32780</v>
      </c>
      <c r="L30">
        <v>7</v>
      </c>
    </row>
    <row r="31" spans="1:12" x14ac:dyDescent="0.25">
      <c r="A31" t="s">
        <v>586</v>
      </c>
      <c r="B31" t="s">
        <v>587</v>
      </c>
      <c r="C31" t="s">
        <v>595</v>
      </c>
      <c r="D31" t="s">
        <v>589</v>
      </c>
      <c r="E31" t="s">
        <v>602</v>
      </c>
      <c r="F31" t="s">
        <v>590</v>
      </c>
      <c r="G31" t="s">
        <v>597</v>
      </c>
      <c r="H31" s="27">
        <v>12.99</v>
      </c>
      <c r="I31" t="s">
        <v>592</v>
      </c>
      <c r="J31" s="28">
        <v>0.69374999999999998</v>
      </c>
      <c r="K31">
        <v>33200</v>
      </c>
      <c r="L31">
        <v>7</v>
      </c>
    </row>
    <row r="32" spans="1:12" x14ac:dyDescent="0.25">
      <c r="A32" t="s">
        <v>586</v>
      </c>
      <c r="B32" t="s">
        <v>587</v>
      </c>
      <c r="C32" t="s">
        <v>603</v>
      </c>
      <c r="D32" t="s">
        <v>589</v>
      </c>
      <c r="E32">
        <v>37</v>
      </c>
      <c r="F32" t="s">
        <v>590</v>
      </c>
      <c r="G32" t="s">
        <v>591</v>
      </c>
      <c r="H32" s="27">
        <v>89</v>
      </c>
      <c r="I32" t="s">
        <v>592</v>
      </c>
      <c r="J32" s="28">
        <v>0.35138888888888892</v>
      </c>
      <c r="K32" t="s">
        <v>598</v>
      </c>
      <c r="L32">
        <v>7</v>
      </c>
    </row>
    <row r="33" spans="1:12" x14ac:dyDescent="0.25">
      <c r="A33" t="s">
        <v>586</v>
      </c>
      <c r="B33" t="s">
        <v>599</v>
      </c>
      <c r="C33" t="s">
        <v>611</v>
      </c>
      <c r="D33" t="s">
        <v>601</v>
      </c>
      <c r="E33" t="s">
        <v>612</v>
      </c>
      <c r="F33" t="s">
        <v>590</v>
      </c>
      <c r="G33" t="s">
        <v>597</v>
      </c>
      <c r="H33" s="27">
        <v>20</v>
      </c>
      <c r="I33" t="s">
        <v>592</v>
      </c>
      <c r="J33" s="28">
        <v>0.52152777777777781</v>
      </c>
      <c r="K33" t="s">
        <v>598</v>
      </c>
      <c r="L33">
        <v>7</v>
      </c>
    </row>
    <row r="34" spans="1:12" x14ac:dyDescent="0.25">
      <c r="A34" t="s">
        <v>586</v>
      </c>
      <c r="B34" t="s">
        <v>599</v>
      </c>
      <c r="C34" t="s">
        <v>613</v>
      </c>
      <c r="D34" t="s">
        <v>589</v>
      </c>
      <c r="E34">
        <v>37</v>
      </c>
      <c r="F34" t="s">
        <v>590</v>
      </c>
      <c r="G34" t="s">
        <v>610</v>
      </c>
      <c r="H34" s="27">
        <v>239</v>
      </c>
      <c r="I34" t="s">
        <v>592</v>
      </c>
      <c r="J34" s="28">
        <v>0.55486111111111114</v>
      </c>
      <c r="K34">
        <v>54732</v>
      </c>
      <c r="L34">
        <v>7</v>
      </c>
    </row>
    <row r="35" spans="1:12" x14ac:dyDescent="0.25">
      <c r="A35" t="s">
        <v>586</v>
      </c>
      <c r="B35" t="s">
        <v>599</v>
      </c>
      <c r="C35" t="s">
        <v>614</v>
      </c>
      <c r="D35" t="s">
        <v>601</v>
      </c>
      <c r="E35" t="s">
        <v>596</v>
      </c>
      <c r="F35" t="s">
        <v>590</v>
      </c>
      <c r="G35" t="s">
        <v>597</v>
      </c>
      <c r="H35" s="27">
        <v>20</v>
      </c>
      <c r="I35" t="s">
        <v>592</v>
      </c>
      <c r="J35" s="28">
        <v>0.59583333333333333</v>
      </c>
      <c r="K35">
        <v>52608</v>
      </c>
      <c r="L35">
        <v>7</v>
      </c>
    </row>
    <row r="36" spans="1:12" x14ac:dyDescent="0.25">
      <c r="A36" t="s">
        <v>586</v>
      </c>
      <c r="B36" t="s">
        <v>587</v>
      </c>
      <c r="C36" t="s">
        <v>603</v>
      </c>
      <c r="D36" t="s">
        <v>589</v>
      </c>
      <c r="E36">
        <v>44</v>
      </c>
      <c r="F36" t="s">
        <v>590</v>
      </c>
      <c r="G36" t="s">
        <v>591</v>
      </c>
      <c r="H36" s="27">
        <v>89</v>
      </c>
      <c r="I36" t="s">
        <v>592</v>
      </c>
      <c r="J36" s="28">
        <v>0.61388888888888882</v>
      </c>
      <c r="K36">
        <v>52612</v>
      </c>
      <c r="L36">
        <v>7</v>
      </c>
    </row>
    <row r="37" spans="1:12" x14ac:dyDescent="0.25">
      <c r="A37" t="s">
        <v>586</v>
      </c>
      <c r="B37" t="s">
        <v>587</v>
      </c>
      <c r="C37" t="s">
        <v>593</v>
      </c>
      <c r="D37" t="s">
        <v>594</v>
      </c>
      <c r="E37">
        <v>37</v>
      </c>
      <c r="F37" t="s">
        <v>590</v>
      </c>
      <c r="G37" t="s">
        <v>591</v>
      </c>
      <c r="H37" s="27">
        <v>99</v>
      </c>
      <c r="I37" t="s">
        <v>592</v>
      </c>
      <c r="J37" s="28">
        <v>0.62638888888888888</v>
      </c>
      <c r="K37">
        <v>50495</v>
      </c>
      <c r="L37">
        <v>7</v>
      </c>
    </row>
    <row r="38" spans="1:12" x14ac:dyDescent="0.25">
      <c r="A38" t="s">
        <v>586</v>
      </c>
      <c r="B38" t="s">
        <v>587</v>
      </c>
      <c r="C38" t="s">
        <v>593</v>
      </c>
      <c r="D38" t="s">
        <v>594</v>
      </c>
      <c r="E38">
        <v>41</v>
      </c>
      <c r="F38" t="s">
        <v>590</v>
      </c>
      <c r="G38" t="s">
        <v>591</v>
      </c>
      <c r="H38" s="27">
        <v>99</v>
      </c>
      <c r="I38" t="s">
        <v>592</v>
      </c>
      <c r="J38" s="28">
        <v>0.63472222222222219</v>
      </c>
      <c r="K38">
        <v>58461</v>
      </c>
      <c r="L38">
        <v>7</v>
      </c>
    </row>
    <row r="39" spans="1:12" x14ac:dyDescent="0.25">
      <c r="A39" t="s">
        <v>586</v>
      </c>
      <c r="B39" t="s">
        <v>587</v>
      </c>
      <c r="C39" t="s">
        <v>593</v>
      </c>
      <c r="D39" t="s">
        <v>594</v>
      </c>
      <c r="E39">
        <v>41</v>
      </c>
      <c r="F39" t="s">
        <v>590</v>
      </c>
      <c r="G39" t="s">
        <v>591</v>
      </c>
      <c r="H39" s="27">
        <v>99</v>
      </c>
      <c r="I39" t="s">
        <v>592</v>
      </c>
      <c r="J39" s="28">
        <v>0.69236111111111109</v>
      </c>
      <c r="K39">
        <v>59491</v>
      </c>
      <c r="L39">
        <v>7</v>
      </c>
    </row>
    <row r="40" spans="1:12" x14ac:dyDescent="0.25">
      <c r="A40" t="s">
        <v>586</v>
      </c>
      <c r="B40" t="s">
        <v>587</v>
      </c>
      <c r="C40" t="s">
        <v>593</v>
      </c>
      <c r="D40" t="s">
        <v>594</v>
      </c>
      <c r="E40">
        <v>39</v>
      </c>
      <c r="F40" t="s">
        <v>590</v>
      </c>
      <c r="G40" t="s">
        <v>591</v>
      </c>
      <c r="H40" s="27">
        <v>99</v>
      </c>
      <c r="I40" t="s">
        <v>592</v>
      </c>
      <c r="J40" s="28">
        <v>0.69374999999999998</v>
      </c>
      <c r="K40" t="s">
        <v>598</v>
      </c>
      <c r="L40">
        <v>7</v>
      </c>
    </row>
    <row r="41" spans="1:12" x14ac:dyDescent="0.25">
      <c r="A41" t="s">
        <v>586</v>
      </c>
      <c r="B41" t="s">
        <v>599</v>
      </c>
      <c r="C41" t="s">
        <v>611</v>
      </c>
      <c r="D41" t="s">
        <v>601</v>
      </c>
      <c r="E41" t="s">
        <v>615</v>
      </c>
      <c r="F41" t="s">
        <v>590</v>
      </c>
      <c r="G41" t="s">
        <v>597</v>
      </c>
      <c r="H41" s="27">
        <v>20</v>
      </c>
      <c r="I41" t="s">
        <v>592</v>
      </c>
      <c r="J41" s="28">
        <v>0.79166666666666663</v>
      </c>
      <c r="K41">
        <v>50426</v>
      </c>
      <c r="L41">
        <v>7</v>
      </c>
    </row>
    <row r="42" spans="1:12" x14ac:dyDescent="0.25">
      <c r="A42" t="s">
        <v>586</v>
      </c>
      <c r="B42" t="s">
        <v>616</v>
      </c>
      <c r="C42" t="s">
        <v>617</v>
      </c>
      <c r="D42" t="s">
        <v>594</v>
      </c>
      <c r="E42">
        <v>46</v>
      </c>
      <c r="F42" t="s">
        <v>590</v>
      </c>
      <c r="G42" t="s">
        <v>610</v>
      </c>
      <c r="H42" s="27">
        <v>110</v>
      </c>
      <c r="I42" t="s">
        <v>592</v>
      </c>
      <c r="J42" s="28">
        <v>0.53125</v>
      </c>
      <c r="K42">
        <v>44252</v>
      </c>
      <c r="L42">
        <v>7</v>
      </c>
    </row>
    <row r="43" spans="1:12" x14ac:dyDescent="0.25">
      <c r="A43" t="s">
        <v>586</v>
      </c>
      <c r="B43" t="s">
        <v>616</v>
      </c>
      <c r="C43" t="s">
        <v>618</v>
      </c>
      <c r="D43" t="s">
        <v>589</v>
      </c>
      <c r="E43">
        <v>36</v>
      </c>
      <c r="F43" t="s">
        <v>590</v>
      </c>
      <c r="G43" t="s">
        <v>610</v>
      </c>
      <c r="H43" s="27">
        <v>120</v>
      </c>
      <c r="I43" t="s">
        <v>592</v>
      </c>
      <c r="J43" s="28">
        <v>0.58263888888888882</v>
      </c>
      <c r="K43">
        <v>59643</v>
      </c>
      <c r="L43">
        <v>7</v>
      </c>
    </row>
    <row r="44" spans="1:12" x14ac:dyDescent="0.25">
      <c r="A44" t="s">
        <v>586</v>
      </c>
      <c r="B44" t="s">
        <v>599</v>
      </c>
      <c r="C44" t="s">
        <v>600</v>
      </c>
      <c r="D44" t="s">
        <v>601</v>
      </c>
      <c r="E44" t="s">
        <v>612</v>
      </c>
      <c r="F44" t="s">
        <v>590</v>
      </c>
      <c r="G44" t="s">
        <v>597</v>
      </c>
      <c r="H44" s="27">
        <v>21</v>
      </c>
      <c r="I44" t="s">
        <v>619</v>
      </c>
      <c r="J44" s="28">
        <v>0.32361111111111113</v>
      </c>
      <c r="K44">
        <v>42778</v>
      </c>
      <c r="L44">
        <v>7</v>
      </c>
    </row>
    <row r="45" spans="1:12" x14ac:dyDescent="0.25">
      <c r="A45" t="s">
        <v>586</v>
      </c>
      <c r="B45" t="s">
        <v>587</v>
      </c>
      <c r="C45" t="s">
        <v>609</v>
      </c>
      <c r="D45" t="s">
        <v>594</v>
      </c>
      <c r="E45">
        <v>41</v>
      </c>
      <c r="F45" t="s">
        <v>590</v>
      </c>
      <c r="G45" t="s">
        <v>610</v>
      </c>
      <c r="H45" s="27">
        <v>128</v>
      </c>
      <c r="I45" t="s">
        <v>619</v>
      </c>
      <c r="J45" s="28">
        <v>0.35347222222222219</v>
      </c>
      <c r="K45">
        <v>41495</v>
      </c>
      <c r="L45">
        <v>7</v>
      </c>
    </row>
    <row r="46" spans="1:12" x14ac:dyDescent="0.25">
      <c r="A46" t="s">
        <v>586</v>
      </c>
      <c r="B46" t="s">
        <v>587</v>
      </c>
      <c r="C46" t="s">
        <v>593</v>
      </c>
      <c r="D46" t="s">
        <v>594</v>
      </c>
      <c r="E46">
        <v>43</v>
      </c>
      <c r="F46" t="s">
        <v>590</v>
      </c>
      <c r="G46" t="s">
        <v>591</v>
      </c>
      <c r="H46" s="27">
        <v>99</v>
      </c>
      <c r="I46" t="s">
        <v>619</v>
      </c>
      <c r="J46" s="28">
        <v>0.3756944444444445</v>
      </c>
      <c r="K46" t="s">
        <v>598</v>
      </c>
      <c r="L46">
        <v>7</v>
      </c>
    </row>
    <row r="47" spans="1:12" x14ac:dyDescent="0.25">
      <c r="A47" t="s">
        <v>586</v>
      </c>
      <c r="B47" t="s">
        <v>599</v>
      </c>
      <c r="C47" t="s">
        <v>614</v>
      </c>
      <c r="D47" t="s">
        <v>601</v>
      </c>
      <c r="E47" t="s">
        <v>602</v>
      </c>
      <c r="F47" t="s">
        <v>590</v>
      </c>
      <c r="G47" t="s">
        <v>597</v>
      </c>
      <c r="H47" s="27">
        <v>20</v>
      </c>
      <c r="I47" t="s">
        <v>619</v>
      </c>
      <c r="J47" s="28">
        <v>0.44861111111111113</v>
      </c>
      <c r="K47">
        <v>49998</v>
      </c>
      <c r="L47">
        <v>7</v>
      </c>
    </row>
    <row r="48" spans="1:12" x14ac:dyDescent="0.25">
      <c r="A48" t="s">
        <v>586</v>
      </c>
      <c r="B48" t="s">
        <v>587</v>
      </c>
      <c r="C48" t="s">
        <v>593</v>
      </c>
      <c r="D48" t="s">
        <v>594</v>
      </c>
      <c r="E48">
        <v>40</v>
      </c>
      <c r="F48" t="s">
        <v>590</v>
      </c>
      <c r="G48" t="s">
        <v>591</v>
      </c>
      <c r="H48" s="27">
        <v>99</v>
      </c>
      <c r="I48" t="s">
        <v>619</v>
      </c>
      <c r="J48" s="28">
        <v>0.46249999999999997</v>
      </c>
      <c r="K48">
        <v>44052</v>
      </c>
      <c r="L48">
        <v>7</v>
      </c>
    </row>
    <row r="49" spans="1:12" x14ac:dyDescent="0.25">
      <c r="A49" t="s">
        <v>586</v>
      </c>
      <c r="B49" t="s">
        <v>587</v>
      </c>
      <c r="C49" t="s">
        <v>588</v>
      </c>
      <c r="D49" t="s">
        <v>589</v>
      </c>
      <c r="E49">
        <v>41</v>
      </c>
      <c r="F49" t="s">
        <v>590</v>
      </c>
      <c r="G49" t="s">
        <v>591</v>
      </c>
      <c r="H49" s="27">
        <v>99</v>
      </c>
      <c r="I49" t="s">
        <v>619</v>
      </c>
      <c r="J49" s="28">
        <v>0.54999999999999993</v>
      </c>
      <c r="K49">
        <v>47980</v>
      </c>
      <c r="L49">
        <v>7</v>
      </c>
    </row>
    <row r="50" spans="1:12" x14ac:dyDescent="0.25">
      <c r="A50" t="s">
        <v>586</v>
      </c>
      <c r="B50" t="s">
        <v>599</v>
      </c>
      <c r="C50" t="s">
        <v>600</v>
      </c>
      <c r="D50" t="s">
        <v>601</v>
      </c>
      <c r="E50" t="s">
        <v>620</v>
      </c>
      <c r="F50" t="s">
        <v>590</v>
      </c>
      <c r="G50" t="s">
        <v>597</v>
      </c>
      <c r="H50" s="27">
        <v>21</v>
      </c>
      <c r="I50" t="s">
        <v>619</v>
      </c>
      <c r="J50" s="28">
        <v>0.6069444444444444</v>
      </c>
      <c r="K50">
        <v>43039</v>
      </c>
      <c r="L50">
        <v>7</v>
      </c>
    </row>
    <row r="51" spans="1:12" x14ac:dyDescent="0.25">
      <c r="A51" t="s">
        <v>586</v>
      </c>
      <c r="B51" t="s">
        <v>587</v>
      </c>
      <c r="C51" t="s">
        <v>593</v>
      </c>
      <c r="D51" t="s">
        <v>594</v>
      </c>
      <c r="E51">
        <v>41</v>
      </c>
      <c r="F51" t="s">
        <v>590</v>
      </c>
      <c r="G51" t="s">
        <v>591</v>
      </c>
      <c r="H51" s="27">
        <v>99</v>
      </c>
      <c r="I51" t="s">
        <v>619</v>
      </c>
      <c r="J51" s="28">
        <v>0.65069444444444446</v>
      </c>
      <c r="K51">
        <v>41034</v>
      </c>
      <c r="L51">
        <v>7</v>
      </c>
    </row>
    <row r="52" spans="1:12" x14ac:dyDescent="0.25">
      <c r="A52" t="s">
        <v>586</v>
      </c>
      <c r="B52" t="s">
        <v>587</v>
      </c>
      <c r="C52" t="s">
        <v>593</v>
      </c>
      <c r="D52" t="s">
        <v>594</v>
      </c>
      <c r="E52">
        <v>41</v>
      </c>
      <c r="F52" t="s">
        <v>590</v>
      </c>
      <c r="G52" t="s">
        <v>591</v>
      </c>
      <c r="H52" s="27">
        <v>99</v>
      </c>
      <c r="I52" t="s">
        <v>619</v>
      </c>
      <c r="J52" s="28">
        <v>0.78541666666666676</v>
      </c>
      <c r="K52" t="s">
        <v>598</v>
      </c>
      <c r="L52">
        <v>7</v>
      </c>
    </row>
    <row r="53" spans="1:12" x14ac:dyDescent="0.25">
      <c r="A53" t="s">
        <v>586</v>
      </c>
      <c r="B53" t="s">
        <v>587</v>
      </c>
      <c r="C53" t="s">
        <v>593</v>
      </c>
      <c r="D53" t="s">
        <v>594</v>
      </c>
      <c r="E53">
        <v>43</v>
      </c>
      <c r="F53" t="s">
        <v>590</v>
      </c>
      <c r="G53" t="s">
        <v>591</v>
      </c>
      <c r="H53" s="27">
        <v>99</v>
      </c>
      <c r="I53" t="s">
        <v>619</v>
      </c>
      <c r="J53" s="28">
        <v>0.81944444444444453</v>
      </c>
      <c r="K53">
        <v>48327</v>
      </c>
      <c r="L53">
        <v>7</v>
      </c>
    </row>
    <row r="54" spans="1:12" x14ac:dyDescent="0.25">
      <c r="A54" t="s">
        <v>586</v>
      </c>
      <c r="B54" t="s">
        <v>599</v>
      </c>
      <c r="C54" t="s">
        <v>600</v>
      </c>
      <c r="D54" t="s">
        <v>601</v>
      </c>
      <c r="E54" t="s">
        <v>605</v>
      </c>
      <c r="F54" t="s">
        <v>590</v>
      </c>
      <c r="G54" t="s">
        <v>597</v>
      </c>
      <c r="H54" s="27">
        <v>21</v>
      </c>
      <c r="I54" t="s">
        <v>619</v>
      </c>
      <c r="J54" s="28">
        <v>0.85555555555555562</v>
      </c>
      <c r="K54" t="s">
        <v>598</v>
      </c>
      <c r="L54">
        <v>7</v>
      </c>
    </row>
    <row r="55" spans="1:12" x14ac:dyDescent="0.25">
      <c r="A55" t="s">
        <v>586</v>
      </c>
      <c r="B55" t="s">
        <v>587</v>
      </c>
      <c r="C55" t="s">
        <v>593</v>
      </c>
      <c r="D55" t="s">
        <v>594</v>
      </c>
      <c r="E55">
        <v>38</v>
      </c>
      <c r="F55" t="s">
        <v>590</v>
      </c>
      <c r="G55" t="s">
        <v>591</v>
      </c>
      <c r="H55" s="27">
        <v>99</v>
      </c>
      <c r="I55" t="s">
        <v>619</v>
      </c>
      <c r="J55" s="28">
        <v>0.85763888888888884</v>
      </c>
      <c r="K55">
        <v>42468</v>
      </c>
      <c r="L55">
        <v>7</v>
      </c>
    </row>
    <row r="56" spans="1:12" x14ac:dyDescent="0.25">
      <c r="A56" t="s">
        <v>586</v>
      </c>
      <c r="B56" t="s">
        <v>587</v>
      </c>
      <c r="C56" t="s">
        <v>593</v>
      </c>
      <c r="D56" t="s">
        <v>594</v>
      </c>
      <c r="E56">
        <v>37</v>
      </c>
      <c r="F56" t="s">
        <v>590</v>
      </c>
      <c r="G56" t="s">
        <v>591</v>
      </c>
      <c r="H56" s="27">
        <v>99</v>
      </c>
      <c r="I56" t="s">
        <v>619</v>
      </c>
      <c r="J56" s="28">
        <v>0.9</v>
      </c>
      <c r="K56">
        <v>49689</v>
      </c>
      <c r="L56">
        <v>7</v>
      </c>
    </row>
    <row r="57" spans="1:12" x14ac:dyDescent="0.25">
      <c r="A57" t="s">
        <v>586</v>
      </c>
      <c r="B57" t="s">
        <v>587</v>
      </c>
      <c r="C57" t="s">
        <v>609</v>
      </c>
      <c r="D57" t="s">
        <v>594</v>
      </c>
      <c r="E57">
        <v>39</v>
      </c>
      <c r="F57" t="s">
        <v>590</v>
      </c>
      <c r="G57" t="s">
        <v>610</v>
      </c>
      <c r="H57" s="27">
        <v>128</v>
      </c>
      <c r="I57" t="s">
        <v>619</v>
      </c>
      <c r="J57" s="28">
        <v>0.93333333333333324</v>
      </c>
      <c r="K57">
        <v>49680</v>
      </c>
      <c r="L57">
        <v>7</v>
      </c>
    </row>
    <row r="58" spans="1:12" x14ac:dyDescent="0.25">
      <c r="A58" t="s">
        <v>586</v>
      </c>
      <c r="B58" t="s">
        <v>587</v>
      </c>
      <c r="C58" t="s">
        <v>588</v>
      </c>
      <c r="D58" t="s">
        <v>589</v>
      </c>
      <c r="E58">
        <v>46</v>
      </c>
      <c r="F58" t="s">
        <v>590</v>
      </c>
      <c r="G58" t="s">
        <v>591</v>
      </c>
      <c r="H58" s="27">
        <v>99</v>
      </c>
      <c r="I58" t="s">
        <v>619</v>
      </c>
      <c r="J58" s="28">
        <v>0.4236111111111111</v>
      </c>
      <c r="K58">
        <v>33171</v>
      </c>
      <c r="L58">
        <v>7</v>
      </c>
    </row>
    <row r="59" spans="1:12" x14ac:dyDescent="0.25">
      <c r="A59" t="s">
        <v>586</v>
      </c>
      <c r="B59" t="s">
        <v>599</v>
      </c>
      <c r="C59" t="s">
        <v>600</v>
      </c>
      <c r="D59" t="s">
        <v>601</v>
      </c>
      <c r="E59" t="s">
        <v>605</v>
      </c>
      <c r="F59" t="s">
        <v>590</v>
      </c>
      <c r="G59" t="s">
        <v>597</v>
      </c>
      <c r="H59" s="27">
        <v>21</v>
      </c>
      <c r="I59" t="s">
        <v>619</v>
      </c>
      <c r="J59" s="28">
        <v>0.46875</v>
      </c>
      <c r="K59">
        <v>33314</v>
      </c>
      <c r="L59">
        <v>7</v>
      </c>
    </row>
    <row r="60" spans="1:12" x14ac:dyDescent="0.25">
      <c r="A60" t="s">
        <v>586</v>
      </c>
      <c r="B60" t="s">
        <v>587</v>
      </c>
      <c r="C60" t="s">
        <v>593</v>
      </c>
      <c r="D60" t="s">
        <v>594</v>
      </c>
      <c r="E60">
        <v>36</v>
      </c>
      <c r="F60" t="s">
        <v>590</v>
      </c>
      <c r="G60" t="s">
        <v>591</v>
      </c>
      <c r="H60" s="27">
        <v>99</v>
      </c>
      <c r="I60" t="s">
        <v>619</v>
      </c>
      <c r="J60" s="28">
        <v>0.48472222222222222</v>
      </c>
      <c r="K60" t="s">
        <v>598</v>
      </c>
      <c r="L60">
        <v>7</v>
      </c>
    </row>
    <row r="61" spans="1:12" x14ac:dyDescent="0.25">
      <c r="A61" t="s">
        <v>586</v>
      </c>
      <c r="B61" t="s">
        <v>587</v>
      </c>
      <c r="C61" t="s">
        <v>593</v>
      </c>
      <c r="D61" t="s">
        <v>594</v>
      </c>
      <c r="E61">
        <v>42</v>
      </c>
      <c r="F61" t="s">
        <v>590</v>
      </c>
      <c r="G61" t="s">
        <v>591</v>
      </c>
      <c r="H61" s="27">
        <v>99</v>
      </c>
      <c r="I61" t="s">
        <v>619</v>
      </c>
      <c r="J61" s="28">
        <v>0.53125</v>
      </c>
      <c r="K61">
        <v>31209</v>
      </c>
      <c r="L61">
        <v>7</v>
      </c>
    </row>
    <row r="62" spans="1:12" x14ac:dyDescent="0.25">
      <c r="A62" t="s">
        <v>586</v>
      </c>
      <c r="B62" t="s">
        <v>587</v>
      </c>
      <c r="C62" t="s">
        <v>593</v>
      </c>
      <c r="D62" t="s">
        <v>594</v>
      </c>
      <c r="E62">
        <v>45</v>
      </c>
      <c r="F62" t="s">
        <v>590</v>
      </c>
      <c r="G62" t="s">
        <v>591</v>
      </c>
      <c r="H62" s="27">
        <v>99</v>
      </c>
      <c r="I62" t="s">
        <v>619</v>
      </c>
      <c r="J62" s="28">
        <v>0.54375000000000007</v>
      </c>
      <c r="K62">
        <v>32101</v>
      </c>
      <c r="L62">
        <v>7</v>
      </c>
    </row>
    <row r="63" spans="1:12" x14ac:dyDescent="0.25">
      <c r="A63" t="s">
        <v>586</v>
      </c>
      <c r="B63" t="s">
        <v>587</v>
      </c>
      <c r="C63" t="s">
        <v>593</v>
      </c>
      <c r="D63" t="s">
        <v>594</v>
      </c>
      <c r="E63">
        <v>42</v>
      </c>
      <c r="F63" t="s">
        <v>590</v>
      </c>
      <c r="G63" t="s">
        <v>591</v>
      </c>
      <c r="H63" s="27">
        <v>99</v>
      </c>
      <c r="I63" t="s">
        <v>619</v>
      </c>
      <c r="J63" s="28">
        <v>0.55277777777777781</v>
      </c>
      <c r="K63" t="s">
        <v>598</v>
      </c>
      <c r="L63">
        <v>7</v>
      </c>
    </row>
    <row r="64" spans="1:12" x14ac:dyDescent="0.25">
      <c r="A64" t="s">
        <v>586</v>
      </c>
      <c r="B64" t="s">
        <v>599</v>
      </c>
      <c r="C64" t="s">
        <v>621</v>
      </c>
      <c r="D64" t="s">
        <v>589</v>
      </c>
      <c r="E64" t="s">
        <v>622</v>
      </c>
      <c r="F64" t="s">
        <v>590</v>
      </c>
      <c r="G64" t="s">
        <v>608</v>
      </c>
      <c r="H64" s="27">
        <v>100</v>
      </c>
      <c r="I64" t="s">
        <v>619</v>
      </c>
      <c r="J64" s="28">
        <v>0.58958333333333335</v>
      </c>
      <c r="K64">
        <v>36345</v>
      </c>
      <c r="L64">
        <v>7</v>
      </c>
    </row>
    <row r="65" spans="1:12" x14ac:dyDescent="0.25">
      <c r="A65" t="s">
        <v>586</v>
      </c>
      <c r="B65" t="s">
        <v>599</v>
      </c>
      <c r="C65" t="s">
        <v>611</v>
      </c>
      <c r="D65" t="s">
        <v>601</v>
      </c>
      <c r="E65" t="s">
        <v>620</v>
      </c>
      <c r="F65" t="s">
        <v>590</v>
      </c>
      <c r="G65" t="s">
        <v>597</v>
      </c>
      <c r="H65" s="27">
        <v>20</v>
      </c>
      <c r="I65" t="s">
        <v>619</v>
      </c>
      <c r="J65" s="28">
        <v>0.60416666666666663</v>
      </c>
      <c r="K65">
        <v>38675</v>
      </c>
      <c r="L65">
        <v>7</v>
      </c>
    </row>
    <row r="66" spans="1:12" x14ac:dyDescent="0.25">
      <c r="A66" t="s">
        <v>586</v>
      </c>
      <c r="B66" t="s">
        <v>587</v>
      </c>
      <c r="C66" t="s">
        <v>588</v>
      </c>
      <c r="D66" t="s">
        <v>589</v>
      </c>
      <c r="E66">
        <v>38</v>
      </c>
      <c r="F66" t="s">
        <v>590</v>
      </c>
      <c r="G66" t="s">
        <v>591</v>
      </c>
      <c r="H66" s="27">
        <v>99</v>
      </c>
      <c r="I66" t="s">
        <v>619</v>
      </c>
      <c r="J66" s="28">
        <v>0.62361111111111112</v>
      </c>
      <c r="K66">
        <v>34022</v>
      </c>
      <c r="L66">
        <v>7</v>
      </c>
    </row>
    <row r="67" spans="1:12" x14ac:dyDescent="0.25">
      <c r="A67" t="s">
        <v>586</v>
      </c>
      <c r="B67" t="s">
        <v>587</v>
      </c>
      <c r="C67" t="s">
        <v>603</v>
      </c>
      <c r="D67" t="s">
        <v>589</v>
      </c>
      <c r="E67">
        <v>46</v>
      </c>
      <c r="F67" t="s">
        <v>590</v>
      </c>
      <c r="G67" t="s">
        <v>591</v>
      </c>
      <c r="H67" s="27">
        <v>89</v>
      </c>
      <c r="I67" t="s">
        <v>619</v>
      </c>
      <c r="J67" s="28">
        <v>0.63124999999999998</v>
      </c>
      <c r="K67" t="s">
        <v>598</v>
      </c>
      <c r="L67">
        <v>7</v>
      </c>
    </row>
    <row r="68" spans="1:12" x14ac:dyDescent="0.25">
      <c r="A68" t="s">
        <v>586</v>
      </c>
      <c r="B68" t="s">
        <v>587</v>
      </c>
      <c r="C68" t="s">
        <v>595</v>
      </c>
      <c r="D68" t="s">
        <v>589</v>
      </c>
      <c r="E68" t="s">
        <v>612</v>
      </c>
      <c r="F68" t="s">
        <v>590</v>
      </c>
      <c r="G68" t="s">
        <v>597</v>
      </c>
      <c r="H68" s="27">
        <v>12.99</v>
      </c>
      <c r="I68" t="s">
        <v>619</v>
      </c>
      <c r="J68" s="28">
        <v>0.65555555555555556</v>
      </c>
      <c r="K68" t="s">
        <v>598</v>
      </c>
      <c r="L68">
        <v>7</v>
      </c>
    </row>
    <row r="69" spans="1:12" x14ac:dyDescent="0.25">
      <c r="A69" t="s">
        <v>586</v>
      </c>
      <c r="B69" t="s">
        <v>599</v>
      </c>
      <c r="C69" t="s">
        <v>614</v>
      </c>
      <c r="D69" t="s">
        <v>601</v>
      </c>
      <c r="E69" t="s">
        <v>596</v>
      </c>
      <c r="F69" t="s">
        <v>590</v>
      </c>
      <c r="G69" t="s">
        <v>597</v>
      </c>
      <c r="H69" s="27">
        <v>20</v>
      </c>
      <c r="I69" t="s">
        <v>619</v>
      </c>
      <c r="J69" s="28">
        <v>0.65625</v>
      </c>
      <c r="K69">
        <v>30339</v>
      </c>
      <c r="L69">
        <v>7</v>
      </c>
    </row>
    <row r="70" spans="1:12" x14ac:dyDescent="0.25">
      <c r="A70" t="s">
        <v>586</v>
      </c>
      <c r="B70" t="s">
        <v>599</v>
      </c>
      <c r="C70" t="s">
        <v>606</v>
      </c>
      <c r="D70" t="s">
        <v>589</v>
      </c>
      <c r="E70" t="s">
        <v>623</v>
      </c>
      <c r="F70" t="s">
        <v>590</v>
      </c>
      <c r="G70" t="s">
        <v>608</v>
      </c>
      <c r="H70" s="27">
        <v>149</v>
      </c>
      <c r="I70" t="s">
        <v>619</v>
      </c>
      <c r="J70" s="28">
        <v>0.66527777777777775</v>
      </c>
      <c r="K70">
        <v>39772</v>
      </c>
      <c r="L70">
        <v>7</v>
      </c>
    </row>
    <row r="71" spans="1:12" x14ac:dyDescent="0.25">
      <c r="A71" t="s">
        <v>586</v>
      </c>
      <c r="B71" t="s">
        <v>599</v>
      </c>
      <c r="C71" t="s">
        <v>600</v>
      </c>
      <c r="D71" t="s">
        <v>601</v>
      </c>
      <c r="E71" t="s">
        <v>596</v>
      </c>
      <c r="F71" t="s">
        <v>590</v>
      </c>
      <c r="G71" t="s">
        <v>597</v>
      </c>
      <c r="H71" s="27">
        <v>21</v>
      </c>
      <c r="I71" t="s">
        <v>619</v>
      </c>
      <c r="J71" s="28">
        <v>0.68472222222222223</v>
      </c>
      <c r="K71">
        <v>38767</v>
      </c>
      <c r="L71">
        <v>7</v>
      </c>
    </row>
    <row r="72" spans="1:12" x14ac:dyDescent="0.25">
      <c r="A72" t="s">
        <v>586</v>
      </c>
      <c r="B72" t="s">
        <v>599</v>
      </c>
      <c r="C72" t="s">
        <v>600</v>
      </c>
      <c r="D72" t="s">
        <v>601</v>
      </c>
      <c r="E72" t="s">
        <v>615</v>
      </c>
      <c r="F72" t="s">
        <v>590</v>
      </c>
      <c r="G72" t="s">
        <v>597</v>
      </c>
      <c r="H72" s="27">
        <v>21</v>
      </c>
      <c r="I72" t="s">
        <v>619</v>
      </c>
      <c r="J72" s="28">
        <v>0.70277777777777783</v>
      </c>
      <c r="K72" t="s">
        <v>598</v>
      </c>
      <c r="L72">
        <v>7</v>
      </c>
    </row>
    <row r="73" spans="1:12" x14ac:dyDescent="0.25">
      <c r="A73" t="s">
        <v>586</v>
      </c>
      <c r="B73" t="s">
        <v>587</v>
      </c>
      <c r="C73" t="s">
        <v>624</v>
      </c>
      <c r="D73" t="s">
        <v>601</v>
      </c>
      <c r="E73" t="s">
        <v>620</v>
      </c>
      <c r="F73" t="s">
        <v>590</v>
      </c>
      <c r="G73" t="s">
        <v>597</v>
      </c>
      <c r="H73" s="27">
        <v>19</v>
      </c>
      <c r="I73" t="s">
        <v>619</v>
      </c>
      <c r="J73" s="28">
        <v>0.70416666666666661</v>
      </c>
      <c r="K73" t="s">
        <v>598</v>
      </c>
      <c r="L73">
        <v>7</v>
      </c>
    </row>
    <row r="74" spans="1:12" x14ac:dyDescent="0.25">
      <c r="A74" t="s">
        <v>586</v>
      </c>
      <c r="B74" t="s">
        <v>599</v>
      </c>
      <c r="C74" t="s">
        <v>614</v>
      </c>
      <c r="D74" t="s">
        <v>601</v>
      </c>
      <c r="E74" t="s">
        <v>596</v>
      </c>
      <c r="F74" t="s">
        <v>590</v>
      </c>
      <c r="G74" t="s">
        <v>597</v>
      </c>
      <c r="H74" s="27">
        <v>20</v>
      </c>
      <c r="I74" t="s">
        <v>619</v>
      </c>
      <c r="J74" s="28">
        <v>0.73749999999999993</v>
      </c>
      <c r="K74" t="s">
        <v>598</v>
      </c>
      <c r="L74">
        <v>7</v>
      </c>
    </row>
    <row r="75" spans="1:12" x14ac:dyDescent="0.25">
      <c r="A75" t="s">
        <v>586</v>
      </c>
      <c r="B75" t="s">
        <v>587</v>
      </c>
      <c r="C75" t="s">
        <v>624</v>
      </c>
      <c r="D75" t="s">
        <v>601</v>
      </c>
      <c r="E75" t="s">
        <v>602</v>
      </c>
      <c r="F75" t="s">
        <v>590</v>
      </c>
      <c r="G75" t="s">
        <v>597</v>
      </c>
      <c r="H75" s="27">
        <v>19</v>
      </c>
      <c r="I75" t="s">
        <v>619</v>
      </c>
      <c r="J75" s="28">
        <v>0.45347222222222222</v>
      </c>
      <c r="K75">
        <v>51805</v>
      </c>
      <c r="L75">
        <v>7</v>
      </c>
    </row>
    <row r="76" spans="1:12" x14ac:dyDescent="0.25">
      <c r="A76" t="s">
        <v>586</v>
      </c>
      <c r="B76" t="s">
        <v>587</v>
      </c>
      <c r="C76" t="s">
        <v>604</v>
      </c>
      <c r="D76" t="s">
        <v>601</v>
      </c>
      <c r="E76" t="s">
        <v>612</v>
      </c>
      <c r="F76" t="s">
        <v>590</v>
      </c>
      <c r="G76" t="s">
        <v>597</v>
      </c>
      <c r="H76" s="27">
        <v>24.99</v>
      </c>
      <c r="I76" t="s">
        <v>619</v>
      </c>
      <c r="J76" s="28">
        <v>0.47500000000000003</v>
      </c>
      <c r="K76">
        <v>53243</v>
      </c>
      <c r="L76">
        <v>7</v>
      </c>
    </row>
    <row r="77" spans="1:12" x14ac:dyDescent="0.25">
      <c r="A77" t="s">
        <v>586</v>
      </c>
      <c r="B77" t="s">
        <v>599</v>
      </c>
      <c r="C77" t="s">
        <v>611</v>
      </c>
      <c r="D77" t="s">
        <v>601</v>
      </c>
      <c r="E77" t="s">
        <v>615</v>
      </c>
      <c r="F77" t="s">
        <v>590</v>
      </c>
      <c r="G77" t="s">
        <v>597</v>
      </c>
      <c r="H77" s="27">
        <v>20</v>
      </c>
      <c r="I77" t="s">
        <v>619</v>
      </c>
      <c r="J77" s="28">
        <v>0.48749999999999999</v>
      </c>
      <c r="K77">
        <v>52414</v>
      </c>
      <c r="L77">
        <v>7</v>
      </c>
    </row>
    <row r="78" spans="1:12" x14ac:dyDescent="0.25">
      <c r="A78" t="s">
        <v>586</v>
      </c>
      <c r="B78" t="s">
        <v>587</v>
      </c>
      <c r="C78" t="s">
        <v>593</v>
      </c>
      <c r="D78" t="s">
        <v>594</v>
      </c>
      <c r="E78">
        <v>41</v>
      </c>
      <c r="F78" t="s">
        <v>590</v>
      </c>
      <c r="G78" t="s">
        <v>591</v>
      </c>
      <c r="H78" s="27">
        <v>99</v>
      </c>
      <c r="I78" t="s">
        <v>619</v>
      </c>
      <c r="J78" s="28">
        <v>0.57986111111111105</v>
      </c>
      <c r="K78">
        <v>51291</v>
      </c>
      <c r="L78">
        <v>7</v>
      </c>
    </row>
    <row r="79" spans="1:12" x14ac:dyDescent="0.25">
      <c r="A79" t="s">
        <v>586</v>
      </c>
      <c r="B79" t="s">
        <v>587</v>
      </c>
      <c r="C79" t="s">
        <v>625</v>
      </c>
      <c r="D79" t="s">
        <v>594</v>
      </c>
      <c r="E79">
        <v>40</v>
      </c>
      <c r="F79" t="s">
        <v>590</v>
      </c>
      <c r="G79" t="s">
        <v>610</v>
      </c>
      <c r="H79" s="27">
        <v>159</v>
      </c>
      <c r="I79" t="s">
        <v>619</v>
      </c>
      <c r="J79" s="28">
        <v>0.84097222222222223</v>
      </c>
      <c r="K79">
        <v>57128</v>
      </c>
      <c r="L79">
        <v>7</v>
      </c>
    </row>
    <row r="80" spans="1:12" x14ac:dyDescent="0.25">
      <c r="A80" t="s">
        <v>586</v>
      </c>
      <c r="B80" t="s">
        <v>599</v>
      </c>
      <c r="C80" t="s">
        <v>626</v>
      </c>
      <c r="D80" t="s">
        <v>589</v>
      </c>
      <c r="E80" t="s">
        <v>627</v>
      </c>
      <c r="F80" t="s">
        <v>590</v>
      </c>
      <c r="G80" t="s">
        <v>608</v>
      </c>
      <c r="H80" s="27">
        <v>123</v>
      </c>
      <c r="I80" t="s">
        <v>619</v>
      </c>
      <c r="J80" s="28">
        <v>0.85972222222222217</v>
      </c>
      <c r="K80">
        <v>55330</v>
      </c>
      <c r="L80">
        <v>7</v>
      </c>
    </row>
    <row r="81" spans="1:12" x14ac:dyDescent="0.25">
      <c r="A81" t="s">
        <v>586</v>
      </c>
      <c r="B81" t="s">
        <v>587</v>
      </c>
      <c r="C81" t="s">
        <v>624</v>
      </c>
      <c r="D81" t="s">
        <v>601</v>
      </c>
      <c r="E81" t="s">
        <v>615</v>
      </c>
      <c r="F81" t="s">
        <v>590</v>
      </c>
      <c r="G81" t="s">
        <v>597</v>
      </c>
      <c r="H81" s="27">
        <v>19</v>
      </c>
      <c r="I81" t="s">
        <v>619</v>
      </c>
      <c r="J81" s="28">
        <v>0.87569444444444444</v>
      </c>
      <c r="K81">
        <v>50300</v>
      </c>
      <c r="L81">
        <v>7</v>
      </c>
    </row>
    <row r="82" spans="1:12" x14ac:dyDescent="0.25">
      <c r="A82" t="s">
        <v>586</v>
      </c>
      <c r="B82" t="s">
        <v>616</v>
      </c>
      <c r="C82" t="s">
        <v>618</v>
      </c>
      <c r="D82" t="s">
        <v>594</v>
      </c>
      <c r="E82">
        <v>37</v>
      </c>
      <c r="F82" t="s">
        <v>590</v>
      </c>
      <c r="G82" t="s">
        <v>610</v>
      </c>
      <c r="H82" s="27">
        <v>125</v>
      </c>
      <c r="I82" t="s">
        <v>619</v>
      </c>
      <c r="J82" s="28">
        <v>0.58611111111111114</v>
      </c>
      <c r="K82">
        <v>56141</v>
      </c>
      <c r="L82">
        <v>7</v>
      </c>
    </row>
    <row r="83" spans="1:12" x14ac:dyDescent="0.25">
      <c r="A83" t="s">
        <v>586</v>
      </c>
      <c r="B83" t="s">
        <v>616</v>
      </c>
      <c r="C83" t="s">
        <v>617</v>
      </c>
      <c r="D83" t="s">
        <v>594</v>
      </c>
      <c r="E83">
        <v>43</v>
      </c>
      <c r="F83" t="s">
        <v>590</v>
      </c>
      <c r="G83" t="s">
        <v>610</v>
      </c>
      <c r="H83" s="27">
        <v>110</v>
      </c>
      <c r="I83" t="s">
        <v>619</v>
      </c>
      <c r="J83" s="28">
        <v>0.49861111111111112</v>
      </c>
      <c r="K83" t="s">
        <v>598</v>
      </c>
      <c r="L83">
        <v>7</v>
      </c>
    </row>
    <row r="84" spans="1:12" x14ac:dyDescent="0.25">
      <c r="A84" t="s">
        <v>586</v>
      </c>
      <c r="B84" t="s">
        <v>616</v>
      </c>
      <c r="C84" t="s">
        <v>618</v>
      </c>
      <c r="D84" t="s">
        <v>594</v>
      </c>
      <c r="E84">
        <v>46</v>
      </c>
      <c r="F84" t="s">
        <v>590</v>
      </c>
      <c r="G84" t="s">
        <v>610</v>
      </c>
      <c r="H84" s="27">
        <v>125</v>
      </c>
      <c r="I84" t="s">
        <v>619</v>
      </c>
      <c r="J84" s="28">
        <v>0.64374999999999993</v>
      </c>
      <c r="K84">
        <v>58190</v>
      </c>
      <c r="L84">
        <v>7</v>
      </c>
    </row>
    <row r="85" spans="1:12" x14ac:dyDescent="0.25">
      <c r="A85" t="s">
        <v>586</v>
      </c>
      <c r="B85" t="s">
        <v>616</v>
      </c>
      <c r="C85" t="s">
        <v>617</v>
      </c>
      <c r="D85" t="s">
        <v>594</v>
      </c>
      <c r="E85">
        <v>46</v>
      </c>
      <c r="F85" t="s">
        <v>590</v>
      </c>
      <c r="G85" t="s">
        <v>610</v>
      </c>
      <c r="H85" s="27">
        <v>110</v>
      </c>
      <c r="I85" t="s">
        <v>619</v>
      </c>
      <c r="J85" s="28">
        <v>0.40069444444444446</v>
      </c>
      <c r="K85" t="s">
        <v>598</v>
      </c>
      <c r="L85">
        <v>7</v>
      </c>
    </row>
    <row r="86" spans="1:12" x14ac:dyDescent="0.25">
      <c r="A86" t="s">
        <v>586</v>
      </c>
      <c r="B86" t="s">
        <v>616</v>
      </c>
      <c r="C86" t="s">
        <v>617</v>
      </c>
      <c r="D86" t="s">
        <v>589</v>
      </c>
      <c r="E86">
        <v>41</v>
      </c>
      <c r="F86" t="s">
        <v>590</v>
      </c>
      <c r="G86" t="s">
        <v>610</v>
      </c>
      <c r="H86" s="27">
        <v>100</v>
      </c>
      <c r="I86" t="s">
        <v>619</v>
      </c>
      <c r="J86" s="28">
        <v>0.46319444444444446</v>
      </c>
      <c r="K86">
        <v>43147</v>
      </c>
      <c r="L86">
        <v>7</v>
      </c>
    </row>
    <row r="87" spans="1:12" x14ac:dyDescent="0.25">
      <c r="A87" t="s">
        <v>586</v>
      </c>
      <c r="B87" t="s">
        <v>587</v>
      </c>
      <c r="C87" t="s">
        <v>593</v>
      </c>
      <c r="D87" t="s">
        <v>594</v>
      </c>
      <c r="E87">
        <v>39</v>
      </c>
      <c r="F87" t="s">
        <v>590</v>
      </c>
      <c r="G87" t="s">
        <v>591</v>
      </c>
      <c r="H87" s="27">
        <v>99</v>
      </c>
      <c r="I87" t="s">
        <v>628</v>
      </c>
      <c r="J87" s="28">
        <v>0.38194444444444442</v>
      </c>
      <c r="K87">
        <v>47099</v>
      </c>
      <c r="L87">
        <v>7</v>
      </c>
    </row>
    <row r="88" spans="1:12" x14ac:dyDescent="0.25">
      <c r="A88" t="s">
        <v>586</v>
      </c>
      <c r="B88" t="s">
        <v>587</v>
      </c>
      <c r="C88" t="s">
        <v>593</v>
      </c>
      <c r="D88" t="s">
        <v>594</v>
      </c>
      <c r="E88">
        <v>43</v>
      </c>
      <c r="F88" t="s">
        <v>590</v>
      </c>
      <c r="G88" t="s">
        <v>591</v>
      </c>
      <c r="H88" s="27">
        <v>99</v>
      </c>
      <c r="I88" t="s">
        <v>628</v>
      </c>
      <c r="J88" s="28">
        <v>0.43888888888888888</v>
      </c>
      <c r="K88" t="s">
        <v>598</v>
      </c>
      <c r="L88">
        <v>7</v>
      </c>
    </row>
    <row r="89" spans="1:12" x14ac:dyDescent="0.25">
      <c r="A89" t="s">
        <v>586</v>
      </c>
      <c r="B89" t="s">
        <v>587</v>
      </c>
      <c r="C89" t="s">
        <v>593</v>
      </c>
      <c r="D89" t="s">
        <v>594</v>
      </c>
      <c r="E89">
        <v>38</v>
      </c>
      <c r="F89" t="s">
        <v>590</v>
      </c>
      <c r="G89" t="s">
        <v>591</v>
      </c>
      <c r="H89" s="27">
        <v>99</v>
      </c>
      <c r="I89" t="s">
        <v>628</v>
      </c>
      <c r="J89" s="28">
        <v>0.47638888888888892</v>
      </c>
      <c r="K89">
        <v>47627</v>
      </c>
      <c r="L89">
        <v>7</v>
      </c>
    </row>
    <row r="90" spans="1:12" x14ac:dyDescent="0.25">
      <c r="A90" t="s">
        <v>586</v>
      </c>
      <c r="B90" t="s">
        <v>587</v>
      </c>
      <c r="C90" t="s">
        <v>588</v>
      </c>
      <c r="D90" t="s">
        <v>589</v>
      </c>
      <c r="E90">
        <v>37</v>
      </c>
      <c r="F90" t="s">
        <v>590</v>
      </c>
      <c r="G90" t="s">
        <v>591</v>
      </c>
      <c r="H90" s="27">
        <v>99</v>
      </c>
      <c r="I90" t="s">
        <v>628</v>
      </c>
      <c r="J90" s="28">
        <v>0.60833333333333328</v>
      </c>
      <c r="K90" t="s">
        <v>598</v>
      </c>
      <c r="L90">
        <v>7</v>
      </c>
    </row>
    <row r="91" spans="1:12" x14ac:dyDescent="0.25">
      <c r="A91" t="s">
        <v>586</v>
      </c>
      <c r="B91" t="s">
        <v>587</v>
      </c>
      <c r="C91" t="s">
        <v>593</v>
      </c>
      <c r="D91" t="s">
        <v>594</v>
      </c>
      <c r="E91">
        <v>36</v>
      </c>
      <c r="F91" t="s">
        <v>590</v>
      </c>
      <c r="G91" t="s">
        <v>591</v>
      </c>
      <c r="H91" s="27">
        <v>99</v>
      </c>
      <c r="I91" t="s">
        <v>628</v>
      </c>
      <c r="J91" s="28">
        <v>0.74583333333333324</v>
      </c>
      <c r="K91" t="s">
        <v>598</v>
      </c>
      <c r="L91">
        <v>7</v>
      </c>
    </row>
    <row r="92" spans="1:12" x14ac:dyDescent="0.25">
      <c r="A92" t="s">
        <v>586</v>
      </c>
      <c r="B92" t="s">
        <v>587</v>
      </c>
      <c r="C92" t="s">
        <v>603</v>
      </c>
      <c r="D92" t="s">
        <v>589</v>
      </c>
      <c r="E92">
        <v>40</v>
      </c>
      <c r="F92" t="s">
        <v>590</v>
      </c>
      <c r="G92" t="s">
        <v>591</v>
      </c>
      <c r="H92" s="27">
        <v>89</v>
      </c>
      <c r="I92" t="s">
        <v>628</v>
      </c>
      <c r="J92" s="28">
        <v>0.75</v>
      </c>
      <c r="K92">
        <v>47412</v>
      </c>
      <c r="L92">
        <v>7</v>
      </c>
    </row>
    <row r="93" spans="1:12" x14ac:dyDescent="0.25">
      <c r="A93" t="s">
        <v>586</v>
      </c>
      <c r="B93" t="s">
        <v>587</v>
      </c>
      <c r="C93" t="s">
        <v>588</v>
      </c>
      <c r="D93" t="s">
        <v>589</v>
      </c>
      <c r="E93">
        <v>44</v>
      </c>
      <c r="F93" t="s">
        <v>590</v>
      </c>
      <c r="G93" t="s">
        <v>591</v>
      </c>
      <c r="H93" s="27">
        <v>99</v>
      </c>
      <c r="I93" t="s">
        <v>628</v>
      </c>
      <c r="J93" s="28">
        <v>0.7583333333333333</v>
      </c>
      <c r="K93">
        <v>42158</v>
      </c>
      <c r="L93">
        <v>7</v>
      </c>
    </row>
    <row r="94" spans="1:12" x14ac:dyDescent="0.25">
      <c r="A94" t="s">
        <v>586</v>
      </c>
      <c r="B94" t="s">
        <v>587</v>
      </c>
      <c r="C94" t="s">
        <v>603</v>
      </c>
      <c r="D94" t="s">
        <v>589</v>
      </c>
      <c r="E94">
        <v>41</v>
      </c>
      <c r="F94" t="s">
        <v>590</v>
      </c>
      <c r="G94" t="s">
        <v>591</v>
      </c>
      <c r="H94" s="27">
        <v>89</v>
      </c>
      <c r="I94" t="s">
        <v>628</v>
      </c>
      <c r="J94" s="28">
        <v>0.77500000000000002</v>
      </c>
      <c r="K94">
        <v>47551</v>
      </c>
      <c r="L94">
        <v>7</v>
      </c>
    </row>
    <row r="95" spans="1:12" x14ac:dyDescent="0.25">
      <c r="A95" t="s">
        <v>586</v>
      </c>
      <c r="B95" t="s">
        <v>587</v>
      </c>
      <c r="C95" t="s">
        <v>593</v>
      </c>
      <c r="D95" t="s">
        <v>594</v>
      </c>
      <c r="E95">
        <v>38</v>
      </c>
      <c r="F95" t="s">
        <v>590</v>
      </c>
      <c r="G95" t="s">
        <v>591</v>
      </c>
      <c r="H95" s="27">
        <v>99</v>
      </c>
      <c r="I95" t="s">
        <v>628</v>
      </c>
      <c r="J95" s="28">
        <v>0.78749999999999998</v>
      </c>
      <c r="K95">
        <v>40278</v>
      </c>
      <c r="L95">
        <v>7</v>
      </c>
    </row>
    <row r="96" spans="1:12" x14ac:dyDescent="0.25">
      <c r="A96" t="s">
        <v>586</v>
      </c>
      <c r="B96" t="s">
        <v>587</v>
      </c>
      <c r="C96" t="s">
        <v>603</v>
      </c>
      <c r="D96" t="s">
        <v>589</v>
      </c>
      <c r="E96">
        <v>44</v>
      </c>
      <c r="F96" t="s">
        <v>590</v>
      </c>
      <c r="G96" t="s">
        <v>591</v>
      </c>
      <c r="H96" s="27">
        <v>89</v>
      </c>
      <c r="I96" t="s">
        <v>628</v>
      </c>
      <c r="J96" s="28">
        <v>0.83194444444444438</v>
      </c>
      <c r="K96">
        <v>40199</v>
      </c>
      <c r="L96">
        <v>7</v>
      </c>
    </row>
    <row r="97" spans="1:12" x14ac:dyDescent="0.25">
      <c r="A97" t="s">
        <v>586</v>
      </c>
      <c r="B97" t="s">
        <v>599</v>
      </c>
      <c r="C97" t="s">
        <v>600</v>
      </c>
      <c r="D97" t="s">
        <v>601</v>
      </c>
      <c r="E97" t="s">
        <v>596</v>
      </c>
      <c r="F97" t="s">
        <v>590</v>
      </c>
      <c r="G97" t="s">
        <v>597</v>
      </c>
      <c r="H97" s="27">
        <v>21</v>
      </c>
      <c r="I97" t="s">
        <v>628</v>
      </c>
      <c r="J97" s="28">
        <v>0.97499999999999998</v>
      </c>
      <c r="K97">
        <v>44728</v>
      </c>
      <c r="L97">
        <v>7</v>
      </c>
    </row>
    <row r="98" spans="1:12" x14ac:dyDescent="0.25">
      <c r="A98" t="s">
        <v>586</v>
      </c>
      <c r="B98" t="s">
        <v>587</v>
      </c>
      <c r="C98" t="s">
        <v>588</v>
      </c>
      <c r="D98" t="s">
        <v>589</v>
      </c>
      <c r="E98">
        <v>39</v>
      </c>
      <c r="F98" t="s">
        <v>590</v>
      </c>
      <c r="G98" t="s">
        <v>591</v>
      </c>
      <c r="H98" s="27">
        <v>99</v>
      </c>
      <c r="I98" t="s">
        <v>628</v>
      </c>
      <c r="J98" s="28">
        <v>0.41805555555555557</v>
      </c>
      <c r="K98">
        <v>35176</v>
      </c>
      <c r="L98">
        <v>7</v>
      </c>
    </row>
    <row r="99" spans="1:12" x14ac:dyDescent="0.25">
      <c r="A99" t="s">
        <v>586</v>
      </c>
      <c r="B99" t="s">
        <v>587</v>
      </c>
      <c r="C99" t="s">
        <v>593</v>
      </c>
      <c r="D99" t="s">
        <v>594</v>
      </c>
      <c r="E99">
        <v>41</v>
      </c>
      <c r="F99" t="s">
        <v>590</v>
      </c>
      <c r="G99" t="s">
        <v>591</v>
      </c>
      <c r="H99" s="27">
        <v>99</v>
      </c>
      <c r="I99" t="s">
        <v>628</v>
      </c>
      <c r="J99" s="28">
        <v>0.42569444444444443</v>
      </c>
      <c r="K99">
        <v>38822</v>
      </c>
      <c r="L99">
        <v>7</v>
      </c>
    </row>
    <row r="100" spans="1:12" x14ac:dyDescent="0.25">
      <c r="A100" t="s">
        <v>586</v>
      </c>
      <c r="B100" t="s">
        <v>599</v>
      </c>
      <c r="C100" t="s">
        <v>606</v>
      </c>
      <c r="D100" t="s">
        <v>589</v>
      </c>
      <c r="E100" t="s">
        <v>629</v>
      </c>
      <c r="F100" t="s">
        <v>590</v>
      </c>
      <c r="G100" t="s">
        <v>608</v>
      </c>
      <c r="H100" s="27">
        <v>149</v>
      </c>
      <c r="I100" t="s">
        <v>628</v>
      </c>
      <c r="J100" s="28">
        <v>0.4381944444444445</v>
      </c>
      <c r="K100">
        <v>37886</v>
      </c>
      <c r="L100">
        <v>7</v>
      </c>
    </row>
    <row r="101" spans="1:12" x14ac:dyDescent="0.25">
      <c r="A101" t="s">
        <v>586</v>
      </c>
      <c r="B101" t="s">
        <v>587</v>
      </c>
      <c r="C101" t="s">
        <v>603</v>
      </c>
      <c r="D101" t="s">
        <v>589</v>
      </c>
      <c r="E101">
        <v>41</v>
      </c>
      <c r="F101" t="s">
        <v>590</v>
      </c>
      <c r="G101" t="s">
        <v>591</v>
      </c>
      <c r="H101" s="27">
        <v>89</v>
      </c>
      <c r="I101" t="s">
        <v>628</v>
      </c>
      <c r="J101" s="28">
        <v>0.45069444444444445</v>
      </c>
      <c r="K101" t="s">
        <v>598</v>
      </c>
      <c r="L101">
        <v>7</v>
      </c>
    </row>
    <row r="102" spans="1:12" x14ac:dyDescent="0.25">
      <c r="A102" t="s">
        <v>586</v>
      </c>
      <c r="B102" t="s">
        <v>587</v>
      </c>
      <c r="C102" t="s">
        <v>588</v>
      </c>
      <c r="D102" t="s">
        <v>589</v>
      </c>
      <c r="E102">
        <v>36</v>
      </c>
      <c r="F102" t="s">
        <v>590</v>
      </c>
      <c r="G102" t="s">
        <v>591</v>
      </c>
      <c r="H102" s="27">
        <v>99</v>
      </c>
      <c r="I102" t="s">
        <v>628</v>
      </c>
      <c r="J102" s="28">
        <v>0.45555555555555555</v>
      </c>
      <c r="K102">
        <v>36772</v>
      </c>
      <c r="L102">
        <v>7</v>
      </c>
    </row>
    <row r="103" spans="1:12" x14ac:dyDescent="0.25">
      <c r="A103" t="s">
        <v>586</v>
      </c>
      <c r="B103" t="s">
        <v>587</v>
      </c>
      <c r="C103" t="s">
        <v>593</v>
      </c>
      <c r="D103" t="s">
        <v>594</v>
      </c>
      <c r="E103">
        <v>36</v>
      </c>
      <c r="F103" t="s">
        <v>590</v>
      </c>
      <c r="G103" t="s">
        <v>591</v>
      </c>
      <c r="H103" s="27">
        <v>99</v>
      </c>
      <c r="I103" t="s">
        <v>628</v>
      </c>
      <c r="J103" s="28">
        <v>0.46319444444444446</v>
      </c>
      <c r="K103" t="s">
        <v>598</v>
      </c>
      <c r="L103">
        <v>7</v>
      </c>
    </row>
    <row r="104" spans="1:12" x14ac:dyDescent="0.25">
      <c r="A104" t="s">
        <v>586</v>
      </c>
      <c r="B104" t="s">
        <v>587</v>
      </c>
      <c r="C104" t="s">
        <v>593</v>
      </c>
      <c r="D104" t="s">
        <v>594</v>
      </c>
      <c r="E104">
        <v>38</v>
      </c>
      <c r="F104" t="s">
        <v>590</v>
      </c>
      <c r="G104" t="s">
        <v>591</v>
      </c>
      <c r="H104" s="27">
        <v>99</v>
      </c>
      <c r="I104" t="s">
        <v>628</v>
      </c>
      <c r="J104" s="28">
        <v>0.47152777777777777</v>
      </c>
      <c r="K104">
        <v>30617</v>
      </c>
      <c r="L104">
        <v>7</v>
      </c>
    </row>
    <row r="105" spans="1:12" x14ac:dyDescent="0.25">
      <c r="A105" t="s">
        <v>586</v>
      </c>
      <c r="B105" t="s">
        <v>587</v>
      </c>
      <c r="C105" t="s">
        <v>603</v>
      </c>
      <c r="D105" t="s">
        <v>589</v>
      </c>
      <c r="E105">
        <v>38</v>
      </c>
      <c r="F105" t="s">
        <v>590</v>
      </c>
      <c r="G105" t="s">
        <v>591</v>
      </c>
      <c r="H105" s="27">
        <v>89</v>
      </c>
      <c r="I105" t="s">
        <v>628</v>
      </c>
      <c r="J105" s="28">
        <v>0.47222222222222227</v>
      </c>
      <c r="K105" t="s">
        <v>598</v>
      </c>
      <c r="L105">
        <v>7</v>
      </c>
    </row>
    <row r="106" spans="1:12" x14ac:dyDescent="0.25">
      <c r="A106" t="s">
        <v>586</v>
      </c>
      <c r="B106" t="s">
        <v>587</v>
      </c>
      <c r="C106" t="s">
        <v>593</v>
      </c>
      <c r="D106" t="s">
        <v>594</v>
      </c>
      <c r="E106">
        <v>41</v>
      </c>
      <c r="F106" t="s">
        <v>590</v>
      </c>
      <c r="G106" t="s">
        <v>591</v>
      </c>
      <c r="H106" s="27">
        <v>99</v>
      </c>
      <c r="I106" t="s">
        <v>628</v>
      </c>
      <c r="J106" s="28">
        <v>0.47500000000000003</v>
      </c>
      <c r="K106" t="s">
        <v>598</v>
      </c>
      <c r="L106">
        <v>7</v>
      </c>
    </row>
    <row r="107" spans="1:12" x14ac:dyDescent="0.25">
      <c r="A107" t="s">
        <v>586</v>
      </c>
      <c r="B107" t="s">
        <v>587</v>
      </c>
      <c r="C107" t="s">
        <v>624</v>
      </c>
      <c r="D107" t="s">
        <v>601</v>
      </c>
      <c r="E107" t="s">
        <v>615</v>
      </c>
      <c r="F107" t="s">
        <v>590</v>
      </c>
      <c r="G107" t="s">
        <v>597</v>
      </c>
      <c r="H107" s="27">
        <v>19</v>
      </c>
      <c r="I107" t="s">
        <v>628</v>
      </c>
      <c r="J107" s="28">
        <v>0.52361111111111114</v>
      </c>
      <c r="K107">
        <v>35725</v>
      </c>
      <c r="L107">
        <v>7</v>
      </c>
    </row>
    <row r="108" spans="1:12" x14ac:dyDescent="0.25">
      <c r="A108" t="s">
        <v>586</v>
      </c>
      <c r="B108" t="s">
        <v>587</v>
      </c>
      <c r="C108" t="s">
        <v>588</v>
      </c>
      <c r="D108" t="s">
        <v>589</v>
      </c>
      <c r="E108">
        <v>39</v>
      </c>
      <c r="F108" t="s">
        <v>590</v>
      </c>
      <c r="G108" t="s">
        <v>591</v>
      </c>
      <c r="H108" s="27">
        <v>99</v>
      </c>
      <c r="I108" t="s">
        <v>628</v>
      </c>
      <c r="J108" s="28">
        <v>0.52777777777777779</v>
      </c>
      <c r="K108">
        <v>32036</v>
      </c>
      <c r="L108">
        <v>7</v>
      </c>
    </row>
    <row r="109" spans="1:12" x14ac:dyDescent="0.25">
      <c r="A109" t="s">
        <v>586</v>
      </c>
      <c r="B109" t="s">
        <v>599</v>
      </c>
      <c r="C109" t="s">
        <v>630</v>
      </c>
      <c r="D109" t="s">
        <v>589</v>
      </c>
      <c r="E109" t="s">
        <v>631</v>
      </c>
      <c r="F109" t="s">
        <v>590</v>
      </c>
      <c r="G109" t="s">
        <v>608</v>
      </c>
      <c r="H109" s="27">
        <v>99</v>
      </c>
      <c r="I109" t="s">
        <v>628</v>
      </c>
      <c r="J109" s="28">
        <v>0.53472222222222221</v>
      </c>
      <c r="K109">
        <v>37129</v>
      </c>
      <c r="L109">
        <v>7</v>
      </c>
    </row>
    <row r="110" spans="1:12" x14ac:dyDescent="0.25">
      <c r="A110" t="s">
        <v>586</v>
      </c>
      <c r="B110" t="s">
        <v>599</v>
      </c>
      <c r="C110" t="s">
        <v>611</v>
      </c>
      <c r="D110" t="s">
        <v>601</v>
      </c>
      <c r="E110" t="s">
        <v>596</v>
      </c>
      <c r="F110" t="s">
        <v>590</v>
      </c>
      <c r="G110" t="s">
        <v>597</v>
      </c>
      <c r="H110" s="27">
        <v>20</v>
      </c>
      <c r="I110" t="s">
        <v>628</v>
      </c>
      <c r="J110" s="28">
        <v>0.54999999999999993</v>
      </c>
      <c r="K110">
        <v>34774</v>
      </c>
      <c r="L110">
        <v>7</v>
      </c>
    </row>
    <row r="111" spans="1:12" x14ac:dyDescent="0.25">
      <c r="A111" t="s">
        <v>586</v>
      </c>
      <c r="B111" t="s">
        <v>587</v>
      </c>
      <c r="C111" t="s">
        <v>603</v>
      </c>
      <c r="D111" t="s">
        <v>589</v>
      </c>
      <c r="E111">
        <v>42</v>
      </c>
      <c r="F111" t="s">
        <v>590</v>
      </c>
      <c r="G111" t="s">
        <v>591</v>
      </c>
      <c r="H111" s="27">
        <v>89</v>
      </c>
      <c r="I111" t="s">
        <v>628</v>
      </c>
      <c r="J111" s="28">
        <v>0.5541666666666667</v>
      </c>
      <c r="K111" t="s">
        <v>598</v>
      </c>
      <c r="L111">
        <v>7</v>
      </c>
    </row>
    <row r="112" spans="1:12" x14ac:dyDescent="0.25">
      <c r="A112" t="s">
        <v>586</v>
      </c>
      <c r="B112" t="s">
        <v>599</v>
      </c>
      <c r="C112" t="s">
        <v>613</v>
      </c>
      <c r="D112" t="s">
        <v>589</v>
      </c>
      <c r="E112">
        <v>43</v>
      </c>
      <c r="F112" t="s">
        <v>590</v>
      </c>
      <c r="G112" t="s">
        <v>610</v>
      </c>
      <c r="H112" s="27">
        <v>239</v>
      </c>
      <c r="I112" t="s">
        <v>628</v>
      </c>
      <c r="J112" s="28">
        <v>0.58472222222222225</v>
      </c>
      <c r="K112">
        <v>32407</v>
      </c>
      <c r="L112">
        <v>7</v>
      </c>
    </row>
    <row r="113" spans="1:12" x14ac:dyDescent="0.25">
      <c r="A113" t="s">
        <v>586</v>
      </c>
      <c r="B113" t="s">
        <v>587</v>
      </c>
      <c r="C113" t="s">
        <v>593</v>
      </c>
      <c r="D113" t="s">
        <v>594</v>
      </c>
      <c r="E113">
        <v>39</v>
      </c>
      <c r="F113" t="s">
        <v>590</v>
      </c>
      <c r="G113" t="s">
        <v>591</v>
      </c>
      <c r="H113" s="27">
        <v>99</v>
      </c>
      <c r="I113" t="s">
        <v>628</v>
      </c>
      <c r="J113" s="28">
        <v>0.58472222222222225</v>
      </c>
      <c r="K113">
        <v>32407</v>
      </c>
      <c r="L113">
        <v>7</v>
      </c>
    </row>
    <row r="114" spans="1:12" x14ac:dyDescent="0.25">
      <c r="A114" t="s">
        <v>586</v>
      </c>
      <c r="B114" t="s">
        <v>587</v>
      </c>
      <c r="C114" t="s">
        <v>593</v>
      </c>
      <c r="D114" t="s">
        <v>594</v>
      </c>
      <c r="E114">
        <v>38</v>
      </c>
      <c r="F114" t="s">
        <v>590</v>
      </c>
      <c r="G114" t="s">
        <v>591</v>
      </c>
      <c r="H114" s="27">
        <v>99</v>
      </c>
      <c r="I114" t="s">
        <v>628</v>
      </c>
      <c r="J114" s="28">
        <v>0.60555555555555551</v>
      </c>
      <c r="K114" t="s">
        <v>598</v>
      </c>
      <c r="L114">
        <v>7</v>
      </c>
    </row>
    <row r="115" spans="1:12" x14ac:dyDescent="0.25">
      <c r="A115" t="s">
        <v>586</v>
      </c>
      <c r="B115" t="s">
        <v>587</v>
      </c>
      <c r="C115" t="s">
        <v>588</v>
      </c>
      <c r="D115" t="s">
        <v>589</v>
      </c>
      <c r="E115">
        <v>41</v>
      </c>
      <c r="F115" t="s">
        <v>590</v>
      </c>
      <c r="G115" t="s">
        <v>591</v>
      </c>
      <c r="H115" s="27">
        <v>99</v>
      </c>
      <c r="I115" t="s">
        <v>628</v>
      </c>
      <c r="J115" s="28">
        <v>0.62222222222222223</v>
      </c>
      <c r="K115">
        <v>39712</v>
      </c>
      <c r="L115">
        <v>7</v>
      </c>
    </row>
    <row r="116" spans="1:12" x14ac:dyDescent="0.25">
      <c r="A116" t="s">
        <v>586</v>
      </c>
      <c r="B116" t="s">
        <v>599</v>
      </c>
      <c r="C116" t="s">
        <v>611</v>
      </c>
      <c r="D116" t="s">
        <v>601</v>
      </c>
      <c r="E116" t="s">
        <v>615</v>
      </c>
      <c r="F116" t="s">
        <v>590</v>
      </c>
      <c r="G116" t="s">
        <v>597</v>
      </c>
      <c r="H116" s="27">
        <v>20</v>
      </c>
      <c r="I116" t="s">
        <v>628</v>
      </c>
      <c r="J116" s="28">
        <v>0.65</v>
      </c>
      <c r="K116">
        <v>31437</v>
      </c>
      <c r="L116">
        <v>7</v>
      </c>
    </row>
    <row r="117" spans="1:12" x14ac:dyDescent="0.25">
      <c r="A117" t="s">
        <v>586</v>
      </c>
      <c r="B117" t="s">
        <v>587</v>
      </c>
      <c r="C117" t="s">
        <v>625</v>
      </c>
      <c r="D117" t="s">
        <v>594</v>
      </c>
      <c r="E117">
        <v>41</v>
      </c>
      <c r="F117" t="s">
        <v>590</v>
      </c>
      <c r="G117" t="s">
        <v>610</v>
      </c>
      <c r="H117" s="27">
        <v>159</v>
      </c>
      <c r="I117" t="s">
        <v>628</v>
      </c>
      <c r="J117" s="28">
        <v>0.68055555555555547</v>
      </c>
      <c r="K117">
        <v>34993</v>
      </c>
      <c r="L117">
        <v>7</v>
      </c>
    </row>
    <row r="118" spans="1:12" x14ac:dyDescent="0.25">
      <c r="A118" t="s">
        <v>586</v>
      </c>
      <c r="B118" t="s">
        <v>599</v>
      </c>
      <c r="C118" t="s">
        <v>600</v>
      </c>
      <c r="D118" t="s">
        <v>601</v>
      </c>
      <c r="E118" t="s">
        <v>615</v>
      </c>
      <c r="F118" t="s">
        <v>590</v>
      </c>
      <c r="G118" t="s">
        <v>597</v>
      </c>
      <c r="H118" s="27">
        <v>21</v>
      </c>
      <c r="I118" t="s">
        <v>628</v>
      </c>
      <c r="J118" s="28">
        <v>0.70624999999999993</v>
      </c>
      <c r="K118">
        <v>32928</v>
      </c>
      <c r="L118">
        <v>7</v>
      </c>
    </row>
    <row r="119" spans="1:12" x14ac:dyDescent="0.25">
      <c r="A119" t="s">
        <v>586</v>
      </c>
      <c r="B119" t="s">
        <v>599</v>
      </c>
      <c r="C119" t="s">
        <v>614</v>
      </c>
      <c r="D119" t="s">
        <v>601</v>
      </c>
      <c r="E119" t="s">
        <v>612</v>
      </c>
      <c r="F119" t="s">
        <v>590</v>
      </c>
      <c r="G119" t="s">
        <v>597</v>
      </c>
      <c r="H119" s="27">
        <v>20</v>
      </c>
      <c r="I119" t="s">
        <v>628</v>
      </c>
      <c r="J119" s="28">
        <v>0.70624999999999993</v>
      </c>
      <c r="K119">
        <v>32928</v>
      </c>
      <c r="L119">
        <v>7</v>
      </c>
    </row>
    <row r="120" spans="1:12" x14ac:dyDescent="0.25">
      <c r="A120" t="s">
        <v>586</v>
      </c>
      <c r="B120" t="s">
        <v>587</v>
      </c>
      <c r="C120" t="s">
        <v>593</v>
      </c>
      <c r="D120" t="s">
        <v>594</v>
      </c>
      <c r="E120">
        <v>46</v>
      </c>
      <c r="F120" t="s">
        <v>590</v>
      </c>
      <c r="G120" t="s">
        <v>591</v>
      </c>
      <c r="H120" s="27">
        <v>99</v>
      </c>
      <c r="I120" t="s">
        <v>628</v>
      </c>
      <c r="J120" s="28">
        <v>0.37361111111111112</v>
      </c>
      <c r="K120">
        <v>57718</v>
      </c>
      <c r="L120">
        <v>7</v>
      </c>
    </row>
    <row r="121" spans="1:12" x14ac:dyDescent="0.25">
      <c r="A121" t="s">
        <v>586</v>
      </c>
      <c r="B121" t="s">
        <v>599</v>
      </c>
      <c r="C121" t="s">
        <v>606</v>
      </c>
      <c r="D121" t="s">
        <v>589</v>
      </c>
      <c r="E121" t="s">
        <v>607</v>
      </c>
      <c r="F121" t="s">
        <v>590</v>
      </c>
      <c r="G121" t="s">
        <v>608</v>
      </c>
      <c r="H121" s="27">
        <v>149</v>
      </c>
      <c r="I121" t="s">
        <v>628</v>
      </c>
      <c r="J121" s="28">
        <v>0.4548611111111111</v>
      </c>
      <c r="K121">
        <v>51786</v>
      </c>
      <c r="L121">
        <v>7</v>
      </c>
    </row>
    <row r="122" spans="1:12" x14ac:dyDescent="0.25">
      <c r="A122" t="s">
        <v>586</v>
      </c>
      <c r="B122" t="s">
        <v>599</v>
      </c>
      <c r="C122" t="s">
        <v>611</v>
      </c>
      <c r="D122" t="s">
        <v>601</v>
      </c>
      <c r="E122" t="s">
        <v>612</v>
      </c>
      <c r="F122" t="s">
        <v>590</v>
      </c>
      <c r="G122" t="s">
        <v>597</v>
      </c>
      <c r="H122" s="27">
        <v>20</v>
      </c>
      <c r="I122" t="s">
        <v>628</v>
      </c>
      <c r="J122" s="28">
        <v>0.46388888888888885</v>
      </c>
      <c r="K122">
        <v>59414</v>
      </c>
      <c r="L122">
        <v>7</v>
      </c>
    </row>
    <row r="123" spans="1:12" x14ac:dyDescent="0.25">
      <c r="A123" t="s">
        <v>586</v>
      </c>
      <c r="B123" t="s">
        <v>599</v>
      </c>
      <c r="C123" t="s">
        <v>614</v>
      </c>
      <c r="D123" t="s">
        <v>601</v>
      </c>
      <c r="E123" t="s">
        <v>602</v>
      </c>
      <c r="F123" t="s">
        <v>590</v>
      </c>
      <c r="G123" t="s">
        <v>597</v>
      </c>
      <c r="H123" s="27">
        <v>20</v>
      </c>
      <c r="I123" t="s">
        <v>628</v>
      </c>
      <c r="J123" s="28">
        <v>0.49374999999999997</v>
      </c>
      <c r="K123">
        <v>56176</v>
      </c>
      <c r="L123">
        <v>7</v>
      </c>
    </row>
    <row r="124" spans="1:12" x14ac:dyDescent="0.25">
      <c r="A124" t="s">
        <v>586</v>
      </c>
      <c r="B124" t="s">
        <v>599</v>
      </c>
      <c r="C124" t="s">
        <v>606</v>
      </c>
      <c r="D124" t="s">
        <v>589</v>
      </c>
      <c r="E124" t="s">
        <v>627</v>
      </c>
      <c r="F124" t="s">
        <v>590</v>
      </c>
      <c r="G124" t="s">
        <v>608</v>
      </c>
      <c r="H124" s="27">
        <v>149</v>
      </c>
      <c r="I124" t="s">
        <v>628</v>
      </c>
      <c r="J124" s="28">
        <v>0.5229166666666667</v>
      </c>
      <c r="K124">
        <v>54499</v>
      </c>
      <c r="L124">
        <v>7</v>
      </c>
    </row>
    <row r="125" spans="1:12" x14ac:dyDescent="0.25">
      <c r="A125" t="s">
        <v>586</v>
      </c>
      <c r="B125" t="s">
        <v>587</v>
      </c>
      <c r="C125" t="s">
        <v>593</v>
      </c>
      <c r="D125" t="s">
        <v>594</v>
      </c>
      <c r="E125">
        <v>38</v>
      </c>
      <c r="F125" t="s">
        <v>590</v>
      </c>
      <c r="G125" t="s">
        <v>591</v>
      </c>
      <c r="H125" s="27">
        <v>99</v>
      </c>
      <c r="I125" t="s">
        <v>628</v>
      </c>
      <c r="J125" s="28">
        <v>0.6118055555555556</v>
      </c>
      <c r="K125" t="s">
        <v>598</v>
      </c>
      <c r="L125">
        <v>7</v>
      </c>
    </row>
    <row r="126" spans="1:12" x14ac:dyDescent="0.25">
      <c r="A126" t="s">
        <v>586</v>
      </c>
      <c r="B126" t="s">
        <v>599</v>
      </c>
      <c r="C126" t="s">
        <v>600</v>
      </c>
      <c r="D126" t="s">
        <v>601</v>
      </c>
      <c r="E126" t="s">
        <v>612</v>
      </c>
      <c r="F126" t="s">
        <v>590</v>
      </c>
      <c r="G126" t="s">
        <v>597</v>
      </c>
      <c r="H126" s="27">
        <v>21</v>
      </c>
      <c r="I126" t="s">
        <v>628</v>
      </c>
      <c r="J126" s="28">
        <v>0.625</v>
      </c>
      <c r="K126" t="s">
        <v>598</v>
      </c>
      <c r="L126">
        <v>7</v>
      </c>
    </row>
    <row r="127" spans="1:12" x14ac:dyDescent="0.25">
      <c r="A127" t="s">
        <v>586</v>
      </c>
      <c r="B127" t="s">
        <v>587</v>
      </c>
      <c r="C127" t="s">
        <v>593</v>
      </c>
      <c r="D127" t="s">
        <v>594</v>
      </c>
      <c r="E127">
        <v>38</v>
      </c>
      <c r="F127" t="s">
        <v>590</v>
      </c>
      <c r="G127" t="s">
        <v>591</v>
      </c>
      <c r="H127" s="27">
        <v>99</v>
      </c>
      <c r="I127" t="s">
        <v>628</v>
      </c>
      <c r="J127" s="28">
        <v>0.64861111111111114</v>
      </c>
      <c r="K127">
        <v>52036</v>
      </c>
      <c r="L127">
        <v>7</v>
      </c>
    </row>
    <row r="128" spans="1:12" x14ac:dyDescent="0.25">
      <c r="A128" t="s">
        <v>586</v>
      </c>
      <c r="B128" t="s">
        <v>599</v>
      </c>
      <c r="C128" t="s">
        <v>614</v>
      </c>
      <c r="D128" t="s">
        <v>601</v>
      </c>
      <c r="E128" t="s">
        <v>620</v>
      </c>
      <c r="F128" t="s">
        <v>590</v>
      </c>
      <c r="G128" t="s">
        <v>597</v>
      </c>
      <c r="H128" s="27">
        <v>20</v>
      </c>
      <c r="I128" t="s">
        <v>628</v>
      </c>
      <c r="J128" s="28">
        <v>0.76458333333333339</v>
      </c>
      <c r="K128">
        <v>50482</v>
      </c>
      <c r="L128">
        <v>7</v>
      </c>
    </row>
    <row r="129" spans="1:12" x14ac:dyDescent="0.25">
      <c r="A129" t="s">
        <v>586</v>
      </c>
      <c r="B129" t="s">
        <v>599</v>
      </c>
      <c r="C129" t="s">
        <v>611</v>
      </c>
      <c r="D129" t="s">
        <v>601</v>
      </c>
      <c r="E129" t="s">
        <v>596</v>
      </c>
      <c r="F129" t="s">
        <v>590</v>
      </c>
      <c r="G129" t="s">
        <v>597</v>
      </c>
      <c r="H129" s="27">
        <v>20</v>
      </c>
      <c r="I129" t="s">
        <v>628</v>
      </c>
      <c r="J129" s="28">
        <v>0.89583333333333337</v>
      </c>
      <c r="K129" t="s">
        <v>598</v>
      </c>
      <c r="L129">
        <v>7</v>
      </c>
    </row>
    <row r="130" spans="1:12" x14ac:dyDescent="0.25">
      <c r="A130" t="s">
        <v>586</v>
      </c>
      <c r="B130" t="s">
        <v>616</v>
      </c>
      <c r="C130" t="s">
        <v>617</v>
      </c>
      <c r="D130" t="s">
        <v>594</v>
      </c>
      <c r="E130">
        <v>43</v>
      </c>
      <c r="F130" t="s">
        <v>590</v>
      </c>
      <c r="G130" t="s">
        <v>610</v>
      </c>
      <c r="H130" s="27">
        <v>110</v>
      </c>
      <c r="I130" t="s">
        <v>628</v>
      </c>
      <c r="J130" s="28">
        <v>0.51666666666666672</v>
      </c>
      <c r="K130">
        <v>53593</v>
      </c>
      <c r="L130">
        <v>7</v>
      </c>
    </row>
    <row r="131" spans="1:12" x14ac:dyDescent="0.25">
      <c r="A131" t="s">
        <v>586</v>
      </c>
      <c r="B131" t="s">
        <v>616</v>
      </c>
      <c r="C131" t="s">
        <v>617</v>
      </c>
      <c r="D131" t="s">
        <v>594</v>
      </c>
      <c r="E131">
        <v>44</v>
      </c>
      <c r="F131" t="s">
        <v>590</v>
      </c>
      <c r="G131" t="s">
        <v>610</v>
      </c>
      <c r="H131" s="27">
        <v>110</v>
      </c>
      <c r="I131" t="s">
        <v>628</v>
      </c>
      <c r="J131" s="28">
        <v>0.43124999999999997</v>
      </c>
      <c r="K131">
        <v>56190</v>
      </c>
      <c r="L131">
        <v>7</v>
      </c>
    </row>
    <row r="132" spans="1:12" x14ac:dyDescent="0.25">
      <c r="A132" t="s">
        <v>586</v>
      </c>
      <c r="B132" t="s">
        <v>587</v>
      </c>
      <c r="C132" t="s">
        <v>593</v>
      </c>
      <c r="D132" t="s">
        <v>594</v>
      </c>
      <c r="E132">
        <v>44</v>
      </c>
      <c r="F132" t="s">
        <v>590</v>
      </c>
      <c r="G132" t="s">
        <v>591</v>
      </c>
      <c r="H132" s="27">
        <v>99</v>
      </c>
      <c r="I132" t="s">
        <v>632</v>
      </c>
      <c r="J132" s="28">
        <v>0.30069444444444443</v>
      </c>
      <c r="K132">
        <v>43878</v>
      </c>
      <c r="L132">
        <v>7</v>
      </c>
    </row>
    <row r="133" spans="1:12" x14ac:dyDescent="0.25">
      <c r="A133" t="s">
        <v>586</v>
      </c>
      <c r="B133" t="s">
        <v>587</v>
      </c>
      <c r="C133" t="s">
        <v>588</v>
      </c>
      <c r="D133" t="s">
        <v>589</v>
      </c>
      <c r="E133">
        <v>39</v>
      </c>
      <c r="F133" t="s">
        <v>590</v>
      </c>
      <c r="G133" t="s">
        <v>591</v>
      </c>
      <c r="H133" s="27">
        <v>99</v>
      </c>
      <c r="I133" t="s">
        <v>632</v>
      </c>
      <c r="J133" s="28">
        <v>0.30069444444444443</v>
      </c>
      <c r="K133">
        <v>43878</v>
      </c>
      <c r="L133">
        <v>7</v>
      </c>
    </row>
    <row r="134" spans="1:12" x14ac:dyDescent="0.25">
      <c r="A134" t="s">
        <v>586</v>
      </c>
      <c r="B134" t="s">
        <v>587</v>
      </c>
      <c r="C134" t="s">
        <v>588</v>
      </c>
      <c r="D134" t="s">
        <v>589</v>
      </c>
      <c r="E134">
        <v>45</v>
      </c>
      <c r="F134" t="s">
        <v>590</v>
      </c>
      <c r="G134" t="s">
        <v>591</v>
      </c>
      <c r="H134" s="27">
        <v>99</v>
      </c>
      <c r="I134" t="s">
        <v>632</v>
      </c>
      <c r="J134" s="28">
        <v>0.3444444444444445</v>
      </c>
      <c r="K134" t="s">
        <v>598</v>
      </c>
      <c r="L134">
        <v>7</v>
      </c>
    </row>
    <row r="135" spans="1:12" x14ac:dyDescent="0.25">
      <c r="A135" t="s">
        <v>586</v>
      </c>
      <c r="B135" t="s">
        <v>587</v>
      </c>
      <c r="C135" t="s">
        <v>588</v>
      </c>
      <c r="D135" t="s">
        <v>589</v>
      </c>
      <c r="E135">
        <v>39</v>
      </c>
      <c r="F135" t="s">
        <v>590</v>
      </c>
      <c r="G135" t="s">
        <v>591</v>
      </c>
      <c r="H135" s="27">
        <v>99</v>
      </c>
      <c r="I135" t="s">
        <v>632</v>
      </c>
      <c r="J135" s="28">
        <v>0.36388888888888887</v>
      </c>
      <c r="K135">
        <v>45349</v>
      </c>
      <c r="L135">
        <v>7</v>
      </c>
    </row>
    <row r="136" spans="1:12" x14ac:dyDescent="0.25">
      <c r="A136" t="s">
        <v>586</v>
      </c>
      <c r="B136" t="s">
        <v>587</v>
      </c>
      <c r="C136" t="s">
        <v>593</v>
      </c>
      <c r="D136" t="s">
        <v>594</v>
      </c>
      <c r="E136">
        <v>37</v>
      </c>
      <c r="F136" t="s">
        <v>590</v>
      </c>
      <c r="G136" t="s">
        <v>591</v>
      </c>
      <c r="H136" s="27">
        <v>99</v>
      </c>
      <c r="I136" t="s">
        <v>632</v>
      </c>
      <c r="J136" s="28">
        <v>0.36736111111111108</v>
      </c>
      <c r="K136">
        <v>47414</v>
      </c>
      <c r="L136">
        <v>7</v>
      </c>
    </row>
    <row r="137" spans="1:12" x14ac:dyDescent="0.25">
      <c r="A137" t="s">
        <v>586</v>
      </c>
      <c r="B137" t="s">
        <v>587</v>
      </c>
      <c r="C137" t="s">
        <v>593</v>
      </c>
      <c r="D137" t="s">
        <v>594</v>
      </c>
      <c r="E137">
        <v>41</v>
      </c>
      <c r="F137" t="s">
        <v>590</v>
      </c>
      <c r="G137" t="s">
        <v>591</v>
      </c>
      <c r="H137" s="27">
        <v>99</v>
      </c>
      <c r="I137" t="s">
        <v>632</v>
      </c>
      <c r="J137" s="28">
        <v>0.40486111111111112</v>
      </c>
      <c r="K137" t="s">
        <v>598</v>
      </c>
      <c r="L137">
        <v>7</v>
      </c>
    </row>
    <row r="138" spans="1:12" x14ac:dyDescent="0.25">
      <c r="A138" t="s">
        <v>586</v>
      </c>
      <c r="B138" t="s">
        <v>587</v>
      </c>
      <c r="C138" t="s">
        <v>603</v>
      </c>
      <c r="D138" t="s">
        <v>589</v>
      </c>
      <c r="E138">
        <v>44</v>
      </c>
      <c r="F138" t="s">
        <v>590</v>
      </c>
      <c r="G138" t="s">
        <v>591</v>
      </c>
      <c r="H138" s="27">
        <v>89</v>
      </c>
      <c r="I138" t="s">
        <v>632</v>
      </c>
      <c r="J138" s="28">
        <v>0.4777777777777778</v>
      </c>
      <c r="K138">
        <v>45828</v>
      </c>
      <c r="L138">
        <v>7</v>
      </c>
    </row>
    <row r="139" spans="1:12" x14ac:dyDescent="0.25">
      <c r="A139" t="s">
        <v>586</v>
      </c>
      <c r="B139" t="s">
        <v>587</v>
      </c>
      <c r="C139" t="s">
        <v>588</v>
      </c>
      <c r="D139" t="s">
        <v>589</v>
      </c>
      <c r="E139">
        <v>44</v>
      </c>
      <c r="F139" t="s">
        <v>590</v>
      </c>
      <c r="G139" t="s">
        <v>591</v>
      </c>
      <c r="H139" s="27">
        <v>99</v>
      </c>
      <c r="I139" t="s">
        <v>632</v>
      </c>
      <c r="J139" s="28">
        <v>0.50277777777777777</v>
      </c>
      <c r="K139">
        <v>42649</v>
      </c>
      <c r="L139">
        <v>7</v>
      </c>
    </row>
    <row r="140" spans="1:12" x14ac:dyDescent="0.25">
      <c r="A140" t="s">
        <v>586</v>
      </c>
      <c r="B140" t="s">
        <v>587</v>
      </c>
      <c r="C140" t="s">
        <v>593</v>
      </c>
      <c r="D140" t="s">
        <v>594</v>
      </c>
      <c r="E140">
        <v>36</v>
      </c>
      <c r="F140" t="s">
        <v>590</v>
      </c>
      <c r="G140" t="s">
        <v>591</v>
      </c>
      <c r="H140" s="27">
        <v>99</v>
      </c>
      <c r="I140" t="s">
        <v>632</v>
      </c>
      <c r="J140" s="28">
        <v>0.54652777777777783</v>
      </c>
      <c r="K140" t="s">
        <v>598</v>
      </c>
      <c r="L140">
        <v>7</v>
      </c>
    </row>
    <row r="141" spans="1:12" x14ac:dyDescent="0.25">
      <c r="A141" t="s">
        <v>586</v>
      </c>
      <c r="B141" t="s">
        <v>587</v>
      </c>
      <c r="C141" t="s">
        <v>593</v>
      </c>
      <c r="D141" t="s">
        <v>594</v>
      </c>
      <c r="E141">
        <v>42</v>
      </c>
      <c r="F141" t="s">
        <v>590</v>
      </c>
      <c r="G141" t="s">
        <v>591</v>
      </c>
      <c r="H141" s="27">
        <v>99</v>
      </c>
      <c r="I141" t="s">
        <v>632</v>
      </c>
      <c r="J141" s="28">
        <v>0.55347222222222225</v>
      </c>
      <c r="K141">
        <v>44623</v>
      </c>
      <c r="L141">
        <v>7</v>
      </c>
    </row>
    <row r="142" spans="1:12" x14ac:dyDescent="0.25">
      <c r="A142" t="s">
        <v>586</v>
      </c>
      <c r="B142" t="s">
        <v>587</v>
      </c>
      <c r="C142" t="s">
        <v>588</v>
      </c>
      <c r="D142" t="s">
        <v>589</v>
      </c>
      <c r="E142">
        <v>43</v>
      </c>
      <c r="F142" t="s">
        <v>590</v>
      </c>
      <c r="G142" t="s">
        <v>591</v>
      </c>
      <c r="H142" s="27">
        <v>99</v>
      </c>
      <c r="I142" t="s">
        <v>632</v>
      </c>
      <c r="J142" s="28">
        <v>0.58958333333333335</v>
      </c>
      <c r="K142">
        <v>42873</v>
      </c>
      <c r="L142">
        <v>7</v>
      </c>
    </row>
    <row r="143" spans="1:12" x14ac:dyDescent="0.25">
      <c r="A143" t="s">
        <v>586</v>
      </c>
      <c r="B143" t="s">
        <v>587</v>
      </c>
      <c r="C143" t="s">
        <v>603</v>
      </c>
      <c r="D143" t="s">
        <v>589</v>
      </c>
      <c r="E143">
        <v>43</v>
      </c>
      <c r="F143" t="s">
        <v>590</v>
      </c>
      <c r="G143" t="s">
        <v>591</v>
      </c>
      <c r="H143" s="27">
        <v>89</v>
      </c>
      <c r="I143" t="s">
        <v>632</v>
      </c>
      <c r="J143" s="28">
        <v>0.63541666666666663</v>
      </c>
      <c r="K143" t="s">
        <v>598</v>
      </c>
      <c r="L143">
        <v>7</v>
      </c>
    </row>
    <row r="144" spans="1:12" x14ac:dyDescent="0.25">
      <c r="A144" t="s">
        <v>586</v>
      </c>
      <c r="B144" t="s">
        <v>587</v>
      </c>
      <c r="C144" t="s">
        <v>593</v>
      </c>
      <c r="D144" t="s">
        <v>594</v>
      </c>
      <c r="E144">
        <v>38</v>
      </c>
      <c r="F144" t="s">
        <v>590</v>
      </c>
      <c r="G144" t="s">
        <v>591</v>
      </c>
      <c r="H144" s="27">
        <v>99</v>
      </c>
      <c r="I144" t="s">
        <v>632</v>
      </c>
      <c r="J144" s="28">
        <v>0.64097222222222217</v>
      </c>
      <c r="K144" t="s">
        <v>598</v>
      </c>
      <c r="L144">
        <v>7</v>
      </c>
    </row>
    <row r="145" spans="1:12" x14ac:dyDescent="0.25">
      <c r="A145" t="s">
        <v>586</v>
      </c>
      <c r="B145" t="s">
        <v>587</v>
      </c>
      <c r="C145" t="s">
        <v>593</v>
      </c>
      <c r="D145" t="s">
        <v>594</v>
      </c>
      <c r="E145">
        <v>38</v>
      </c>
      <c r="F145" t="s">
        <v>590</v>
      </c>
      <c r="G145" t="s">
        <v>591</v>
      </c>
      <c r="H145" s="27">
        <v>99</v>
      </c>
      <c r="I145" t="s">
        <v>632</v>
      </c>
      <c r="J145" s="28">
        <v>0.76666666666666661</v>
      </c>
      <c r="K145">
        <v>42119</v>
      </c>
      <c r="L145">
        <v>7</v>
      </c>
    </row>
    <row r="146" spans="1:12" x14ac:dyDescent="0.25">
      <c r="A146" t="s">
        <v>586</v>
      </c>
      <c r="B146" t="s">
        <v>587</v>
      </c>
      <c r="C146" t="s">
        <v>588</v>
      </c>
      <c r="D146" t="s">
        <v>589</v>
      </c>
      <c r="E146">
        <v>39</v>
      </c>
      <c r="F146" t="s">
        <v>590</v>
      </c>
      <c r="G146" t="s">
        <v>591</v>
      </c>
      <c r="H146" s="27">
        <v>99</v>
      </c>
      <c r="I146" t="s">
        <v>632</v>
      </c>
      <c r="J146" s="28">
        <v>0.80347222222222225</v>
      </c>
      <c r="K146" t="s">
        <v>598</v>
      </c>
      <c r="L146">
        <v>7</v>
      </c>
    </row>
    <row r="147" spans="1:12" x14ac:dyDescent="0.25">
      <c r="A147" t="s">
        <v>586</v>
      </c>
      <c r="B147" t="s">
        <v>587</v>
      </c>
      <c r="C147" t="s">
        <v>593</v>
      </c>
      <c r="D147" t="s">
        <v>594</v>
      </c>
      <c r="E147">
        <v>43</v>
      </c>
      <c r="F147" t="s">
        <v>590</v>
      </c>
      <c r="G147" t="s">
        <v>591</v>
      </c>
      <c r="H147" s="27">
        <v>99</v>
      </c>
      <c r="I147" t="s">
        <v>632</v>
      </c>
      <c r="J147" s="28">
        <v>0.92083333333333339</v>
      </c>
      <c r="K147" t="s">
        <v>598</v>
      </c>
      <c r="L147">
        <v>7</v>
      </c>
    </row>
    <row r="148" spans="1:12" x14ac:dyDescent="0.25">
      <c r="A148" t="s">
        <v>586</v>
      </c>
      <c r="B148" t="s">
        <v>599</v>
      </c>
      <c r="C148" t="s">
        <v>611</v>
      </c>
      <c r="D148" t="s">
        <v>601</v>
      </c>
      <c r="E148" t="s">
        <v>596</v>
      </c>
      <c r="F148" t="s">
        <v>590</v>
      </c>
      <c r="G148" t="s">
        <v>597</v>
      </c>
      <c r="H148" s="27">
        <v>20</v>
      </c>
      <c r="I148" t="s">
        <v>632</v>
      </c>
      <c r="J148" s="28">
        <v>0.98888888888888893</v>
      </c>
      <c r="K148" t="s">
        <v>598</v>
      </c>
      <c r="L148">
        <v>7</v>
      </c>
    </row>
    <row r="149" spans="1:12" x14ac:dyDescent="0.25">
      <c r="A149" t="s">
        <v>586</v>
      </c>
      <c r="B149" t="s">
        <v>587</v>
      </c>
      <c r="C149" t="s">
        <v>593</v>
      </c>
      <c r="D149" t="s">
        <v>594</v>
      </c>
      <c r="E149">
        <v>38</v>
      </c>
      <c r="F149" t="s">
        <v>590</v>
      </c>
      <c r="G149" t="s">
        <v>591</v>
      </c>
      <c r="H149" s="27">
        <v>99</v>
      </c>
      <c r="I149" t="s">
        <v>632</v>
      </c>
      <c r="J149" s="28">
        <v>0.4201388888888889</v>
      </c>
      <c r="K149" t="s">
        <v>598</v>
      </c>
      <c r="L149">
        <v>7</v>
      </c>
    </row>
    <row r="150" spans="1:12" x14ac:dyDescent="0.25">
      <c r="A150" t="s">
        <v>586</v>
      </c>
      <c r="B150" t="s">
        <v>599</v>
      </c>
      <c r="C150" t="s">
        <v>611</v>
      </c>
      <c r="D150" t="s">
        <v>601</v>
      </c>
      <c r="E150" t="s">
        <v>596</v>
      </c>
      <c r="F150" t="s">
        <v>590</v>
      </c>
      <c r="G150" t="s">
        <v>597</v>
      </c>
      <c r="H150" s="27">
        <v>20</v>
      </c>
      <c r="I150" t="s">
        <v>632</v>
      </c>
      <c r="J150" s="28">
        <v>0.43263888888888885</v>
      </c>
      <c r="K150">
        <v>32389</v>
      </c>
      <c r="L150">
        <v>7</v>
      </c>
    </row>
    <row r="151" spans="1:12" x14ac:dyDescent="0.25">
      <c r="A151" t="s">
        <v>586</v>
      </c>
      <c r="B151" t="s">
        <v>587</v>
      </c>
      <c r="C151" t="s">
        <v>593</v>
      </c>
      <c r="D151" t="s">
        <v>594</v>
      </c>
      <c r="E151">
        <v>41</v>
      </c>
      <c r="F151" t="s">
        <v>590</v>
      </c>
      <c r="G151" t="s">
        <v>591</v>
      </c>
      <c r="H151" s="27">
        <v>99</v>
      </c>
      <c r="I151" t="s">
        <v>632</v>
      </c>
      <c r="J151" s="28">
        <v>0.45902777777777781</v>
      </c>
      <c r="K151">
        <v>30222</v>
      </c>
      <c r="L151">
        <v>7</v>
      </c>
    </row>
    <row r="152" spans="1:12" x14ac:dyDescent="0.25">
      <c r="A152" t="s">
        <v>586</v>
      </c>
      <c r="B152" t="s">
        <v>587</v>
      </c>
      <c r="C152" t="s">
        <v>604</v>
      </c>
      <c r="D152" t="s">
        <v>601</v>
      </c>
      <c r="E152" t="s">
        <v>620</v>
      </c>
      <c r="F152" t="s">
        <v>590</v>
      </c>
      <c r="G152" t="s">
        <v>597</v>
      </c>
      <c r="H152" s="27">
        <v>24.99</v>
      </c>
      <c r="I152" t="s">
        <v>632</v>
      </c>
      <c r="J152" s="28">
        <v>0.46458333333333335</v>
      </c>
      <c r="K152">
        <v>31455</v>
      </c>
      <c r="L152">
        <v>7</v>
      </c>
    </row>
    <row r="153" spans="1:12" x14ac:dyDescent="0.25">
      <c r="A153" t="s">
        <v>633</v>
      </c>
      <c r="B153" t="s">
        <v>599</v>
      </c>
      <c r="C153" t="s">
        <v>600</v>
      </c>
      <c r="D153" t="s">
        <v>601</v>
      </c>
      <c r="E153" t="s">
        <v>620</v>
      </c>
      <c r="F153" t="s">
        <v>590</v>
      </c>
      <c r="G153" t="s">
        <v>597</v>
      </c>
      <c r="H153" s="27">
        <v>21</v>
      </c>
      <c r="I153" t="s">
        <v>632</v>
      </c>
      <c r="J153" s="28">
        <v>0.47361111111111115</v>
      </c>
      <c r="K153" t="s">
        <v>598</v>
      </c>
      <c r="L153">
        <v>7</v>
      </c>
    </row>
    <row r="154" spans="1:12" x14ac:dyDescent="0.25">
      <c r="A154" t="s">
        <v>586</v>
      </c>
      <c r="B154" t="s">
        <v>587</v>
      </c>
      <c r="C154" t="s">
        <v>593</v>
      </c>
      <c r="D154" t="s">
        <v>594</v>
      </c>
      <c r="E154">
        <v>41</v>
      </c>
      <c r="F154" t="s">
        <v>590</v>
      </c>
      <c r="G154" t="s">
        <v>591</v>
      </c>
      <c r="H154" s="27">
        <v>99</v>
      </c>
      <c r="I154" t="s">
        <v>632</v>
      </c>
      <c r="J154" s="28">
        <v>0.51666666666666672</v>
      </c>
      <c r="K154" t="s">
        <v>598</v>
      </c>
      <c r="L154">
        <v>7</v>
      </c>
    </row>
    <row r="155" spans="1:12" x14ac:dyDescent="0.25">
      <c r="A155" t="s">
        <v>633</v>
      </c>
      <c r="B155" t="s">
        <v>599</v>
      </c>
      <c r="C155" t="s">
        <v>611</v>
      </c>
      <c r="D155" t="s">
        <v>601</v>
      </c>
      <c r="E155" t="s">
        <v>605</v>
      </c>
      <c r="F155" t="s">
        <v>590</v>
      </c>
      <c r="G155" t="s">
        <v>597</v>
      </c>
      <c r="H155" s="27">
        <v>20</v>
      </c>
      <c r="I155" t="s">
        <v>632</v>
      </c>
      <c r="J155" s="28">
        <v>0.52222222222222225</v>
      </c>
      <c r="K155">
        <v>38979</v>
      </c>
      <c r="L155">
        <v>7</v>
      </c>
    </row>
    <row r="156" spans="1:12" x14ac:dyDescent="0.25">
      <c r="A156" t="s">
        <v>633</v>
      </c>
      <c r="B156" t="s">
        <v>599</v>
      </c>
      <c r="C156" t="s">
        <v>614</v>
      </c>
      <c r="D156" t="s">
        <v>601</v>
      </c>
      <c r="E156" t="s">
        <v>605</v>
      </c>
      <c r="F156" t="s">
        <v>590</v>
      </c>
      <c r="G156" t="s">
        <v>597</v>
      </c>
      <c r="H156" s="27">
        <v>20</v>
      </c>
      <c r="I156" t="s">
        <v>632</v>
      </c>
      <c r="J156" s="28">
        <v>0.52916666666666667</v>
      </c>
      <c r="K156">
        <v>38113</v>
      </c>
      <c r="L156">
        <v>7</v>
      </c>
    </row>
    <row r="157" spans="1:12" x14ac:dyDescent="0.25">
      <c r="A157" t="s">
        <v>633</v>
      </c>
      <c r="B157" t="s">
        <v>599</v>
      </c>
      <c r="C157" t="s">
        <v>621</v>
      </c>
      <c r="D157" t="s">
        <v>589</v>
      </c>
      <c r="E157" t="s">
        <v>634</v>
      </c>
      <c r="F157" t="s">
        <v>590</v>
      </c>
      <c r="G157" t="s">
        <v>608</v>
      </c>
      <c r="H157" s="27">
        <v>100</v>
      </c>
      <c r="I157" t="s">
        <v>632</v>
      </c>
      <c r="J157" s="28">
        <v>0.53611111111111109</v>
      </c>
      <c r="K157">
        <v>35411</v>
      </c>
      <c r="L157">
        <v>7</v>
      </c>
    </row>
    <row r="158" spans="1:12" x14ac:dyDescent="0.25">
      <c r="A158" t="s">
        <v>586</v>
      </c>
      <c r="B158" t="s">
        <v>587</v>
      </c>
      <c r="C158" t="s">
        <v>624</v>
      </c>
      <c r="D158" t="s">
        <v>601</v>
      </c>
      <c r="E158" t="s">
        <v>602</v>
      </c>
      <c r="F158" t="s">
        <v>590</v>
      </c>
      <c r="G158" t="s">
        <v>597</v>
      </c>
      <c r="H158" s="27">
        <v>19</v>
      </c>
      <c r="I158" t="s">
        <v>632</v>
      </c>
      <c r="J158" s="28">
        <v>0.57361111111111118</v>
      </c>
      <c r="K158" t="s">
        <v>598</v>
      </c>
      <c r="L158">
        <v>7</v>
      </c>
    </row>
    <row r="159" spans="1:12" x14ac:dyDescent="0.25">
      <c r="A159" t="s">
        <v>633</v>
      </c>
      <c r="B159" t="s">
        <v>599</v>
      </c>
      <c r="C159" t="s">
        <v>614</v>
      </c>
      <c r="D159" t="s">
        <v>601</v>
      </c>
      <c r="E159" t="s">
        <v>612</v>
      </c>
      <c r="F159" t="s">
        <v>590</v>
      </c>
      <c r="G159" t="s">
        <v>597</v>
      </c>
      <c r="H159" s="27">
        <v>20</v>
      </c>
      <c r="I159" t="s">
        <v>632</v>
      </c>
      <c r="J159" s="28">
        <v>0.57777777777777783</v>
      </c>
      <c r="K159">
        <v>31674</v>
      </c>
      <c r="L159">
        <v>7</v>
      </c>
    </row>
    <row r="160" spans="1:12" x14ac:dyDescent="0.25">
      <c r="A160" t="s">
        <v>586</v>
      </c>
      <c r="B160" t="s">
        <v>587</v>
      </c>
      <c r="C160" t="s">
        <v>588</v>
      </c>
      <c r="D160" t="s">
        <v>589</v>
      </c>
      <c r="E160">
        <v>45</v>
      </c>
      <c r="F160" t="s">
        <v>590</v>
      </c>
      <c r="G160" t="s">
        <v>591</v>
      </c>
      <c r="H160" s="27">
        <v>99</v>
      </c>
      <c r="I160" t="s">
        <v>632</v>
      </c>
      <c r="J160" s="28">
        <v>0.58750000000000002</v>
      </c>
      <c r="K160" t="s">
        <v>598</v>
      </c>
      <c r="L160">
        <v>7</v>
      </c>
    </row>
    <row r="161" spans="1:12" x14ac:dyDescent="0.25">
      <c r="A161" t="s">
        <v>586</v>
      </c>
      <c r="B161" t="s">
        <v>587</v>
      </c>
      <c r="C161" t="s">
        <v>604</v>
      </c>
      <c r="D161" t="s">
        <v>601</v>
      </c>
      <c r="E161" t="s">
        <v>615</v>
      </c>
      <c r="F161" t="s">
        <v>590</v>
      </c>
      <c r="G161" t="s">
        <v>597</v>
      </c>
      <c r="H161" s="27">
        <v>24.99</v>
      </c>
      <c r="I161" t="s">
        <v>632</v>
      </c>
      <c r="J161" s="28">
        <v>0.63124999999999998</v>
      </c>
      <c r="K161" t="s">
        <v>598</v>
      </c>
      <c r="L161">
        <v>7</v>
      </c>
    </row>
    <row r="162" spans="1:12" x14ac:dyDescent="0.25">
      <c r="A162" t="s">
        <v>633</v>
      </c>
      <c r="B162" t="s">
        <v>599</v>
      </c>
      <c r="C162" t="s">
        <v>613</v>
      </c>
      <c r="D162" t="s">
        <v>594</v>
      </c>
      <c r="E162">
        <v>39</v>
      </c>
      <c r="F162" t="s">
        <v>590</v>
      </c>
      <c r="G162" t="s">
        <v>610</v>
      </c>
      <c r="H162" s="27">
        <v>239</v>
      </c>
      <c r="I162" t="s">
        <v>632</v>
      </c>
      <c r="J162" s="28">
        <v>0.63611111111111118</v>
      </c>
      <c r="K162">
        <v>30991</v>
      </c>
      <c r="L162">
        <v>7</v>
      </c>
    </row>
    <row r="163" spans="1:12" x14ac:dyDescent="0.25">
      <c r="A163" t="s">
        <v>586</v>
      </c>
      <c r="B163" t="s">
        <v>587</v>
      </c>
      <c r="C163" t="s">
        <v>593</v>
      </c>
      <c r="D163" t="s">
        <v>594</v>
      </c>
      <c r="E163">
        <v>42</v>
      </c>
      <c r="F163" t="s">
        <v>590</v>
      </c>
      <c r="G163" t="s">
        <v>591</v>
      </c>
      <c r="H163" s="27">
        <v>99</v>
      </c>
      <c r="I163" t="s">
        <v>632</v>
      </c>
      <c r="J163" s="28">
        <v>0.65555555555555556</v>
      </c>
      <c r="K163" t="s">
        <v>598</v>
      </c>
      <c r="L163">
        <v>7</v>
      </c>
    </row>
    <row r="164" spans="1:12" x14ac:dyDescent="0.25">
      <c r="A164" t="s">
        <v>586</v>
      </c>
      <c r="B164" t="s">
        <v>587</v>
      </c>
      <c r="C164" t="s">
        <v>593</v>
      </c>
      <c r="D164" t="s">
        <v>594</v>
      </c>
      <c r="E164">
        <v>42</v>
      </c>
      <c r="F164" t="s">
        <v>590</v>
      </c>
      <c r="G164" t="s">
        <v>591</v>
      </c>
      <c r="H164" s="27">
        <v>99</v>
      </c>
      <c r="I164" t="s">
        <v>632</v>
      </c>
      <c r="J164" s="28">
        <v>0.65902777777777777</v>
      </c>
      <c r="K164">
        <v>32976</v>
      </c>
      <c r="L164">
        <v>7</v>
      </c>
    </row>
    <row r="165" spans="1:12" x14ac:dyDescent="0.25">
      <c r="A165" t="s">
        <v>586</v>
      </c>
      <c r="B165" t="s">
        <v>587</v>
      </c>
      <c r="C165" t="s">
        <v>593</v>
      </c>
      <c r="D165" t="s">
        <v>594</v>
      </c>
      <c r="E165">
        <v>44</v>
      </c>
      <c r="F165" t="s">
        <v>590</v>
      </c>
      <c r="G165" t="s">
        <v>591</v>
      </c>
      <c r="H165" s="27">
        <v>99</v>
      </c>
      <c r="I165" t="s">
        <v>632</v>
      </c>
      <c r="J165" s="28">
        <v>0.71527777777777779</v>
      </c>
      <c r="K165" t="s">
        <v>598</v>
      </c>
      <c r="L165">
        <v>7</v>
      </c>
    </row>
    <row r="166" spans="1:12" x14ac:dyDescent="0.25">
      <c r="A166" t="s">
        <v>586</v>
      </c>
      <c r="B166" t="s">
        <v>587</v>
      </c>
      <c r="C166" t="s">
        <v>603</v>
      </c>
      <c r="D166" t="s">
        <v>589</v>
      </c>
      <c r="E166">
        <v>42</v>
      </c>
      <c r="F166" t="s">
        <v>590</v>
      </c>
      <c r="G166" t="s">
        <v>591</v>
      </c>
      <c r="H166" s="27">
        <v>89</v>
      </c>
      <c r="I166" t="s">
        <v>632</v>
      </c>
      <c r="J166" s="28">
        <v>0.35347222222222219</v>
      </c>
      <c r="K166" t="s">
        <v>598</v>
      </c>
      <c r="L166">
        <v>7</v>
      </c>
    </row>
    <row r="167" spans="1:12" x14ac:dyDescent="0.25">
      <c r="A167" t="s">
        <v>586</v>
      </c>
      <c r="B167" t="s">
        <v>587</v>
      </c>
      <c r="C167" t="s">
        <v>595</v>
      </c>
      <c r="D167" t="s">
        <v>589</v>
      </c>
      <c r="E167" t="s">
        <v>620</v>
      </c>
      <c r="F167" t="s">
        <v>590</v>
      </c>
      <c r="G167" t="s">
        <v>597</v>
      </c>
      <c r="H167" s="27">
        <v>12.99</v>
      </c>
      <c r="I167" t="s">
        <v>632</v>
      </c>
      <c r="J167" s="28">
        <v>0.45277777777777778</v>
      </c>
      <c r="K167">
        <v>53953</v>
      </c>
      <c r="L167">
        <v>7</v>
      </c>
    </row>
    <row r="168" spans="1:12" x14ac:dyDescent="0.25">
      <c r="A168" t="s">
        <v>586</v>
      </c>
      <c r="B168" t="s">
        <v>599</v>
      </c>
      <c r="C168" t="s">
        <v>635</v>
      </c>
      <c r="D168" t="s">
        <v>589</v>
      </c>
      <c r="E168">
        <v>41</v>
      </c>
      <c r="F168" t="s">
        <v>590</v>
      </c>
      <c r="G168" t="s">
        <v>610</v>
      </c>
      <c r="H168" s="27">
        <v>230</v>
      </c>
      <c r="I168" t="s">
        <v>632</v>
      </c>
      <c r="J168" s="28">
        <v>0.47986111111111113</v>
      </c>
      <c r="K168">
        <v>53516</v>
      </c>
      <c r="L168">
        <v>7</v>
      </c>
    </row>
    <row r="169" spans="1:12" x14ac:dyDescent="0.25">
      <c r="A169" t="s">
        <v>586</v>
      </c>
      <c r="B169" t="s">
        <v>587</v>
      </c>
      <c r="C169" t="s">
        <v>593</v>
      </c>
      <c r="D169" t="s">
        <v>594</v>
      </c>
      <c r="E169">
        <v>46</v>
      </c>
      <c r="F169" t="s">
        <v>590</v>
      </c>
      <c r="G169" t="s">
        <v>591</v>
      </c>
      <c r="H169" s="27">
        <v>99</v>
      </c>
      <c r="I169" t="s">
        <v>632</v>
      </c>
      <c r="J169" s="28">
        <v>0.53333333333333333</v>
      </c>
      <c r="K169" t="s">
        <v>598</v>
      </c>
      <c r="L169">
        <v>7</v>
      </c>
    </row>
    <row r="170" spans="1:12" x14ac:dyDescent="0.25">
      <c r="A170" t="s">
        <v>586</v>
      </c>
      <c r="B170" t="s">
        <v>599</v>
      </c>
      <c r="C170" t="s">
        <v>600</v>
      </c>
      <c r="D170" t="s">
        <v>601</v>
      </c>
      <c r="E170" t="s">
        <v>602</v>
      </c>
      <c r="F170" t="s">
        <v>590</v>
      </c>
      <c r="G170" t="s">
        <v>597</v>
      </c>
      <c r="H170" s="27">
        <v>21</v>
      </c>
      <c r="I170" t="s">
        <v>632</v>
      </c>
      <c r="J170" s="28">
        <v>0.54097222222222219</v>
      </c>
      <c r="K170">
        <v>53121</v>
      </c>
      <c r="L170">
        <v>7</v>
      </c>
    </row>
    <row r="171" spans="1:12" x14ac:dyDescent="0.25">
      <c r="A171" t="s">
        <v>586</v>
      </c>
      <c r="B171" t="s">
        <v>587</v>
      </c>
      <c r="C171" t="s">
        <v>603</v>
      </c>
      <c r="D171" t="s">
        <v>589</v>
      </c>
      <c r="E171">
        <v>41</v>
      </c>
      <c r="F171" t="s">
        <v>590</v>
      </c>
      <c r="G171" t="s">
        <v>591</v>
      </c>
      <c r="H171" s="27">
        <v>89</v>
      </c>
      <c r="I171" t="s">
        <v>632</v>
      </c>
      <c r="J171" s="28">
        <v>0.64374999999999993</v>
      </c>
      <c r="K171">
        <v>51294</v>
      </c>
      <c r="L171">
        <v>7</v>
      </c>
    </row>
    <row r="172" spans="1:12" x14ac:dyDescent="0.25">
      <c r="A172" t="s">
        <v>586</v>
      </c>
      <c r="B172" t="s">
        <v>599</v>
      </c>
      <c r="C172" t="s">
        <v>600</v>
      </c>
      <c r="D172" t="s">
        <v>601</v>
      </c>
      <c r="E172" t="s">
        <v>596</v>
      </c>
      <c r="F172" t="s">
        <v>590</v>
      </c>
      <c r="G172" t="s">
        <v>597</v>
      </c>
      <c r="H172" s="27">
        <v>21</v>
      </c>
      <c r="I172" t="s">
        <v>632</v>
      </c>
      <c r="J172" s="28">
        <v>0.74583333333333324</v>
      </c>
      <c r="K172">
        <v>57332</v>
      </c>
      <c r="L172">
        <v>7</v>
      </c>
    </row>
    <row r="173" spans="1:12" x14ac:dyDescent="0.25">
      <c r="A173" t="s">
        <v>586</v>
      </c>
      <c r="B173" t="s">
        <v>587</v>
      </c>
      <c r="C173" t="s">
        <v>603</v>
      </c>
      <c r="D173" t="s">
        <v>589</v>
      </c>
      <c r="E173">
        <v>46</v>
      </c>
      <c r="F173" t="s">
        <v>590</v>
      </c>
      <c r="G173" t="s">
        <v>591</v>
      </c>
      <c r="H173" s="27">
        <v>89</v>
      </c>
      <c r="I173" t="s">
        <v>632</v>
      </c>
      <c r="J173" s="28">
        <v>0.83888888888888891</v>
      </c>
      <c r="K173">
        <v>54136</v>
      </c>
      <c r="L173">
        <v>7</v>
      </c>
    </row>
    <row r="174" spans="1:12" x14ac:dyDescent="0.25">
      <c r="A174" t="s">
        <v>586</v>
      </c>
      <c r="B174" t="s">
        <v>599</v>
      </c>
      <c r="C174" t="s">
        <v>600</v>
      </c>
      <c r="D174" t="s">
        <v>601</v>
      </c>
      <c r="E174" t="s">
        <v>596</v>
      </c>
      <c r="F174" t="s">
        <v>590</v>
      </c>
      <c r="G174" t="s">
        <v>597</v>
      </c>
      <c r="H174" s="27">
        <v>21</v>
      </c>
      <c r="I174" t="s">
        <v>632</v>
      </c>
      <c r="J174" s="28">
        <v>0.85972222222222217</v>
      </c>
      <c r="K174" t="s">
        <v>598</v>
      </c>
      <c r="L174">
        <v>7</v>
      </c>
    </row>
    <row r="175" spans="1:12" x14ac:dyDescent="0.25">
      <c r="A175" t="s">
        <v>586</v>
      </c>
      <c r="B175" t="s">
        <v>587</v>
      </c>
      <c r="C175" t="s">
        <v>603</v>
      </c>
      <c r="D175" t="s">
        <v>589</v>
      </c>
      <c r="E175">
        <v>38</v>
      </c>
      <c r="F175" t="s">
        <v>590</v>
      </c>
      <c r="G175" t="s">
        <v>591</v>
      </c>
      <c r="H175" s="27">
        <v>89</v>
      </c>
      <c r="I175" t="s">
        <v>632</v>
      </c>
      <c r="J175" s="28">
        <v>0.89166666666666661</v>
      </c>
      <c r="K175">
        <v>54905</v>
      </c>
      <c r="L175">
        <v>7</v>
      </c>
    </row>
    <row r="176" spans="1:12" x14ac:dyDescent="0.25">
      <c r="A176" t="s">
        <v>586</v>
      </c>
      <c r="B176" t="s">
        <v>616</v>
      </c>
      <c r="C176" t="s">
        <v>617</v>
      </c>
      <c r="D176" t="s">
        <v>594</v>
      </c>
      <c r="E176">
        <v>44</v>
      </c>
      <c r="F176" t="s">
        <v>590</v>
      </c>
      <c r="G176" t="s">
        <v>610</v>
      </c>
      <c r="H176" s="27">
        <v>110</v>
      </c>
      <c r="I176" t="s">
        <v>632</v>
      </c>
      <c r="J176" s="28">
        <v>0.68819444444444444</v>
      </c>
      <c r="K176">
        <v>40756</v>
      </c>
      <c r="L176">
        <v>7</v>
      </c>
    </row>
    <row r="177" spans="1:12" x14ac:dyDescent="0.25">
      <c r="A177" t="s">
        <v>586</v>
      </c>
      <c r="B177" t="s">
        <v>616</v>
      </c>
      <c r="C177" t="s">
        <v>618</v>
      </c>
      <c r="D177" t="s">
        <v>594</v>
      </c>
      <c r="E177">
        <v>43</v>
      </c>
      <c r="F177" t="s">
        <v>590</v>
      </c>
      <c r="G177" t="s">
        <v>610</v>
      </c>
      <c r="H177" s="27">
        <v>125</v>
      </c>
      <c r="I177" t="s">
        <v>632</v>
      </c>
      <c r="J177" s="28">
        <v>0.56111111111111112</v>
      </c>
      <c r="K177">
        <v>51778</v>
      </c>
      <c r="L177">
        <v>7</v>
      </c>
    </row>
    <row r="178" spans="1:12" x14ac:dyDescent="0.25">
      <c r="A178" t="s">
        <v>586</v>
      </c>
      <c r="B178" t="s">
        <v>587</v>
      </c>
      <c r="C178" t="s">
        <v>624</v>
      </c>
      <c r="D178" t="s">
        <v>601</v>
      </c>
      <c r="E178" t="s">
        <v>612</v>
      </c>
      <c r="F178" t="s">
        <v>590</v>
      </c>
      <c r="G178" t="s">
        <v>597</v>
      </c>
      <c r="H178" s="27">
        <v>19</v>
      </c>
      <c r="I178" t="s">
        <v>636</v>
      </c>
      <c r="J178" s="28">
        <v>0.38263888888888892</v>
      </c>
      <c r="K178" t="s">
        <v>598</v>
      </c>
      <c r="L178">
        <v>7</v>
      </c>
    </row>
    <row r="179" spans="1:12" x14ac:dyDescent="0.25">
      <c r="A179" t="s">
        <v>586</v>
      </c>
      <c r="B179" t="s">
        <v>587</v>
      </c>
      <c r="C179" t="s">
        <v>588</v>
      </c>
      <c r="D179" t="s">
        <v>589</v>
      </c>
      <c r="E179">
        <v>43</v>
      </c>
      <c r="F179" t="s">
        <v>590</v>
      </c>
      <c r="G179" t="s">
        <v>591</v>
      </c>
      <c r="H179" s="27">
        <v>99</v>
      </c>
      <c r="I179" t="s">
        <v>636</v>
      </c>
      <c r="J179" s="28">
        <v>0.43333333333333335</v>
      </c>
      <c r="K179">
        <v>49685</v>
      </c>
      <c r="L179">
        <v>7</v>
      </c>
    </row>
    <row r="180" spans="1:12" x14ac:dyDescent="0.25">
      <c r="A180" t="s">
        <v>586</v>
      </c>
      <c r="B180" t="s">
        <v>599</v>
      </c>
      <c r="C180" t="s">
        <v>611</v>
      </c>
      <c r="D180" t="s">
        <v>601</v>
      </c>
      <c r="E180" t="s">
        <v>615</v>
      </c>
      <c r="F180" t="s">
        <v>590</v>
      </c>
      <c r="G180" t="s">
        <v>597</v>
      </c>
      <c r="H180" s="27">
        <v>20</v>
      </c>
      <c r="I180" t="s">
        <v>636</v>
      </c>
      <c r="J180" s="28">
        <v>0.61944444444444446</v>
      </c>
      <c r="K180">
        <v>48268</v>
      </c>
      <c r="L180">
        <v>7</v>
      </c>
    </row>
    <row r="181" spans="1:12" x14ac:dyDescent="0.25">
      <c r="A181" t="s">
        <v>586</v>
      </c>
      <c r="B181" t="s">
        <v>587</v>
      </c>
      <c r="C181" t="s">
        <v>603</v>
      </c>
      <c r="D181" t="s">
        <v>589</v>
      </c>
      <c r="E181">
        <v>46</v>
      </c>
      <c r="F181" t="s">
        <v>590</v>
      </c>
      <c r="G181" t="s">
        <v>591</v>
      </c>
      <c r="H181" s="27">
        <v>89</v>
      </c>
      <c r="I181" t="s">
        <v>636</v>
      </c>
      <c r="J181" s="28">
        <v>0.61944444444444446</v>
      </c>
      <c r="K181">
        <v>48268</v>
      </c>
      <c r="L181">
        <v>7</v>
      </c>
    </row>
    <row r="182" spans="1:12" x14ac:dyDescent="0.25">
      <c r="A182" t="s">
        <v>586</v>
      </c>
      <c r="B182" t="s">
        <v>587</v>
      </c>
      <c r="C182" t="s">
        <v>593</v>
      </c>
      <c r="D182" t="s">
        <v>594</v>
      </c>
      <c r="E182">
        <v>43</v>
      </c>
      <c r="F182" t="s">
        <v>590</v>
      </c>
      <c r="G182" t="s">
        <v>591</v>
      </c>
      <c r="H182" s="27">
        <v>99</v>
      </c>
      <c r="I182" t="s">
        <v>636</v>
      </c>
      <c r="J182" s="28">
        <v>0.63958333333333328</v>
      </c>
      <c r="K182">
        <v>40675</v>
      </c>
      <c r="L182">
        <v>7</v>
      </c>
    </row>
    <row r="183" spans="1:12" x14ac:dyDescent="0.25">
      <c r="A183" t="s">
        <v>586</v>
      </c>
      <c r="B183" t="s">
        <v>587</v>
      </c>
      <c r="C183" t="s">
        <v>593</v>
      </c>
      <c r="D183" t="s">
        <v>594</v>
      </c>
      <c r="E183">
        <v>41</v>
      </c>
      <c r="F183" t="s">
        <v>590</v>
      </c>
      <c r="G183" t="s">
        <v>591</v>
      </c>
      <c r="H183" s="27">
        <v>99</v>
      </c>
      <c r="I183" t="s">
        <v>636</v>
      </c>
      <c r="J183" s="28">
        <v>0.64374999999999993</v>
      </c>
      <c r="K183">
        <v>43369</v>
      </c>
      <c r="L183">
        <v>7</v>
      </c>
    </row>
    <row r="184" spans="1:12" x14ac:dyDescent="0.25">
      <c r="A184" t="s">
        <v>586</v>
      </c>
      <c r="B184" t="s">
        <v>587</v>
      </c>
      <c r="C184" t="s">
        <v>593</v>
      </c>
      <c r="D184" t="s">
        <v>594</v>
      </c>
      <c r="E184">
        <v>44</v>
      </c>
      <c r="F184" t="s">
        <v>590</v>
      </c>
      <c r="G184" t="s">
        <v>591</v>
      </c>
      <c r="H184" s="27">
        <v>99</v>
      </c>
      <c r="I184" t="s">
        <v>636</v>
      </c>
      <c r="J184" s="28">
        <v>0.8125</v>
      </c>
      <c r="K184">
        <v>42424</v>
      </c>
      <c r="L184">
        <v>7</v>
      </c>
    </row>
    <row r="185" spans="1:12" x14ac:dyDescent="0.25">
      <c r="A185" t="s">
        <v>586</v>
      </c>
      <c r="B185" t="s">
        <v>587</v>
      </c>
      <c r="C185" t="s">
        <v>603</v>
      </c>
      <c r="D185" t="s">
        <v>589</v>
      </c>
      <c r="E185">
        <v>45</v>
      </c>
      <c r="F185" t="s">
        <v>590</v>
      </c>
      <c r="G185" t="s">
        <v>591</v>
      </c>
      <c r="H185" s="27">
        <v>89</v>
      </c>
      <c r="I185" t="s">
        <v>636</v>
      </c>
      <c r="J185" s="28">
        <v>0.85486111111111107</v>
      </c>
      <c r="K185">
        <v>46332</v>
      </c>
      <c r="L185">
        <v>7</v>
      </c>
    </row>
    <row r="186" spans="1:12" x14ac:dyDescent="0.25">
      <c r="A186" t="s">
        <v>586</v>
      </c>
      <c r="B186" t="s">
        <v>587</v>
      </c>
      <c r="C186" t="s">
        <v>625</v>
      </c>
      <c r="D186" t="s">
        <v>594</v>
      </c>
      <c r="E186">
        <v>44</v>
      </c>
      <c r="F186" t="s">
        <v>590</v>
      </c>
      <c r="G186" t="s">
        <v>610</v>
      </c>
      <c r="H186" s="27">
        <v>159</v>
      </c>
      <c r="I186" t="s">
        <v>636</v>
      </c>
      <c r="J186" s="28">
        <v>0.91249999999999998</v>
      </c>
      <c r="K186">
        <v>45676</v>
      </c>
      <c r="L186">
        <v>7</v>
      </c>
    </row>
    <row r="187" spans="1:12" x14ac:dyDescent="0.25">
      <c r="A187" t="s">
        <v>586</v>
      </c>
      <c r="B187" t="s">
        <v>587</v>
      </c>
      <c r="C187" t="s">
        <v>595</v>
      </c>
      <c r="D187" t="s">
        <v>589</v>
      </c>
      <c r="E187" t="s">
        <v>612</v>
      </c>
      <c r="F187" t="s">
        <v>590</v>
      </c>
      <c r="G187" t="s">
        <v>597</v>
      </c>
      <c r="H187" s="27">
        <v>12.99</v>
      </c>
      <c r="I187" t="s">
        <v>636</v>
      </c>
      <c r="J187" s="28">
        <v>0.91249999999999998</v>
      </c>
      <c r="K187">
        <v>45676</v>
      </c>
      <c r="L187">
        <v>7</v>
      </c>
    </row>
    <row r="188" spans="1:12" x14ac:dyDescent="0.25">
      <c r="A188" t="s">
        <v>586</v>
      </c>
      <c r="B188" t="s">
        <v>587</v>
      </c>
      <c r="C188" t="s">
        <v>588</v>
      </c>
      <c r="D188" t="s">
        <v>589</v>
      </c>
      <c r="E188">
        <v>44</v>
      </c>
      <c r="F188" t="s">
        <v>590</v>
      </c>
      <c r="G188" t="s">
        <v>591</v>
      </c>
      <c r="H188" s="27">
        <v>99</v>
      </c>
      <c r="I188" t="s">
        <v>636</v>
      </c>
      <c r="J188" s="28">
        <v>0.9277777777777777</v>
      </c>
      <c r="K188">
        <v>45349</v>
      </c>
      <c r="L188">
        <v>7</v>
      </c>
    </row>
    <row r="189" spans="1:12" x14ac:dyDescent="0.25">
      <c r="A189" t="s">
        <v>586</v>
      </c>
      <c r="B189" t="s">
        <v>587</v>
      </c>
      <c r="C189" t="s">
        <v>604</v>
      </c>
      <c r="D189" t="s">
        <v>601</v>
      </c>
      <c r="E189" t="s">
        <v>596</v>
      </c>
      <c r="F189" t="s">
        <v>590</v>
      </c>
      <c r="G189" t="s">
        <v>597</v>
      </c>
      <c r="H189" s="27">
        <v>24.99</v>
      </c>
      <c r="I189" t="s">
        <v>636</v>
      </c>
      <c r="J189" s="28">
        <v>0.93680555555555556</v>
      </c>
      <c r="K189">
        <v>46162</v>
      </c>
      <c r="L189">
        <v>7</v>
      </c>
    </row>
    <row r="190" spans="1:12" x14ac:dyDescent="0.25">
      <c r="A190" t="s">
        <v>586</v>
      </c>
      <c r="B190" t="s">
        <v>599</v>
      </c>
      <c r="C190" t="s">
        <v>611</v>
      </c>
      <c r="D190" t="s">
        <v>601</v>
      </c>
      <c r="E190" t="s">
        <v>605</v>
      </c>
      <c r="F190" t="s">
        <v>590</v>
      </c>
      <c r="G190" t="s">
        <v>597</v>
      </c>
      <c r="H190" s="27">
        <v>20</v>
      </c>
      <c r="I190" t="s">
        <v>636</v>
      </c>
      <c r="J190" s="28">
        <v>0.98749999999999993</v>
      </c>
      <c r="K190" t="s">
        <v>598</v>
      </c>
      <c r="L190">
        <v>7</v>
      </c>
    </row>
    <row r="191" spans="1:12" x14ac:dyDescent="0.25">
      <c r="A191" t="s">
        <v>586</v>
      </c>
      <c r="B191" t="s">
        <v>587</v>
      </c>
      <c r="C191" t="s">
        <v>603</v>
      </c>
      <c r="D191" t="s">
        <v>589</v>
      </c>
      <c r="E191">
        <v>45</v>
      </c>
      <c r="F191" t="s">
        <v>590</v>
      </c>
      <c r="G191" t="s">
        <v>591</v>
      </c>
      <c r="H191" s="27">
        <v>89</v>
      </c>
      <c r="I191" t="s">
        <v>636</v>
      </c>
      <c r="J191" s="28">
        <v>0.98958333333333337</v>
      </c>
      <c r="K191">
        <v>49455</v>
      </c>
      <c r="L191">
        <v>7</v>
      </c>
    </row>
    <row r="192" spans="1:12" x14ac:dyDescent="0.25">
      <c r="A192" t="s">
        <v>633</v>
      </c>
      <c r="B192" t="s">
        <v>599</v>
      </c>
      <c r="C192" t="s">
        <v>600</v>
      </c>
      <c r="D192" t="s">
        <v>601</v>
      </c>
      <c r="E192" t="s">
        <v>596</v>
      </c>
      <c r="F192" t="s">
        <v>590</v>
      </c>
      <c r="G192" t="s">
        <v>597</v>
      </c>
      <c r="H192" s="27">
        <v>21</v>
      </c>
      <c r="I192" t="s">
        <v>636</v>
      </c>
      <c r="J192" s="28">
        <v>0.43124999999999997</v>
      </c>
      <c r="K192">
        <v>35834</v>
      </c>
      <c r="L192">
        <v>7</v>
      </c>
    </row>
    <row r="193" spans="1:12" x14ac:dyDescent="0.25">
      <c r="A193" t="s">
        <v>633</v>
      </c>
      <c r="B193" t="s">
        <v>616</v>
      </c>
      <c r="C193" t="s">
        <v>637</v>
      </c>
      <c r="D193" t="s">
        <v>589</v>
      </c>
      <c r="E193">
        <v>42</v>
      </c>
      <c r="F193" t="s">
        <v>590</v>
      </c>
      <c r="G193" t="s">
        <v>610</v>
      </c>
      <c r="H193" s="27">
        <v>139</v>
      </c>
      <c r="I193" t="s">
        <v>636</v>
      </c>
      <c r="J193" s="28">
        <v>0.48749999999999999</v>
      </c>
      <c r="K193">
        <v>32619</v>
      </c>
      <c r="L193">
        <v>7</v>
      </c>
    </row>
    <row r="194" spans="1:12" x14ac:dyDescent="0.25">
      <c r="A194" t="s">
        <v>633</v>
      </c>
      <c r="B194" t="s">
        <v>599</v>
      </c>
      <c r="C194" t="s">
        <v>611</v>
      </c>
      <c r="D194" t="s">
        <v>601</v>
      </c>
      <c r="E194" t="s">
        <v>602</v>
      </c>
      <c r="F194" t="s">
        <v>590</v>
      </c>
      <c r="G194" t="s">
        <v>597</v>
      </c>
      <c r="H194" s="27">
        <v>20</v>
      </c>
      <c r="I194" t="s">
        <v>636</v>
      </c>
      <c r="J194" s="28">
        <v>0.52569444444444446</v>
      </c>
      <c r="K194">
        <v>36288</v>
      </c>
      <c r="L194">
        <v>7</v>
      </c>
    </row>
    <row r="195" spans="1:12" x14ac:dyDescent="0.25">
      <c r="A195" t="s">
        <v>633</v>
      </c>
      <c r="B195" t="s">
        <v>599</v>
      </c>
      <c r="C195" t="s">
        <v>600</v>
      </c>
      <c r="D195" t="s">
        <v>601</v>
      </c>
      <c r="E195" t="s">
        <v>615</v>
      </c>
      <c r="F195" t="s">
        <v>590</v>
      </c>
      <c r="G195" t="s">
        <v>597</v>
      </c>
      <c r="H195" s="27">
        <v>21</v>
      </c>
      <c r="I195" t="s">
        <v>636</v>
      </c>
      <c r="J195" s="28">
        <v>0.53819444444444442</v>
      </c>
      <c r="K195" t="s">
        <v>598</v>
      </c>
      <c r="L195">
        <v>7</v>
      </c>
    </row>
    <row r="196" spans="1:12" x14ac:dyDescent="0.25">
      <c r="A196" t="s">
        <v>586</v>
      </c>
      <c r="B196" t="s">
        <v>587</v>
      </c>
      <c r="C196" t="s">
        <v>593</v>
      </c>
      <c r="D196" t="s">
        <v>594</v>
      </c>
      <c r="E196">
        <v>36</v>
      </c>
      <c r="F196" t="s">
        <v>590</v>
      </c>
      <c r="G196" t="s">
        <v>591</v>
      </c>
      <c r="H196" s="27">
        <v>99</v>
      </c>
      <c r="I196" t="s">
        <v>636</v>
      </c>
      <c r="J196" s="28">
        <v>0.55069444444444449</v>
      </c>
      <c r="K196">
        <v>33622</v>
      </c>
      <c r="L196">
        <v>7</v>
      </c>
    </row>
    <row r="197" spans="1:12" x14ac:dyDescent="0.25">
      <c r="A197" t="s">
        <v>586</v>
      </c>
      <c r="B197" t="s">
        <v>587</v>
      </c>
      <c r="C197" t="s">
        <v>593</v>
      </c>
      <c r="D197" t="s">
        <v>594</v>
      </c>
      <c r="E197">
        <v>46</v>
      </c>
      <c r="F197" t="s">
        <v>590</v>
      </c>
      <c r="G197" t="s">
        <v>591</v>
      </c>
      <c r="H197" s="27">
        <v>99</v>
      </c>
      <c r="I197" t="s">
        <v>636</v>
      </c>
      <c r="J197" s="28">
        <v>0.55902777777777779</v>
      </c>
      <c r="K197" t="s">
        <v>598</v>
      </c>
      <c r="L197">
        <v>7</v>
      </c>
    </row>
    <row r="198" spans="1:12" x14ac:dyDescent="0.25">
      <c r="A198" t="s">
        <v>633</v>
      </c>
      <c r="B198" t="s">
        <v>599</v>
      </c>
      <c r="C198" t="s">
        <v>630</v>
      </c>
      <c r="D198" t="s">
        <v>589</v>
      </c>
      <c r="E198" t="s">
        <v>638</v>
      </c>
      <c r="F198" t="s">
        <v>590</v>
      </c>
      <c r="G198" t="s">
        <v>608</v>
      </c>
      <c r="H198" s="27">
        <v>99</v>
      </c>
      <c r="I198" t="s">
        <v>636</v>
      </c>
      <c r="J198" s="28">
        <v>0.55902777777777779</v>
      </c>
      <c r="K198" t="s">
        <v>598</v>
      </c>
      <c r="L198">
        <v>7</v>
      </c>
    </row>
    <row r="199" spans="1:12" x14ac:dyDescent="0.25">
      <c r="A199" t="s">
        <v>586</v>
      </c>
      <c r="B199" t="s">
        <v>587</v>
      </c>
      <c r="C199" t="s">
        <v>593</v>
      </c>
      <c r="D199" t="s">
        <v>594</v>
      </c>
      <c r="E199">
        <v>40</v>
      </c>
      <c r="F199" t="s">
        <v>590</v>
      </c>
      <c r="G199" t="s">
        <v>591</v>
      </c>
      <c r="H199" s="27">
        <v>99</v>
      </c>
      <c r="I199" t="s">
        <v>636</v>
      </c>
      <c r="J199" s="28">
        <v>0.56874999999999998</v>
      </c>
      <c r="K199">
        <v>31307</v>
      </c>
      <c r="L199">
        <v>7</v>
      </c>
    </row>
    <row r="200" spans="1:12" x14ac:dyDescent="0.25">
      <c r="A200" t="s">
        <v>586</v>
      </c>
      <c r="B200" t="s">
        <v>587</v>
      </c>
      <c r="C200" t="s">
        <v>593</v>
      </c>
      <c r="D200" t="s">
        <v>594</v>
      </c>
      <c r="E200">
        <v>45</v>
      </c>
      <c r="F200" t="s">
        <v>590</v>
      </c>
      <c r="G200" t="s">
        <v>591</v>
      </c>
      <c r="H200" s="27">
        <v>99</v>
      </c>
      <c r="I200" t="s">
        <v>636</v>
      </c>
      <c r="J200" s="28">
        <v>0.57013888888888886</v>
      </c>
      <c r="K200">
        <v>36888</v>
      </c>
      <c r="L200">
        <v>7</v>
      </c>
    </row>
    <row r="201" spans="1:12" x14ac:dyDescent="0.25">
      <c r="A201" t="s">
        <v>586</v>
      </c>
      <c r="B201" t="s">
        <v>587</v>
      </c>
      <c r="C201" t="s">
        <v>604</v>
      </c>
      <c r="D201" t="s">
        <v>601</v>
      </c>
      <c r="E201" t="s">
        <v>605</v>
      </c>
      <c r="F201" t="s">
        <v>590</v>
      </c>
      <c r="G201" t="s">
        <v>597</v>
      </c>
      <c r="H201" s="27">
        <v>24.99</v>
      </c>
      <c r="I201" t="s">
        <v>636</v>
      </c>
      <c r="J201" s="28">
        <v>0.59722222222222221</v>
      </c>
      <c r="K201">
        <v>37030</v>
      </c>
      <c r="L201">
        <v>7</v>
      </c>
    </row>
    <row r="202" spans="1:12" x14ac:dyDescent="0.25">
      <c r="A202" t="s">
        <v>586</v>
      </c>
      <c r="B202" t="s">
        <v>587</v>
      </c>
      <c r="C202" t="s">
        <v>595</v>
      </c>
      <c r="D202" t="s">
        <v>589</v>
      </c>
      <c r="E202" t="s">
        <v>602</v>
      </c>
      <c r="F202" t="s">
        <v>590</v>
      </c>
      <c r="G202" t="s">
        <v>597</v>
      </c>
      <c r="H202" s="27">
        <v>12.99</v>
      </c>
      <c r="I202" t="s">
        <v>636</v>
      </c>
      <c r="J202" s="28">
        <v>0.6166666666666667</v>
      </c>
      <c r="K202">
        <v>31577</v>
      </c>
      <c r="L202">
        <v>7</v>
      </c>
    </row>
    <row r="203" spans="1:12" x14ac:dyDescent="0.25">
      <c r="A203" t="s">
        <v>586</v>
      </c>
      <c r="B203" t="s">
        <v>587</v>
      </c>
      <c r="C203" t="s">
        <v>593</v>
      </c>
      <c r="D203" t="s">
        <v>594</v>
      </c>
      <c r="E203">
        <v>43</v>
      </c>
      <c r="F203" t="s">
        <v>590</v>
      </c>
      <c r="G203" t="s">
        <v>591</v>
      </c>
      <c r="H203" s="27">
        <v>99</v>
      </c>
      <c r="I203" t="s">
        <v>636</v>
      </c>
      <c r="J203" s="28">
        <v>0.62708333333333333</v>
      </c>
      <c r="K203">
        <v>38866</v>
      </c>
      <c r="L203">
        <v>7</v>
      </c>
    </row>
    <row r="204" spans="1:12" x14ac:dyDescent="0.25">
      <c r="A204" t="s">
        <v>633</v>
      </c>
      <c r="B204" t="s">
        <v>599</v>
      </c>
      <c r="C204" t="s">
        <v>600</v>
      </c>
      <c r="D204" t="s">
        <v>601</v>
      </c>
      <c r="E204" t="s">
        <v>612</v>
      </c>
      <c r="F204" t="s">
        <v>590</v>
      </c>
      <c r="G204" t="s">
        <v>597</v>
      </c>
      <c r="H204" s="27">
        <v>21</v>
      </c>
      <c r="I204" t="s">
        <v>636</v>
      </c>
      <c r="J204" s="28">
        <v>0.64513888888888882</v>
      </c>
      <c r="K204">
        <v>31329</v>
      </c>
      <c r="L204">
        <v>7</v>
      </c>
    </row>
    <row r="205" spans="1:12" x14ac:dyDescent="0.25">
      <c r="A205" t="s">
        <v>586</v>
      </c>
      <c r="B205" t="s">
        <v>587</v>
      </c>
      <c r="C205" t="s">
        <v>593</v>
      </c>
      <c r="D205" t="s">
        <v>594</v>
      </c>
      <c r="E205">
        <v>36</v>
      </c>
      <c r="F205" t="s">
        <v>590</v>
      </c>
      <c r="G205" t="s">
        <v>591</v>
      </c>
      <c r="H205" s="27">
        <v>99</v>
      </c>
      <c r="I205" t="s">
        <v>636</v>
      </c>
      <c r="J205" s="28">
        <v>0.65902777777777777</v>
      </c>
      <c r="K205" t="s">
        <v>598</v>
      </c>
      <c r="L205">
        <v>7</v>
      </c>
    </row>
    <row r="206" spans="1:12" x14ac:dyDescent="0.25">
      <c r="A206" t="s">
        <v>586</v>
      </c>
      <c r="B206" t="s">
        <v>587</v>
      </c>
      <c r="C206" t="s">
        <v>593</v>
      </c>
      <c r="D206" t="s">
        <v>594</v>
      </c>
      <c r="E206">
        <v>41</v>
      </c>
      <c r="F206" t="s">
        <v>590</v>
      </c>
      <c r="G206" t="s">
        <v>591</v>
      </c>
      <c r="H206" s="27">
        <v>99</v>
      </c>
      <c r="I206" t="s">
        <v>636</v>
      </c>
      <c r="J206" s="28">
        <v>0.72916666666666663</v>
      </c>
      <c r="K206" t="s">
        <v>598</v>
      </c>
      <c r="L206">
        <v>7</v>
      </c>
    </row>
    <row r="207" spans="1:12" x14ac:dyDescent="0.25">
      <c r="A207" t="s">
        <v>586</v>
      </c>
      <c r="B207" t="s">
        <v>587</v>
      </c>
      <c r="C207" t="s">
        <v>593</v>
      </c>
      <c r="D207" t="s">
        <v>594</v>
      </c>
      <c r="E207">
        <v>45</v>
      </c>
      <c r="F207" t="s">
        <v>590</v>
      </c>
      <c r="G207" t="s">
        <v>591</v>
      </c>
      <c r="H207" s="27">
        <v>99</v>
      </c>
      <c r="I207" t="s">
        <v>636</v>
      </c>
      <c r="J207" s="28">
        <v>0.36041666666666666</v>
      </c>
      <c r="K207">
        <v>59369</v>
      </c>
      <c r="L207">
        <v>7</v>
      </c>
    </row>
    <row r="208" spans="1:12" x14ac:dyDescent="0.25">
      <c r="A208" t="s">
        <v>586</v>
      </c>
      <c r="B208" t="s">
        <v>599</v>
      </c>
      <c r="C208" t="s">
        <v>600</v>
      </c>
      <c r="D208" t="s">
        <v>601</v>
      </c>
      <c r="E208" t="s">
        <v>605</v>
      </c>
      <c r="F208" t="s">
        <v>590</v>
      </c>
      <c r="G208" t="s">
        <v>597</v>
      </c>
      <c r="H208" s="27">
        <v>21</v>
      </c>
      <c r="I208" t="s">
        <v>636</v>
      </c>
      <c r="J208" s="28">
        <v>0.42291666666666666</v>
      </c>
      <c r="K208">
        <v>55666</v>
      </c>
      <c r="L208">
        <v>7</v>
      </c>
    </row>
    <row r="209" spans="1:12" x14ac:dyDescent="0.25">
      <c r="A209" t="s">
        <v>586</v>
      </c>
      <c r="B209" t="s">
        <v>587</v>
      </c>
      <c r="C209" t="s">
        <v>604</v>
      </c>
      <c r="D209" t="s">
        <v>601</v>
      </c>
      <c r="E209" t="s">
        <v>612</v>
      </c>
      <c r="F209" t="s">
        <v>590</v>
      </c>
      <c r="G209" t="s">
        <v>597</v>
      </c>
      <c r="H209" s="27">
        <v>24.99</v>
      </c>
      <c r="I209" t="s">
        <v>636</v>
      </c>
      <c r="J209" s="28">
        <v>0.51944444444444449</v>
      </c>
      <c r="K209">
        <v>56044</v>
      </c>
      <c r="L209">
        <v>7</v>
      </c>
    </row>
    <row r="210" spans="1:12" x14ac:dyDescent="0.25">
      <c r="A210" t="s">
        <v>586</v>
      </c>
      <c r="B210" t="s">
        <v>587</v>
      </c>
      <c r="C210" t="s">
        <v>593</v>
      </c>
      <c r="D210" t="s">
        <v>594</v>
      </c>
      <c r="E210">
        <v>38</v>
      </c>
      <c r="F210" t="s">
        <v>590</v>
      </c>
      <c r="G210" t="s">
        <v>591</v>
      </c>
      <c r="H210" s="27">
        <v>99</v>
      </c>
      <c r="I210" t="s">
        <v>636</v>
      </c>
      <c r="J210" s="28">
        <v>0.54166666666666663</v>
      </c>
      <c r="K210" t="s">
        <v>598</v>
      </c>
      <c r="L210">
        <v>7</v>
      </c>
    </row>
    <row r="211" spans="1:12" x14ac:dyDescent="0.25">
      <c r="A211" t="s">
        <v>586</v>
      </c>
      <c r="B211" t="s">
        <v>599</v>
      </c>
      <c r="C211" t="s">
        <v>606</v>
      </c>
      <c r="D211" t="s">
        <v>589</v>
      </c>
      <c r="E211" t="s">
        <v>639</v>
      </c>
      <c r="F211" t="s">
        <v>590</v>
      </c>
      <c r="G211" t="s">
        <v>608</v>
      </c>
      <c r="H211" s="27">
        <v>149</v>
      </c>
      <c r="I211" t="s">
        <v>636</v>
      </c>
      <c r="J211" s="28">
        <v>0.58888888888888891</v>
      </c>
      <c r="K211" t="s">
        <v>598</v>
      </c>
      <c r="L211">
        <v>7</v>
      </c>
    </row>
    <row r="212" spans="1:12" x14ac:dyDescent="0.25">
      <c r="A212" t="s">
        <v>586</v>
      </c>
      <c r="B212" t="s">
        <v>587</v>
      </c>
      <c r="C212" t="s">
        <v>593</v>
      </c>
      <c r="D212" t="s">
        <v>594</v>
      </c>
      <c r="E212">
        <v>43</v>
      </c>
      <c r="F212" t="s">
        <v>590</v>
      </c>
      <c r="G212" t="s">
        <v>591</v>
      </c>
      <c r="H212" s="27">
        <v>99</v>
      </c>
      <c r="I212" t="s">
        <v>636</v>
      </c>
      <c r="J212" s="28">
        <v>0.63958333333333328</v>
      </c>
      <c r="K212">
        <v>55662</v>
      </c>
      <c r="L212">
        <v>7</v>
      </c>
    </row>
    <row r="213" spans="1:12" x14ac:dyDescent="0.25">
      <c r="A213" t="s">
        <v>586</v>
      </c>
      <c r="B213" t="s">
        <v>587</v>
      </c>
      <c r="C213" t="s">
        <v>595</v>
      </c>
      <c r="D213" t="s">
        <v>589</v>
      </c>
      <c r="E213" t="s">
        <v>615</v>
      </c>
      <c r="F213" t="s">
        <v>590</v>
      </c>
      <c r="G213" t="s">
        <v>597</v>
      </c>
      <c r="H213" s="27">
        <v>12.99</v>
      </c>
      <c r="I213" t="s">
        <v>636</v>
      </c>
      <c r="J213" s="28">
        <v>0.70347222222222217</v>
      </c>
      <c r="K213">
        <v>51010</v>
      </c>
      <c r="L213">
        <v>7</v>
      </c>
    </row>
    <row r="214" spans="1:12" x14ac:dyDescent="0.25">
      <c r="A214" t="s">
        <v>586</v>
      </c>
      <c r="B214" t="s">
        <v>587</v>
      </c>
      <c r="C214" t="s">
        <v>604</v>
      </c>
      <c r="D214" t="s">
        <v>601</v>
      </c>
      <c r="E214" t="s">
        <v>596</v>
      </c>
      <c r="F214" t="s">
        <v>590</v>
      </c>
      <c r="G214" t="s">
        <v>597</v>
      </c>
      <c r="H214" s="27">
        <v>24.99</v>
      </c>
      <c r="I214" t="s">
        <v>636</v>
      </c>
      <c r="J214" s="28">
        <v>0.74236111111111114</v>
      </c>
      <c r="K214">
        <v>55626</v>
      </c>
      <c r="L214">
        <v>7</v>
      </c>
    </row>
    <row r="215" spans="1:12" x14ac:dyDescent="0.25">
      <c r="A215" t="s">
        <v>586</v>
      </c>
      <c r="B215" t="s">
        <v>599</v>
      </c>
      <c r="C215" t="s">
        <v>606</v>
      </c>
      <c r="D215" t="s">
        <v>589</v>
      </c>
      <c r="E215" t="s">
        <v>640</v>
      </c>
      <c r="F215" t="s">
        <v>590</v>
      </c>
      <c r="G215" t="s">
        <v>608</v>
      </c>
      <c r="H215" s="27">
        <v>149</v>
      </c>
      <c r="I215" t="s">
        <v>636</v>
      </c>
      <c r="J215" s="28">
        <v>0.7597222222222223</v>
      </c>
      <c r="K215">
        <v>58768</v>
      </c>
      <c r="L215">
        <v>7</v>
      </c>
    </row>
    <row r="216" spans="1:12" x14ac:dyDescent="0.25">
      <c r="A216" t="s">
        <v>586</v>
      </c>
      <c r="B216" t="s">
        <v>587</v>
      </c>
      <c r="C216" t="s">
        <v>593</v>
      </c>
      <c r="D216" t="s">
        <v>594</v>
      </c>
      <c r="E216">
        <v>41</v>
      </c>
      <c r="F216" t="s">
        <v>590</v>
      </c>
      <c r="G216" t="s">
        <v>591</v>
      </c>
      <c r="H216" s="27">
        <v>99</v>
      </c>
      <c r="I216" t="s">
        <v>636</v>
      </c>
      <c r="J216" s="28">
        <v>0.78333333333333333</v>
      </c>
      <c r="K216">
        <v>57472</v>
      </c>
      <c r="L216">
        <v>7</v>
      </c>
    </row>
    <row r="217" spans="1:12" x14ac:dyDescent="0.25">
      <c r="A217" t="s">
        <v>586</v>
      </c>
      <c r="B217" t="s">
        <v>599</v>
      </c>
      <c r="C217" t="s">
        <v>606</v>
      </c>
      <c r="D217" t="s">
        <v>589</v>
      </c>
      <c r="E217" t="s">
        <v>641</v>
      </c>
      <c r="F217" t="s">
        <v>590</v>
      </c>
      <c r="G217" t="s">
        <v>608</v>
      </c>
      <c r="H217" s="27">
        <v>149</v>
      </c>
      <c r="I217" t="s">
        <v>636</v>
      </c>
      <c r="J217" s="28">
        <v>0.79652777777777783</v>
      </c>
      <c r="K217" t="s">
        <v>598</v>
      </c>
      <c r="L217">
        <v>7</v>
      </c>
    </row>
    <row r="218" spans="1:12" x14ac:dyDescent="0.25">
      <c r="A218" t="s">
        <v>586</v>
      </c>
      <c r="B218" t="s">
        <v>587</v>
      </c>
      <c r="C218" t="s">
        <v>593</v>
      </c>
      <c r="D218" t="s">
        <v>594</v>
      </c>
      <c r="E218">
        <v>38</v>
      </c>
      <c r="F218" t="s">
        <v>590</v>
      </c>
      <c r="G218" t="s">
        <v>591</v>
      </c>
      <c r="H218" s="27">
        <v>99</v>
      </c>
      <c r="I218" t="s">
        <v>636</v>
      </c>
      <c r="J218" s="28">
        <v>0.83958333333333324</v>
      </c>
      <c r="K218">
        <v>54959</v>
      </c>
      <c r="L218">
        <v>7</v>
      </c>
    </row>
    <row r="219" spans="1:12" x14ac:dyDescent="0.25">
      <c r="A219" t="s">
        <v>586</v>
      </c>
      <c r="B219" t="s">
        <v>599</v>
      </c>
      <c r="C219" t="s">
        <v>611</v>
      </c>
      <c r="D219" t="s">
        <v>601</v>
      </c>
      <c r="E219" t="s">
        <v>615</v>
      </c>
      <c r="F219" t="s">
        <v>590</v>
      </c>
      <c r="G219" t="s">
        <v>597</v>
      </c>
      <c r="H219" s="27">
        <v>20</v>
      </c>
      <c r="I219" t="s">
        <v>636</v>
      </c>
      <c r="J219" s="28">
        <v>0.89166666666666661</v>
      </c>
      <c r="K219">
        <v>56752</v>
      </c>
      <c r="L219">
        <v>7</v>
      </c>
    </row>
    <row r="220" spans="1:12" x14ac:dyDescent="0.25">
      <c r="A220" t="s">
        <v>586</v>
      </c>
      <c r="B220" t="s">
        <v>616</v>
      </c>
      <c r="C220" t="s">
        <v>618</v>
      </c>
      <c r="D220" t="s">
        <v>594</v>
      </c>
      <c r="E220">
        <v>36</v>
      </c>
      <c r="F220" t="s">
        <v>590</v>
      </c>
      <c r="G220" t="s">
        <v>610</v>
      </c>
      <c r="H220" s="27">
        <v>125</v>
      </c>
      <c r="I220" t="s">
        <v>636</v>
      </c>
      <c r="J220" s="28">
        <v>0.60763888888888895</v>
      </c>
      <c r="K220">
        <v>43458</v>
      </c>
      <c r="L220">
        <v>7</v>
      </c>
    </row>
    <row r="221" spans="1:12" x14ac:dyDescent="0.25">
      <c r="A221" t="s">
        <v>586</v>
      </c>
      <c r="B221" t="s">
        <v>616</v>
      </c>
      <c r="C221" t="s">
        <v>618</v>
      </c>
      <c r="D221" t="s">
        <v>589</v>
      </c>
      <c r="E221">
        <v>44</v>
      </c>
      <c r="F221" t="s">
        <v>590</v>
      </c>
      <c r="G221" t="s">
        <v>610</v>
      </c>
      <c r="H221" s="27">
        <v>120</v>
      </c>
      <c r="I221" t="s">
        <v>636</v>
      </c>
      <c r="J221" s="28">
        <v>0.49722222222222223</v>
      </c>
      <c r="K221" t="s">
        <v>598</v>
      </c>
      <c r="L221">
        <v>7</v>
      </c>
    </row>
    <row r="222" spans="1:12" x14ac:dyDescent="0.25">
      <c r="A222" t="s">
        <v>586</v>
      </c>
      <c r="B222" t="s">
        <v>587</v>
      </c>
      <c r="C222" t="s">
        <v>593</v>
      </c>
      <c r="D222" t="s">
        <v>594</v>
      </c>
      <c r="E222">
        <v>41</v>
      </c>
      <c r="F222" t="s">
        <v>590</v>
      </c>
      <c r="G222" t="s">
        <v>591</v>
      </c>
      <c r="H222" s="27">
        <v>99</v>
      </c>
      <c r="I222" t="s">
        <v>642</v>
      </c>
      <c r="J222" s="28">
        <v>0.3298611111111111</v>
      </c>
      <c r="K222">
        <v>46588</v>
      </c>
      <c r="L222">
        <v>7</v>
      </c>
    </row>
    <row r="223" spans="1:12" x14ac:dyDescent="0.25">
      <c r="A223" t="s">
        <v>586</v>
      </c>
      <c r="B223" t="s">
        <v>587</v>
      </c>
      <c r="C223" t="s">
        <v>624</v>
      </c>
      <c r="D223" t="s">
        <v>601</v>
      </c>
      <c r="E223" t="s">
        <v>596</v>
      </c>
      <c r="F223" t="s">
        <v>590</v>
      </c>
      <c r="G223" t="s">
        <v>597</v>
      </c>
      <c r="H223" s="27">
        <v>19</v>
      </c>
      <c r="I223" t="s">
        <v>642</v>
      </c>
      <c r="J223" s="28">
        <v>0.35694444444444445</v>
      </c>
      <c r="K223">
        <v>43144</v>
      </c>
      <c r="L223">
        <v>7</v>
      </c>
    </row>
    <row r="224" spans="1:12" x14ac:dyDescent="0.25">
      <c r="A224" t="s">
        <v>586</v>
      </c>
      <c r="B224" t="s">
        <v>587</v>
      </c>
      <c r="C224" t="s">
        <v>593</v>
      </c>
      <c r="D224" t="s">
        <v>594</v>
      </c>
      <c r="E224">
        <v>39</v>
      </c>
      <c r="F224" t="s">
        <v>590</v>
      </c>
      <c r="G224" t="s">
        <v>591</v>
      </c>
      <c r="H224" s="27">
        <v>99</v>
      </c>
      <c r="I224" t="s">
        <v>642</v>
      </c>
      <c r="J224" s="28">
        <v>0.43263888888888885</v>
      </c>
      <c r="K224" t="s">
        <v>598</v>
      </c>
      <c r="L224">
        <v>7</v>
      </c>
    </row>
    <row r="225" spans="1:12" x14ac:dyDescent="0.25">
      <c r="A225" t="s">
        <v>586</v>
      </c>
      <c r="B225" t="s">
        <v>587</v>
      </c>
      <c r="C225" t="s">
        <v>593</v>
      </c>
      <c r="D225" t="s">
        <v>594</v>
      </c>
      <c r="E225">
        <v>36</v>
      </c>
      <c r="F225" t="s">
        <v>590</v>
      </c>
      <c r="G225" t="s">
        <v>591</v>
      </c>
      <c r="H225" s="27">
        <v>99</v>
      </c>
      <c r="I225" t="s">
        <v>642</v>
      </c>
      <c r="J225" s="28">
        <v>0.48680555555555555</v>
      </c>
      <c r="K225">
        <v>40100</v>
      </c>
      <c r="L225">
        <v>7</v>
      </c>
    </row>
    <row r="226" spans="1:12" x14ac:dyDescent="0.25">
      <c r="A226" t="s">
        <v>586</v>
      </c>
      <c r="B226" t="s">
        <v>587</v>
      </c>
      <c r="C226" t="s">
        <v>593</v>
      </c>
      <c r="D226" t="s">
        <v>594</v>
      </c>
      <c r="E226">
        <v>36</v>
      </c>
      <c r="F226" t="s">
        <v>590</v>
      </c>
      <c r="G226" t="s">
        <v>591</v>
      </c>
      <c r="H226" s="27">
        <v>99</v>
      </c>
      <c r="I226" t="s">
        <v>642</v>
      </c>
      <c r="J226" s="28">
        <v>0.63263888888888886</v>
      </c>
      <c r="K226">
        <v>48622</v>
      </c>
      <c r="L226">
        <v>7</v>
      </c>
    </row>
    <row r="227" spans="1:12" x14ac:dyDescent="0.25">
      <c r="A227" t="s">
        <v>586</v>
      </c>
      <c r="B227" t="s">
        <v>587</v>
      </c>
      <c r="C227" t="s">
        <v>625</v>
      </c>
      <c r="D227" t="s">
        <v>594</v>
      </c>
      <c r="E227">
        <v>37</v>
      </c>
      <c r="F227" t="s">
        <v>590</v>
      </c>
      <c r="G227" t="s">
        <v>610</v>
      </c>
      <c r="H227" s="27">
        <v>159</v>
      </c>
      <c r="I227" t="s">
        <v>642</v>
      </c>
      <c r="J227" s="28">
        <v>0.69861111111111107</v>
      </c>
      <c r="K227">
        <v>45289</v>
      </c>
      <c r="L227">
        <v>7</v>
      </c>
    </row>
    <row r="228" spans="1:12" x14ac:dyDescent="0.25">
      <c r="A228" t="s">
        <v>586</v>
      </c>
      <c r="B228" t="s">
        <v>587</v>
      </c>
      <c r="C228" t="s">
        <v>593</v>
      </c>
      <c r="D228" t="s">
        <v>594</v>
      </c>
      <c r="E228">
        <v>36</v>
      </c>
      <c r="F228" t="s">
        <v>590</v>
      </c>
      <c r="G228" t="s">
        <v>591</v>
      </c>
      <c r="H228" s="27">
        <v>99</v>
      </c>
      <c r="I228" t="s">
        <v>642</v>
      </c>
      <c r="J228" s="28">
        <v>0.72986111111111107</v>
      </c>
      <c r="K228" t="s">
        <v>598</v>
      </c>
      <c r="L228">
        <v>7</v>
      </c>
    </row>
    <row r="229" spans="1:12" x14ac:dyDescent="0.25">
      <c r="A229" t="s">
        <v>586</v>
      </c>
      <c r="B229" t="s">
        <v>587</v>
      </c>
      <c r="C229" t="s">
        <v>603</v>
      </c>
      <c r="D229" t="s">
        <v>589</v>
      </c>
      <c r="E229">
        <v>44</v>
      </c>
      <c r="F229" t="s">
        <v>590</v>
      </c>
      <c r="G229" t="s">
        <v>591</v>
      </c>
      <c r="H229" s="27">
        <v>89</v>
      </c>
      <c r="I229" t="s">
        <v>642</v>
      </c>
      <c r="J229" s="28">
        <v>0.82777777777777783</v>
      </c>
      <c r="K229">
        <v>40382</v>
      </c>
      <c r="L229">
        <v>7</v>
      </c>
    </row>
    <row r="230" spans="1:12" x14ac:dyDescent="0.25">
      <c r="A230" t="s">
        <v>586</v>
      </c>
      <c r="B230" t="s">
        <v>587</v>
      </c>
      <c r="C230" t="s">
        <v>593</v>
      </c>
      <c r="D230" t="s">
        <v>594</v>
      </c>
      <c r="E230">
        <v>44</v>
      </c>
      <c r="F230" t="s">
        <v>590</v>
      </c>
      <c r="G230" t="s">
        <v>591</v>
      </c>
      <c r="H230" s="27">
        <v>99</v>
      </c>
      <c r="I230" t="s">
        <v>642</v>
      </c>
      <c r="J230" s="28">
        <v>0.84375</v>
      </c>
      <c r="K230">
        <v>44100</v>
      </c>
      <c r="L230">
        <v>7</v>
      </c>
    </row>
    <row r="231" spans="1:12" x14ac:dyDescent="0.25">
      <c r="A231" t="s">
        <v>586</v>
      </c>
      <c r="B231" t="s">
        <v>587</v>
      </c>
      <c r="C231" t="s">
        <v>604</v>
      </c>
      <c r="D231" t="s">
        <v>601</v>
      </c>
      <c r="E231" t="s">
        <v>605</v>
      </c>
      <c r="F231" t="s">
        <v>590</v>
      </c>
      <c r="G231" t="s">
        <v>597</v>
      </c>
      <c r="H231" s="27">
        <v>24.99</v>
      </c>
      <c r="I231" t="s">
        <v>642</v>
      </c>
      <c r="J231" s="28">
        <v>0.9375</v>
      </c>
      <c r="K231" t="s">
        <v>598</v>
      </c>
      <c r="L231">
        <v>7</v>
      </c>
    </row>
    <row r="232" spans="1:12" x14ac:dyDescent="0.25">
      <c r="A232" t="s">
        <v>586</v>
      </c>
      <c r="B232" t="s">
        <v>587</v>
      </c>
      <c r="C232" t="s">
        <v>593</v>
      </c>
      <c r="D232" t="s">
        <v>594</v>
      </c>
      <c r="E232">
        <v>45</v>
      </c>
      <c r="F232" t="s">
        <v>590</v>
      </c>
      <c r="G232" t="s">
        <v>591</v>
      </c>
      <c r="H232" s="27">
        <v>99</v>
      </c>
      <c r="I232" t="s">
        <v>642</v>
      </c>
      <c r="J232" s="28">
        <v>0.95763888888888893</v>
      </c>
      <c r="K232" t="s">
        <v>598</v>
      </c>
      <c r="L232">
        <v>7</v>
      </c>
    </row>
    <row r="233" spans="1:12" x14ac:dyDescent="0.25">
      <c r="A233" t="s">
        <v>586</v>
      </c>
      <c r="B233" t="s">
        <v>587</v>
      </c>
      <c r="C233" t="s">
        <v>604</v>
      </c>
      <c r="D233" t="s">
        <v>601</v>
      </c>
      <c r="E233" t="s">
        <v>620</v>
      </c>
      <c r="F233" t="s">
        <v>590</v>
      </c>
      <c r="G233" t="s">
        <v>597</v>
      </c>
      <c r="H233" s="27">
        <v>24.99</v>
      </c>
      <c r="I233" t="s">
        <v>642</v>
      </c>
      <c r="J233" s="28">
        <v>0.41666666666666669</v>
      </c>
      <c r="K233" t="s">
        <v>598</v>
      </c>
      <c r="L233">
        <v>7</v>
      </c>
    </row>
    <row r="234" spans="1:12" x14ac:dyDescent="0.25">
      <c r="A234" t="s">
        <v>633</v>
      </c>
      <c r="B234" t="s">
        <v>599</v>
      </c>
      <c r="C234" t="s">
        <v>643</v>
      </c>
      <c r="D234" t="s">
        <v>601</v>
      </c>
      <c r="E234" t="s">
        <v>602</v>
      </c>
      <c r="F234" t="s">
        <v>590</v>
      </c>
      <c r="G234" t="s">
        <v>597</v>
      </c>
      <c r="H234" s="27">
        <v>23.99</v>
      </c>
      <c r="I234" t="s">
        <v>642</v>
      </c>
      <c r="J234" s="28">
        <v>0.42222222222222222</v>
      </c>
      <c r="K234">
        <v>31104</v>
      </c>
      <c r="L234">
        <v>7</v>
      </c>
    </row>
    <row r="235" spans="1:12" x14ac:dyDescent="0.25">
      <c r="A235" t="s">
        <v>586</v>
      </c>
      <c r="B235" t="s">
        <v>587</v>
      </c>
      <c r="C235" t="s">
        <v>593</v>
      </c>
      <c r="D235" t="s">
        <v>594</v>
      </c>
      <c r="E235">
        <v>37</v>
      </c>
      <c r="F235" t="s">
        <v>590</v>
      </c>
      <c r="G235" t="s">
        <v>591</v>
      </c>
      <c r="H235" s="27">
        <v>99</v>
      </c>
      <c r="I235" t="s">
        <v>642</v>
      </c>
      <c r="J235" s="28">
        <v>0.42499999999999999</v>
      </c>
      <c r="K235" t="s">
        <v>598</v>
      </c>
      <c r="L235">
        <v>7</v>
      </c>
    </row>
    <row r="236" spans="1:12" x14ac:dyDescent="0.25">
      <c r="A236" t="s">
        <v>633</v>
      </c>
      <c r="B236" t="s">
        <v>599</v>
      </c>
      <c r="C236" t="s">
        <v>600</v>
      </c>
      <c r="D236" t="s">
        <v>601</v>
      </c>
      <c r="E236" t="s">
        <v>596</v>
      </c>
      <c r="F236" t="s">
        <v>590</v>
      </c>
      <c r="G236" t="s">
        <v>597</v>
      </c>
      <c r="H236" s="27">
        <v>21</v>
      </c>
      <c r="I236" t="s">
        <v>642</v>
      </c>
      <c r="J236" s="28">
        <v>0.47569444444444442</v>
      </c>
      <c r="K236">
        <v>38168</v>
      </c>
      <c r="L236">
        <v>7</v>
      </c>
    </row>
    <row r="237" spans="1:12" x14ac:dyDescent="0.25">
      <c r="A237" t="s">
        <v>633</v>
      </c>
      <c r="B237" t="s">
        <v>599</v>
      </c>
      <c r="C237" t="s">
        <v>611</v>
      </c>
      <c r="D237" t="s">
        <v>601</v>
      </c>
      <c r="E237" t="s">
        <v>596</v>
      </c>
      <c r="F237" t="s">
        <v>590</v>
      </c>
      <c r="G237" t="s">
        <v>597</v>
      </c>
      <c r="H237" s="27">
        <v>20</v>
      </c>
      <c r="I237" t="s">
        <v>642</v>
      </c>
      <c r="J237" s="28">
        <v>0.47916666666666669</v>
      </c>
      <c r="K237" t="s">
        <v>598</v>
      </c>
      <c r="L237">
        <v>7</v>
      </c>
    </row>
    <row r="238" spans="1:12" x14ac:dyDescent="0.25">
      <c r="A238" t="s">
        <v>586</v>
      </c>
      <c r="B238" t="s">
        <v>587</v>
      </c>
      <c r="C238" t="s">
        <v>593</v>
      </c>
      <c r="D238" t="s">
        <v>594</v>
      </c>
      <c r="E238">
        <v>44</v>
      </c>
      <c r="F238" t="s">
        <v>590</v>
      </c>
      <c r="G238" t="s">
        <v>591</v>
      </c>
      <c r="H238" s="27">
        <v>99</v>
      </c>
      <c r="I238" t="s">
        <v>642</v>
      </c>
      <c r="J238" s="28">
        <v>0.48402777777777778</v>
      </c>
      <c r="K238">
        <v>32363</v>
      </c>
      <c r="L238">
        <v>7</v>
      </c>
    </row>
    <row r="239" spans="1:12" x14ac:dyDescent="0.25">
      <c r="A239" t="s">
        <v>586</v>
      </c>
      <c r="B239" t="s">
        <v>587</v>
      </c>
      <c r="C239" t="s">
        <v>603</v>
      </c>
      <c r="D239" t="s">
        <v>589</v>
      </c>
      <c r="E239">
        <v>41</v>
      </c>
      <c r="F239" t="s">
        <v>590</v>
      </c>
      <c r="G239" t="s">
        <v>591</v>
      </c>
      <c r="H239" s="27">
        <v>89</v>
      </c>
      <c r="I239" t="s">
        <v>642</v>
      </c>
      <c r="J239" s="28">
        <v>0.49722222222222223</v>
      </c>
      <c r="K239">
        <v>31242</v>
      </c>
      <c r="L239">
        <v>7</v>
      </c>
    </row>
    <row r="240" spans="1:12" x14ac:dyDescent="0.25">
      <c r="A240" t="s">
        <v>586</v>
      </c>
      <c r="B240" t="s">
        <v>587</v>
      </c>
      <c r="C240" t="s">
        <v>593</v>
      </c>
      <c r="D240" t="s">
        <v>594</v>
      </c>
      <c r="E240">
        <v>40</v>
      </c>
      <c r="F240" t="s">
        <v>590</v>
      </c>
      <c r="G240" t="s">
        <v>591</v>
      </c>
      <c r="H240" s="27">
        <v>99</v>
      </c>
      <c r="I240" t="s">
        <v>642</v>
      </c>
      <c r="J240" s="28">
        <v>0.54861111111111105</v>
      </c>
      <c r="K240" t="s">
        <v>598</v>
      </c>
      <c r="L240">
        <v>7</v>
      </c>
    </row>
    <row r="241" spans="1:12" x14ac:dyDescent="0.25">
      <c r="A241" t="s">
        <v>586</v>
      </c>
      <c r="B241" t="s">
        <v>587</v>
      </c>
      <c r="C241" t="s">
        <v>593</v>
      </c>
      <c r="D241" t="s">
        <v>594</v>
      </c>
      <c r="E241">
        <v>39</v>
      </c>
      <c r="F241" t="s">
        <v>590</v>
      </c>
      <c r="G241" t="s">
        <v>591</v>
      </c>
      <c r="H241" s="27">
        <v>99</v>
      </c>
      <c r="I241" t="s">
        <v>642</v>
      </c>
      <c r="J241" s="28">
        <v>0.60416666666666663</v>
      </c>
      <c r="K241">
        <v>36089</v>
      </c>
      <c r="L241">
        <v>7</v>
      </c>
    </row>
    <row r="242" spans="1:12" x14ac:dyDescent="0.25">
      <c r="A242" t="s">
        <v>586</v>
      </c>
      <c r="B242" t="s">
        <v>587</v>
      </c>
      <c r="C242" t="s">
        <v>588</v>
      </c>
      <c r="D242" t="s">
        <v>589</v>
      </c>
      <c r="E242">
        <v>45</v>
      </c>
      <c r="F242" t="s">
        <v>590</v>
      </c>
      <c r="G242" t="s">
        <v>591</v>
      </c>
      <c r="H242" s="27">
        <v>99</v>
      </c>
      <c r="I242" t="s">
        <v>642</v>
      </c>
      <c r="J242" s="28">
        <v>0.62361111111111112</v>
      </c>
      <c r="K242" t="s">
        <v>598</v>
      </c>
      <c r="L242">
        <v>7</v>
      </c>
    </row>
    <row r="243" spans="1:12" x14ac:dyDescent="0.25">
      <c r="A243" t="s">
        <v>586</v>
      </c>
      <c r="B243" t="s">
        <v>587</v>
      </c>
      <c r="C243" t="s">
        <v>593</v>
      </c>
      <c r="D243" t="s">
        <v>594</v>
      </c>
      <c r="E243">
        <v>41</v>
      </c>
      <c r="F243" t="s">
        <v>590</v>
      </c>
      <c r="G243" t="s">
        <v>591</v>
      </c>
      <c r="H243" s="27">
        <v>99</v>
      </c>
      <c r="I243" t="s">
        <v>642</v>
      </c>
      <c r="J243" s="28">
        <v>0.62569444444444444</v>
      </c>
      <c r="K243" t="s">
        <v>598</v>
      </c>
      <c r="L243">
        <v>7</v>
      </c>
    </row>
    <row r="244" spans="1:12" x14ac:dyDescent="0.25">
      <c r="A244" t="s">
        <v>586</v>
      </c>
      <c r="B244" t="s">
        <v>587</v>
      </c>
      <c r="C244" t="s">
        <v>603</v>
      </c>
      <c r="D244" t="s">
        <v>589</v>
      </c>
      <c r="E244">
        <v>43</v>
      </c>
      <c r="F244" t="s">
        <v>590</v>
      </c>
      <c r="G244" t="s">
        <v>591</v>
      </c>
      <c r="H244" s="27">
        <v>89</v>
      </c>
      <c r="I244" t="s">
        <v>642</v>
      </c>
      <c r="J244" s="28">
        <v>0.63055555555555554</v>
      </c>
      <c r="K244">
        <v>35663</v>
      </c>
      <c r="L244">
        <v>7</v>
      </c>
    </row>
    <row r="245" spans="1:12" x14ac:dyDescent="0.25">
      <c r="A245" t="s">
        <v>586</v>
      </c>
      <c r="B245" t="s">
        <v>587</v>
      </c>
      <c r="C245" t="s">
        <v>593</v>
      </c>
      <c r="D245" t="s">
        <v>594</v>
      </c>
      <c r="E245">
        <v>40</v>
      </c>
      <c r="F245" t="s">
        <v>590</v>
      </c>
      <c r="G245" t="s">
        <v>591</v>
      </c>
      <c r="H245" s="27">
        <v>99</v>
      </c>
      <c r="I245" t="s">
        <v>642</v>
      </c>
      <c r="J245" s="28">
        <v>0.64374999999999993</v>
      </c>
      <c r="K245">
        <v>36775</v>
      </c>
      <c r="L245">
        <v>7</v>
      </c>
    </row>
    <row r="246" spans="1:12" x14ac:dyDescent="0.25">
      <c r="A246" t="s">
        <v>586</v>
      </c>
      <c r="B246" t="s">
        <v>587</v>
      </c>
      <c r="C246" t="s">
        <v>604</v>
      </c>
      <c r="D246" t="s">
        <v>601</v>
      </c>
      <c r="E246" t="s">
        <v>612</v>
      </c>
      <c r="F246" t="s">
        <v>590</v>
      </c>
      <c r="G246" t="s">
        <v>597</v>
      </c>
      <c r="H246" s="27">
        <v>24.99</v>
      </c>
      <c r="I246" t="s">
        <v>642</v>
      </c>
      <c r="J246" s="28">
        <v>0.65208333333333335</v>
      </c>
      <c r="K246" t="s">
        <v>598</v>
      </c>
      <c r="L246">
        <v>7</v>
      </c>
    </row>
    <row r="247" spans="1:12" x14ac:dyDescent="0.25">
      <c r="A247" t="s">
        <v>586</v>
      </c>
      <c r="B247" t="s">
        <v>587</v>
      </c>
      <c r="C247" t="s">
        <v>588</v>
      </c>
      <c r="D247" t="s">
        <v>589</v>
      </c>
      <c r="E247">
        <v>46</v>
      </c>
      <c r="F247" t="s">
        <v>590</v>
      </c>
      <c r="G247" t="s">
        <v>591</v>
      </c>
      <c r="H247" s="27">
        <v>99</v>
      </c>
      <c r="I247" t="s">
        <v>642</v>
      </c>
      <c r="J247" s="28">
        <v>0.68819444444444444</v>
      </c>
      <c r="K247">
        <v>36611</v>
      </c>
      <c r="L247">
        <v>7</v>
      </c>
    </row>
    <row r="248" spans="1:12" x14ac:dyDescent="0.25">
      <c r="A248" t="s">
        <v>633</v>
      </c>
      <c r="B248" t="s">
        <v>599</v>
      </c>
      <c r="C248" t="s">
        <v>643</v>
      </c>
      <c r="D248" t="s">
        <v>601</v>
      </c>
      <c r="E248" t="s">
        <v>596</v>
      </c>
      <c r="F248" t="s">
        <v>590</v>
      </c>
      <c r="G248" t="s">
        <v>597</v>
      </c>
      <c r="H248" s="27">
        <v>23.99</v>
      </c>
      <c r="I248" t="s">
        <v>642</v>
      </c>
      <c r="J248" s="28">
        <v>0.71875</v>
      </c>
      <c r="K248">
        <v>32866</v>
      </c>
      <c r="L248">
        <v>7</v>
      </c>
    </row>
    <row r="249" spans="1:12" x14ac:dyDescent="0.25">
      <c r="A249" t="s">
        <v>586</v>
      </c>
      <c r="B249" t="s">
        <v>587</v>
      </c>
      <c r="C249" t="s">
        <v>593</v>
      </c>
      <c r="D249" t="s">
        <v>594</v>
      </c>
      <c r="E249">
        <v>41</v>
      </c>
      <c r="F249" t="s">
        <v>590</v>
      </c>
      <c r="G249" t="s">
        <v>591</v>
      </c>
      <c r="H249" s="27">
        <v>99</v>
      </c>
      <c r="I249" t="s">
        <v>642</v>
      </c>
      <c r="J249" s="28">
        <v>0.42083333333333334</v>
      </c>
      <c r="K249">
        <v>57791</v>
      </c>
      <c r="L249">
        <v>7</v>
      </c>
    </row>
    <row r="250" spans="1:12" x14ac:dyDescent="0.25">
      <c r="A250" t="s">
        <v>586</v>
      </c>
      <c r="B250" t="s">
        <v>587</v>
      </c>
      <c r="C250" t="s">
        <v>595</v>
      </c>
      <c r="D250" t="s">
        <v>589</v>
      </c>
      <c r="E250" t="s">
        <v>596</v>
      </c>
      <c r="F250" t="s">
        <v>590</v>
      </c>
      <c r="G250" t="s">
        <v>597</v>
      </c>
      <c r="H250" s="27">
        <v>12.99</v>
      </c>
      <c r="I250" t="s">
        <v>642</v>
      </c>
      <c r="J250" s="28">
        <v>0.45555555555555555</v>
      </c>
      <c r="K250">
        <v>54775</v>
      </c>
      <c r="L250">
        <v>7</v>
      </c>
    </row>
    <row r="251" spans="1:12" x14ac:dyDescent="0.25">
      <c r="A251" t="s">
        <v>586</v>
      </c>
      <c r="B251" t="s">
        <v>599</v>
      </c>
      <c r="C251" t="s">
        <v>600</v>
      </c>
      <c r="D251" t="s">
        <v>601</v>
      </c>
      <c r="E251" t="s">
        <v>605</v>
      </c>
      <c r="F251" t="s">
        <v>590</v>
      </c>
      <c r="G251" t="s">
        <v>597</v>
      </c>
      <c r="H251" s="27">
        <v>21</v>
      </c>
      <c r="I251" t="s">
        <v>642</v>
      </c>
      <c r="J251" s="28">
        <v>0.48472222222222222</v>
      </c>
      <c r="K251">
        <v>57560</v>
      </c>
      <c r="L251">
        <v>7</v>
      </c>
    </row>
    <row r="252" spans="1:12" x14ac:dyDescent="0.25">
      <c r="A252" t="s">
        <v>586</v>
      </c>
      <c r="B252" t="s">
        <v>587</v>
      </c>
      <c r="C252" t="s">
        <v>593</v>
      </c>
      <c r="D252" t="s">
        <v>594</v>
      </c>
      <c r="E252">
        <v>45</v>
      </c>
      <c r="F252" t="s">
        <v>590</v>
      </c>
      <c r="G252" t="s">
        <v>591</v>
      </c>
      <c r="H252" s="27">
        <v>99</v>
      </c>
      <c r="I252" t="s">
        <v>642</v>
      </c>
      <c r="J252" s="28">
        <v>0.55833333333333335</v>
      </c>
      <c r="K252" t="s">
        <v>598</v>
      </c>
      <c r="L252">
        <v>7</v>
      </c>
    </row>
    <row r="253" spans="1:12" x14ac:dyDescent="0.25">
      <c r="A253" t="s">
        <v>586</v>
      </c>
      <c r="B253" t="s">
        <v>599</v>
      </c>
      <c r="C253" t="s">
        <v>621</v>
      </c>
      <c r="D253" t="s">
        <v>589</v>
      </c>
      <c r="E253" t="s">
        <v>644</v>
      </c>
      <c r="F253" t="s">
        <v>590</v>
      </c>
      <c r="G253" t="s">
        <v>608</v>
      </c>
      <c r="H253" s="27">
        <v>100</v>
      </c>
      <c r="I253" t="s">
        <v>642</v>
      </c>
      <c r="J253" s="28">
        <v>0.58194444444444449</v>
      </c>
      <c r="K253">
        <v>56882</v>
      </c>
      <c r="L253">
        <v>7</v>
      </c>
    </row>
    <row r="254" spans="1:12" x14ac:dyDescent="0.25">
      <c r="A254" t="s">
        <v>586</v>
      </c>
      <c r="B254" t="s">
        <v>587</v>
      </c>
      <c r="C254" t="s">
        <v>593</v>
      </c>
      <c r="D254" t="s">
        <v>594</v>
      </c>
      <c r="E254">
        <v>46</v>
      </c>
      <c r="F254" t="s">
        <v>590</v>
      </c>
      <c r="G254" t="s">
        <v>591</v>
      </c>
      <c r="H254" s="27">
        <v>99</v>
      </c>
      <c r="I254" t="s">
        <v>642</v>
      </c>
      <c r="J254" s="28">
        <v>0.6069444444444444</v>
      </c>
      <c r="K254">
        <v>58337</v>
      </c>
      <c r="L254">
        <v>7</v>
      </c>
    </row>
    <row r="255" spans="1:12" x14ac:dyDescent="0.25">
      <c r="A255" t="s">
        <v>586</v>
      </c>
      <c r="B255" t="s">
        <v>587</v>
      </c>
      <c r="C255" t="s">
        <v>604</v>
      </c>
      <c r="D255" t="s">
        <v>601</v>
      </c>
      <c r="E255" t="s">
        <v>602</v>
      </c>
      <c r="F255" t="s">
        <v>590</v>
      </c>
      <c r="G255" t="s">
        <v>597</v>
      </c>
      <c r="H255" s="27">
        <v>24.99</v>
      </c>
      <c r="I255" t="s">
        <v>642</v>
      </c>
      <c r="J255" s="28">
        <v>0.61597222222222225</v>
      </c>
      <c r="K255">
        <v>55450</v>
      </c>
      <c r="L255">
        <v>7</v>
      </c>
    </row>
    <row r="256" spans="1:12" x14ac:dyDescent="0.25">
      <c r="A256" t="s">
        <v>586</v>
      </c>
      <c r="B256" t="s">
        <v>599</v>
      </c>
      <c r="C256" t="s">
        <v>614</v>
      </c>
      <c r="D256" t="s">
        <v>601</v>
      </c>
      <c r="E256" t="s">
        <v>615</v>
      </c>
      <c r="F256" t="s">
        <v>590</v>
      </c>
      <c r="G256" t="s">
        <v>597</v>
      </c>
      <c r="H256" s="27">
        <v>20</v>
      </c>
      <c r="I256" t="s">
        <v>642</v>
      </c>
      <c r="J256" s="28">
        <v>0.62777777777777777</v>
      </c>
      <c r="K256" t="s">
        <v>598</v>
      </c>
      <c r="L256">
        <v>7</v>
      </c>
    </row>
    <row r="257" spans="1:12" x14ac:dyDescent="0.25">
      <c r="A257" t="s">
        <v>586</v>
      </c>
      <c r="B257" t="s">
        <v>587</v>
      </c>
      <c r="C257" t="s">
        <v>604</v>
      </c>
      <c r="D257" t="s">
        <v>601</v>
      </c>
      <c r="E257" t="s">
        <v>620</v>
      </c>
      <c r="F257" t="s">
        <v>590</v>
      </c>
      <c r="G257" t="s">
        <v>597</v>
      </c>
      <c r="H257" s="27">
        <v>24.99</v>
      </c>
      <c r="I257" t="s">
        <v>642</v>
      </c>
      <c r="J257" s="28">
        <v>0.64236111111111105</v>
      </c>
      <c r="K257" t="s">
        <v>598</v>
      </c>
      <c r="L257">
        <v>7</v>
      </c>
    </row>
    <row r="258" spans="1:12" x14ac:dyDescent="0.25">
      <c r="A258" t="s">
        <v>586</v>
      </c>
      <c r="B258" t="s">
        <v>587</v>
      </c>
      <c r="C258" t="s">
        <v>593</v>
      </c>
      <c r="D258" t="s">
        <v>594</v>
      </c>
      <c r="E258">
        <v>42</v>
      </c>
      <c r="F258" t="s">
        <v>590</v>
      </c>
      <c r="G258" t="s">
        <v>591</v>
      </c>
      <c r="H258" s="27">
        <v>99</v>
      </c>
      <c r="I258" t="s">
        <v>642</v>
      </c>
      <c r="J258" s="28">
        <v>0.79375000000000007</v>
      </c>
      <c r="K258">
        <v>58891</v>
      </c>
      <c r="L258">
        <v>7</v>
      </c>
    </row>
    <row r="259" spans="1:12" x14ac:dyDescent="0.25">
      <c r="A259" t="s">
        <v>586</v>
      </c>
      <c r="B259" t="s">
        <v>616</v>
      </c>
      <c r="C259" t="s">
        <v>617</v>
      </c>
      <c r="D259" t="s">
        <v>594</v>
      </c>
      <c r="E259">
        <v>44</v>
      </c>
      <c r="F259" t="s">
        <v>590</v>
      </c>
      <c r="G259" t="s">
        <v>610</v>
      </c>
      <c r="H259" s="27">
        <v>110</v>
      </c>
      <c r="I259" t="s">
        <v>642</v>
      </c>
      <c r="J259" s="28">
        <v>0.54027777777777775</v>
      </c>
      <c r="K259" t="s">
        <v>598</v>
      </c>
      <c r="L259">
        <v>7</v>
      </c>
    </row>
    <row r="260" spans="1:12" x14ac:dyDescent="0.25">
      <c r="A260" t="s">
        <v>586</v>
      </c>
      <c r="B260" t="s">
        <v>616</v>
      </c>
      <c r="C260" t="s">
        <v>618</v>
      </c>
      <c r="D260" t="s">
        <v>594</v>
      </c>
      <c r="E260">
        <v>44</v>
      </c>
      <c r="F260" t="s">
        <v>590</v>
      </c>
      <c r="G260" t="s">
        <v>610</v>
      </c>
      <c r="H260" s="27">
        <v>125</v>
      </c>
      <c r="I260" t="s">
        <v>642</v>
      </c>
      <c r="J260" s="28">
        <v>0.72569444444444453</v>
      </c>
      <c r="K260">
        <v>44335</v>
      </c>
      <c r="L260">
        <v>7</v>
      </c>
    </row>
    <row r="261" spans="1:12" x14ac:dyDescent="0.25">
      <c r="A261" t="s">
        <v>586</v>
      </c>
      <c r="B261" t="s">
        <v>587</v>
      </c>
      <c r="C261" t="s">
        <v>593</v>
      </c>
      <c r="D261" t="s">
        <v>594</v>
      </c>
      <c r="E261">
        <v>39</v>
      </c>
      <c r="F261" t="s">
        <v>590</v>
      </c>
      <c r="G261" t="s">
        <v>591</v>
      </c>
      <c r="H261" s="27">
        <v>99</v>
      </c>
      <c r="I261" t="s">
        <v>645</v>
      </c>
      <c r="J261" s="28">
        <v>0.30486111111111108</v>
      </c>
      <c r="K261" t="s">
        <v>598</v>
      </c>
      <c r="L261">
        <v>7</v>
      </c>
    </row>
    <row r="262" spans="1:12" x14ac:dyDescent="0.25">
      <c r="A262" t="s">
        <v>586</v>
      </c>
      <c r="B262" t="s">
        <v>587</v>
      </c>
      <c r="C262" t="s">
        <v>593</v>
      </c>
      <c r="D262" t="s">
        <v>594</v>
      </c>
      <c r="E262">
        <v>46</v>
      </c>
      <c r="F262" t="s">
        <v>590</v>
      </c>
      <c r="G262" t="s">
        <v>591</v>
      </c>
      <c r="H262" s="27">
        <v>99</v>
      </c>
      <c r="I262" t="s">
        <v>645</v>
      </c>
      <c r="J262" s="28">
        <v>0.32291666666666669</v>
      </c>
      <c r="K262" t="s">
        <v>598</v>
      </c>
      <c r="L262">
        <v>7</v>
      </c>
    </row>
    <row r="263" spans="1:12" x14ac:dyDescent="0.25">
      <c r="A263" t="s">
        <v>586</v>
      </c>
      <c r="B263" t="s">
        <v>599</v>
      </c>
      <c r="C263" t="s">
        <v>606</v>
      </c>
      <c r="D263" t="s">
        <v>589</v>
      </c>
      <c r="E263" t="s">
        <v>607</v>
      </c>
      <c r="F263" t="s">
        <v>590</v>
      </c>
      <c r="G263" t="s">
        <v>608</v>
      </c>
      <c r="H263" s="27">
        <v>149</v>
      </c>
      <c r="I263" t="s">
        <v>645</v>
      </c>
      <c r="J263" s="28">
        <v>0.3354166666666667</v>
      </c>
      <c r="K263" t="s">
        <v>598</v>
      </c>
      <c r="L263">
        <v>7</v>
      </c>
    </row>
    <row r="264" spans="1:12" x14ac:dyDescent="0.25">
      <c r="A264" t="s">
        <v>586</v>
      </c>
      <c r="B264" t="s">
        <v>599</v>
      </c>
      <c r="C264" t="s">
        <v>600</v>
      </c>
      <c r="D264" t="s">
        <v>601</v>
      </c>
      <c r="E264" t="s">
        <v>605</v>
      </c>
      <c r="F264" t="s">
        <v>590</v>
      </c>
      <c r="G264" t="s">
        <v>597</v>
      </c>
      <c r="H264" s="27">
        <v>21</v>
      </c>
      <c r="I264" t="s">
        <v>645</v>
      </c>
      <c r="J264" s="28">
        <v>0.39652777777777781</v>
      </c>
      <c r="K264" t="s">
        <v>598</v>
      </c>
      <c r="L264">
        <v>7</v>
      </c>
    </row>
    <row r="265" spans="1:12" x14ac:dyDescent="0.25">
      <c r="A265" t="s">
        <v>586</v>
      </c>
      <c r="B265" t="s">
        <v>587</v>
      </c>
      <c r="C265" t="s">
        <v>593</v>
      </c>
      <c r="D265" t="s">
        <v>594</v>
      </c>
      <c r="E265">
        <v>46</v>
      </c>
      <c r="F265" t="s">
        <v>590</v>
      </c>
      <c r="G265" t="s">
        <v>591</v>
      </c>
      <c r="H265" s="27">
        <v>99</v>
      </c>
      <c r="I265" t="s">
        <v>645</v>
      </c>
      <c r="J265" s="28">
        <v>0.40972222222222227</v>
      </c>
      <c r="K265">
        <v>47255</v>
      </c>
      <c r="L265">
        <v>7</v>
      </c>
    </row>
    <row r="266" spans="1:12" x14ac:dyDescent="0.25">
      <c r="A266" t="s">
        <v>586</v>
      </c>
      <c r="B266" t="s">
        <v>587</v>
      </c>
      <c r="C266" t="s">
        <v>593</v>
      </c>
      <c r="D266" t="s">
        <v>594</v>
      </c>
      <c r="E266">
        <v>38</v>
      </c>
      <c r="F266" t="s">
        <v>590</v>
      </c>
      <c r="G266" t="s">
        <v>591</v>
      </c>
      <c r="H266" s="27">
        <v>99</v>
      </c>
      <c r="I266" t="s">
        <v>645</v>
      </c>
      <c r="J266" s="28">
        <v>0.45347222222222222</v>
      </c>
      <c r="K266" t="s">
        <v>598</v>
      </c>
      <c r="L266">
        <v>7</v>
      </c>
    </row>
    <row r="267" spans="1:12" x14ac:dyDescent="0.25">
      <c r="A267" t="s">
        <v>586</v>
      </c>
      <c r="B267" t="s">
        <v>599</v>
      </c>
      <c r="C267" t="s">
        <v>611</v>
      </c>
      <c r="D267" t="s">
        <v>601</v>
      </c>
      <c r="E267" t="s">
        <v>605</v>
      </c>
      <c r="F267" t="s">
        <v>590</v>
      </c>
      <c r="G267" t="s">
        <v>597</v>
      </c>
      <c r="H267" s="27">
        <v>20</v>
      </c>
      <c r="I267" t="s">
        <v>645</v>
      </c>
      <c r="J267" s="28">
        <v>0.4826388888888889</v>
      </c>
      <c r="K267">
        <v>44958</v>
      </c>
      <c r="L267">
        <v>7</v>
      </c>
    </row>
    <row r="268" spans="1:12" x14ac:dyDescent="0.25">
      <c r="A268" t="s">
        <v>586</v>
      </c>
      <c r="B268" t="s">
        <v>587</v>
      </c>
      <c r="C268" t="s">
        <v>588</v>
      </c>
      <c r="D268" t="s">
        <v>589</v>
      </c>
      <c r="E268">
        <v>39</v>
      </c>
      <c r="F268" t="s">
        <v>590</v>
      </c>
      <c r="G268" t="s">
        <v>591</v>
      </c>
      <c r="H268" s="27">
        <v>99</v>
      </c>
      <c r="I268" t="s">
        <v>645</v>
      </c>
      <c r="J268" s="28">
        <v>0.52083333333333337</v>
      </c>
      <c r="K268">
        <v>43168</v>
      </c>
      <c r="L268">
        <v>7</v>
      </c>
    </row>
    <row r="269" spans="1:12" x14ac:dyDescent="0.25">
      <c r="A269" t="s">
        <v>586</v>
      </c>
      <c r="B269" t="s">
        <v>587</v>
      </c>
      <c r="C269" t="s">
        <v>593</v>
      </c>
      <c r="D269" t="s">
        <v>594</v>
      </c>
      <c r="E269">
        <v>44</v>
      </c>
      <c r="F269" t="s">
        <v>590</v>
      </c>
      <c r="G269" t="s">
        <v>591</v>
      </c>
      <c r="H269" s="27">
        <v>99</v>
      </c>
      <c r="I269" t="s">
        <v>645</v>
      </c>
      <c r="J269" s="28">
        <v>0.74375000000000002</v>
      </c>
      <c r="K269">
        <v>41317</v>
      </c>
      <c r="L269">
        <v>7</v>
      </c>
    </row>
    <row r="270" spans="1:12" x14ac:dyDescent="0.25">
      <c r="A270" t="s">
        <v>586</v>
      </c>
      <c r="B270" t="s">
        <v>587</v>
      </c>
      <c r="C270" t="s">
        <v>603</v>
      </c>
      <c r="D270" t="s">
        <v>589</v>
      </c>
      <c r="E270">
        <v>39</v>
      </c>
      <c r="F270" t="s">
        <v>590</v>
      </c>
      <c r="G270" t="s">
        <v>591</v>
      </c>
      <c r="H270" s="27">
        <v>89</v>
      </c>
      <c r="I270" t="s">
        <v>645</v>
      </c>
      <c r="J270" s="28">
        <v>0.81458333333333333</v>
      </c>
      <c r="K270">
        <v>43568</v>
      </c>
      <c r="L270">
        <v>7</v>
      </c>
    </row>
    <row r="271" spans="1:12" x14ac:dyDescent="0.25">
      <c r="A271" t="s">
        <v>586</v>
      </c>
      <c r="B271" t="s">
        <v>587</v>
      </c>
      <c r="C271" t="s">
        <v>593</v>
      </c>
      <c r="D271" t="s">
        <v>594</v>
      </c>
      <c r="E271">
        <v>36</v>
      </c>
      <c r="F271" t="s">
        <v>590</v>
      </c>
      <c r="G271" t="s">
        <v>591</v>
      </c>
      <c r="H271" s="27">
        <v>99</v>
      </c>
      <c r="I271" t="s">
        <v>645</v>
      </c>
      <c r="J271" s="28">
        <v>0.85486111111111107</v>
      </c>
      <c r="K271" t="s">
        <v>598</v>
      </c>
      <c r="L271">
        <v>7</v>
      </c>
    </row>
    <row r="272" spans="1:12" x14ac:dyDescent="0.25">
      <c r="A272" t="s">
        <v>586</v>
      </c>
      <c r="B272" t="s">
        <v>587</v>
      </c>
      <c r="C272" t="s">
        <v>593</v>
      </c>
      <c r="D272" t="s">
        <v>594</v>
      </c>
      <c r="E272">
        <v>40</v>
      </c>
      <c r="F272" t="s">
        <v>590</v>
      </c>
      <c r="G272" t="s">
        <v>591</v>
      </c>
      <c r="H272" s="27">
        <v>99</v>
      </c>
      <c r="I272" t="s">
        <v>645</v>
      </c>
      <c r="J272" s="28">
        <v>0.86736111111111114</v>
      </c>
      <c r="K272" t="s">
        <v>598</v>
      </c>
      <c r="L272">
        <v>7</v>
      </c>
    </row>
    <row r="273" spans="1:12" x14ac:dyDescent="0.25">
      <c r="A273" t="s">
        <v>633</v>
      </c>
      <c r="B273" t="s">
        <v>599</v>
      </c>
      <c r="C273" t="s">
        <v>600</v>
      </c>
      <c r="D273" t="s">
        <v>601</v>
      </c>
      <c r="E273" t="s">
        <v>602</v>
      </c>
      <c r="F273" t="s">
        <v>590</v>
      </c>
      <c r="G273" t="s">
        <v>597</v>
      </c>
      <c r="H273" s="27">
        <v>21</v>
      </c>
      <c r="I273" t="s">
        <v>645</v>
      </c>
      <c r="J273" s="28">
        <v>0.40069444444444446</v>
      </c>
      <c r="K273" t="s">
        <v>598</v>
      </c>
      <c r="L273">
        <v>7</v>
      </c>
    </row>
    <row r="274" spans="1:12" x14ac:dyDescent="0.25">
      <c r="A274" t="s">
        <v>586</v>
      </c>
      <c r="B274" t="s">
        <v>587</v>
      </c>
      <c r="C274" t="s">
        <v>593</v>
      </c>
      <c r="D274" t="s">
        <v>594</v>
      </c>
      <c r="E274">
        <v>39</v>
      </c>
      <c r="F274" t="s">
        <v>590</v>
      </c>
      <c r="G274" t="s">
        <v>591</v>
      </c>
      <c r="H274" s="27">
        <v>99</v>
      </c>
      <c r="I274" t="s">
        <v>645</v>
      </c>
      <c r="J274" s="28">
        <v>0.40069444444444446</v>
      </c>
      <c r="K274" t="s">
        <v>598</v>
      </c>
      <c r="L274">
        <v>7</v>
      </c>
    </row>
    <row r="275" spans="1:12" x14ac:dyDescent="0.25">
      <c r="A275" t="s">
        <v>633</v>
      </c>
      <c r="B275" t="s">
        <v>599</v>
      </c>
      <c r="C275" t="s">
        <v>611</v>
      </c>
      <c r="D275" t="s">
        <v>601</v>
      </c>
      <c r="E275" t="s">
        <v>615</v>
      </c>
      <c r="F275" t="s">
        <v>590</v>
      </c>
      <c r="G275" t="s">
        <v>597</v>
      </c>
      <c r="H275" s="27">
        <v>20</v>
      </c>
      <c r="I275" t="s">
        <v>645</v>
      </c>
      <c r="J275" s="28">
        <v>0.40277777777777773</v>
      </c>
      <c r="K275" t="s">
        <v>598</v>
      </c>
      <c r="L275">
        <v>7</v>
      </c>
    </row>
    <row r="276" spans="1:12" x14ac:dyDescent="0.25">
      <c r="A276" t="s">
        <v>586</v>
      </c>
      <c r="B276" t="s">
        <v>587</v>
      </c>
      <c r="C276" t="s">
        <v>593</v>
      </c>
      <c r="D276" t="s">
        <v>594</v>
      </c>
      <c r="E276">
        <v>36</v>
      </c>
      <c r="F276" t="s">
        <v>590</v>
      </c>
      <c r="G276" t="s">
        <v>591</v>
      </c>
      <c r="H276" s="27">
        <v>99</v>
      </c>
      <c r="I276" t="s">
        <v>645</v>
      </c>
      <c r="J276" s="28">
        <v>0.40972222222222227</v>
      </c>
      <c r="K276">
        <v>38666</v>
      </c>
      <c r="L276">
        <v>7</v>
      </c>
    </row>
    <row r="277" spans="1:12" x14ac:dyDescent="0.25">
      <c r="A277" t="s">
        <v>586</v>
      </c>
      <c r="B277" t="s">
        <v>587</v>
      </c>
      <c r="C277" t="s">
        <v>588</v>
      </c>
      <c r="D277" t="s">
        <v>589</v>
      </c>
      <c r="E277">
        <v>36</v>
      </c>
      <c r="F277" t="s">
        <v>590</v>
      </c>
      <c r="G277" t="s">
        <v>591</v>
      </c>
      <c r="H277" s="27">
        <v>99</v>
      </c>
      <c r="I277" t="s">
        <v>645</v>
      </c>
      <c r="J277" s="28">
        <v>0.4201388888888889</v>
      </c>
      <c r="K277">
        <v>32478</v>
      </c>
      <c r="L277">
        <v>7</v>
      </c>
    </row>
    <row r="278" spans="1:12" x14ac:dyDescent="0.25">
      <c r="A278" t="s">
        <v>586</v>
      </c>
      <c r="B278" t="s">
        <v>587</v>
      </c>
      <c r="C278" t="s">
        <v>603</v>
      </c>
      <c r="D278" t="s">
        <v>589</v>
      </c>
      <c r="E278">
        <v>43</v>
      </c>
      <c r="F278" t="s">
        <v>590</v>
      </c>
      <c r="G278" t="s">
        <v>591</v>
      </c>
      <c r="H278" s="27">
        <v>89</v>
      </c>
      <c r="I278" t="s">
        <v>645</v>
      </c>
      <c r="J278" s="28">
        <v>0.45069444444444445</v>
      </c>
      <c r="K278">
        <v>36598</v>
      </c>
      <c r="L278">
        <v>7</v>
      </c>
    </row>
    <row r="279" spans="1:12" x14ac:dyDescent="0.25">
      <c r="A279" t="s">
        <v>633</v>
      </c>
      <c r="B279" t="s">
        <v>599</v>
      </c>
      <c r="C279" t="s">
        <v>614</v>
      </c>
      <c r="D279" t="s">
        <v>601</v>
      </c>
      <c r="E279" t="s">
        <v>615</v>
      </c>
      <c r="F279" t="s">
        <v>590</v>
      </c>
      <c r="G279" t="s">
        <v>597</v>
      </c>
      <c r="H279" s="27">
        <v>20</v>
      </c>
      <c r="I279" t="s">
        <v>645</v>
      </c>
      <c r="J279" s="28">
        <v>0.45416666666666666</v>
      </c>
      <c r="K279" t="s">
        <v>598</v>
      </c>
      <c r="L279">
        <v>7</v>
      </c>
    </row>
    <row r="280" spans="1:12" x14ac:dyDescent="0.25">
      <c r="A280" t="s">
        <v>586</v>
      </c>
      <c r="B280" t="s">
        <v>587</v>
      </c>
      <c r="C280" t="s">
        <v>593</v>
      </c>
      <c r="D280" t="s">
        <v>594</v>
      </c>
      <c r="E280">
        <v>38</v>
      </c>
      <c r="F280" t="s">
        <v>590</v>
      </c>
      <c r="G280" t="s">
        <v>591</v>
      </c>
      <c r="H280" s="27">
        <v>99</v>
      </c>
      <c r="I280" t="s">
        <v>645</v>
      </c>
      <c r="J280" s="28">
        <v>0.46111111111111108</v>
      </c>
      <c r="K280" t="s">
        <v>598</v>
      </c>
      <c r="L280">
        <v>7</v>
      </c>
    </row>
    <row r="281" spans="1:12" x14ac:dyDescent="0.25">
      <c r="A281" t="s">
        <v>586</v>
      </c>
      <c r="B281" t="s">
        <v>587</v>
      </c>
      <c r="C281" t="s">
        <v>604</v>
      </c>
      <c r="D281" t="s">
        <v>601</v>
      </c>
      <c r="E281" t="s">
        <v>615</v>
      </c>
      <c r="F281" t="s">
        <v>590</v>
      </c>
      <c r="G281" t="s">
        <v>597</v>
      </c>
      <c r="H281" s="27">
        <v>24.99</v>
      </c>
      <c r="I281" t="s">
        <v>645</v>
      </c>
      <c r="J281" s="28">
        <v>0.47500000000000003</v>
      </c>
      <c r="K281">
        <v>37528</v>
      </c>
      <c r="L281">
        <v>7</v>
      </c>
    </row>
    <row r="282" spans="1:12" x14ac:dyDescent="0.25">
      <c r="A282" t="s">
        <v>586</v>
      </c>
      <c r="B282" t="s">
        <v>587</v>
      </c>
      <c r="C282" t="s">
        <v>593</v>
      </c>
      <c r="D282" t="s">
        <v>594</v>
      </c>
      <c r="E282">
        <v>36</v>
      </c>
      <c r="F282" t="s">
        <v>590</v>
      </c>
      <c r="G282" t="s">
        <v>591</v>
      </c>
      <c r="H282" s="27">
        <v>99</v>
      </c>
      <c r="I282" t="s">
        <v>645</v>
      </c>
      <c r="J282" s="28">
        <v>0.47569444444444442</v>
      </c>
      <c r="K282">
        <v>38503</v>
      </c>
      <c r="L282">
        <v>7</v>
      </c>
    </row>
    <row r="283" spans="1:12" x14ac:dyDescent="0.25">
      <c r="A283" t="s">
        <v>586</v>
      </c>
      <c r="B283" t="s">
        <v>587</v>
      </c>
      <c r="C283" t="s">
        <v>603</v>
      </c>
      <c r="D283" t="s">
        <v>589</v>
      </c>
      <c r="E283">
        <v>36</v>
      </c>
      <c r="F283" t="s">
        <v>590</v>
      </c>
      <c r="G283" t="s">
        <v>591</v>
      </c>
      <c r="H283" s="27">
        <v>89</v>
      </c>
      <c r="I283" t="s">
        <v>645</v>
      </c>
      <c r="J283" s="28">
        <v>0.48472222222222222</v>
      </c>
      <c r="K283">
        <v>30129</v>
      </c>
      <c r="L283">
        <v>7</v>
      </c>
    </row>
    <row r="284" spans="1:12" x14ac:dyDescent="0.25">
      <c r="A284" t="s">
        <v>586</v>
      </c>
      <c r="B284" t="s">
        <v>587</v>
      </c>
      <c r="C284" t="s">
        <v>593</v>
      </c>
      <c r="D284" t="s">
        <v>594</v>
      </c>
      <c r="E284">
        <v>46</v>
      </c>
      <c r="F284" t="s">
        <v>590</v>
      </c>
      <c r="G284" t="s">
        <v>591</v>
      </c>
      <c r="H284" s="27">
        <v>99</v>
      </c>
      <c r="I284" t="s">
        <v>645</v>
      </c>
      <c r="J284" s="28">
        <v>0.48749999999999999</v>
      </c>
      <c r="K284">
        <v>31750</v>
      </c>
      <c r="L284">
        <v>7</v>
      </c>
    </row>
    <row r="285" spans="1:12" x14ac:dyDescent="0.25">
      <c r="A285" t="s">
        <v>586</v>
      </c>
      <c r="B285" t="s">
        <v>587</v>
      </c>
      <c r="C285" t="s">
        <v>593</v>
      </c>
      <c r="D285" t="s">
        <v>594</v>
      </c>
      <c r="E285">
        <v>36</v>
      </c>
      <c r="F285" t="s">
        <v>590</v>
      </c>
      <c r="G285" t="s">
        <v>591</v>
      </c>
      <c r="H285" s="27">
        <v>99</v>
      </c>
      <c r="I285" t="s">
        <v>645</v>
      </c>
      <c r="J285" s="28">
        <v>0.49513888888888885</v>
      </c>
      <c r="K285" t="s">
        <v>598</v>
      </c>
      <c r="L285">
        <v>7</v>
      </c>
    </row>
    <row r="286" spans="1:12" x14ac:dyDescent="0.25">
      <c r="A286" t="s">
        <v>633</v>
      </c>
      <c r="B286" t="s">
        <v>599</v>
      </c>
      <c r="C286" t="s">
        <v>606</v>
      </c>
      <c r="D286" t="s">
        <v>589</v>
      </c>
      <c r="E286" t="s">
        <v>646</v>
      </c>
      <c r="F286" t="s">
        <v>590</v>
      </c>
      <c r="G286" t="s">
        <v>608</v>
      </c>
      <c r="H286" s="27">
        <v>149</v>
      </c>
      <c r="I286" t="s">
        <v>645</v>
      </c>
      <c r="J286" s="28">
        <v>0.54027777777777775</v>
      </c>
      <c r="K286">
        <v>34350</v>
      </c>
      <c r="L286">
        <v>7</v>
      </c>
    </row>
    <row r="287" spans="1:12" x14ac:dyDescent="0.25">
      <c r="A287" t="s">
        <v>586</v>
      </c>
      <c r="B287" t="s">
        <v>587</v>
      </c>
      <c r="C287" t="s">
        <v>588</v>
      </c>
      <c r="D287" t="s">
        <v>589</v>
      </c>
      <c r="E287">
        <v>36</v>
      </c>
      <c r="F287" t="s">
        <v>590</v>
      </c>
      <c r="G287" t="s">
        <v>591</v>
      </c>
      <c r="H287" s="27">
        <v>99</v>
      </c>
      <c r="I287" t="s">
        <v>645</v>
      </c>
      <c r="J287" s="28">
        <v>0.55069444444444449</v>
      </c>
      <c r="K287">
        <v>32953</v>
      </c>
      <c r="L287">
        <v>7</v>
      </c>
    </row>
    <row r="288" spans="1:12" x14ac:dyDescent="0.25">
      <c r="A288" t="s">
        <v>586</v>
      </c>
      <c r="B288" t="s">
        <v>587</v>
      </c>
      <c r="C288" t="s">
        <v>624</v>
      </c>
      <c r="D288" t="s">
        <v>601</v>
      </c>
      <c r="E288" t="s">
        <v>612</v>
      </c>
      <c r="F288" t="s">
        <v>590</v>
      </c>
      <c r="G288" t="s">
        <v>597</v>
      </c>
      <c r="H288" s="27">
        <v>19</v>
      </c>
      <c r="I288" t="s">
        <v>645</v>
      </c>
      <c r="J288" s="28">
        <v>0.55625000000000002</v>
      </c>
      <c r="K288">
        <v>35785</v>
      </c>
      <c r="L288">
        <v>7</v>
      </c>
    </row>
    <row r="289" spans="1:12" x14ac:dyDescent="0.25">
      <c r="A289" t="s">
        <v>586</v>
      </c>
      <c r="B289" t="s">
        <v>587</v>
      </c>
      <c r="C289" t="s">
        <v>593</v>
      </c>
      <c r="D289" t="s">
        <v>594</v>
      </c>
      <c r="E289">
        <v>41</v>
      </c>
      <c r="F289" t="s">
        <v>590</v>
      </c>
      <c r="G289" t="s">
        <v>591</v>
      </c>
      <c r="H289" s="27">
        <v>99</v>
      </c>
      <c r="I289" t="s">
        <v>645</v>
      </c>
      <c r="J289" s="28">
        <v>0.56111111111111112</v>
      </c>
      <c r="K289">
        <v>31058</v>
      </c>
      <c r="L289">
        <v>7</v>
      </c>
    </row>
    <row r="290" spans="1:12" x14ac:dyDescent="0.25">
      <c r="A290" t="s">
        <v>586</v>
      </c>
      <c r="B290" t="s">
        <v>587</v>
      </c>
      <c r="C290" t="s">
        <v>593</v>
      </c>
      <c r="D290" t="s">
        <v>594</v>
      </c>
      <c r="E290">
        <v>38</v>
      </c>
      <c r="F290" t="s">
        <v>590</v>
      </c>
      <c r="G290" t="s">
        <v>591</v>
      </c>
      <c r="H290" s="27">
        <v>99</v>
      </c>
      <c r="I290" t="s">
        <v>645</v>
      </c>
      <c r="J290" s="28">
        <v>0.58402777777777781</v>
      </c>
      <c r="K290">
        <v>33544</v>
      </c>
      <c r="L290">
        <v>7</v>
      </c>
    </row>
    <row r="291" spans="1:12" x14ac:dyDescent="0.25">
      <c r="A291" t="s">
        <v>586</v>
      </c>
      <c r="B291" t="s">
        <v>587</v>
      </c>
      <c r="C291" t="s">
        <v>593</v>
      </c>
      <c r="D291" t="s">
        <v>594</v>
      </c>
      <c r="E291">
        <v>41</v>
      </c>
      <c r="F291" t="s">
        <v>590</v>
      </c>
      <c r="G291" t="s">
        <v>591</v>
      </c>
      <c r="H291" s="27">
        <v>99</v>
      </c>
      <c r="I291" t="s">
        <v>645</v>
      </c>
      <c r="J291" s="28">
        <v>0.59027777777777779</v>
      </c>
      <c r="K291">
        <v>33371</v>
      </c>
      <c r="L291">
        <v>7</v>
      </c>
    </row>
    <row r="292" spans="1:12" x14ac:dyDescent="0.25">
      <c r="A292" t="s">
        <v>586</v>
      </c>
      <c r="B292" t="s">
        <v>587</v>
      </c>
      <c r="C292" t="s">
        <v>624</v>
      </c>
      <c r="D292" t="s">
        <v>601</v>
      </c>
      <c r="E292" t="s">
        <v>615</v>
      </c>
      <c r="F292" t="s">
        <v>590</v>
      </c>
      <c r="G292" t="s">
        <v>597</v>
      </c>
      <c r="H292" s="27">
        <v>19</v>
      </c>
      <c r="I292" t="s">
        <v>645</v>
      </c>
      <c r="J292" s="28">
        <v>0.60069444444444442</v>
      </c>
      <c r="K292" t="s">
        <v>598</v>
      </c>
      <c r="L292">
        <v>7</v>
      </c>
    </row>
    <row r="293" spans="1:12" x14ac:dyDescent="0.25">
      <c r="A293" t="s">
        <v>586</v>
      </c>
      <c r="B293" t="s">
        <v>587</v>
      </c>
      <c r="C293" t="s">
        <v>624</v>
      </c>
      <c r="D293" t="s">
        <v>601</v>
      </c>
      <c r="E293" t="s">
        <v>596</v>
      </c>
      <c r="F293" t="s">
        <v>590</v>
      </c>
      <c r="G293" t="s">
        <v>597</v>
      </c>
      <c r="H293" s="27">
        <v>19</v>
      </c>
      <c r="I293" t="s">
        <v>645</v>
      </c>
      <c r="J293" s="28">
        <v>0.60416666666666663</v>
      </c>
      <c r="K293" t="s">
        <v>598</v>
      </c>
      <c r="L293">
        <v>7</v>
      </c>
    </row>
    <row r="294" spans="1:12" x14ac:dyDescent="0.25">
      <c r="A294" t="s">
        <v>586</v>
      </c>
      <c r="B294" t="s">
        <v>587</v>
      </c>
      <c r="C294" t="s">
        <v>595</v>
      </c>
      <c r="D294" t="s">
        <v>589</v>
      </c>
      <c r="E294" t="s">
        <v>596</v>
      </c>
      <c r="F294" t="s">
        <v>590</v>
      </c>
      <c r="G294" t="s">
        <v>597</v>
      </c>
      <c r="H294" s="27">
        <v>12.99</v>
      </c>
      <c r="I294" t="s">
        <v>645</v>
      </c>
      <c r="J294" s="28">
        <v>0.64722222222222225</v>
      </c>
      <c r="K294">
        <v>31348</v>
      </c>
      <c r="L294">
        <v>7</v>
      </c>
    </row>
    <row r="295" spans="1:12" x14ac:dyDescent="0.25">
      <c r="A295" t="s">
        <v>633</v>
      </c>
      <c r="B295" t="s">
        <v>599</v>
      </c>
      <c r="C295" t="s">
        <v>611</v>
      </c>
      <c r="D295" t="s">
        <v>601</v>
      </c>
      <c r="E295" t="s">
        <v>612</v>
      </c>
      <c r="F295" t="s">
        <v>590</v>
      </c>
      <c r="G295" t="s">
        <v>597</v>
      </c>
      <c r="H295" s="27">
        <v>20</v>
      </c>
      <c r="I295" t="s">
        <v>645</v>
      </c>
      <c r="J295" s="28">
        <v>0.64722222222222225</v>
      </c>
      <c r="K295">
        <v>31348</v>
      </c>
      <c r="L295">
        <v>7</v>
      </c>
    </row>
    <row r="296" spans="1:12" x14ac:dyDescent="0.25">
      <c r="A296" t="s">
        <v>586</v>
      </c>
      <c r="B296" t="s">
        <v>587</v>
      </c>
      <c r="C296" t="s">
        <v>588</v>
      </c>
      <c r="D296" t="s">
        <v>589</v>
      </c>
      <c r="E296">
        <v>43</v>
      </c>
      <c r="F296" t="s">
        <v>590</v>
      </c>
      <c r="G296" t="s">
        <v>591</v>
      </c>
      <c r="H296" s="27">
        <v>99</v>
      </c>
      <c r="I296" t="s">
        <v>645</v>
      </c>
      <c r="J296" s="28">
        <v>0.68819444444444444</v>
      </c>
      <c r="K296">
        <v>30717</v>
      </c>
      <c r="L296">
        <v>7</v>
      </c>
    </row>
    <row r="297" spans="1:12" x14ac:dyDescent="0.25">
      <c r="A297" t="s">
        <v>586</v>
      </c>
      <c r="B297" t="s">
        <v>587</v>
      </c>
      <c r="C297" t="s">
        <v>603</v>
      </c>
      <c r="D297" t="s">
        <v>589</v>
      </c>
      <c r="E297">
        <v>36</v>
      </c>
      <c r="F297" t="s">
        <v>590</v>
      </c>
      <c r="G297" t="s">
        <v>591</v>
      </c>
      <c r="H297" s="27">
        <v>89</v>
      </c>
      <c r="I297" t="s">
        <v>645</v>
      </c>
      <c r="J297" s="28">
        <v>0.72777777777777775</v>
      </c>
      <c r="K297">
        <v>30057</v>
      </c>
      <c r="L297">
        <v>7</v>
      </c>
    </row>
    <row r="298" spans="1:12" x14ac:dyDescent="0.25">
      <c r="A298" t="s">
        <v>586</v>
      </c>
      <c r="B298" t="s">
        <v>587</v>
      </c>
      <c r="C298" t="s">
        <v>625</v>
      </c>
      <c r="D298" t="s">
        <v>594</v>
      </c>
      <c r="E298">
        <v>40</v>
      </c>
      <c r="F298" t="s">
        <v>590</v>
      </c>
      <c r="G298" t="s">
        <v>610</v>
      </c>
      <c r="H298" s="27">
        <v>159</v>
      </c>
      <c r="I298" t="s">
        <v>645</v>
      </c>
      <c r="J298" s="28">
        <v>0.39861111111111108</v>
      </c>
      <c r="K298">
        <v>54461</v>
      </c>
      <c r="L298">
        <v>7</v>
      </c>
    </row>
    <row r="299" spans="1:12" x14ac:dyDescent="0.25">
      <c r="A299" t="s">
        <v>586</v>
      </c>
      <c r="B299" t="s">
        <v>587</v>
      </c>
      <c r="C299" t="s">
        <v>604</v>
      </c>
      <c r="D299" t="s">
        <v>601</v>
      </c>
      <c r="E299" t="s">
        <v>615</v>
      </c>
      <c r="F299" t="s">
        <v>590</v>
      </c>
      <c r="G299" t="s">
        <v>597</v>
      </c>
      <c r="H299" s="27">
        <v>24.99</v>
      </c>
      <c r="I299" t="s">
        <v>645</v>
      </c>
      <c r="J299" s="28">
        <v>0.43055555555555558</v>
      </c>
      <c r="K299">
        <v>58725</v>
      </c>
      <c r="L299">
        <v>7</v>
      </c>
    </row>
    <row r="300" spans="1:12" x14ac:dyDescent="0.25">
      <c r="A300" t="s">
        <v>586</v>
      </c>
      <c r="B300" t="s">
        <v>599</v>
      </c>
      <c r="C300" t="s">
        <v>614</v>
      </c>
      <c r="D300" t="s">
        <v>601</v>
      </c>
      <c r="E300" t="s">
        <v>615</v>
      </c>
      <c r="F300" t="s">
        <v>590</v>
      </c>
      <c r="G300" t="s">
        <v>597</v>
      </c>
      <c r="H300" s="27">
        <v>20</v>
      </c>
      <c r="I300" t="s">
        <v>645</v>
      </c>
      <c r="J300" s="28">
        <v>0.43888888888888888</v>
      </c>
      <c r="K300">
        <v>52529</v>
      </c>
      <c r="L300">
        <v>7</v>
      </c>
    </row>
    <row r="301" spans="1:12" x14ac:dyDescent="0.25">
      <c r="A301" t="s">
        <v>586</v>
      </c>
      <c r="B301" t="s">
        <v>599</v>
      </c>
      <c r="C301" t="s">
        <v>626</v>
      </c>
      <c r="D301" t="s">
        <v>589</v>
      </c>
      <c r="E301" t="s">
        <v>647</v>
      </c>
      <c r="F301" t="s">
        <v>590</v>
      </c>
      <c r="G301" t="s">
        <v>608</v>
      </c>
      <c r="H301" s="27">
        <v>123</v>
      </c>
      <c r="I301" t="s">
        <v>645</v>
      </c>
      <c r="J301" s="28">
        <v>0.45277777777777778</v>
      </c>
      <c r="K301">
        <v>53877</v>
      </c>
      <c r="L301">
        <v>7</v>
      </c>
    </row>
    <row r="302" spans="1:12" x14ac:dyDescent="0.25">
      <c r="A302" t="s">
        <v>586</v>
      </c>
      <c r="B302" t="s">
        <v>599</v>
      </c>
      <c r="C302" t="s">
        <v>626</v>
      </c>
      <c r="D302" t="s">
        <v>589</v>
      </c>
      <c r="E302" t="s">
        <v>648</v>
      </c>
      <c r="F302" t="s">
        <v>590</v>
      </c>
      <c r="G302" t="s">
        <v>608</v>
      </c>
      <c r="H302" s="27">
        <v>123</v>
      </c>
      <c r="I302" t="s">
        <v>645</v>
      </c>
      <c r="J302" s="28">
        <v>0.51597222222222217</v>
      </c>
      <c r="K302">
        <v>54708</v>
      </c>
      <c r="L302">
        <v>7</v>
      </c>
    </row>
    <row r="303" spans="1:12" x14ac:dyDescent="0.25">
      <c r="A303" t="s">
        <v>586</v>
      </c>
      <c r="B303" t="s">
        <v>587</v>
      </c>
      <c r="C303" t="s">
        <v>593</v>
      </c>
      <c r="D303" t="s">
        <v>594</v>
      </c>
      <c r="E303">
        <v>38</v>
      </c>
      <c r="F303" t="s">
        <v>590</v>
      </c>
      <c r="G303" t="s">
        <v>591</v>
      </c>
      <c r="H303" s="27">
        <v>99</v>
      </c>
      <c r="I303" t="s">
        <v>645</v>
      </c>
      <c r="J303" s="28">
        <v>0.57291666666666663</v>
      </c>
      <c r="K303">
        <v>53603</v>
      </c>
      <c r="L303">
        <v>7</v>
      </c>
    </row>
    <row r="304" spans="1:12" x14ac:dyDescent="0.25">
      <c r="A304" t="s">
        <v>586</v>
      </c>
      <c r="B304" t="s">
        <v>587</v>
      </c>
      <c r="C304" t="s">
        <v>593</v>
      </c>
      <c r="D304" t="s">
        <v>594</v>
      </c>
      <c r="E304">
        <v>43</v>
      </c>
      <c r="F304" t="s">
        <v>590</v>
      </c>
      <c r="G304" t="s">
        <v>591</v>
      </c>
      <c r="H304" s="27">
        <v>99</v>
      </c>
      <c r="I304" t="s">
        <v>645</v>
      </c>
      <c r="J304" s="28">
        <v>0.59236111111111112</v>
      </c>
      <c r="K304" t="s">
        <v>598</v>
      </c>
      <c r="L304">
        <v>7</v>
      </c>
    </row>
    <row r="305" spans="1:12" x14ac:dyDescent="0.25">
      <c r="A305" t="s">
        <v>586</v>
      </c>
      <c r="B305" t="s">
        <v>587</v>
      </c>
      <c r="C305" t="s">
        <v>593</v>
      </c>
      <c r="D305" t="s">
        <v>594</v>
      </c>
      <c r="E305">
        <v>46</v>
      </c>
      <c r="F305" t="s">
        <v>590</v>
      </c>
      <c r="G305" t="s">
        <v>591</v>
      </c>
      <c r="H305" s="27">
        <v>99</v>
      </c>
      <c r="I305" t="s">
        <v>645</v>
      </c>
      <c r="J305" s="28">
        <v>0.60347222222222219</v>
      </c>
      <c r="K305">
        <v>58741</v>
      </c>
      <c r="L305">
        <v>7</v>
      </c>
    </row>
    <row r="306" spans="1:12" x14ac:dyDescent="0.25">
      <c r="A306" t="s">
        <v>586</v>
      </c>
      <c r="B306" t="s">
        <v>587</v>
      </c>
      <c r="C306" t="s">
        <v>609</v>
      </c>
      <c r="D306" t="s">
        <v>594</v>
      </c>
      <c r="E306">
        <v>41</v>
      </c>
      <c r="F306" t="s">
        <v>590</v>
      </c>
      <c r="G306" t="s">
        <v>610</v>
      </c>
      <c r="H306" s="27">
        <v>128</v>
      </c>
      <c r="I306" t="s">
        <v>645</v>
      </c>
      <c r="J306" s="28">
        <v>0.60486111111111118</v>
      </c>
      <c r="K306">
        <v>57949</v>
      </c>
      <c r="L306">
        <v>7</v>
      </c>
    </row>
    <row r="307" spans="1:12" x14ac:dyDescent="0.25">
      <c r="A307" t="s">
        <v>586</v>
      </c>
      <c r="B307" t="s">
        <v>587</v>
      </c>
      <c r="C307" t="s">
        <v>593</v>
      </c>
      <c r="D307" t="s">
        <v>594</v>
      </c>
      <c r="E307">
        <v>43</v>
      </c>
      <c r="F307" t="s">
        <v>590</v>
      </c>
      <c r="G307" t="s">
        <v>591</v>
      </c>
      <c r="H307" s="27">
        <v>99</v>
      </c>
      <c r="I307" t="s">
        <v>645</v>
      </c>
      <c r="J307" s="28">
        <v>0.68333333333333324</v>
      </c>
      <c r="K307">
        <v>50860</v>
      </c>
      <c r="L307">
        <v>7</v>
      </c>
    </row>
    <row r="308" spans="1:12" x14ac:dyDescent="0.25">
      <c r="A308" t="s">
        <v>586</v>
      </c>
      <c r="B308" t="s">
        <v>587</v>
      </c>
      <c r="C308" t="s">
        <v>624</v>
      </c>
      <c r="D308" t="s">
        <v>601</v>
      </c>
      <c r="E308" t="s">
        <v>596</v>
      </c>
      <c r="F308" t="s">
        <v>590</v>
      </c>
      <c r="G308" t="s">
        <v>597</v>
      </c>
      <c r="H308" s="27">
        <v>19</v>
      </c>
      <c r="I308" t="s">
        <v>645</v>
      </c>
      <c r="J308" s="28">
        <v>0.70694444444444438</v>
      </c>
      <c r="K308">
        <v>54840</v>
      </c>
      <c r="L308">
        <v>7</v>
      </c>
    </row>
    <row r="309" spans="1:12" x14ac:dyDescent="0.25">
      <c r="A309" t="s">
        <v>586</v>
      </c>
      <c r="B309" t="s">
        <v>599</v>
      </c>
      <c r="C309" t="s">
        <v>600</v>
      </c>
      <c r="D309" t="s">
        <v>601</v>
      </c>
      <c r="E309" t="s">
        <v>605</v>
      </c>
      <c r="F309" t="s">
        <v>590</v>
      </c>
      <c r="G309" t="s">
        <v>597</v>
      </c>
      <c r="H309" s="27">
        <v>21</v>
      </c>
      <c r="I309" t="s">
        <v>645</v>
      </c>
      <c r="J309" s="28">
        <v>0.72777777777777775</v>
      </c>
      <c r="K309" t="s">
        <v>598</v>
      </c>
      <c r="L309">
        <v>7</v>
      </c>
    </row>
    <row r="310" spans="1:12" x14ac:dyDescent="0.25">
      <c r="A310" t="s">
        <v>586</v>
      </c>
      <c r="B310" t="s">
        <v>599</v>
      </c>
      <c r="C310" t="s">
        <v>606</v>
      </c>
      <c r="D310" t="s">
        <v>589</v>
      </c>
      <c r="E310" t="s">
        <v>649</v>
      </c>
      <c r="F310" t="s">
        <v>590</v>
      </c>
      <c r="G310" t="s">
        <v>608</v>
      </c>
      <c r="H310" s="27">
        <v>149</v>
      </c>
      <c r="I310" t="s">
        <v>645</v>
      </c>
      <c r="J310" s="28">
        <v>0.7284722222222223</v>
      </c>
      <c r="K310">
        <v>55313</v>
      </c>
      <c r="L310">
        <v>7</v>
      </c>
    </row>
    <row r="311" spans="1:12" x14ac:dyDescent="0.25">
      <c r="A311" t="s">
        <v>586</v>
      </c>
      <c r="B311" t="s">
        <v>587</v>
      </c>
      <c r="C311" t="s">
        <v>593</v>
      </c>
      <c r="D311" t="s">
        <v>594</v>
      </c>
      <c r="E311">
        <v>40</v>
      </c>
      <c r="F311" t="s">
        <v>590</v>
      </c>
      <c r="G311" t="s">
        <v>591</v>
      </c>
      <c r="H311" s="27">
        <v>99</v>
      </c>
      <c r="I311" t="s">
        <v>645</v>
      </c>
      <c r="J311" s="28">
        <v>0.76458333333333339</v>
      </c>
      <c r="K311">
        <v>55987</v>
      </c>
      <c r="L311">
        <v>7</v>
      </c>
    </row>
    <row r="312" spans="1:12" x14ac:dyDescent="0.25">
      <c r="A312" t="s">
        <v>586</v>
      </c>
      <c r="B312" t="s">
        <v>599</v>
      </c>
      <c r="C312" t="s">
        <v>614</v>
      </c>
      <c r="D312" t="s">
        <v>601</v>
      </c>
      <c r="E312" t="s">
        <v>615</v>
      </c>
      <c r="F312" t="s">
        <v>590</v>
      </c>
      <c r="G312" t="s">
        <v>597</v>
      </c>
      <c r="H312" s="27">
        <v>20</v>
      </c>
      <c r="I312" t="s">
        <v>645</v>
      </c>
      <c r="J312" s="28">
        <v>0.7944444444444444</v>
      </c>
      <c r="K312">
        <v>55120</v>
      </c>
      <c r="L312">
        <v>7</v>
      </c>
    </row>
    <row r="313" spans="1:12" x14ac:dyDescent="0.25">
      <c r="A313" t="s">
        <v>586</v>
      </c>
      <c r="B313" t="s">
        <v>587</v>
      </c>
      <c r="C313" t="s">
        <v>593</v>
      </c>
      <c r="D313" t="s">
        <v>594</v>
      </c>
      <c r="E313">
        <v>38</v>
      </c>
      <c r="F313" t="s">
        <v>590</v>
      </c>
      <c r="G313" t="s">
        <v>591</v>
      </c>
      <c r="H313" s="27">
        <v>99</v>
      </c>
      <c r="I313" t="s">
        <v>645</v>
      </c>
      <c r="J313" s="28">
        <v>0.87361111111111101</v>
      </c>
      <c r="K313" t="s">
        <v>598</v>
      </c>
      <c r="L313">
        <v>7</v>
      </c>
    </row>
    <row r="314" spans="1:12" x14ac:dyDescent="0.25">
      <c r="A314" t="s">
        <v>586</v>
      </c>
      <c r="B314" t="s">
        <v>587</v>
      </c>
      <c r="C314" t="s">
        <v>593</v>
      </c>
      <c r="D314" t="s">
        <v>594</v>
      </c>
      <c r="E314">
        <v>37</v>
      </c>
      <c r="F314" t="s">
        <v>590</v>
      </c>
      <c r="G314" t="s">
        <v>591</v>
      </c>
      <c r="H314" s="27">
        <v>99</v>
      </c>
      <c r="I314" t="s">
        <v>645</v>
      </c>
      <c r="J314" s="28">
        <v>0.87569444444444444</v>
      </c>
      <c r="K314">
        <v>53582</v>
      </c>
      <c r="L314">
        <v>7</v>
      </c>
    </row>
    <row r="315" spans="1:12" x14ac:dyDescent="0.25">
      <c r="A315" t="s">
        <v>586</v>
      </c>
      <c r="B315" t="s">
        <v>587</v>
      </c>
      <c r="C315" t="s">
        <v>593</v>
      </c>
      <c r="D315" t="s">
        <v>594</v>
      </c>
      <c r="E315">
        <v>43</v>
      </c>
      <c r="F315" t="s">
        <v>590</v>
      </c>
      <c r="G315" t="s">
        <v>591</v>
      </c>
      <c r="H315" s="27">
        <v>99</v>
      </c>
      <c r="I315" t="s">
        <v>645</v>
      </c>
      <c r="J315" s="28">
        <v>0.8833333333333333</v>
      </c>
      <c r="K315" t="s">
        <v>598</v>
      </c>
      <c r="L315">
        <v>7</v>
      </c>
    </row>
    <row r="316" spans="1:12" x14ac:dyDescent="0.25">
      <c r="A316" t="s">
        <v>586</v>
      </c>
      <c r="B316" t="s">
        <v>587</v>
      </c>
      <c r="C316" t="s">
        <v>603</v>
      </c>
      <c r="D316" t="s">
        <v>589</v>
      </c>
      <c r="E316">
        <v>44</v>
      </c>
      <c r="F316" t="s">
        <v>590</v>
      </c>
      <c r="G316" t="s">
        <v>591</v>
      </c>
      <c r="H316" s="27">
        <v>89</v>
      </c>
      <c r="I316" t="s">
        <v>645</v>
      </c>
      <c r="J316" s="28">
        <v>0.96458333333333324</v>
      </c>
      <c r="K316">
        <v>57454</v>
      </c>
      <c r="L316">
        <v>7</v>
      </c>
    </row>
    <row r="317" spans="1:12" x14ac:dyDescent="0.25">
      <c r="A317" t="s">
        <v>586</v>
      </c>
      <c r="B317" t="s">
        <v>616</v>
      </c>
      <c r="C317" t="s">
        <v>637</v>
      </c>
      <c r="D317" t="s">
        <v>589</v>
      </c>
      <c r="E317">
        <v>40</v>
      </c>
      <c r="F317" t="s">
        <v>590</v>
      </c>
      <c r="G317" t="s">
        <v>610</v>
      </c>
      <c r="H317" s="27">
        <v>139</v>
      </c>
      <c r="I317" t="s">
        <v>645</v>
      </c>
      <c r="J317" s="28">
        <v>0.52222222222222225</v>
      </c>
      <c r="K317">
        <v>57427</v>
      </c>
      <c r="L317">
        <v>7</v>
      </c>
    </row>
    <row r="318" spans="1:12" x14ac:dyDescent="0.25">
      <c r="A318" t="s">
        <v>586</v>
      </c>
      <c r="B318" t="s">
        <v>616</v>
      </c>
      <c r="C318" t="s">
        <v>618</v>
      </c>
      <c r="D318" t="s">
        <v>589</v>
      </c>
      <c r="E318">
        <v>38</v>
      </c>
      <c r="F318" t="s">
        <v>590</v>
      </c>
      <c r="G318" t="s">
        <v>610</v>
      </c>
      <c r="H318" s="27">
        <v>120</v>
      </c>
      <c r="I318" t="s">
        <v>645</v>
      </c>
      <c r="J318" s="28">
        <v>0.46319444444444446</v>
      </c>
      <c r="K318" t="s">
        <v>598</v>
      </c>
      <c r="L318">
        <v>7</v>
      </c>
    </row>
    <row r="319" spans="1:12" x14ac:dyDescent="0.25">
      <c r="A319" t="s">
        <v>586</v>
      </c>
      <c r="B319" t="s">
        <v>587</v>
      </c>
      <c r="C319" t="s">
        <v>593</v>
      </c>
      <c r="D319" t="s">
        <v>594</v>
      </c>
      <c r="E319">
        <v>36</v>
      </c>
      <c r="F319" t="s">
        <v>590</v>
      </c>
      <c r="G319" t="s">
        <v>591</v>
      </c>
      <c r="H319" s="27">
        <v>99</v>
      </c>
      <c r="I319" t="s">
        <v>650</v>
      </c>
      <c r="J319" s="28">
        <v>0.35972222222222222</v>
      </c>
      <c r="K319" t="s">
        <v>598</v>
      </c>
      <c r="L319">
        <v>7</v>
      </c>
    </row>
    <row r="320" spans="1:12" x14ac:dyDescent="0.25">
      <c r="A320" t="s">
        <v>586</v>
      </c>
      <c r="B320" t="s">
        <v>587</v>
      </c>
      <c r="C320" t="s">
        <v>593</v>
      </c>
      <c r="D320" t="s">
        <v>594</v>
      </c>
      <c r="E320">
        <v>44</v>
      </c>
      <c r="F320" t="s">
        <v>590</v>
      </c>
      <c r="G320" t="s">
        <v>591</v>
      </c>
      <c r="H320" s="27">
        <v>99</v>
      </c>
      <c r="I320" t="s">
        <v>650</v>
      </c>
      <c r="J320" s="28">
        <v>0.36458333333333331</v>
      </c>
      <c r="K320">
        <v>43741</v>
      </c>
      <c r="L320">
        <v>7</v>
      </c>
    </row>
    <row r="321" spans="1:12" x14ac:dyDescent="0.25">
      <c r="A321" t="s">
        <v>586</v>
      </c>
      <c r="B321" t="s">
        <v>587</v>
      </c>
      <c r="C321" t="s">
        <v>593</v>
      </c>
      <c r="D321" t="s">
        <v>594</v>
      </c>
      <c r="E321">
        <v>36</v>
      </c>
      <c r="F321" t="s">
        <v>590</v>
      </c>
      <c r="G321" t="s">
        <v>591</v>
      </c>
      <c r="H321" s="27">
        <v>99</v>
      </c>
      <c r="I321" t="s">
        <v>650</v>
      </c>
      <c r="J321" s="28">
        <v>0.50069444444444444</v>
      </c>
      <c r="K321" t="s">
        <v>598</v>
      </c>
      <c r="L321">
        <v>7</v>
      </c>
    </row>
    <row r="322" spans="1:12" x14ac:dyDescent="0.25">
      <c r="A322" t="s">
        <v>586</v>
      </c>
      <c r="B322" t="s">
        <v>599</v>
      </c>
      <c r="C322" t="s">
        <v>600</v>
      </c>
      <c r="D322" t="s">
        <v>601</v>
      </c>
      <c r="E322" t="s">
        <v>596</v>
      </c>
      <c r="F322" t="s">
        <v>590</v>
      </c>
      <c r="G322" t="s">
        <v>597</v>
      </c>
      <c r="H322" s="27">
        <v>21</v>
      </c>
      <c r="I322" t="s">
        <v>650</v>
      </c>
      <c r="J322" s="28">
        <v>0.55694444444444446</v>
      </c>
      <c r="K322">
        <v>46040</v>
      </c>
      <c r="L322">
        <v>7</v>
      </c>
    </row>
    <row r="323" spans="1:12" x14ac:dyDescent="0.25">
      <c r="A323" t="s">
        <v>586</v>
      </c>
      <c r="B323" t="s">
        <v>587</v>
      </c>
      <c r="C323" t="s">
        <v>603</v>
      </c>
      <c r="D323" t="s">
        <v>589</v>
      </c>
      <c r="E323">
        <v>43</v>
      </c>
      <c r="F323" t="s">
        <v>590</v>
      </c>
      <c r="G323" t="s">
        <v>591</v>
      </c>
      <c r="H323" s="27">
        <v>89</v>
      </c>
      <c r="I323" t="s">
        <v>650</v>
      </c>
      <c r="J323" s="28">
        <v>0.56388888888888888</v>
      </c>
      <c r="K323" t="s">
        <v>598</v>
      </c>
      <c r="L323">
        <v>7</v>
      </c>
    </row>
    <row r="324" spans="1:12" x14ac:dyDescent="0.25">
      <c r="A324" t="s">
        <v>586</v>
      </c>
      <c r="B324" t="s">
        <v>587</v>
      </c>
      <c r="C324" t="s">
        <v>593</v>
      </c>
      <c r="D324" t="s">
        <v>594</v>
      </c>
      <c r="E324">
        <v>41</v>
      </c>
      <c r="F324" t="s">
        <v>590</v>
      </c>
      <c r="G324" t="s">
        <v>591</v>
      </c>
      <c r="H324" s="27">
        <v>99</v>
      </c>
      <c r="I324" t="s">
        <v>650</v>
      </c>
      <c r="J324" s="28">
        <v>0.6118055555555556</v>
      </c>
      <c r="K324">
        <v>40951</v>
      </c>
      <c r="L324">
        <v>7</v>
      </c>
    </row>
    <row r="325" spans="1:12" x14ac:dyDescent="0.25">
      <c r="A325" t="s">
        <v>586</v>
      </c>
      <c r="B325" t="s">
        <v>587</v>
      </c>
      <c r="C325" t="s">
        <v>595</v>
      </c>
      <c r="D325" t="s">
        <v>589</v>
      </c>
      <c r="E325" t="s">
        <v>596</v>
      </c>
      <c r="F325" t="s">
        <v>590</v>
      </c>
      <c r="G325" t="s">
        <v>597</v>
      </c>
      <c r="H325" s="27">
        <v>12.99</v>
      </c>
      <c r="I325" t="s">
        <v>650</v>
      </c>
      <c r="J325" s="28">
        <v>0.70277777777777783</v>
      </c>
      <c r="K325" t="s">
        <v>598</v>
      </c>
      <c r="L325">
        <v>7</v>
      </c>
    </row>
    <row r="326" spans="1:12" x14ac:dyDescent="0.25">
      <c r="A326" t="s">
        <v>586</v>
      </c>
      <c r="B326" t="s">
        <v>587</v>
      </c>
      <c r="C326" t="s">
        <v>604</v>
      </c>
      <c r="D326" t="s">
        <v>601</v>
      </c>
      <c r="E326" t="s">
        <v>605</v>
      </c>
      <c r="F326" t="s">
        <v>590</v>
      </c>
      <c r="G326" t="s">
        <v>597</v>
      </c>
      <c r="H326" s="27">
        <v>24.99</v>
      </c>
      <c r="I326" t="s">
        <v>650</v>
      </c>
      <c r="J326" s="28">
        <v>0.70694444444444438</v>
      </c>
      <c r="K326">
        <v>42714</v>
      </c>
      <c r="L326">
        <v>7</v>
      </c>
    </row>
    <row r="327" spans="1:12" x14ac:dyDescent="0.25">
      <c r="A327" t="s">
        <v>586</v>
      </c>
      <c r="B327" t="s">
        <v>587</v>
      </c>
      <c r="C327" t="s">
        <v>604</v>
      </c>
      <c r="D327" t="s">
        <v>601</v>
      </c>
      <c r="E327" t="s">
        <v>620</v>
      </c>
      <c r="F327" t="s">
        <v>590</v>
      </c>
      <c r="G327" t="s">
        <v>597</v>
      </c>
      <c r="H327" s="27">
        <v>24.99</v>
      </c>
      <c r="I327" t="s">
        <v>650</v>
      </c>
      <c r="J327" s="28">
        <v>0.81597222222222221</v>
      </c>
      <c r="K327">
        <v>40671</v>
      </c>
      <c r="L327">
        <v>7</v>
      </c>
    </row>
    <row r="328" spans="1:12" x14ac:dyDescent="0.25">
      <c r="A328" t="s">
        <v>586</v>
      </c>
      <c r="B328" t="s">
        <v>599</v>
      </c>
      <c r="C328" t="s">
        <v>630</v>
      </c>
      <c r="D328" t="s">
        <v>589</v>
      </c>
      <c r="E328" t="s">
        <v>651</v>
      </c>
      <c r="F328" t="s">
        <v>590</v>
      </c>
      <c r="G328" t="s">
        <v>608</v>
      </c>
      <c r="H328" s="27">
        <v>99</v>
      </c>
      <c r="I328" t="s">
        <v>650</v>
      </c>
      <c r="J328" s="28">
        <v>0.8618055555555556</v>
      </c>
      <c r="K328">
        <v>40950</v>
      </c>
      <c r="L328">
        <v>7</v>
      </c>
    </row>
    <row r="329" spans="1:12" x14ac:dyDescent="0.25">
      <c r="A329" t="s">
        <v>586</v>
      </c>
      <c r="B329" t="s">
        <v>587</v>
      </c>
      <c r="C329" t="s">
        <v>604</v>
      </c>
      <c r="D329" t="s">
        <v>601</v>
      </c>
      <c r="E329" t="s">
        <v>602</v>
      </c>
      <c r="F329" t="s">
        <v>590</v>
      </c>
      <c r="G329" t="s">
        <v>597</v>
      </c>
      <c r="H329" s="27">
        <v>24.99</v>
      </c>
      <c r="I329" t="s">
        <v>650</v>
      </c>
      <c r="J329" s="28">
        <v>0.89374999999999993</v>
      </c>
      <c r="K329">
        <v>49696</v>
      </c>
      <c r="L329">
        <v>7</v>
      </c>
    </row>
    <row r="330" spans="1:12" x14ac:dyDescent="0.25">
      <c r="A330" t="s">
        <v>586</v>
      </c>
      <c r="B330" t="s">
        <v>587</v>
      </c>
      <c r="C330" t="s">
        <v>603</v>
      </c>
      <c r="D330" t="s">
        <v>589</v>
      </c>
      <c r="E330">
        <v>46</v>
      </c>
      <c r="F330" t="s">
        <v>590</v>
      </c>
      <c r="G330" t="s">
        <v>591</v>
      </c>
      <c r="H330" s="27">
        <v>89</v>
      </c>
      <c r="I330" t="s">
        <v>650</v>
      </c>
      <c r="J330" s="28">
        <v>0.90069444444444446</v>
      </c>
      <c r="K330">
        <v>45690</v>
      </c>
      <c r="L330">
        <v>7</v>
      </c>
    </row>
    <row r="331" spans="1:12" x14ac:dyDescent="0.25">
      <c r="A331" t="s">
        <v>586</v>
      </c>
      <c r="B331" t="s">
        <v>587</v>
      </c>
      <c r="C331" t="s">
        <v>588</v>
      </c>
      <c r="D331" t="s">
        <v>589</v>
      </c>
      <c r="E331">
        <v>45</v>
      </c>
      <c r="F331" t="s">
        <v>590</v>
      </c>
      <c r="G331" t="s">
        <v>591</v>
      </c>
      <c r="H331" s="27">
        <v>99</v>
      </c>
      <c r="I331" t="s">
        <v>650</v>
      </c>
      <c r="J331" s="28">
        <v>0.90138888888888891</v>
      </c>
      <c r="K331" t="s">
        <v>598</v>
      </c>
      <c r="L331">
        <v>7</v>
      </c>
    </row>
    <row r="332" spans="1:12" x14ac:dyDescent="0.25">
      <c r="A332" t="s">
        <v>586</v>
      </c>
      <c r="B332" t="s">
        <v>587</v>
      </c>
      <c r="C332" t="s">
        <v>603</v>
      </c>
      <c r="D332" t="s">
        <v>589</v>
      </c>
      <c r="E332">
        <v>39</v>
      </c>
      <c r="F332" t="s">
        <v>590</v>
      </c>
      <c r="G332" t="s">
        <v>591</v>
      </c>
      <c r="H332" s="27">
        <v>89</v>
      </c>
      <c r="I332" t="s">
        <v>650</v>
      </c>
      <c r="J332" s="28">
        <v>0.95833333333333337</v>
      </c>
      <c r="K332">
        <v>46343</v>
      </c>
      <c r="L332">
        <v>7</v>
      </c>
    </row>
    <row r="333" spans="1:12" x14ac:dyDescent="0.25">
      <c r="A333" t="s">
        <v>633</v>
      </c>
      <c r="B333" t="s">
        <v>599</v>
      </c>
      <c r="C333" t="s">
        <v>600</v>
      </c>
      <c r="D333" t="s">
        <v>601</v>
      </c>
      <c r="E333" t="s">
        <v>602</v>
      </c>
      <c r="F333" t="s">
        <v>590</v>
      </c>
      <c r="G333" t="s">
        <v>597</v>
      </c>
      <c r="H333" s="27">
        <v>21</v>
      </c>
      <c r="I333" t="s">
        <v>650</v>
      </c>
      <c r="J333" s="28">
        <v>0.40416666666666662</v>
      </c>
      <c r="K333">
        <v>36562</v>
      </c>
      <c r="L333">
        <v>7</v>
      </c>
    </row>
    <row r="334" spans="1:12" x14ac:dyDescent="0.25">
      <c r="A334" t="s">
        <v>586</v>
      </c>
      <c r="B334" t="s">
        <v>587</v>
      </c>
      <c r="C334" t="s">
        <v>593</v>
      </c>
      <c r="D334" t="s">
        <v>594</v>
      </c>
      <c r="E334">
        <v>45</v>
      </c>
      <c r="F334" t="s">
        <v>590</v>
      </c>
      <c r="G334" t="s">
        <v>591</v>
      </c>
      <c r="H334" s="27">
        <v>99</v>
      </c>
      <c r="I334" t="s">
        <v>650</v>
      </c>
      <c r="J334" s="28">
        <v>0.41805555555555557</v>
      </c>
      <c r="K334">
        <v>30826</v>
      </c>
      <c r="L334">
        <v>7</v>
      </c>
    </row>
    <row r="335" spans="1:12" x14ac:dyDescent="0.25">
      <c r="A335" t="s">
        <v>586</v>
      </c>
      <c r="B335" t="s">
        <v>587</v>
      </c>
      <c r="C335" t="s">
        <v>593</v>
      </c>
      <c r="D335" t="s">
        <v>594</v>
      </c>
      <c r="E335">
        <v>37</v>
      </c>
      <c r="F335" t="s">
        <v>590</v>
      </c>
      <c r="G335" t="s">
        <v>591</v>
      </c>
      <c r="H335" s="27">
        <v>99</v>
      </c>
      <c r="I335" t="s">
        <v>650</v>
      </c>
      <c r="J335" s="28">
        <v>0.45902777777777781</v>
      </c>
      <c r="K335">
        <v>38528</v>
      </c>
      <c r="L335">
        <v>7</v>
      </c>
    </row>
    <row r="336" spans="1:12" x14ac:dyDescent="0.25">
      <c r="A336" t="s">
        <v>586</v>
      </c>
      <c r="B336" t="s">
        <v>587</v>
      </c>
      <c r="C336" t="s">
        <v>593</v>
      </c>
      <c r="D336" t="s">
        <v>594</v>
      </c>
      <c r="E336">
        <v>44</v>
      </c>
      <c r="F336" t="s">
        <v>590</v>
      </c>
      <c r="G336" t="s">
        <v>591</v>
      </c>
      <c r="H336" s="27">
        <v>99</v>
      </c>
      <c r="I336" t="s">
        <v>650</v>
      </c>
      <c r="J336" s="28">
        <v>0.47152777777777777</v>
      </c>
      <c r="K336" t="s">
        <v>598</v>
      </c>
      <c r="L336">
        <v>7</v>
      </c>
    </row>
    <row r="337" spans="1:12" x14ac:dyDescent="0.25">
      <c r="A337" t="s">
        <v>586</v>
      </c>
      <c r="B337" t="s">
        <v>587</v>
      </c>
      <c r="C337" t="s">
        <v>593</v>
      </c>
      <c r="D337" t="s">
        <v>594</v>
      </c>
      <c r="E337">
        <v>43</v>
      </c>
      <c r="F337" t="s">
        <v>590</v>
      </c>
      <c r="G337" t="s">
        <v>591</v>
      </c>
      <c r="H337" s="27">
        <v>99</v>
      </c>
      <c r="I337" t="s">
        <v>650</v>
      </c>
      <c r="J337" s="28">
        <v>0.50555555555555554</v>
      </c>
      <c r="K337">
        <v>34691</v>
      </c>
      <c r="L337">
        <v>7</v>
      </c>
    </row>
    <row r="338" spans="1:12" x14ac:dyDescent="0.25">
      <c r="A338" t="s">
        <v>633</v>
      </c>
      <c r="B338" t="s">
        <v>599</v>
      </c>
      <c r="C338" t="s">
        <v>600</v>
      </c>
      <c r="D338" t="s">
        <v>601</v>
      </c>
      <c r="E338" t="s">
        <v>605</v>
      </c>
      <c r="F338" t="s">
        <v>590</v>
      </c>
      <c r="G338" t="s">
        <v>597</v>
      </c>
      <c r="H338" s="27">
        <v>21</v>
      </c>
      <c r="I338" t="s">
        <v>650</v>
      </c>
      <c r="J338" s="28">
        <v>0.51111111111111118</v>
      </c>
      <c r="K338">
        <v>35424</v>
      </c>
      <c r="L338">
        <v>7</v>
      </c>
    </row>
    <row r="339" spans="1:12" x14ac:dyDescent="0.25">
      <c r="A339" t="s">
        <v>586</v>
      </c>
      <c r="B339" t="s">
        <v>587</v>
      </c>
      <c r="C339" t="s">
        <v>603</v>
      </c>
      <c r="D339" t="s">
        <v>589</v>
      </c>
      <c r="E339">
        <v>36</v>
      </c>
      <c r="F339" t="s">
        <v>590</v>
      </c>
      <c r="G339" t="s">
        <v>591</v>
      </c>
      <c r="H339" s="27">
        <v>89</v>
      </c>
      <c r="I339" t="s">
        <v>650</v>
      </c>
      <c r="J339" s="28">
        <v>0.52569444444444446</v>
      </c>
      <c r="K339">
        <v>32627</v>
      </c>
      <c r="L339">
        <v>7</v>
      </c>
    </row>
    <row r="340" spans="1:12" x14ac:dyDescent="0.25">
      <c r="A340" t="s">
        <v>586</v>
      </c>
      <c r="B340" t="s">
        <v>587</v>
      </c>
      <c r="C340" t="s">
        <v>593</v>
      </c>
      <c r="D340" t="s">
        <v>594</v>
      </c>
      <c r="E340">
        <v>46</v>
      </c>
      <c r="F340" t="s">
        <v>590</v>
      </c>
      <c r="G340" t="s">
        <v>591</v>
      </c>
      <c r="H340" s="27">
        <v>99</v>
      </c>
      <c r="I340" t="s">
        <v>650</v>
      </c>
      <c r="J340" s="28">
        <v>0.54166666666666663</v>
      </c>
      <c r="K340" t="s">
        <v>598</v>
      </c>
      <c r="L340">
        <v>7</v>
      </c>
    </row>
    <row r="341" spans="1:12" x14ac:dyDescent="0.25">
      <c r="A341" t="s">
        <v>586</v>
      </c>
      <c r="B341" t="s">
        <v>587</v>
      </c>
      <c r="C341" t="s">
        <v>593</v>
      </c>
      <c r="D341" t="s">
        <v>594</v>
      </c>
      <c r="E341">
        <v>40</v>
      </c>
      <c r="F341" t="s">
        <v>590</v>
      </c>
      <c r="G341" t="s">
        <v>591</v>
      </c>
      <c r="H341" s="27">
        <v>99</v>
      </c>
      <c r="I341" t="s">
        <v>650</v>
      </c>
      <c r="J341" s="28">
        <v>0.54375000000000007</v>
      </c>
      <c r="K341">
        <v>33782</v>
      </c>
      <c r="L341">
        <v>7</v>
      </c>
    </row>
    <row r="342" spans="1:12" x14ac:dyDescent="0.25">
      <c r="A342" t="s">
        <v>586</v>
      </c>
      <c r="B342" t="s">
        <v>587</v>
      </c>
      <c r="C342" t="s">
        <v>593</v>
      </c>
      <c r="D342" t="s">
        <v>594</v>
      </c>
      <c r="E342">
        <v>37</v>
      </c>
      <c r="F342" t="s">
        <v>590</v>
      </c>
      <c r="G342" t="s">
        <v>591</v>
      </c>
      <c r="H342" s="27">
        <v>99</v>
      </c>
      <c r="I342" t="s">
        <v>650</v>
      </c>
      <c r="J342" s="28">
        <v>0.5541666666666667</v>
      </c>
      <c r="K342">
        <v>35439</v>
      </c>
      <c r="L342">
        <v>7</v>
      </c>
    </row>
    <row r="343" spans="1:12" x14ac:dyDescent="0.25">
      <c r="A343" t="s">
        <v>633</v>
      </c>
      <c r="B343" t="s">
        <v>599</v>
      </c>
      <c r="C343" t="s">
        <v>643</v>
      </c>
      <c r="D343" t="s">
        <v>601</v>
      </c>
      <c r="E343" t="s">
        <v>615</v>
      </c>
      <c r="F343" t="s">
        <v>590</v>
      </c>
      <c r="G343" t="s">
        <v>597</v>
      </c>
      <c r="H343" s="27">
        <v>23.99</v>
      </c>
      <c r="I343" t="s">
        <v>650</v>
      </c>
      <c r="J343" s="28">
        <v>0.5541666666666667</v>
      </c>
      <c r="K343">
        <v>35439</v>
      </c>
      <c r="L343">
        <v>7</v>
      </c>
    </row>
    <row r="344" spans="1:12" x14ac:dyDescent="0.25">
      <c r="A344" t="s">
        <v>633</v>
      </c>
      <c r="B344" t="s">
        <v>599</v>
      </c>
      <c r="C344" t="s">
        <v>600</v>
      </c>
      <c r="D344" t="s">
        <v>601</v>
      </c>
      <c r="E344" t="s">
        <v>596</v>
      </c>
      <c r="F344" t="s">
        <v>590</v>
      </c>
      <c r="G344" t="s">
        <v>597</v>
      </c>
      <c r="H344" s="27">
        <v>21</v>
      </c>
      <c r="I344" t="s">
        <v>650</v>
      </c>
      <c r="J344" s="28">
        <v>0.58819444444444446</v>
      </c>
      <c r="K344">
        <v>33348</v>
      </c>
      <c r="L344">
        <v>7</v>
      </c>
    </row>
    <row r="345" spans="1:12" x14ac:dyDescent="0.25">
      <c r="A345" t="s">
        <v>633</v>
      </c>
      <c r="B345" t="s">
        <v>587</v>
      </c>
      <c r="C345" t="s">
        <v>593</v>
      </c>
      <c r="D345" t="s">
        <v>594</v>
      </c>
      <c r="E345">
        <v>36</v>
      </c>
      <c r="F345" t="s">
        <v>590</v>
      </c>
      <c r="G345" t="s">
        <v>591</v>
      </c>
      <c r="H345" s="27">
        <v>99</v>
      </c>
      <c r="I345" t="s">
        <v>650</v>
      </c>
      <c r="J345" s="28">
        <v>0.61249999999999993</v>
      </c>
      <c r="K345">
        <v>36082</v>
      </c>
      <c r="L345">
        <v>7</v>
      </c>
    </row>
    <row r="346" spans="1:12" x14ac:dyDescent="0.25">
      <c r="A346" t="s">
        <v>633</v>
      </c>
      <c r="B346" t="s">
        <v>587</v>
      </c>
      <c r="C346" t="s">
        <v>593</v>
      </c>
      <c r="D346" t="s">
        <v>594</v>
      </c>
      <c r="E346">
        <v>42</v>
      </c>
      <c r="F346" t="s">
        <v>590</v>
      </c>
      <c r="G346" t="s">
        <v>591</v>
      </c>
      <c r="H346" s="27">
        <v>99</v>
      </c>
      <c r="I346" t="s">
        <v>650</v>
      </c>
      <c r="J346" s="28">
        <v>0.61875000000000002</v>
      </c>
      <c r="K346" t="s">
        <v>598</v>
      </c>
      <c r="L346">
        <v>7</v>
      </c>
    </row>
    <row r="347" spans="1:12" x14ac:dyDescent="0.25">
      <c r="A347" t="s">
        <v>633</v>
      </c>
      <c r="B347" t="s">
        <v>587</v>
      </c>
      <c r="C347" t="s">
        <v>652</v>
      </c>
      <c r="D347" t="s">
        <v>594</v>
      </c>
      <c r="E347">
        <v>45</v>
      </c>
      <c r="F347" t="s">
        <v>590</v>
      </c>
      <c r="G347" t="s">
        <v>610</v>
      </c>
      <c r="H347" s="27">
        <v>120</v>
      </c>
      <c r="I347" t="s">
        <v>650</v>
      </c>
      <c r="J347" s="28">
        <v>0.62222222222222223</v>
      </c>
      <c r="K347">
        <v>36202</v>
      </c>
      <c r="L347">
        <v>7</v>
      </c>
    </row>
    <row r="348" spans="1:12" x14ac:dyDescent="0.25">
      <c r="A348" t="s">
        <v>633</v>
      </c>
      <c r="B348" t="s">
        <v>587</v>
      </c>
      <c r="C348" t="s">
        <v>595</v>
      </c>
      <c r="D348" t="s">
        <v>589</v>
      </c>
      <c r="E348" t="s">
        <v>602</v>
      </c>
      <c r="F348" t="s">
        <v>590</v>
      </c>
      <c r="G348" t="s">
        <v>597</v>
      </c>
      <c r="H348" s="27">
        <v>12.99</v>
      </c>
      <c r="I348" t="s">
        <v>650</v>
      </c>
      <c r="J348" s="28">
        <v>0.6381944444444444</v>
      </c>
      <c r="K348">
        <v>39331</v>
      </c>
      <c r="L348">
        <v>7</v>
      </c>
    </row>
    <row r="349" spans="1:12" x14ac:dyDescent="0.25">
      <c r="A349" t="s">
        <v>633</v>
      </c>
      <c r="B349" t="s">
        <v>587</v>
      </c>
      <c r="C349" t="s">
        <v>593</v>
      </c>
      <c r="D349" t="s">
        <v>594</v>
      </c>
      <c r="E349">
        <v>43</v>
      </c>
      <c r="F349" t="s">
        <v>590</v>
      </c>
      <c r="G349" t="s">
        <v>591</v>
      </c>
      <c r="H349" s="27">
        <v>99</v>
      </c>
      <c r="I349" t="s">
        <v>650</v>
      </c>
      <c r="J349" s="28">
        <v>0.6875</v>
      </c>
      <c r="K349" t="s">
        <v>598</v>
      </c>
      <c r="L349">
        <v>7</v>
      </c>
    </row>
    <row r="350" spans="1:12" x14ac:dyDescent="0.25">
      <c r="A350" t="s">
        <v>633</v>
      </c>
      <c r="B350" t="s">
        <v>587</v>
      </c>
      <c r="C350" t="s">
        <v>593</v>
      </c>
      <c r="D350" t="s">
        <v>594</v>
      </c>
      <c r="E350">
        <v>46</v>
      </c>
      <c r="F350" t="s">
        <v>590</v>
      </c>
      <c r="G350" t="s">
        <v>591</v>
      </c>
      <c r="H350" s="27">
        <v>99</v>
      </c>
      <c r="I350" t="s">
        <v>650</v>
      </c>
      <c r="J350" s="28">
        <v>0.69374999999999998</v>
      </c>
      <c r="K350" t="s">
        <v>598</v>
      </c>
      <c r="L350">
        <v>7</v>
      </c>
    </row>
    <row r="351" spans="1:12" x14ac:dyDescent="0.25">
      <c r="A351" t="s">
        <v>633</v>
      </c>
      <c r="B351" t="s">
        <v>599</v>
      </c>
      <c r="C351" t="s">
        <v>626</v>
      </c>
      <c r="D351" t="s">
        <v>589</v>
      </c>
      <c r="E351" t="s">
        <v>634</v>
      </c>
      <c r="F351" t="s">
        <v>590</v>
      </c>
      <c r="G351" t="s">
        <v>608</v>
      </c>
      <c r="H351" s="27">
        <v>123</v>
      </c>
      <c r="I351" t="s">
        <v>650</v>
      </c>
      <c r="J351" s="28">
        <v>0.72013888888888899</v>
      </c>
      <c r="K351">
        <v>31781</v>
      </c>
      <c r="L351">
        <v>7</v>
      </c>
    </row>
    <row r="352" spans="1:12" x14ac:dyDescent="0.25">
      <c r="A352" t="s">
        <v>633</v>
      </c>
      <c r="B352" t="s">
        <v>599</v>
      </c>
      <c r="C352" t="s">
        <v>600</v>
      </c>
      <c r="D352" t="s">
        <v>601</v>
      </c>
      <c r="E352" t="s">
        <v>612</v>
      </c>
      <c r="F352" t="s">
        <v>590</v>
      </c>
      <c r="G352" t="s">
        <v>597</v>
      </c>
      <c r="H352" s="27">
        <v>21</v>
      </c>
      <c r="I352" t="s">
        <v>650</v>
      </c>
      <c r="J352" s="28">
        <v>0.73055555555555562</v>
      </c>
      <c r="K352">
        <v>32387</v>
      </c>
      <c r="L352">
        <v>7</v>
      </c>
    </row>
    <row r="353" spans="1:12" x14ac:dyDescent="0.25">
      <c r="A353" t="s">
        <v>586</v>
      </c>
      <c r="B353" t="s">
        <v>599</v>
      </c>
      <c r="C353" t="s">
        <v>600</v>
      </c>
      <c r="D353" t="s">
        <v>601</v>
      </c>
      <c r="E353" t="s">
        <v>620</v>
      </c>
      <c r="F353" t="s">
        <v>590</v>
      </c>
      <c r="G353" t="s">
        <v>597</v>
      </c>
      <c r="H353" s="27">
        <v>21</v>
      </c>
      <c r="I353" t="s">
        <v>650</v>
      </c>
      <c r="J353" s="28">
        <v>0.3888888888888889</v>
      </c>
      <c r="K353">
        <v>59906</v>
      </c>
      <c r="L353">
        <v>7</v>
      </c>
    </row>
    <row r="354" spans="1:12" x14ac:dyDescent="0.25">
      <c r="A354" t="s">
        <v>586</v>
      </c>
      <c r="B354" t="s">
        <v>587</v>
      </c>
      <c r="C354" t="s">
        <v>593</v>
      </c>
      <c r="D354" t="s">
        <v>594</v>
      </c>
      <c r="E354">
        <v>36</v>
      </c>
      <c r="F354" t="s">
        <v>590</v>
      </c>
      <c r="G354" t="s">
        <v>591</v>
      </c>
      <c r="H354" s="27">
        <v>99</v>
      </c>
      <c r="I354" t="s">
        <v>650</v>
      </c>
      <c r="J354" s="28">
        <v>0.48472222222222222</v>
      </c>
      <c r="K354" t="s">
        <v>598</v>
      </c>
      <c r="L354">
        <v>7</v>
      </c>
    </row>
    <row r="355" spans="1:12" x14ac:dyDescent="0.25">
      <c r="A355" t="s">
        <v>586</v>
      </c>
      <c r="B355" t="s">
        <v>587</v>
      </c>
      <c r="C355" t="s">
        <v>593</v>
      </c>
      <c r="D355" t="s">
        <v>594</v>
      </c>
      <c r="E355">
        <v>37</v>
      </c>
      <c r="F355" t="s">
        <v>590</v>
      </c>
      <c r="G355" t="s">
        <v>591</v>
      </c>
      <c r="H355" s="27">
        <v>99</v>
      </c>
      <c r="I355" t="s">
        <v>650</v>
      </c>
      <c r="J355" s="28">
        <v>0.54236111111111118</v>
      </c>
      <c r="K355">
        <v>52282</v>
      </c>
      <c r="L355">
        <v>7</v>
      </c>
    </row>
    <row r="356" spans="1:12" x14ac:dyDescent="0.25">
      <c r="A356" t="s">
        <v>586</v>
      </c>
      <c r="B356" t="s">
        <v>587</v>
      </c>
      <c r="C356" t="s">
        <v>603</v>
      </c>
      <c r="D356" t="s">
        <v>589</v>
      </c>
      <c r="E356">
        <v>44</v>
      </c>
      <c r="F356" t="s">
        <v>590</v>
      </c>
      <c r="G356" t="s">
        <v>591</v>
      </c>
      <c r="H356" s="27">
        <v>89</v>
      </c>
      <c r="I356" t="s">
        <v>650</v>
      </c>
      <c r="J356" s="28">
        <v>0.60486111111111118</v>
      </c>
      <c r="K356">
        <v>57135</v>
      </c>
      <c r="L356">
        <v>7</v>
      </c>
    </row>
    <row r="357" spans="1:12" x14ac:dyDescent="0.25">
      <c r="A357" t="s">
        <v>586</v>
      </c>
      <c r="B357" t="s">
        <v>599</v>
      </c>
      <c r="C357" t="s">
        <v>600</v>
      </c>
      <c r="D357" t="s">
        <v>601</v>
      </c>
      <c r="E357" t="s">
        <v>602</v>
      </c>
      <c r="F357" t="s">
        <v>590</v>
      </c>
      <c r="G357" t="s">
        <v>597</v>
      </c>
      <c r="H357" s="27">
        <v>21</v>
      </c>
      <c r="I357" t="s">
        <v>650</v>
      </c>
      <c r="J357" s="28">
        <v>0.65069444444444446</v>
      </c>
      <c r="K357">
        <v>52829</v>
      </c>
      <c r="L357">
        <v>7</v>
      </c>
    </row>
    <row r="358" spans="1:12" x14ac:dyDescent="0.25">
      <c r="A358" t="s">
        <v>586</v>
      </c>
      <c r="B358" t="s">
        <v>587</v>
      </c>
      <c r="C358" t="s">
        <v>604</v>
      </c>
      <c r="D358" t="s">
        <v>601</v>
      </c>
      <c r="E358" t="s">
        <v>612</v>
      </c>
      <c r="F358" t="s">
        <v>590</v>
      </c>
      <c r="G358" t="s">
        <v>597</v>
      </c>
      <c r="H358" s="27">
        <v>24.99</v>
      </c>
      <c r="I358" t="s">
        <v>650</v>
      </c>
      <c r="J358" s="28">
        <v>0.70694444444444438</v>
      </c>
      <c r="K358" t="s">
        <v>598</v>
      </c>
      <c r="L358">
        <v>7</v>
      </c>
    </row>
    <row r="359" spans="1:12" x14ac:dyDescent="0.25">
      <c r="A359" t="s">
        <v>586</v>
      </c>
      <c r="B359" t="s">
        <v>587</v>
      </c>
      <c r="C359" t="s">
        <v>604</v>
      </c>
      <c r="D359" t="s">
        <v>601</v>
      </c>
      <c r="E359" t="s">
        <v>615</v>
      </c>
      <c r="F359" t="s">
        <v>590</v>
      </c>
      <c r="G359" t="s">
        <v>597</v>
      </c>
      <c r="H359" s="27">
        <v>24.99</v>
      </c>
      <c r="I359" t="s">
        <v>650</v>
      </c>
      <c r="J359" s="28">
        <v>0.75277777777777777</v>
      </c>
      <c r="K359" t="s">
        <v>598</v>
      </c>
      <c r="L359">
        <v>7</v>
      </c>
    </row>
    <row r="360" spans="1:12" x14ac:dyDescent="0.25">
      <c r="A360" t="s">
        <v>586</v>
      </c>
      <c r="B360" t="s">
        <v>599</v>
      </c>
      <c r="C360" t="s">
        <v>600</v>
      </c>
      <c r="D360" t="s">
        <v>601</v>
      </c>
      <c r="E360" t="s">
        <v>605</v>
      </c>
      <c r="F360" t="s">
        <v>590</v>
      </c>
      <c r="G360" t="s">
        <v>597</v>
      </c>
      <c r="H360" s="27">
        <v>21</v>
      </c>
      <c r="I360" t="s">
        <v>650</v>
      </c>
      <c r="J360" s="28">
        <v>0.94097222222222221</v>
      </c>
      <c r="K360">
        <v>53802</v>
      </c>
      <c r="L360">
        <v>7</v>
      </c>
    </row>
    <row r="361" spans="1:12" x14ac:dyDescent="0.25">
      <c r="A361" t="s">
        <v>586</v>
      </c>
      <c r="B361" t="s">
        <v>587</v>
      </c>
      <c r="C361" t="s">
        <v>593</v>
      </c>
      <c r="D361" t="s">
        <v>594</v>
      </c>
      <c r="E361">
        <v>44</v>
      </c>
      <c r="F361" t="s">
        <v>590</v>
      </c>
      <c r="G361" t="s">
        <v>591</v>
      </c>
      <c r="H361" s="27">
        <v>99</v>
      </c>
      <c r="I361" t="s">
        <v>650</v>
      </c>
      <c r="J361" s="28">
        <v>0.96250000000000002</v>
      </c>
      <c r="K361">
        <v>51866</v>
      </c>
      <c r="L361">
        <v>7</v>
      </c>
    </row>
    <row r="362" spans="1:12" x14ac:dyDescent="0.25">
      <c r="A362" t="s">
        <v>586</v>
      </c>
      <c r="B362" t="s">
        <v>599</v>
      </c>
      <c r="C362" t="s">
        <v>606</v>
      </c>
      <c r="D362" t="s">
        <v>589</v>
      </c>
      <c r="E362" t="s">
        <v>646</v>
      </c>
      <c r="F362" t="s">
        <v>590</v>
      </c>
      <c r="G362" t="s">
        <v>608</v>
      </c>
      <c r="H362" s="27">
        <v>149</v>
      </c>
      <c r="I362" t="s">
        <v>650</v>
      </c>
      <c r="J362" s="28">
        <v>0.96944444444444444</v>
      </c>
      <c r="K362">
        <v>57422</v>
      </c>
      <c r="L362">
        <v>7</v>
      </c>
    </row>
    <row r="363" spans="1:12" x14ac:dyDescent="0.25">
      <c r="A363" t="s">
        <v>586</v>
      </c>
      <c r="B363" t="s">
        <v>616</v>
      </c>
      <c r="C363" t="s">
        <v>617</v>
      </c>
      <c r="D363" t="s">
        <v>594</v>
      </c>
      <c r="E363">
        <v>44</v>
      </c>
      <c r="F363" t="s">
        <v>590</v>
      </c>
      <c r="G363" t="s">
        <v>610</v>
      </c>
      <c r="H363" s="27">
        <v>110</v>
      </c>
      <c r="I363" t="s">
        <v>650</v>
      </c>
      <c r="J363" s="28">
        <v>0.57777777777777783</v>
      </c>
      <c r="K363">
        <v>58778</v>
      </c>
      <c r="L363">
        <v>7</v>
      </c>
    </row>
    <row r="364" spans="1:12" x14ac:dyDescent="0.25">
      <c r="A364" t="s">
        <v>586</v>
      </c>
      <c r="B364" t="s">
        <v>616</v>
      </c>
      <c r="C364" t="s">
        <v>617</v>
      </c>
      <c r="D364" t="s">
        <v>594</v>
      </c>
      <c r="E364">
        <v>45</v>
      </c>
      <c r="F364" t="s">
        <v>590</v>
      </c>
      <c r="G364" t="s">
        <v>610</v>
      </c>
      <c r="H364" s="27">
        <v>110</v>
      </c>
      <c r="I364" t="s">
        <v>650</v>
      </c>
      <c r="J364" s="28">
        <v>0.64861111111111114</v>
      </c>
      <c r="K364" t="s">
        <v>598</v>
      </c>
      <c r="L364">
        <v>7</v>
      </c>
    </row>
    <row r="365" spans="1:12" x14ac:dyDescent="0.25">
      <c r="A365" t="s">
        <v>586</v>
      </c>
      <c r="B365" t="s">
        <v>616</v>
      </c>
      <c r="C365" t="s">
        <v>617</v>
      </c>
      <c r="D365" t="s">
        <v>589</v>
      </c>
      <c r="E365">
        <v>45</v>
      </c>
      <c r="F365" t="s">
        <v>590</v>
      </c>
      <c r="G365" t="s">
        <v>610</v>
      </c>
      <c r="H365" s="27">
        <v>100</v>
      </c>
      <c r="I365" t="s">
        <v>650</v>
      </c>
      <c r="J365" s="28">
        <v>0.57222222222222219</v>
      </c>
      <c r="K365">
        <v>56199</v>
      </c>
      <c r="L365">
        <v>7</v>
      </c>
    </row>
    <row r="366" spans="1:12" x14ac:dyDescent="0.25">
      <c r="A366" t="s">
        <v>586</v>
      </c>
      <c r="B366" t="s">
        <v>616</v>
      </c>
      <c r="C366" t="s">
        <v>617</v>
      </c>
      <c r="D366" t="s">
        <v>594</v>
      </c>
      <c r="E366">
        <v>43</v>
      </c>
      <c r="F366" t="s">
        <v>590</v>
      </c>
      <c r="G366" t="s">
        <v>610</v>
      </c>
      <c r="H366" s="27">
        <v>110</v>
      </c>
      <c r="I366" t="s">
        <v>650</v>
      </c>
      <c r="J366" s="28">
        <v>0.46458333333333335</v>
      </c>
      <c r="K366">
        <v>54128</v>
      </c>
      <c r="L366">
        <v>7</v>
      </c>
    </row>
    <row r="367" spans="1:12" x14ac:dyDescent="0.25">
      <c r="A367" t="s">
        <v>586</v>
      </c>
      <c r="B367" t="s">
        <v>616</v>
      </c>
      <c r="C367" t="s">
        <v>617</v>
      </c>
      <c r="D367" t="s">
        <v>589</v>
      </c>
      <c r="E367">
        <v>42</v>
      </c>
      <c r="F367" t="s">
        <v>590</v>
      </c>
      <c r="G367" t="s">
        <v>610</v>
      </c>
      <c r="H367" s="27">
        <v>100</v>
      </c>
      <c r="I367" t="s">
        <v>650</v>
      </c>
      <c r="J367" s="28">
        <v>0.47222222222222227</v>
      </c>
      <c r="K367">
        <v>44656</v>
      </c>
      <c r="L367">
        <v>7</v>
      </c>
    </row>
    <row r="368" spans="1:12" x14ac:dyDescent="0.25">
      <c r="A368" t="s">
        <v>586</v>
      </c>
      <c r="B368" t="s">
        <v>587</v>
      </c>
      <c r="C368" t="s">
        <v>593</v>
      </c>
      <c r="D368" t="s">
        <v>594</v>
      </c>
      <c r="E368">
        <v>45</v>
      </c>
      <c r="F368" t="s">
        <v>590</v>
      </c>
      <c r="G368" t="s">
        <v>591</v>
      </c>
      <c r="H368" s="27">
        <v>99</v>
      </c>
      <c r="I368" t="s">
        <v>653</v>
      </c>
      <c r="J368" s="28">
        <v>0.39652777777777781</v>
      </c>
      <c r="K368">
        <v>47275</v>
      </c>
      <c r="L368">
        <v>7</v>
      </c>
    </row>
    <row r="369" spans="1:12" x14ac:dyDescent="0.25">
      <c r="A369" t="s">
        <v>586</v>
      </c>
      <c r="B369" t="s">
        <v>587</v>
      </c>
      <c r="C369" t="s">
        <v>603</v>
      </c>
      <c r="D369" t="s">
        <v>589</v>
      </c>
      <c r="E369">
        <v>46</v>
      </c>
      <c r="F369" t="s">
        <v>590</v>
      </c>
      <c r="G369" t="s">
        <v>591</v>
      </c>
      <c r="H369" s="27">
        <v>89</v>
      </c>
      <c r="I369" t="s">
        <v>653</v>
      </c>
      <c r="J369" s="28">
        <v>0.41736111111111113</v>
      </c>
      <c r="K369">
        <v>46889</v>
      </c>
      <c r="L369">
        <v>7</v>
      </c>
    </row>
    <row r="370" spans="1:12" x14ac:dyDescent="0.25">
      <c r="A370" t="s">
        <v>586</v>
      </c>
      <c r="B370" t="s">
        <v>599</v>
      </c>
      <c r="C370" t="s">
        <v>600</v>
      </c>
      <c r="D370" t="s">
        <v>601</v>
      </c>
      <c r="E370" t="s">
        <v>602</v>
      </c>
      <c r="F370" t="s">
        <v>590</v>
      </c>
      <c r="G370" t="s">
        <v>597</v>
      </c>
      <c r="H370" s="27">
        <v>21</v>
      </c>
      <c r="I370" t="s">
        <v>653</v>
      </c>
      <c r="J370" s="28">
        <v>0.43472222222222223</v>
      </c>
      <c r="K370" t="s">
        <v>598</v>
      </c>
      <c r="L370">
        <v>7</v>
      </c>
    </row>
    <row r="371" spans="1:12" x14ac:dyDescent="0.25">
      <c r="A371" t="s">
        <v>586</v>
      </c>
      <c r="B371" t="s">
        <v>587</v>
      </c>
      <c r="C371" t="s">
        <v>625</v>
      </c>
      <c r="D371" t="s">
        <v>594</v>
      </c>
      <c r="E371">
        <v>42</v>
      </c>
      <c r="F371" t="s">
        <v>590</v>
      </c>
      <c r="G371" t="s">
        <v>610</v>
      </c>
      <c r="H371" s="27">
        <v>159</v>
      </c>
      <c r="I371" t="s">
        <v>653</v>
      </c>
      <c r="J371" s="28">
        <v>0.52777777777777779</v>
      </c>
      <c r="K371" t="s">
        <v>598</v>
      </c>
      <c r="L371">
        <v>7</v>
      </c>
    </row>
    <row r="372" spans="1:12" x14ac:dyDescent="0.25">
      <c r="A372" t="s">
        <v>586</v>
      </c>
      <c r="B372" t="s">
        <v>587</v>
      </c>
      <c r="C372" t="s">
        <v>588</v>
      </c>
      <c r="D372" t="s">
        <v>589</v>
      </c>
      <c r="E372">
        <v>45</v>
      </c>
      <c r="F372" t="s">
        <v>590</v>
      </c>
      <c r="G372" t="s">
        <v>591</v>
      </c>
      <c r="H372" s="27">
        <v>99</v>
      </c>
      <c r="I372" t="s">
        <v>653</v>
      </c>
      <c r="J372" s="28">
        <v>0.60277777777777775</v>
      </c>
      <c r="K372">
        <v>42141</v>
      </c>
      <c r="L372">
        <v>7</v>
      </c>
    </row>
    <row r="373" spans="1:12" x14ac:dyDescent="0.25">
      <c r="A373" t="s">
        <v>586</v>
      </c>
      <c r="B373" t="s">
        <v>587</v>
      </c>
      <c r="C373" t="s">
        <v>593</v>
      </c>
      <c r="D373" t="s">
        <v>594</v>
      </c>
      <c r="E373">
        <v>45</v>
      </c>
      <c r="F373" t="s">
        <v>590</v>
      </c>
      <c r="G373" t="s">
        <v>591</v>
      </c>
      <c r="H373" s="27">
        <v>99</v>
      </c>
      <c r="I373" t="s">
        <v>653</v>
      </c>
      <c r="J373" s="28">
        <v>0.61944444444444446</v>
      </c>
      <c r="K373" t="s">
        <v>598</v>
      </c>
      <c r="L373">
        <v>7</v>
      </c>
    </row>
    <row r="374" spans="1:12" x14ac:dyDescent="0.25">
      <c r="A374" t="s">
        <v>586</v>
      </c>
      <c r="B374" t="s">
        <v>587</v>
      </c>
      <c r="C374" t="s">
        <v>588</v>
      </c>
      <c r="D374" t="s">
        <v>589</v>
      </c>
      <c r="E374">
        <v>40</v>
      </c>
      <c r="F374" t="s">
        <v>590</v>
      </c>
      <c r="G374" t="s">
        <v>591</v>
      </c>
      <c r="H374" s="27">
        <v>99</v>
      </c>
      <c r="I374" t="s">
        <v>653</v>
      </c>
      <c r="J374" s="28">
        <v>0.64652777777777781</v>
      </c>
      <c r="K374">
        <v>48504</v>
      </c>
      <c r="L374">
        <v>7</v>
      </c>
    </row>
    <row r="375" spans="1:12" x14ac:dyDescent="0.25">
      <c r="A375" t="s">
        <v>586</v>
      </c>
      <c r="B375" t="s">
        <v>587</v>
      </c>
      <c r="C375" t="s">
        <v>604</v>
      </c>
      <c r="D375" t="s">
        <v>601</v>
      </c>
      <c r="E375" t="s">
        <v>602</v>
      </c>
      <c r="F375" t="s">
        <v>590</v>
      </c>
      <c r="G375" t="s">
        <v>597</v>
      </c>
      <c r="H375" s="27">
        <v>24.99</v>
      </c>
      <c r="I375" t="s">
        <v>653</v>
      </c>
      <c r="J375" s="28">
        <v>0.68541666666666667</v>
      </c>
      <c r="K375">
        <v>40329</v>
      </c>
      <c r="L375">
        <v>7</v>
      </c>
    </row>
    <row r="376" spans="1:12" x14ac:dyDescent="0.25">
      <c r="A376" t="s">
        <v>586</v>
      </c>
      <c r="B376" t="s">
        <v>587</v>
      </c>
      <c r="C376" t="s">
        <v>593</v>
      </c>
      <c r="D376" t="s">
        <v>594</v>
      </c>
      <c r="E376">
        <v>44</v>
      </c>
      <c r="F376" t="s">
        <v>590</v>
      </c>
      <c r="G376" t="s">
        <v>591</v>
      </c>
      <c r="H376" s="27">
        <v>99</v>
      </c>
      <c r="I376" t="s">
        <v>653</v>
      </c>
      <c r="J376" s="28">
        <v>0.73888888888888893</v>
      </c>
      <c r="K376" t="s">
        <v>598</v>
      </c>
      <c r="L376">
        <v>7</v>
      </c>
    </row>
    <row r="377" spans="1:12" x14ac:dyDescent="0.25">
      <c r="A377" t="s">
        <v>586</v>
      </c>
      <c r="B377" t="s">
        <v>587</v>
      </c>
      <c r="C377" t="s">
        <v>593</v>
      </c>
      <c r="D377" t="s">
        <v>594</v>
      </c>
      <c r="E377">
        <v>46</v>
      </c>
      <c r="F377" t="s">
        <v>590</v>
      </c>
      <c r="G377" t="s">
        <v>591</v>
      </c>
      <c r="H377" s="27">
        <v>99</v>
      </c>
      <c r="I377" t="s">
        <v>653</v>
      </c>
      <c r="J377" s="28">
        <v>0.78263888888888899</v>
      </c>
      <c r="K377" t="s">
        <v>598</v>
      </c>
      <c r="L377">
        <v>7</v>
      </c>
    </row>
    <row r="378" spans="1:12" x14ac:dyDescent="0.25">
      <c r="A378" t="s">
        <v>586</v>
      </c>
      <c r="B378" t="s">
        <v>587</v>
      </c>
      <c r="C378" t="s">
        <v>588</v>
      </c>
      <c r="D378" t="s">
        <v>589</v>
      </c>
      <c r="E378">
        <v>38</v>
      </c>
      <c r="F378" t="s">
        <v>590</v>
      </c>
      <c r="G378" t="s">
        <v>591</v>
      </c>
      <c r="H378" s="27">
        <v>99</v>
      </c>
      <c r="I378" t="s">
        <v>653</v>
      </c>
      <c r="J378" s="28">
        <v>0.78888888888888886</v>
      </c>
      <c r="K378" t="s">
        <v>598</v>
      </c>
      <c r="L378">
        <v>7</v>
      </c>
    </row>
    <row r="379" spans="1:12" x14ac:dyDescent="0.25">
      <c r="A379" t="s">
        <v>586</v>
      </c>
      <c r="B379" t="s">
        <v>587</v>
      </c>
      <c r="C379" t="s">
        <v>609</v>
      </c>
      <c r="D379" t="s">
        <v>594</v>
      </c>
      <c r="E379">
        <v>39</v>
      </c>
      <c r="F379" t="s">
        <v>590</v>
      </c>
      <c r="G379" t="s">
        <v>610</v>
      </c>
      <c r="H379" s="27">
        <v>128</v>
      </c>
      <c r="I379" t="s">
        <v>653</v>
      </c>
      <c r="J379" s="28">
        <v>0.8125</v>
      </c>
      <c r="K379">
        <v>40684</v>
      </c>
      <c r="L379">
        <v>7</v>
      </c>
    </row>
    <row r="380" spans="1:12" x14ac:dyDescent="0.25">
      <c r="A380" t="s">
        <v>586</v>
      </c>
      <c r="B380" t="s">
        <v>587</v>
      </c>
      <c r="C380" t="s">
        <v>593</v>
      </c>
      <c r="D380" t="s">
        <v>594</v>
      </c>
      <c r="E380">
        <v>40</v>
      </c>
      <c r="F380" t="s">
        <v>590</v>
      </c>
      <c r="G380" t="s">
        <v>591</v>
      </c>
      <c r="H380" s="27">
        <v>99</v>
      </c>
      <c r="I380" t="s">
        <v>653</v>
      </c>
      <c r="J380" s="28">
        <v>0.8305555555555556</v>
      </c>
      <c r="K380">
        <v>42729</v>
      </c>
      <c r="L380">
        <v>7</v>
      </c>
    </row>
    <row r="381" spans="1:12" x14ac:dyDescent="0.25">
      <c r="A381" t="s">
        <v>586</v>
      </c>
      <c r="B381" t="s">
        <v>587</v>
      </c>
      <c r="C381" t="s">
        <v>593</v>
      </c>
      <c r="D381" t="s">
        <v>594</v>
      </c>
      <c r="E381">
        <v>42</v>
      </c>
      <c r="F381" t="s">
        <v>590</v>
      </c>
      <c r="G381" t="s">
        <v>591</v>
      </c>
      <c r="H381" s="27">
        <v>99</v>
      </c>
      <c r="I381" t="s">
        <v>653</v>
      </c>
      <c r="J381" s="28">
        <v>0.84444444444444444</v>
      </c>
      <c r="K381">
        <v>46635</v>
      </c>
      <c r="L381">
        <v>7</v>
      </c>
    </row>
    <row r="382" spans="1:12" x14ac:dyDescent="0.25">
      <c r="A382" t="s">
        <v>586</v>
      </c>
      <c r="B382" t="s">
        <v>616</v>
      </c>
      <c r="C382" t="s">
        <v>618</v>
      </c>
      <c r="D382" t="s">
        <v>594</v>
      </c>
      <c r="E382">
        <v>37</v>
      </c>
      <c r="F382" t="s">
        <v>590</v>
      </c>
      <c r="G382" t="s">
        <v>610</v>
      </c>
      <c r="H382" s="27">
        <v>120</v>
      </c>
      <c r="I382" t="s">
        <v>653</v>
      </c>
      <c r="J382" s="28">
        <v>0.88541666666666663</v>
      </c>
      <c r="K382">
        <v>45617</v>
      </c>
      <c r="L382">
        <v>7</v>
      </c>
    </row>
    <row r="383" spans="1:12" x14ac:dyDescent="0.25">
      <c r="A383" t="s">
        <v>586</v>
      </c>
      <c r="B383" t="s">
        <v>587</v>
      </c>
      <c r="C383" t="s">
        <v>588</v>
      </c>
      <c r="D383" t="s">
        <v>589</v>
      </c>
      <c r="E383">
        <v>36</v>
      </c>
      <c r="F383" t="s">
        <v>590</v>
      </c>
      <c r="G383" t="s">
        <v>591</v>
      </c>
      <c r="H383" s="27">
        <v>99</v>
      </c>
      <c r="I383" t="s">
        <v>653</v>
      </c>
      <c r="J383" s="28">
        <v>0.8965277777777777</v>
      </c>
      <c r="K383" t="s">
        <v>598</v>
      </c>
      <c r="L383">
        <v>7</v>
      </c>
    </row>
    <row r="384" spans="1:12" x14ac:dyDescent="0.25">
      <c r="A384" t="s">
        <v>586</v>
      </c>
      <c r="B384" t="s">
        <v>587</v>
      </c>
      <c r="C384" t="s">
        <v>624</v>
      </c>
      <c r="D384" t="s">
        <v>601</v>
      </c>
      <c r="E384" t="s">
        <v>596</v>
      </c>
      <c r="F384" t="s">
        <v>590</v>
      </c>
      <c r="G384" t="s">
        <v>597</v>
      </c>
      <c r="H384" s="27">
        <v>19</v>
      </c>
      <c r="I384" t="s">
        <v>653</v>
      </c>
      <c r="J384" s="28">
        <v>0.8979166666666667</v>
      </c>
      <c r="K384" t="s">
        <v>598</v>
      </c>
      <c r="L384">
        <v>7</v>
      </c>
    </row>
    <row r="385" spans="1:12" x14ac:dyDescent="0.25">
      <c r="A385" t="s">
        <v>586</v>
      </c>
      <c r="B385" t="s">
        <v>587</v>
      </c>
      <c r="C385" t="s">
        <v>624</v>
      </c>
      <c r="D385" t="s">
        <v>601</v>
      </c>
      <c r="E385" t="s">
        <v>596</v>
      </c>
      <c r="F385" t="s">
        <v>590</v>
      </c>
      <c r="G385" t="s">
        <v>597</v>
      </c>
      <c r="H385" s="27">
        <v>19</v>
      </c>
      <c r="I385" t="s">
        <v>653</v>
      </c>
      <c r="J385" s="28">
        <v>0.9159722222222223</v>
      </c>
      <c r="K385">
        <v>44400</v>
      </c>
      <c r="L385">
        <v>7</v>
      </c>
    </row>
    <row r="386" spans="1:12" x14ac:dyDescent="0.25">
      <c r="A386" t="s">
        <v>586</v>
      </c>
      <c r="B386" t="s">
        <v>587</v>
      </c>
      <c r="C386" t="s">
        <v>595</v>
      </c>
      <c r="D386" t="s">
        <v>589</v>
      </c>
      <c r="E386" t="s">
        <v>596</v>
      </c>
      <c r="F386" t="s">
        <v>590</v>
      </c>
      <c r="G386" t="s">
        <v>597</v>
      </c>
      <c r="H386" s="27">
        <v>12.99</v>
      </c>
      <c r="I386" t="s">
        <v>653</v>
      </c>
      <c r="J386" s="28">
        <v>0.92986111111111114</v>
      </c>
      <c r="K386">
        <v>47135</v>
      </c>
      <c r="L386">
        <v>7</v>
      </c>
    </row>
    <row r="387" spans="1:12" x14ac:dyDescent="0.25">
      <c r="A387" t="s">
        <v>586</v>
      </c>
      <c r="B387" t="s">
        <v>587</v>
      </c>
      <c r="C387" t="s">
        <v>603</v>
      </c>
      <c r="D387" t="s">
        <v>589</v>
      </c>
      <c r="E387">
        <v>40</v>
      </c>
      <c r="F387" t="s">
        <v>590</v>
      </c>
      <c r="G387" t="s">
        <v>591</v>
      </c>
      <c r="H387" s="27">
        <v>89</v>
      </c>
      <c r="I387" t="s">
        <v>653</v>
      </c>
      <c r="J387" s="28">
        <v>0.93055555555555547</v>
      </c>
      <c r="K387">
        <v>48602</v>
      </c>
      <c r="L387">
        <v>7</v>
      </c>
    </row>
    <row r="388" spans="1:12" x14ac:dyDescent="0.25">
      <c r="A388" t="s">
        <v>586</v>
      </c>
      <c r="B388" t="s">
        <v>587</v>
      </c>
      <c r="C388" t="s">
        <v>593</v>
      </c>
      <c r="D388" t="s">
        <v>594</v>
      </c>
      <c r="E388">
        <v>42</v>
      </c>
      <c r="F388" t="s">
        <v>590</v>
      </c>
      <c r="G388" t="s">
        <v>591</v>
      </c>
      <c r="H388" s="27">
        <v>99</v>
      </c>
      <c r="I388" t="s">
        <v>653</v>
      </c>
      <c r="J388" s="28">
        <v>0.97083333333333333</v>
      </c>
      <c r="K388">
        <v>44900</v>
      </c>
      <c r="L388">
        <v>7</v>
      </c>
    </row>
    <row r="389" spans="1:12" x14ac:dyDescent="0.25">
      <c r="A389" t="s">
        <v>586</v>
      </c>
      <c r="B389" t="s">
        <v>599</v>
      </c>
      <c r="C389" t="s">
        <v>611</v>
      </c>
      <c r="D389" t="s">
        <v>601</v>
      </c>
      <c r="E389" t="s">
        <v>605</v>
      </c>
      <c r="F389" t="s">
        <v>590</v>
      </c>
      <c r="G389" t="s">
        <v>597</v>
      </c>
      <c r="H389" s="27">
        <v>20</v>
      </c>
      <c r="I389" t="s">
        <v>653</v>
      </c>
      <c r="J389" s="28">
        <v>0.99791666666666667</v>
      </c>
      <c r="K389" t="s">
        <v>598</v>
      </c>
      <c r="L389">
        <v>7</v>
      </c>
    </row>
    <row r="390" spans="1:12" x14ac:dyDescent="0.25">
      <c r="A390" t="s">
        <v>633</v>
      </c>
      <c r="B390" t="s">
        <v>587</v>
      </c>
      <c r="C390" t="s">
        <v>593</v>
      </c>
      <c r="D390" t="s">
        <v>594</v>
      </c>
      <c r="E390">
        <v>39</v>
      </c>
      <c r="F390" t="s">
        <v>590</v>
      </c>
      <c r="G390" t="s">
        <v>591</v>
      </c>
      <c r="H390" s="27">
        <v>99</v>
      </c>
      <c r="I390" t="s">
        <v>653</v>
      </c>
      <c r="J390" s="28">
        <v>0.42569444444444443</v>
      </c>
      <c r="K390">
        <v>38392</v>
      </c>
      <c r="L390">
        <v>7</v>
      </c>
    </row>
    <row r="391" spans="1:12" x14ac:dyDescent="0.25">
      <c r="A391" t="s">
        <v>633</v>
      </c>
      <c r="B391" t="s">
        <v>587</v>
      </c>
      <c r="C391" t="s">
        <v>604</v>
      </c>
      <c r="D391" t="s">
        <v>601</v>
      </c>
      <c r="E391" t="s">
        <v>602</v>
      </c>
      <c r="F391" t="s">
        <v>590</v>
      </c>
      <c r="G391" t="s">
        <v>597</v>
      </c>
      <c r="H391" s="27">
        <v>24.99</v>
      </c>
      <c r="I391" t="s">
        <v>653</v>
      </c>
      <c r="J391" s="28">
        <v>0.46111111111111108</v>
      </c>
      <c r="K391">
        <v>33794</v>
      </c>
      <c r="L391">
        <v>7</v>
      </c>
    </row>
    <row r="392" spans="1:12" x14ac:dyDescent="0.25">
      <c r="A392" t="s">
        <v>633</v>
      </c>
      <c r="B392" t="s">
        <v>587</v>
      </c>
      <c r="C392" t="s">
        <v>593</v>
      </c>
      <c r="D392" t="s">
        <v>594</v>
      </c>
      <c r="E392">
        <v>45</v>
      </c>
      <c r="F392" t="s">
        <v>590</v>
      </c>
      <c r="G392" t="s">
        <v>591</v>
      </c>
      <c r="H392" s="27">
        <v>99</v>
      </c>
      <c r="I392" t="s">
        <v>653</v>
      </c>
      <c r="J392" s="28">
        <v>0.47500000000000003</v>
      </c>
      <c r="K392">
        <v>38646</v>
      </c>
      <c r="L392">
        <v>7</v>
      </c>
    </row>
    <row r="393" spans="1:12" x14ac:dyDescent="0.25">
      <c r="A393" t="s">
        <v>633</v>
      </c>
      <c r="B393" t="s">
        <v>587</v>
      </c>
      <c r="C393" t="s">
        <v>588</v>
      </c>
      <c r="D393" t="s">
        <v>589</v>
      </c>
      <c r="E393">
        <v>39</v>
      </c>
      <c r="F393" t="s">
        <v>590</v>
      </c>
      <c r="G393" t="s">
        <v>591</v>
      </c>
      <c r="H393" s="27">
        <v>99</v>
      </c>
      <c r="I393" t="s">
        <v>653</v>
      </c>
      <c r="J393" s="28">
        <v>0.47916666666666669</v>
      </c>
      <c r="K393">
        <v>39834</v>
      </c>
      <c r="L393">
        <v>7</v>
      </c>
    </row>
    <row r="394" spans="1:12" x14ac:dyDescent="0.25">
      <c r="A394" t="s">
        <v>633</v>
      </c>
      <c r="B394" t="s">
        <v>587</v>
      </c>
      <c r="C394" t="s">
        <v>593</v>
      </c>
      <c r="D394" t="s">
        <v>594</v>
      </c>
      <c r="E394">
        <v>42</v>
      </c>
      <c r="F394" t="s">
        <v>590</v>
      </c>
      <c r="G394" t="s">
        <v>591</v>
      </c>
      <c r="H394" s="27">
        <v>99</v>
      </c>
      <c r="I394" t="s">
        <v>653</v>
      </c>
      <c r="J394" s="28">
        <v>0.5180555555555556</v>
      </c>
      <c r="K394" t="s">
        <v>598</v>
      </c>
      <c r="L394">
        <v>7</v>
      </c>
    </row>
    <row r="395" spans="1:12" x14ac:dyDescent="0.25">
      <c r="A395" t="s">
        <v>633</v>
      </c>
      <c r="B395" t="s">
        <v>587</v>
      </c>
      <c r="C395" t="s">
        <v>593</v>
      </c>
      <c r="D395" t="s">
        <v>594</v>
      </c>
      <c r="E395">
        <v>37</v>
      </c>
      <c r="F395" t="s">
        <v>590</v>
      </c>
      <c r="G395" t="s">
        <v>591</v>
      </c>
      <c r="H395" s="27">
        <v>99</v>
      </c>
      <c r="I395" t="s">
        <v>653</v>
      </c>
      <c r="J395" s="28">
        <v>0.54027777777777775</v>
      </c>
      <c r="K395">
        <v>35910</v>
      </c>
      <c r="L395">
        <v>7</v>
      </c>
    </row>
    <row r="396" spans="1:12" x14ac:dyDescent="0.25">
      <c r="A396" t="s">
        <v>633</v>
      </c>
      <c r="B396" t="s">
        <v>599</v>
      </c>
      <c r="C396" t="s">
        <v>635</v>
      </c>
      <c r="D396" t="s">
        <v>589</v>
      </c>
      <c r="E396">
        <v>46</v>
      </c>
      <c r="F396" t="s">
        <v>590</v>
      </c>
      <c r="G396" t="s">
        <v>610</v>
      </c>
      <c r="H396" s="27">
        <v>230</v>
      </c>
      <c r="I396" t="s">
        <v>653</v>
      </c>
      <c r="J396" s="28">
        <v>0.55625000000000002</v>
      </c>
      <c r="K396">
        <v>31759</v>
      </c>
      <c r="L396">
        <v>7</v>
      </c>
    </row>
    <row r="397" spans="1:12" x14ac:dyDescent="0.25">
      <c r="A397" t="s">
        <v>633</v>
      </c>
      <c r="B397" t="s">
        <v>587</v>
      </c>
      <c r="C397" t="s">
        <v>593</v>
      </c>
      <c r="D397" t="s">
        <v>594</v>
      </c>
      <c r="E397">
        <v>46</v>
      </c>
      <c r="F397" t="s">
        <v>590</v>
      </c>
      <c r="G397" t="s">
        <v>591</v>
      </c>
      <c r="H397" s="27">
        <v>99</v>
      </c>
      <c r="I397" t="s">
        <v>653</v>
      </c>
      <c r="J397" s="28">
        <v>0.55763888888888891</v>
      </c>
      <c r="K397" t="s">
        <v>598</v>
      </c>
      <c r="L397">
        <v>7</v>
      </c>
    </row>
    <row r="398" spans="1:12" x14ac:dyDescent="0.25">
      <c r="A398" t="s">
        <v>633</v>
      </c>
      <c r="B398" t="s">
        <v>587</v>
      </c>
      <c r="C398" t="s">
        <v>593</v>
      </c>
      <c r="D398" t="s">
        <v>594</v>
      </c>
      <c r="E398">
        <v>38</v>
      </c>
      <c r="F398" t="s">
        <v>590</v>
      </c>
      <c r="G398" t="s">
        <v>591</v>
      </c>
      <c r="H398" s="27">
        <v>99</v>
      </c>
      <c r="I398" t="s">
        <v>653</v>
      </c>
      <c r="J398" s="28">
        <v>0.62152777777777779</v>
      </c>
      <c r="K398">
        <v>37540</v>
      </c>
      <c r="L398">
        <v>7</v>
      </c>
    </row>
    <row r="399" spans="1:12" x14ac:dyDescent="0.25">
      <c r="A399" t="s">
        <v>633</v>
      </c>
      <c r="B399" t="s">
        <v>599</v>
      </c>
      <c r="C399" t="s">
        <v>614</v>
      </c>
      <c r="D399" t="s">
        <v>601</v>
      </c>
      <c r="E399" t="s">
        <v>596</v>
      </c>
      <c r="F399" t="s">
        <v>590</v>
      </c>
      <c r="G399" t="s">
        <v>597</v>
      </c>
      <c r="H399" s="27">
        <v>20</v>
      </c>
      <c r="I399" t="s">
        <v>653</v>
      </c>
      <c r="J399" s="28">
        <v>0.6430555555555556</v>
      </c>
      <c r="K399" t="s">
        <v>598</v>
      </c>
      <c r="L399">
        <v>7</v>
      </c>
    </row>
    <row r="400" spans="1:12" x14ac:dyDescent="0.25">
      <c r="A400" t="s">
        <v>633</v>
      </c>
      <c r="B400" t="s">
        <v>587</v>
      </c>
      <c r="C400" t="s">
        <v>593</v>
      </c>
      <c r="D400" t="s">
        <v>594</v>
      </c>
      <c r="E400">
        <v>43</v>
      </c>
      <c r="F400" t="s">
        <v>590</v>
      </c>
      <c r="G400" t="s">
        <v>591</v>
      </c>
      <c r="H400" s="27">
        <v>99</v>
      </c>
      <c r="I400" t="s">
        <v>653</v>
      </c>
      <c r="J400" s="28">
        <v>0.6645833333333333</v>
      </c>
      <c r="K400" t="s">
        <v>598</v>
      </c>
      <c r="L400">
        <v>7</v>
      </c>
    </row>
    <row r="401" spans="1:12" x14ac:dyDescent="0.25">
      <c r="A401" t="s">
        <v>633</v>
      </c>
      <c r="B401" t="s">
        <v>587</v>
      </c>
      <c r="C401" t="s">
        <v>593</v>
      </c>
      <c r="D401" t="s">
        <v>594</v>
      </c>
      <c r="E401">
        <v>40</v>
      </c>
      <c r="F401" t="s">
        <v>590</v>
      </c>
      <c r="G401" t="s">
        <v>591</v>
      </c>
      <c r="H401" s="27">
        <v>99</v>
      </c>
      <c r="I401" t="s">
        <v>653</v>
      </c>
      <c r="J401" s="28">
        <v>0.68402777777777779</v>
      </c>
      <c r="K401">
        <v>30500</v>
      </c>
      <c r="L401">
        <v>7</v>
      </c>
    </row>
    <row r="402" spans="1:12" x14ac:dyDescent="0.25">
      <c r="A402" t="s">
        <v>586</v>
      </c>
      <c r="B402" t="s">
        <v>587</v>
      </c>
      <c r="C402" t="s">
        <v>604</v>
      </c>
      <c r="D402" t="s">
        <v>601</v>
      </c>
      <c r="E402" t="s">
        <v>602</v>
      </c>
      <c r="F402" t="s">
        <v>590</v>
      </c>
      <c r="G402" t="s">
        <v>597</v>
      </c>
      <c r="H402" s="27">
        <v>24.99</v>
      </c>
      <c r="I402" t="s">
        <v>653</v>
      </c>
      <c r="J402" s="28">
        <v>0.3527777777777778</v>
      </c>
      <c r="K402">
        <v>58416</v>
      </c>
      <c r="L402">
        <v>7</v>
      </c>
    </row>
    <row r="403" spans="1:12" x14ac:dyDescent="0.25">
      <c r="A403" t="s">
        <v>586</v>
      </c>
      <c r="B403" t="s">
        <v>587</v>
      </c>
      <c r="C403" t="s">
        <v>593</v>
      </c>
      <c r="D403" t="s">
        <v>594</v>
      </c>
      <c r="E403">
        <v>39</v>
      </c>
      <c r="F403" t="s">
        <v>590</v>
      </c>
      <c r="G403" t="s">
        <v>591</v>
      </c>
      <c r="H403" s="27">
        <v>99</v>
      </c>
      <c r="I403" t="s">
        <v>653</v>
      </c>
      <c r="J403" s="28">
        <v>0.41180555555555554</v>
      </c>
      <c r="K403">
        <v>56456</v>
      </c>
      <c r="L403">
        <v>7</v>
      </c>
    </row>
    <row r="404" spans="1:12" x14ac:dyDescent="0.25">
      <c r="A404" t="s">
        <v>586</v>
      </c>
      <c r="B404" t="s">
        <v>599</v>
      </c>
      <c r="C404" t="s">
        <v>606</v>
      </c>
      <c r="D404" t="s">
        <v>589</v>
      </c>
      <c r="E404" t="s">
        <v>622</v>
      </c>
      <c r="F404" t="s">
        <v>590</v>
      </c>
      <c r="G404" t="s">
        <v>608</v>
      </c>
      <c r="H404" s="27">
        <v>149</v>
      </c>
      <c r="I404" t="s">
        <v>653</v>
      </c>
      <c r="J404" s="28">
        <v>0.43194444444444446</v>
      </c>
      <c r="K404" t="s">
        <v>598</v>
      </c>
      <c r="L404">
        <v>7</v>
      </c>
    </row>
    <row r="405" spans="1:12" x14ac:dyDescent="0.25">
      <c r="A405" t="s">
        <v>586</v>
      </c>
      <c r="B405" t="s">
        <v>599</v>
      </c>
      <c r="C405" t="s">
        <v>600</v>
      </c>
      <c r="D405" t="s">
        <v>601</v>
      </c>
      <c r="E405" t="s">
        <v>602</v>
      </c>
      <c r="F405" t="s">
        <v>590</v>
      </c>
      <c r="G405" t="s">
        <v>597</v>
      </c>
      <c r="H405" s="27">
        <v>21</v>
      </c>
      <c r="I405" t="s">
        <v>653</v>
      </c>
      <c r="J405" s="28">
        <v>0.63750000000000007</v>
      </c>
      <c r="K405" t="s">
        <v>598</v>
      </c>
      <c r="L405">
        <v>7</v>
      </c>
    </row>
    <row r="406" spans="1:12" x14ac:dyDescent="0.25">
      <c r="A406" t="s">
        <v>586</v>
      </c>
      <c r="B406" t="s">
        <v>599</v>
      </c>
      <c r="C406" t="s">
        <v>611</v>
      </c>
      <c r="D406" t="s">
        <v>601</v>
      </c>
      <c r="E406" t="s">
        <v>620</v>
      </c>
      <c r="F406" t="s">
        <v>590</v>
      </c>
      <c r="G406" t="s">
        <v>597</v>
      </c>
      <c r="H406" s="27">
        <v>20</v>
      </c>
      <c r="I406" t="s">
        <v>653</v>
      </c>
      <c r="J406" s="28">
        <v>0.64097222222222217</v>
      </c>
      <c r="K406">
        <v>58238</v>
      </c>
      <c r="L406">
        <v>7</v>
      </c>
    </row>
    <row r="407" spans="1:12" x14ac:dyDescent="0.25">
      <c r="A407" t="s">
        <v>586</v>
      </c>
      <c r="B407" t="s">
        <v>599</v>
      </c>
      <c r="C407" t="s">
        <v>613</v>
      </c>
      <c r="D407" t="s">
        <v>589</v>
      </c>
      <c r="E407">
        <v>38</v>
      </c>
      <c r="F407" t="s">
        <v>590</v>
      </c>
      <c r="G407" t="s">
        <v>610</v>
      </c>
      <c r="H407" s="27">
        <v>239</v>
      </c>
      <c r="I407" t="s">
        <v>653</v>
      </c>
      <c r="J407" s="28">
        <v>0.82152777777777775</v>
      </c>
      <c r="K407">
        <v>54086</v>
      </c>
      <c r="L407">
        <v>7</v>
      </c>
    </row>
    <row r="408" spans="1:12" x14ac:dyDescent="0.25">
      <c r="A408" t="s">
        <v>586</v>
      </c>
      <c r="B408" t="s">
        <v>587</v>
      </c>
      <c r="C408" t="s">
        <v>603</v>
      </c>
      <c r="D408" t="s">
        <v>589</v>
      </c>
      <c r="E408">
        <v>39</v>
      </c>
      <c r="F408" t="s">
        <v>590</v>
      </c>
      <c r="G408" t="s">
        <v>591</v>
      </c>
      <c r="H408" s="27">
        <v>89</v>
      </c>
      <c r="I408" t="s">
        <v>653</v>
      </c>
      <c r="J408" s="28">
        <v>0.83680555555555547</v>
      </c>
      <c r="K408">
        <v>58539</v>
      </c>
      <c r="L408">
        <v>7</v>
      </c>
    </row>
    <row r="409" spans="1:12" x14ac:dyDescent="0.25">
      <c r="A409" t="s">
        <v>586</v>
      </c>
      <c r="B409" t="s">
        <v>616</v>
      </c>
      <c r="C409" t="s">
        <v>618</v>
      </c>
      <c r="D409" t="s">
        <v>594</v>
      </c>
      <c r="E409">
        <v>39</v>
      </c>
      <c r="F409" t="s">
        <v>590</v>
      </c>
      <c r="G409" t="s">
        <v>610</v>
      </c>
      <c r="H409" s="27">
        <v>125</v>
      </c>
      <c r="I409" t="s">
        <v>653</v>
      </c>
      <c r="J409" s="28">
        <v>0.72777777777777775</v>
      </c>
      <c r="K409">
        <v>51453</v>
      </c>
      <c r="L409">
        <v>7</v>
      </c>
    </row>
    <row r="410" spans="1:12" x14ac:dyDescent="0.25">
      <c r="A410" t="s">
        <v>586</v>
      </c>
      <c r="B410" t="s">
        <v>587</v>
      </c>
      <c r="C410" t="s">
        <v>588</v>
      </c>
      <c r="D410" t="s">
        <v>589</v>
      </c>
      <c r="E410">
        <v>40</v>
      </c>
      <c r="F410" t="s">
        <v>590</v>
      </c>
      <c r="G410" t="s">
        <v>591</v>
      </c>
      <c r="H410" s="27">
        <v>99</v>
      </c>
      <c r="I410" t="s">
        <v>654</v>
      </c>
      <c r="J410" s="28">
        <v>0.30277777777777776</v>
      </c>
      <c r="K410">
        <v>42459</v>
      </c>
      <c r="L410">
        <v>7</v>
      </c>
    </row>
    <row r="411" spans="1:12" x14ac:dyDescent="0.25">
      <c r="A411" t="s">
        <v>586</v>
      </c>
      <c r="B411" t="s">
        <v>599</v>
      </c>
      <c r="C411" t="s">
        <v>614</v>
      </c>
      <c r="D411" t="s">
        <v>601</v>
      </c>
      <c r="E411" t="s">
        <v>605</v>
      </c>
      <c r="F411" t="s">
        <v>590</v>
      </c>
      <c r="G411" t="s">
        <v>597</v>
      </c>
      <c r="H411" s="27">
        <v>20</v>
      </c>
      <c r="I411" t="s">
        <v>654</v>
      </c>
      <c r="J411" s="28">
        <v>0.31666666666666665</v>
      </c>
      <c r="K411" t="s">
        <v>598</v>
      </c>
      <c r="L411">
        <v>7</v>
      </c>
    </row>
    <row r="412" spans="1:12" x14ac:dyDescent="0.25">
      <c r="A412" t="s">
        <v>586</v>
      </c>
      <c r="B412" t="s">
        <v>587</v>
      </c>
      <c r="C412" t="s">
        <v>588</v>
      </c>
      <c r="D412" t="s">
        <v>589</v>
      </c>
      <c r="E412">
        <v>36</v>
      </c>
      <c r="F412" t="s">
        <v>590</v>
      </c>
      <c r="G412" t="s">
        <v>591</v>
      </c>
      <c r="H412" s="27">
        <v>99</v>
      </c>
      <c r="I412" t="s">
        <v>654</v>
      </c>
      <c r="J412" s="28">
        <v>0.3347222222222222</v>
      </c>
      <c r="K412">
        <v>44423</v>
      </c>
      <c r="L412">
        <v>7</v>
      </c>
    </row>
    <row r="413" spans="1:12" x14ac:dyDescent="0.25">
      <c r="A413" t="s">
        <v>586</v>
      </c>
      <c r="B413" t="s">
        <v>587</v>
      </c>
      <c r="C413" t="s">
        <v>604</v>
      </c>
      <c r="D413" t="s">
        <v>601</v>
      </c>
      <c r="E413" t="s">
        <v>596</v>
      </c>
      <c r="F413" t="s">
        <v>590</v>
      </c>
      <c r="G413" t="s">
        <v>597</v>
      </c>
      <c r="H413" s="27">
        <v>24.99</v>
      </c>
      <c r="I413" t="s">
        <v>654</v>
      </c>
      <c r="J413" s="28">
        <v>0.40347222222222223</v>
      </c>
      <c r="K413">
        <v>47262</v>
      </c>
      <c r="L413">
        <v>7</v>
      </c>
    </row>
    <row r="414" spans="1:12" x14ac:dyDescent="0.25">
      <c r="A414" t="s">
        <v>586</v>
      </c>
      <c r="B414" t="s">
        <v>587</v>
      </c>
      <c r="C414" t="s">
        <v>603</v>
      </c>
      <c r="D414" t="s">
        <v>589</v>
      </c>
      <c r="E414">
        <v>44</v>
      </c>
      <c r="F414" t="s">
        <v>590</v>
      </c>
      <c r="G414" t="s">
        <v>591</v>
      </c>
      <c r="H414" s="27">
        <v>89</v>
      </c>
      <c r="I414" t="s">
        <v>654</v>
      </c>
      <c r="J414" s="28">
        <v>0.5395833333333333</v>
      </c>
      <c r="K414">
        <v>48841</v>
      </c>
      <c r="L414">
        <v>7</v>
      </c>
    </row>
    <row r="415" spans="1:12" x14ac:dyDescent="0.25">
      <c r="A415" t="s">
        <v>586</v>
      </c>
      <c r="B415" t="s">
        <v>599</v>
      </c>
      <c r="C415" t="s">
        <v>600</v>
      </c>
      <c r="D415" t="s">
        <v>601</v>
      </c>
      <c r="E415" t="s">
        <v>615</v>
      </c>
      <c r="F415" t="s">
        <v>590</v>
      </c>
      <c r="G415" t="s">
        <v>597</v>
      </c>
      <c r="H415" s="27">
        <v>21</v>
      </c>
      <c r="I415" t="s">
        <v>654</v>
      </c>
      <c r="J415" s="28">
        <v>0.55138888888888882</v>
      </c>
      <c r="K415">
        <v>41471</v>
      </c>
      <c r="L415">
        <v>7</v>
      </c>
    </row>
    <row r="416" spans="1:12" x14ac:dyDescent="0.25">
      <c r="A416" t="s">
        <v>586</v>
      </c>
      <c r="B416" t="s">
        <v>587</v>
      </c>
      <c r="C416" t="s">
        <v>588</v>
      </c>
      <c r="D416" t="s">
        <v>589</v>
      </c>
      <c r="E416">
        <v>46</v>
      </c>
      <c r="F416" t="s">
        <v>590</v>
      </c>
      <c r="G416" t="s">
        <v>591</v>
      </c>
      <c r="H416" s="27">
        <v>99</v>
      </c>
      <c r="I416" t="s">
        <v>654</v>
      </c>
      <c r="J416" s="28">
        <v>0.55486111111111114</v>
      </c>
      <c r="K416" t="s">
        <v>598</v>
      </c>
      <c r="L416">
        <v>7</v>
      </c>
    </row>
    <row r="417" spans="1:12" x14ac:dyDescent="0.25">
      <c r="A417" t="s">
        <v>586</v>
      </c>
      <c r="B417" t="s">
        <v>599</v>
      </c>
      <c r="C417" t="s">
        <v>600</v>
      </c>
      <c r="D417" t="s">
        <v>601</v>
      </c>
      <c r="E417" t="s">
        <v>615</v>
      </c>
      <c r="F417" t="s">
        <v>590</v>
      </c>
      <c r="G417" t="s">
        <v>597</v>
      </c>
      <c r="H417" s="27">
        <v>21</v>
      </c>
      <c r="I417" t="s">
        <v>654</v>
      </c>
      <c r="J417" s="28">
        <v>0.60138888888888886</v>
      </c>
      <c r="K417">
        <v>41144</v>
      </c>
      <c r="L417">
        <v>7</v>
      </c>
    </row>
    <row r="418" spans="1:12" x14ac:dyDescent="0.25">
      <c r="A418" t="s">
        <v>586</v>
      </c>
      <c r="B418" t="s">
        <v>587</v>
      </c>
      <c r="C418" t="s">
        <v>593</v>
      </c>
      <c r="D418" t="s">
        <v>594</v>
      </c>
      <c r="E418">
        <v>46</v>
      </c>
      <c r="F418" t="s">
        <v>590</v>
      </c>
      <c r="G418" t="s">
        <v>591</v>
      </c>
      <c r="H418" s="27">
        <v>99</v>
      </c>
      <c r="I418" t="s">
        <v>654</v>
      </c>
      <c r="J418" s="28">
        <v>0.67083333333333339</v>
      </c>
      <c r="K418">
        <v>45147</v>
      </c>
      <c r="L418">
        <v>7</v>
      </c>
    </row>
    <row r="419" spans="1:12" x14ac:dyDescent="0.25">
      <c r="A419" t="s">
        <v>586</v>
      </c>
      <c r="B419" t="s">
        <v>587</v>
      </c>
      <c r="C419" t="s">
        <v>593</v>
      </c>
      <c r="D419" t="s">
        <v>594</v>
      </c>
      <c r="E419">
        <v>40</v>
      </c>
      <c r="F419" t="s">
        <v>590</v>
      </c>
      <c r="G419" t="s">
        <v>591</v>
      </c>
      <c r="H419" s="27">
        <v>99</v>
      </c>
      <c r="I419" t="s">
        <v>654</v>
      </c>
      <c r="J419" s="28">
        <v>0.6777777777777777</v>
      </c>
      <c r="K419">
        <v>44091</v>
      </c>
      <c r="L419">
        <v>7</v>
      </c>
    </row>
    <row r="420" spans="1:12" x14ac:dyDescent="0.25">
      <c r="A420" t="s">
        <v>586</v>
      </c>
      <c r="B420" t="s">
        <v>587</v>
      </c>
      <c r="C420" t="s">
        <v>593</v>
      </c>
      <c r="D420" t="s">
        <v>594</v>
      </c>
      <c r="E420">
        <v>41</v>
      </c>
      <c r="F420" t="s">
        <v>590</v>
      </c>
      <c r="G420" t="s">
        <v>591</v>
      </c>
      <c r="H420" s="27">
        <v>99</v>
      </c>
      <c r="I420" t="s">
        <v>654</v>
      </c>
      <c r="J420" s="28">
        <v>0.68541666666666667</v>
      </c>
      <c r="K420">
        <v>47734</v>
      </c>
      <c r="L420">
        <v>7</v>
      </c>
    </row>
    <row r="421" spans="1:12" x14ac:dyDescent="0.25">
      <c r="A421" t="s">
        <v>586</v>
      </c>
      <c r="B421" t="s">
        <v>587</v>
      </c>
      <c r="C421" t="s">
        <v>593</v>
      </c>
      <c r="D421" t="s">
        <v>594</v>
      </c>
      <c r="E421">
        <v>42</v>
      </c>
      <c r="F421" t="s">
        <v>590</v>
      </c>
      <c r="G421" t="s">
        <v>591</v>
      </c>
      <c r="H421" s="27">
        <v>99</v>
      </c>
      <c r="I421" t="s">
        <v>654</v>
      </c>
      <c r="J421" s="28">
        <v>0.72569444444444453</v>
      </c>
      <c r="K421">
        <v>46676</v>
      </c>
      <c r="L421">
        <v>7</v>
      </c>
    </row>
    <row r="422" spans="1:12" x14ac:dyDescent="0.25">
      <c r="A422" t="s">
        <v>586</v>
      </c>
      <c r="B422" t="s">
        <v>587</v>
      </c>
      <c r="C422" t="s">
        <v>593</v>
      </c>
      <c r="D422" t="s">
        <v>594</v>
      </c>
      <c r="E422">
        <v>46</v>
      </c>
      <c r="F422" t="s">
        <v>590</v>
      </c>
      <c r="G422" t="s">
        <v>591</v>
      </c>
      <c r="H422" s="27">
        <v>99</v>
      </c>
      <c r="I422" t="s">
        <v>654</v>
      </c>
      <c r="J422" s="28">
        <v>0.75555555555555554</v>
      </c>
      <c r="K422">
        <v>47028</v>
      </c>
      <c r="L422">
        <v>7</v>
      </c>
    </row>
    <row r="423" spans="1:12" x14ac:dyDescent="0.25">
      <c r="A423" t="s">
        <v>586</v>
      </c>
      <c r="B423" t="s">
        <v>587</v>
      </c>
      <c r="C423" t="s">
        <v>593</v>
      </c>
      <c r="D423" t="s">
        <v>594</v>
      </c>
      <c r="E423">
        <v>42</v>
      </c>
      <c r="F423" t="s">
        <v>590</v>
      </c>
      <c r="G423" t="s">
        <v>591</v>
      </c>
      <c r="H423" s="27">
        <v>99</v>
      </c>
      <c r="I423" t="s">
        <v>654</v>
      </c>
      <c r="J423" s="28">
        <v>0.75555555555555554</v>
      </c>
      <c r="K423" t="s">
        <v>598</v>
      </c>
      <c r="L423">
        <v>7</v>
      </c>
    </row>
    <row r="424" spans="1:12" x14ac:dyDescent="0.25">
      <c r="A424" t="s">
        <v>586</v>
      </c>
      <c r="B424" t="s">
        <v>599</v>
      </c>
      <c r="C424" t="s">
        <v>600</v>
      </c>
      <c r="D424" t="s">
        <v>601</v>
      </c>
      <c r="E424" t="s">
        <v>605</v>
      </c>
      <c r="F424" t="s">
        <v>590</v>
      </c>
      <c r="G424" t="s">
        <v>597</v>
      </c>
      <c r="H424" s="27">
        <v>21</v>
      </c>
      <c r="I424" t="s">
        <v>654</v>
      </c>
      <c r="J424" s="28">
        <v>0.78333333333333333</v>
      </c>
      <c r="K424" t="s">
        <v>598</v>
      </c>
      <c r="L424">
        <v>7</v>
      </c>
    </row>
    <row r="425" spans="1:12" x14ac:dyDescent="0.25">
      <c r="A425" t="s">
        <v>586</v>
      </c>
      <c r="B425" t="s">
        <v>587</v>
      </c>
      <c r="C425" t="s">
        <v>624</v>
      </c>
      <c r="D425" t="s">
        <v>601</v>
      </c>
      <c r="E425" t="s">
        <v>605</v>
      </c>
      <c r="F425" t="s">
        <v>590</v>
      </c>
      <c r="G425" t="s">
        <v>597</v>
      </c>
      <c r="H425" s="27">
        <v>19</v>
      </c>
      <c r="I425" t="s">
        <v>654</v>
      </c>
      <c r="J425" s="28">
        <v>0.8125</v>
      </c>
      <c r="K425">
        <v>42602</v>
      </c>
      <c r="L425">
        <v>7</v>
      </c>
    </row>
    <row r="426" spans="1:12" x14ac:dyDescent="0.25">
      <c r="A426" t="s">
        <v>586</v>
      </c>
      <c r="B426" t="s">
        <v>587</v>
      </c>
      <c r="C426" t="s">
        <v>624</v>
      </c>
      <c r="D426" t="s">
        <v>601</v>
      </c>
      <c r="E426" t="s">
        <v>612</v>
      </c>
      <c r="F426" t="s">
        <v>590</v>
      </c>
      <c r="G426" t="s">
        <v>597</v>
      </c>
      <c r="H426" s="27">
        <v>19</v>
      </c>
      <c r="I426" t="s">
        <v>654</v>
      </c>
      <c r="J426" s="28">
        <v>0.85138888888888886</v>
      </c>
      <c r="K426">
        <v>43904</v>
      </c>
      <c r="L426">
        <v>7</v>
      </c>
    </row>
    <row r="427" spans="1:12" x14ac:dyDescent="0.25">
      <c r="A427" t="s">
        <v>586</v>
      </c>
      <c r="B427" t="s">
        <v>587</v>
      </c>
      <c r="C427" t="s">
        <v>603</v>
      </c>
      <c r="D427" t="s">
        <v>589</v>
      </c>
      <c r="E427">
        <v>44</v>
      </c>
      <c r="F427" t="s">
        <v>590</v>
      </c>
      <c r="G427" t="s">
        <v>591</v>
      </c>
      <c r="H427" s="27">
        <v>89</v>
      </c>
      <c r="I427" t="s">
        <v>654</v>
      </c>
      <c r="J427" s="28">
        <v>0.92986111111111114</v>
      </c>
      <c r="K427" t="s">
        <v>598</v>
      </c>
      <c r="L427">
        <v>7</v>
      </c>
    </row>
    <row r="428" spans="1:12" x14ac:dyDescent="0.25">
      <c r="A428" t="s">
        <v>633</v>
      </c>
      <c r="B428" t="s">
        <v>587</v>
      </c>
      <c r="C428" t="s">
        <v>588</v>
      </c>
      <c r="D428" t="s">
        <v>589</v>
      </c>
      <c r="E428">
        <v>39</v>
      </c>
      <c r="F428" t="s">
        <v>590</v>
      </c>
      <c r="G428" t="s">
        <v>591</v>
      </c>
      <c r="H428" s="27">
        <v>99</v>
      </c>
      <c r="I428" t="s">
        <v>654</v>
      </c>
      <c r="J428" s="28">
        <v>0.40208333333333335</v>
      </c>
      <c r="K428" t="s">
        <v>598</v>
      </c>
      <c r="L428">
        <v>7</v>
      </c>
    </row>
    <row r="429" spans="1:12" x14ac:dyDescent="0.25">
      <c r="A429" t="s">
        <v>633</v>
      </c>
      <c r="B429" t="s">
        <v>587</v>
      </c>
      <c r="C429" t="s">
        <v>624</v>
      </c>
      <c r="D429" t="s">
        <v>601</v>
      </c>
      <c r="E429" t="s">
        <v>612</v>
      </c>
      <c r="F429" t="s">
        <v>590</v>
      </c>
      <c r="G429" t="s">
        <v>597</v>
      </c>
      <c r="H429" s="27">
        <v>19</v>
      </c>
      <c r="I429" t="s">
        <v>654</v>
      </c>
      <c r="J429" s="28">
        <v>0.41319444444444442</v>
      </c>
      <c r="K429" t="s">
        <v>598</v>
      </c>
      <c r="L429">
        <v>7</v>
      </c>
    </row>
    <row r="430" spans="1:12" x14ac:dyDescent="0.25">
      <c r="A430" t="s">
        <v>633</v>
      </c>
      <c r="B430" t="s">
        <v>587</v>
      </c>
      <c r="C430" t="s">
        <v>593</v>
      </c>
      <c r="D430" t="s">
        <v>594</v>
      </c>
      <c r="E430">
        <v>41</v>
      </c>
      <c r="F430" t="s">
        <v>590</v>
      </c>
      <c r="G430" t="s">
        <v>591</v>
      </c>
      <c r="H430" s="27">
        <v>99</v>
      </c>
      <c r="I430" t="s">
        <v>654</v>
      </c>
      <c r="J430" s="28">
        <v>0.44027777777777777</v>
      </c>
      <c r="K430">
        <v>33842</v>
      </c>
      <c r="L430">
        <v>7</v>
      </c>
    </row>
    <row r="431" spans="1:12" x14ac:dyDescent="0.25">
      <c r="A431" t="s">
        <v>633</v>
      </c>
      <c r="B431" t="s">
        <v>599</v>
      </c>
      <c r="C431" t="s">
        <v>606</v>
      </c>
      <c r="D431" t="s">
        <v>589</v>
      </c>
      <c r="E431" t="s">
        <v>641</v>
      </c>
      <c r="F431" t="s">
        <v>590</v>
      </c>
      <c r="G431" t="s">
        <v>608</v>
      </c>
      <c r="H431" s="27">
        <v>149</v>
      </c>
      <c r="I431" t="s">
        <v>654</v>
      </c>
      <c r="J431" s="28">
        <v>0.44166666666666665</v>
      </c>
      <c r="K431" t="s">
        <v>598</v>
      </c>
      <c r="L431">
        <v>7</v>
      </c>
    </row>
    <row r="432" spans="1:12" x14ac:dyDescent="0.25">
      <c r="A432" t="s">
        <v>633</v>
      </c>
      <c r="B432" t="s">
        <v>587</v>
      </c>
      <c r="C432" t="s">
        <v>588</v>
      </c>
      <c r="D432" t="s">
        <v>589</v>
      </c>
      <c r="E432">
        <v>46</v>
      </c>
      <c r="F432" t="s">
        <v>590</v>
      </c>
      <c r="G432" t="s">
        <v>591</v>
      </c>
      <c r="H432" s="27">
        <v>99</v>
      </c>
      <c r="I432" t="s">
        <v>654</v>
      </c>
      <c r="J432" s="28">
        <v>0.46458333333333335</v>
      </c>
      <c r="K432">
        <v>39566</v>
      </c>
      <c r="L432">
        <v>7</v>
      </c>
    </row>
    <row r="433" spans="1:12" x14ac:dyDescent="0.25">
      <c r="A433" t="s">
        <v>633</v>
      </c>
      <c r="B433" t="s">
        <v>587</v>
      </c>
      <c r="C433" t="s">
        <v>624</v>
      </c>
      <c r="D433" t="s">
        <v>601</v>
      </c>
      <c r="E433" t="s">
        <v>602</v>
      </c>
      <c r="F433" t="s">
        <v>590</v>
      </c>
      <c r="G433" t="s">
        <v>597</v>
      </c>
      <c r="H433" s="27">
        <v>19</v>
      </c>
      <c r="I433" t="s">
        <v>654</v>
      </c>
      <c r="J433" s="28">
        <v>0.4680555555555555</v>
      </c>
      <c r="K433">
        <v>31114</v>
      </c>
      <c r="L433">
        <v>7</v>
      </c>
    </row>
    <row r="434" spans="1:12" x14ac:dyDescent="0.25">
      <c r="A434" t="s">
        <v>633</v>
      </c>
      <c r="B434" t="s">
        <v>599</v>
      </c>
      <c r="C434" t="s">
        <v>600</v>
      </c>
      <c r="D434" t="s">
        <v>601</v>
      </c>
      <c r="E434" t="s">
        <v>612</v>
      </c>
      <c r="F434" t="s">
        <v>590</v>
      </c>
      <c r="G434" t="s">
        <v>597</v>
      </c>
      <c r="H434" s="27">
        <v>21</v>
      </c>
      <c r="I434" t="s">
        <v>654</v>
      </c>
      <c r="J434" s="28">
        <v>0.47013888888888888</v>
      </c>
      <c r="K434" t="s">
        <v>598</v>
      </c>
      <c r="L434">
        <v>7</v>
      </c>
    </row>
    <row r="435" spans="1:12" x14ac:dyDescent="0.25">
      <c r="A435" t="s">
        <v>633</v>
      </c>
      <c r="B435" t="s">
        <v>587</v>
      </c>
      <c r="C435" t="s">
        <v>593</v>
      </c>
      <c r="D435" t="s">
        <v>594</v>
      </c>
      <c r="E435">
        <v>46</v>
      </c>
      <c r="F435" t="s">
        <v>590</v>
      </c>
      <c r="G435" t="s">
        <v>591</v>
      </c>
      <c r="H435" s="27">
        <v>99</v>
      </c>
      <c r="I435" t="s">
        <v>654</v>
      </c>
      <c r="J435" s="28">
        <v>0.50069444444444444</v>
      </c>
      <c r="K435">
        <v>32148</v>
      </c>
      <c r="L435">
        <v>7</v>
      </c>
    </row>
    <row r="436" spans="1:12" x14ac:dyDescent="0.25">
      <c r="A436" t="s">
        <v>633</v>
      </c>
      <c r="B436" t="s">
        <v>599</v>
      </c>
      <c r="C436" t="s">
        <v>606</v>
      </c>
      <c r="D436" t="s">
        <v>589</v>
      </c>
      <c r="E436" t="s">
        <v>640</v>
      </c>
      <c r="F436" t="s">
        <v>590</v>
      </c>
      <c r="G436" t="s">
        <v>608</v>
      </c>
      <c r="H436" s="27">
        <v>149</v>
      </c>
      <c r="I436" t="s">
        <v>654</v>
      </c>
      <c r="J436" s="28">
        <v>0.50208333333333333</v>
      </c>
      <c r="K436">
        <v>32870</v>
      </c>
      <c r="L436">
        <v>7</v>
      </c>
    </row>
    <row r="437" spans="1:12" x14ac:dyDescent="0.25">
      <c r="A437" t="s">
        <v>633</v>
      </c>
      <c r="B437" t="s">
        <v>587</v>
      </c>
      <c r="C437" t="s">
        <v>593</v>
      </c>
      <c r="D437" t="s">
        <v>594</v>
      </c>
      <c r="E437">
        <v>36</v>
      </c>
      <c r="F437" t="s">
        <v>590</v>
      </c>
      <c r="G437" t="s">
        <v>591</v>
      </c>
      <c r="H437" s="27">
        <v>99</v>
      </c>
      <c r="I437" t="s">
        <v>654</v>
      </c>
      <c r="J437" s="28">
        <v>0.50902777777777775</v>
      </c>
      <c r="K437">
        <v>32189</v>
      </c>
      <c r="L437">
        <v>7</v>
      </c>
    </row>
    <row r="438" spans="1:12" x14ac:dyDescent="0.25">
      <c r="A438" t="s">
        <v>633</v>
      </c>
      <c r="B438" t="s">
        <v>587</v>
      </c>
      <c r="C438" t="s">
        <v>595</v>
      </c>
      <c r="D438" t="s">
        <v>589</v>
      </c>
      <c r="E438" t="s">
        <v>602</v>
      </c>
      <c r="F438" t="s">
        <v>590</v>
      </c>
      <c r="G438" t="s">
        <v>597</v>
      </c>
      <c r="H438" s="27">
        <v>12.99</v>
      </c>
      <c r="I438" t="s">
        <v>654</v>
      </c>
      <c r="J438" s="28">
        <v>0.50902777777777775</v>
      </c>
      <c r="K438">
        <v>32189</v>
      </c>
      <c r="L438">
        <v>7</v>
      </c>
    </row>
    <row r="439" spans="1:12" x14ac:dyDescent="0.25">
      <c r="A439" t="s">
        <v>633</v>
      </c>
      <c r="B439" t="s">
        <v>587</v>
      </c>
      <c r="C439" t="s">
        <v>603</v>
      </c>
      <c r="D439" t="s">
        <v>589</v>
      </c>
      <c r="E439">
        <v>46</v>
      </c>
      <c r="F439" t="s">
        <v>590</v>
      </c>
      <c r="G439" t="s">
        <v>591</v>
      </c>
      <c r="H439" s="27">
        <v>89</v>
      </c>
      <c r="I439" t="s">
        <v>654</v>
      </c>
      <c r="J439" s="28">
        <v>0.51250000000000007</v>
      </c>
      <c r="K439" t="s">
        <v>598</v>
      </c>
      <c r="L439">
        <v>7</v>
      </c>
    </row>
    <row r="440" spans="1:12" x14ac:dyDescent="0.25">
      <c r="A440" t="s">
        <v>633</v>
      </c>
      <c r="B440" t="s">
        <v>587</v>
      </c>
      <c r="C440" t="s">
        <v>593</v>
      </c>
      <c r="D440" t="s">
        <v>594</v>
      </c>
      <c r="E440">
        <v>41</v>
      </c>
      <c r="F440" t="s">
        <v>590</v>
      </c>
      <c r="G440" t="s">
        <v>591</v>
      </c>
      <c r="H440" s="27">
        <v>99</v>
      </c>
      <c r="I440" t="s">
        <v>654</v>
      </c>
      <c r="J440" s="28">
        <v>0.5180555555555556</v>
      </c>
      <c r="K440">
        <v>33313</v>
      </c>
      <c r="L440">
        <v>7</v>
      </c>
    </row>
    <row r="441" spans="1:12" x14ac:dyDescent="0.25">
      <c r="A441" t="s">
        <v>633</v>
      </c>
      <c r="B441" t="s">
        <v>587</v>
      </c>
      <c r="C441" t="s">
        <v>603</v>
      </c>
      <c r="D441" t="s">
        <v>589</v>
      </c>
      <c r="E441">
        <v>42</v>
      </c>
      <c r="F441" t="s">
        <v>590</v>
      </c>
      <c r="G441" t="s">
        <v>591</v>
      </c>
      <c r="H441" s="27">
        <v>89</v>
      </c>
      <c r="I441" t="s">
        <v>654</v>
      </c>
      <c r="J441" s="28">
        <v>0.52152777777777781</v>
      </c>
      <c r="K441">
        <v>38665</v>
      </c>
      <c r="L441">
        <v>7</v>
      </c>
    </row>
    <row r="442" spans="1:12" x14ac:dyDescent="0.25">
      <c r="A442" t="s">
        <v>633</v>
      </c>
      <c r="B442" t="s">
        <v>587</v>
      </c>
      <c r="C442" t="s">
        <v>593</v>
      </c>
      <c r="D442" t="s">
        <v>594</v>
      </c>
      <c r="E442">
        <v>46</v>
      </c>
      <c r="F442" t="s">
        <v>590</v>
      </c>
      <c r="G442" t="s">
        <v>591</v>
      </c>
      <c r="H442" s="27">
        <v>99</v>
      </c>
      <c r="I442" t="s">
        <v>654</v>
      </c>
      <c r="J442" s="28">
        <v>0.54861111111111105</v>
      </c>
      <c r="K442">
        <v>33061</v>
      </c>
      <c r="L442">
        <v>7</v>
      </c>
    </row>
    <row r="443" spans="1:12" x14ac:dyDescent="0.25">
      <c r="A443" t="s">
        <v>633</v>
      </c>
      <c r="B443" t="s">
        <v>587</v>
      </c>
      <c r="C443" t="s">
        <v>593</v>
      </c>
      <c r="D443" t="s">
        <v>594</v>
      </c>
      <c r="E443">
        <v>40</v>
      </c>
      <c r="F443" t="s">
        <v>590</v>
      </c>
      <c r="G443" t="s">
        <v>591</v>
      </c>
      <c r="H443" s="27">
        <v>99</v>
      </c>
      <c r="I443" t="s">
        <v>654</v>
      </c>
      <c r="J443" s="28">
        <v>0.56111111111111112</v>
      </c>
      <c r="K443">
        <v>36444</v>
      </c>
      <c r="L443">
        <v>7</v>
      </c>
    </row>
    <row r="444" spans="1:12" x14ac:dyDescent="0.25">
      <c r="A444" t="s">
        <v>633</v>
      </c>
      <c r="B444" t="s">
        <v>599</v>
      </c>
      <c r="C444" t="s">
        <v>611</v>
      </c>
      <c r="D444" t="s">
        <v>601</v>
      </c>
      <c r="E444" t="s">
        <v>605</v>
      </c>
      <c r="F444" t="s">
        <v>590</v>
      </c>
      <c r="G444" t="s">
        <v>597</v>
      </c>
      <c r="H444" s="27">
        <v>20</v>
      </c>
      <c r="I444" t="s">
        <v>654</v>
      </c>
      <c r="J444" s="28">
        <v>0.6</v>
      </c>
      <c r="K444">
        <v>36220</v>
      </c>
      <c r="L444">
        <v>7</v>
      </c>
    </row>
    <row r="445" spans="1:12" x14ac:dyDescent="0.25">
      <c r="A445" t="s">
        <v>633</v>
      </c>
      <c r="B445" t="s">
        <v>587</v>
      </c>
      <c r="C445" t="s">
        <v>588</v>
      </c>
      <c r="D445" t="s">
        <v>589</v>
      </c>
      <c r="E445">
        <v>41</v>
      </c>
      <c r="F445" t="s">
        <v>590</v>
      </c>
      <c r="G445" t="s">
        <v>591</v>
      </c>
      <c r="H445" s="27">
        <v>99</v>
      </c>
      <c r="I445" t="s">
        <v>654</v>
      </c>
      <c r="J445" s="28">
        <v>0.60277777777777775</v>
      </c>
      <c r="K445">
        <v>36589</v>
      </c>
      <c r="L445">
        <v>7</v>
      </c>
    </row>
    <row r="446" spans="1:12" x14ac:dyDescent="0.25">
      <c r="A446" t="s">
        <v>633</v>
      </c>
      <c r="B446" t="s">
        <v>599</v>
      </c>
      <c r="C446" t="s">
        <v>600</v>
      </c>
      <c r="D446" t="s">
        <v>601</v>
      </c>
      <c r="E446" t="s">
        <v>620</v>
      </c>
      <c r="F446" t="s">
        <v>590</v>
      </c>
      <c r="G446" t="s">
        <v>597</v>
      </c>
      <c r="H446" s="27">
        <v>21</v>
      </c>
      <c r="I446" t="s">
        <v>654</v>
      </c>
      <c r="J446" s="28">
        <v>0.625</v>
      </c>
      <c r="K446">
        <v>30368</v>
      </c>
      <c r="L446">
        <v>7</v>
      </c>
    </row>
    <row r="447" spans="1:12" x14ac:dyDescent="0.25">
      <c r="A447" t="s">
        <v>633</v>
      </c>
      <c r="B447" t="s">
        <v>587</v>
      </c>
      <c r="C447" t="s">
        <v>624</v>
      </c>
      <c r="D447" t="s">
        <v>601</v>
      </c>
      <c r="E447" t="s">
        <v>605</v>
      </c>
      <c r="F447" t="s">
        <v>590</v>
      </c>
      <c r="G447" t="s">
        <v>597</v>
      </c>
      <c r="H447" s="27">
        <v>19</v>
      </c>
      <c r="I447" t="s">
        <v>654</v>
      </c>
      <c r="J447" s="28">
        <v>0.65416666666666667</v>
      </c>
      <c r="K447">
        <v>31412</v>
      </c>
      <c r="L447">
        <v>7</v>
      </c>
    </row>
    <row r="448" spans="1:12" x14ac:dyDescent="0.25">
      <c r="A448" t="s">
        <v>633</v>
      </c>
      <c r="B448" t="s">
        <v>587</v>
      </c>
      <c r="C448" t="s">
        <v>609</v>
      </c>
      <c r="D448" t="s">
        <v>594</v>
      </c>
      <c r="E448">
        <v>44</v>
      </c>
      <c r="F448" t="s">
        <v>590</v>
      </c>
      <c r="G448" t="s">
        <v>610</v>
      </c>
      <c r="H448" s="27">
        <v>128</v>
      </c>
      <c r="I448" t="s">
        <v>654</v>
      </c>
      <c r="J448" s="28">
        <v>0.6972222222222223</v>
      </c>
      <c r="K448">
        <v>37958</v>
      </c>
      <c r="L448">
        <v>7</v>
      </c>
    </row>
    <row r="449" spans="1:12" x14ac:dyDescent="0.25">
      <c r="A449" t="s">
        <v>633</v>
      </c>
      <c r="B449" t="s">
        <v>587</v>
      </c>
      <c r="C449" t="s">
        <v>593</v>
      </c>
      <c r="D449" t="s">
        <v>594</v>
      </c>
      <c r="E449">
        <v>41</v>
      </c>
      <c r="F449" t="s">
        <v>590</v>
      </c>
      <c r="G449" t="s">
        <v>591</v>
      </c>
      <c r="H449" s="27">
        <v>99</v>
      </c>
      <c r="I449" t="s">
        <v>654</v>
      </c>
      <c r="J449" s="28">
        <v>0.7055555555555556</v>
      </c>
      <c r="K449" t="s">
        <v>598</v>
      </c>
      <c r="L449">
        <v>7</v>
      </c>
    </row>
    <row r="450" spans="1:12" x14ac:dyDescent="0.25">
      <c r="A450" t="s">
        <v>633</v>
      </c>
      <c r="B450" t="s">
        <v>587</v>
      </c>
      <c r="C450" t="s">
        <v>593</v>
      </c>
      <c r="D450" t="s">
        <v>594</v>
      </c>
      <c r="E450">
        <v>39</v>
      </c>
      <c r="F450" t="s">
        <v>590</v>
      </c>
      <c r="G450" t="s">
        <v>591</v>
      </c>
      <c r="H450" s="27">
        <v>99</v>
      </c>
      <c r="I450" t="s">
        <v>654</v>
      </c>
      <c r="J450" s="28">
        <v>0.71458333333333324</v>
      </c>
      <c r="K450">
        <v>39062</v>
      </c>
      <c r="L450">
        <v>7</v>
      </c>
    </row>
    <row r="451" spans="1:12" x14ac:dyDescent="0.25">
      <c r="A451" t="s">
        <v>633</v>
      </c>
      <c r="B451" t="s">
        <v>587</v>
      </c>
      <c r="C451" t="s">
        <v>593</v>
      </c>
      <c r="D451" t="s">
        <v>594</v>
      </c>
      <c r="E451">
        <v>46</v>
      </c>
      <c r="F451" t="s">
        <v>590</v>
      </c>
      <c r="G451" t="s">
        <v>591</v>
      </c>
      <c r="H451" s="27">
        <v>99</v>
      </c>
      <c r="I451" t="s">
        <v>654</v>
      </c>
      <c r="J451" s="28">
        <v>0.72222222222222221</v>
      </c>
      <c r="K451">
        <v>32703</v>
      </c>
      <c r="L451">
        <v>7</v>
      </c>
    </row>
    <row r="452" spans="1:12" x14ac:dyDescent="0.25">
      <c r="A452" t="s">
        <v>633</v>
      </c>
      <c r="B452" t="s">
        <v>587</v>
      </c>
      <c r="C452" t="s">
        <v>588</v>
      </c>
      <c r="D452" t="s">
        <v>589</v>
      </c>
      <c r="E452">
        <v>44</v>
      </c>
      <c r="F452" t="s">
        <v>590</v>
      </c>
      <c r="G452" t="s">
        <v>591</v>
      </c>
      <c r="H452" s="27">
        <v>99</v>
      </c>
      <c r="I452" t="s">
        <v>654</v>
      </c>
      <c r="J452" s="28">
        <v>0.73263888888888884</v>
      </c>
      <c r="K452" t="s">
        <v>598</v>
      </c>
      <c r="L452">
        <v>7</v>
      </c>
    </row>
    <row r="453" spans="1:12" x14ac:dyDescent="0.25">
      <c r="A453" t="s">
        <v>586</v>
      </c>
      <c r="B453" t="s">
        <v>587</v>
      </c>
      <c r="C453" t="s">
        <v>603</v>
      </c>
      <c r="D453" t="s">
        <v>589</v>
      </c>
      <c r="E453">
        <v>43</v>
      </c>
      <c r="F453" t="s">
        <v>590</v>
      </c>
      <c r="G453" t="s">
        <v>591</v>
      </c>
      <c r="H453" s="27">
        <v>89</v>
      </c>
      <c r="I453" t="s">
        <v>654</v>
      </c>
      <c r="J453" s="28">
        <v>0.37847222222222227</v>
      </c>
      <c r="K453">
        <v>59479</v>
      </c>
      <c r="L453">
        <v>7</v>
      </c>
    </row>
    <row r="454" spans="1:12" x14ac:dyDescent="0.25">
      <c r="A454" t="s">
        <v>586</v>
      </c>
      <c r="B454" t="s">
        <v>599</v>
      </c>
      <c r="C454" t="s">
        <v>611</v>
      </c>
      <c r="D454" t="s">
        <v>601</v>
      </c>
      <c r="E454" t="s">
        <v>602</v>
      </c>
      <c r="F454" t="s">
        <v>590</v>
      </c>
      <c r="G454" t="s">
        <v>597</v>
      </c>
      <c r="H454" s="27">
        <v>20</v>
      </c>
      <c r="I454" t="s">
        <v>654</v>
      </c>
      <c r="J454" s="28">
        <v>0.4604166666666667</v>
      </c>
      <c r="K454">
        <v>51852</v>
      </c>
      <c r="L454">
        <v>7</v>
      </c>
    </row>
    <row r="455" spans="1:12" x14ac:dyDescent="0.25">
      <c r="A455" t="s">
        <v>586</v>
      </c>
      <c r="B455" t="s">
        <v>587</v>
      </c>
      <c r="C455" t="s">
        <v>593</v>
      </c>
      <c r="D455" t="s">
        <v>594</v>
      </c>
      <c r="E455">
        <v>41</v>
      </c>
      <c r="F455" t="s">
        <v>590</v>
      </c>
      <c r="G455" t="s">
        <v>591</v>
      </c>
      <c r="H455" s="27">
        <v>99</v>
      </c>
      <c r="I455" t="s">
        <v>654</v>
      </c>
      <c r="J455" s="28">
        <v>0.4604166666666667</v>
      </c>
      <c r="K455">
        <v>51852</v>
      </c>
      <c r="L455">
        <v>7</v>
      </c>
    </row>
    <row r="456" spans="1:12" x14ac:dyDescent="0.25">
      <c r="A456" t="s">
        <v>586</v>
      </c>
      <c r="B456" t="s">
        <v>599</v>
      </c>
      <c r="C456" t="s">
        <v>600</v>
      </c>
      <c r="D456" t="s">
        <v>601</v>
      </c>
      <c r="E456" t="s">
        <v>605</v>
      </c>
      <c r="F456" t="s">
        <v>590</v>
      </c>
      <c r="G456" t="s">
        <v>597</v>
      </c>
      <c r="H456" s="27">
        <v>21</v>
      </c>
      <c r="I456" t="s">
        <v>654</v>
      </c>
      <c r="J456" s="28">
        <v>0.54999999999999993</v>
      </c>
      <c r="K456" t="s">
        <v>598</v>
      </c>
      <c r="L456">
        <v>7</v>
      </c>
    </row>
    <row r="457" spans="1:12" x14ac:dyDescent="0.25">
      <c r="A457" t="s">
        <v>586</v>
      </c>
      <c r="B457" t="s">
        <v>599</v>
      </c>
      <c r="C457" t="s">
        <v>600</v>
      </c>
      <c r="D457" t="s">
        <v>601</v>
      </c>
      <c r="E457" t="s">
        <v>602</v>
      </c>
      <c r="F457" t="s">
        <v>590</v>
      </c>
      <c r="G457" t="s">
        <v>597</v>
      </c>
      <c r="H457" s="27">
        <v>21</v>
      </c>
      <c r="I457" t="s">
        <v>654</v>
      </c>
      <c r="J457" s="28">
        <v>0.61597222222222225</v>
      </c>
      <c r="K457">
        <v>56399</v>
      </c>
      <c r="L457">
        <v>7</v>
      </c>
    </row>
    <row r="458" spans="1:12" x14ac:dyDescent="0.25">
      <c r="A458" t="s">
        <v>586</v>
      </c>
      <c r="B458" t="s">
        <v>599</v>
      </c>
      <c r="C458" t="s">
        <v>614</v>
      </c>
      <c r="D458" t="s">
        <v>601</v>
      </c>
      <c r="E458" t="s">
        <v>612</v>
      </c>
      <c r="F458" t="s">
        <v>590</v>
      </c>
      <c r="G458" t="s">
        <v>597</v>
      </c>
      <c r="H458" s="27">
        <v>20</v>
      </c>
      <c r="I458" t="s">
        <v>654</v>
      </c>
      <c r="J458" s="28">
        <v>0.62569444444444444</v>
      </c>
      <c r="K458">
        <v>50031</v>
      </c>
      <c r="L458">
        <v>7</v>
      </c>
    </row>
    <row r="459" spans="1:12" x14ac:dyDescent="0.25">
      <c r="A459" t="s">
        <v>586</v>
      </c>
      <c r="B459" t="s">
        <v>587</v>
      </c>
      <c r="C459" t="s">
        <v>603</v>
      </c>
      <c r="D459" t="s">
        <v>589</v>
      </c>
      <c r="E459">
        <v>41</v>
      </c>
      <c r="F459" t="s">
        <v>590</v>
      </c>
      <c r="G459" t="s">
        <v>591</v>
      </c>
      <c r="H459" s="27">
        <v>89</v>
      </c>
      <c r="I459" t="s">
        <v>654</v>
      </c>
      <c r="J459" s="28">
        <v>0.87083333333333324</v>
      </c>
      <c r="K459">
        <v>53096</v>
      </c>
      <c r="L459">
        <v>7</v>
      </c>
    </row>
    <row r="460" spans="1:12" x14ac:dyDescent="0.25">
      <c r="A460" t="s">
        <v>586</v>
      </c>
      <c r="B460" t="s">
        <v>587</v>
      </c>
      <c r="C460" t="s">
        <v>603</v>
      </c>
      <c r="D460" t="s">
        <v>589</v>
      </c>
      <c r="E460">
        <v>40</v>
      </c>
      <c r="F460" t="s">
        <v>590</v>
      </c>
      <c r="G460" t="s">
        <v>591</v>
      </c>
      <c r="H460" s="27">
        <v>89</v>
      </c>
      <c r="I460" t="s">
        <v>654</v>
      </c>
      <c r="J460" s="28">
        <v>0.88055555555555554</v>
      </c>
      <c r="K460" t="s">
        <v>598</v>
      </c>
      <c r="L460">
        <v>7</v>
      </c>
    </row>
    <row r="461" spans="1:12" x14ac:dyDescent="0.25">
      <c r="A461" t="s">
        <v>586</v>
      </c>
      <c r="B461" t="s">
        <v>599</v>
      </c>
      <c r="C461" t="s">
        <v>630</v>
      </c>
      <c r="D461" t="s">
        <v>589</v>
      </c>
      <c r="E461" t="s">
        <v>655</v>
      </c>
      <c r="F461" t="s">
        <v>590</v>
      </c>
      <c r="G461" t="s">
        <v>608</v>
      </c>
      <c r="H461" s="27">
        <v>99</v>
      </c>
      <c r="I461" t="s">
        <v>654</v>
      </c>
      <c r="J461" s="28">
        <v>0.9159722222222223</v>
      </c>
      <c r="K461">
        <v>58672</v>
      </c>
      <c r="L461">
        <v>7</v>
      </c>
    </row>
    <row r="462" spans="1:12" x14ac:dyDescent="0.25">
      <c r="A462" t="s">
        <v>586</v>
      </c>
      <c r="B462" t="s">
        <v>599</v>
      </c>
      <c r="C462" t="s">
        <v>611</v>
      </c>
      <c r="D462" t="s">
        <v>601</v>
      </c>
      <c r="E462" t="s">
        <v>596</v>
      </c>
      <c r="F462" t="s">
        <v>590</v>
      </c>
      <c r="G462" t="s">
        <v>597</v>
      </c>
      <c r="H462" s="27">
        <v>20</v>
      </c>
      <c r="I462" t="s">
        <v>654</v>
      </c>
      <c r="J462" s="28">
        <v>0.93541666666666667</v>
      </c>
      <c r="K462">
        <v>51432</v>
      </c>
      <c r="L462">
        <v>7</v>
      </c>
    </row>
    <row r="463" spans="1:12" x14ac:dyDescent="0.25">
      <c r="A463" t="s">
        <v>586</v>
      </c>
      <c r="B463" t="s">
        <v>616</v>
      </c>
      <c r="C463" t="s">
        <v>617</v>
      </c>
      <c r="D463" t="s">
        <v>589</v>
      </c>
      <c r="E463">
        <v>45</v>
      </c>
      <c r="F463" t="s">
        <v>590</v>
      </c>
      <c r="G463" t="s">
        <v>610</v>
      </c>
      <c r="H463" s="27">
        <v>100</v>
      </c>
      <c r="I463" t="s">
        <v>654</v>
      </c>
      <c r="J463" s="28">
        <v>0.69861111111111107</v>
      </c>
      <c r="K463">
        <v>59735</v>
      </c>
      <c r="L463">
        <v>7</v>
      </c>
    </row>
    <row r="464" spans="1:12" x14ac:dyDescent="0.25">
      <c r="A464" t="s">
        <v>586</v>
      </c>
      <c r="B464" t="s">
        <v>616</v>
      </c>
      <c r="C464" t="s">
        <v>618</v>
      </c>
      <c r="D464" t="s">
        <v>594</v>
      </c>
      <c r="E464">
        <v>39</v>
      </c>
      <c r="F464" t="s">
        <v>590</v>
      </c>
      <c r="G464" t="s">
        <v>610</v>
      </c>
      <c r="H464" s="27">
        <v>125</v>
      </c>
      <c r="I464" t="s">
        <v>654</v>
      </c>
      <c r="J464" s="28">
        <v>0.63263888888888886</v>
      </c>
      <c r="K464" t="s">
        <v>598</v>
      </c>
      <c r="L464">
        <v>7</v>
      </c>
    </row>
    <row r="465" spans="1:12" x14ac:dyDescent="0.25">
      <c r="A465" t="s">
        <v>586</v>
      </c>
      <c r="B465" t="s">
        <v>616</v>
      </c>
      <c r="C465" t="s">
        <v>617</v>
      </c>
      <c r="D465" t="s">
        <v>594</v>
      </c>
      <c r="E465">
        <v>43</v>
      </c>
      <c r="F465" t="s">
        <v>590</v>
      </c>
      <c r="G465" t="s">
        <v>610</v>
      </c>
      <c r="H465" s="27">
        <v>110</v>
      </c>
      <c r="I465" t="s">
        <v>654</v>
      </c>
      <c r="J465" s="28">
        <v>0.59722222222222221</v>
      </c>
      <c r="K465">
        <v>54250</v>
      </c>
      <c r="L465">
        <v>7</v>
      </c>
    </row>
    <row r="466" spans="1:12" x14ac:dyDescent="0.25">
      <c r="A466" t="s">
        <v>586</v>
      </c>
      <c r="B466" t="s">
        <v>587</v>
      </c>
      <c r="C466" t="s">
        <v>593</v>
      </c>
      <c r="D466" t="s">
        <v>594</v>
      </c>
      <c r="E466">
        <v>39</v>
      </c>
      <c r="F466" t="s">
        <v>590</v>
      </c>
      <c r="G466" t="s">
        <v>591</v>
      </c>
      <c r="H466" s="27">
        <v>99</v>
      </c>
      <c r="I466" t="s">
        <v>656</v>
      </c>
      <c r="J466" s="28">
        <v>0.3833333333333333</v>
      </c>
      <c r="K466" t="s">
        <v>598</v>
      </c>
      <c r="L466">
        <v>7</v>
      </c>
    </row>
    <row r="467" spans="1:12" x14ac:dyDescent="0.25">
      <c r="A467" t="s">
        <v>586</v>
      </c>
      <c r="B467" t="s">
        <v>587</v>
      </c>
      <c r="C467" t="s">
        <v>593</v>
      </c>
      <c r="D467" t="s">
        <v>594</v>
      </c>
      <c r="E467">
        <v>46</v>
      </c>
      <c r="F467" t="s">
        <v>590</v>
      </c>
      <c r="G467" t="s">
        <v>591</v>
      </c>
      <c r="H467" s="27">
        <v>99</v>
      </c>
      <c r="I467" t="s">
        <v>656</v>
      </c>
      <c r="J467" s="28">
        <v>0.44861111111111113</v>
      </c>
      <c r="K467">
        <v>41798</v>
      </c>
      <c r="L467">
        <v>7</v>
      </c>
    </row>
    <row r="468" spans="1:12" x14ac:dyDescent="0.25">
      <c r="A468" t="s">
        <v>586</v>
      </c>
      <c r="B468" t="s">
        <v>599</v>
      </c>
      <c r="C468" t="s">
        <v>614</v>
      </c>
      <c r="D468" t="s">
        <v>601</v>
      </c>
      <c r="E468" t="s">
        <v>612</v>
      </c>
      <c r="F468" t="s">
        <v>590</v>
      </c>
      <c r="G468" t="s">
        <v>597</v>
      </c>
      <c r="H468" s="27">
        <v>20</v>
      </c>
      <c r="I468" t="s">
        <v>656</v>
      </c>
      <c r="J468" s="28">
        <v>0.44861111111111113</v>
      </c>
      <c r="K468">
        <v>41798</v>
      </c>
      <c r="L468">
        <v>7</v>
      </c>
    </row>
    <row r="469" spans="1:12" x14ac:dyDescent="0.25">
      <c r="A469" t="s">
        <v>586</v>
      </c>
      <c r="B469" t="s">
        <v>599</v>
      </c>
      <c r="C469" t="s">
        <v>630</v>
      </c>
      <c r="D469" t="s">
        <v>589</v>
      </c>
      <c r="E469" t="s">
        <v>607</v>
      </c>
      <c r="F469" t="s">
        <v>590</v>
      </c>
      <c r="G469" t="s">
        <v>608</v>
      </c>
      <c r="H469" s="27">
        <v>99</v>
      </c>
      <c r="I469" t="s">
        <v>656</v>
      </c>
      <c r="J469" s="28">
        <v>0.46249999999999997</v>
      </c>
      <c r="K469" t="s">
        <v>598</v>
      </c>
      <c r="L469">
        <v>7</v>
      </c>
    </row>
    <row r="470" spans="1:12" x14ac:dyDescent="0.25">
      <c r="A470" t="s">
        <v>586</v>
      </c>
      <c r="B470" t="s">
        <v>587</v>
      </c>
      <c r="C470" t="s">
        <v>593</v>
      </c>
      <c r="D470" t="s">
        <v>594</v>
      </c>
      <c r="E470">
        <v>46</v>
      </c>
      <c r="F470" t="s">
        <v>590</v>
      </c>
      <c r="G470" t="s">
        <v>591</v>
      </c>
      <c r="H470" s="27">
        <v>99</v>
      </c>
      <c r="I470" t="s">
        <v>656</v>
      </c>
      <c r="J470" s="28">
        <v>0.48541666666666666</v>
      </c>
      <c r="K470">
        <v>40997</v>
      </c>
      <c r="L470">
        <v>7</v>
      </c>
    </row>
    <row r="471" spans="1:12" x14ac:dyDescent="0.25">
      <c r="A471" t="s">
        <v>586</v>
      </c>
      <c r="B471" t="s">
        <v>587</v>
      </c>
      <c r="C471" t="s">
        <v>593</v>
      </c>
      <c r="D471" t="s">
        <v>594</v>
      </c>
      <c r="E471">
        <v>40</v>
      </c>
      <c r="F471" t="s">
        <v>590</v>
      </c>
      <c r="G471" t="s">
        <v>591</v>
      </c>
      <c r="H471" s="27">
        <v>99</v>
      </c>
      <c r="I471" t="s">
        <v>656</v>
      </c>
      <c r="J471" s="28">
        <v>0.51250000000000007</v>
      </c>
      <c r="K471" t="s">
        <v>598</v>
      </c>
      <c r="L471">
        <v>7</v>
      </c>
    </row>
    <row r="472" spans="1:12" x14ac:dyDescent="0.25">
      <c r="A472" t="s">
        <v>586</v>
      </c>
      <c r="B472" t="s">
        <v>587</v>
      </c>
      <c r="C472" t="s">
        <v>593</v>
      </c>
      <c r="D472" t="s">
        <v>594</v>
      </c>
      <c r="E472">
        <v>41</v>
      </c>
      <c r="F472" t="s">
        <v>590</v>
      </c>
      <c r="G472" t="s">
        <v>591</v>
      </c>
      <c r="H472" s="27">
        <v>99</v>
      </c>
      <c r="I472" t="s">
        <v>656</v>
      </c>
      <c r="J472" s="28">
        <v>0.56041666666666667</v>
      </c>
      <c r="K472" t="s">
        <v>598</v>
      </c>
      <c r="L472">
        <v>7</v>
      </c>
    </row>
    <row r="473" spans="1:12" x14ac:dyDescent="0.25">
      <c r="A473" t="s">
        <v>586</v>
      </c>
      <c r="B473" t="s">
        <v>587</v>
      </c>
      <c r="C473" t="s">
        <v>595</v>
      </c>
      <c r="D473" t="s">
        <v>589</v>
      </c>
      <c r="E473" t="s">
        <v>612</v>
      </c>
      <c r="F473" t="s">
        <v>590</v>
      </c>
      <c r="G473" t="s">
        <v>597</v>
      </c>
      <c r="H473" s="27">
        <v>12.99</v>
      </c>
      <c r="I473" t="s">
        <v>656</v>
      </c>
      <c r="J473" s="28">
        <v>0.56458333333333333</v>
      </c>
      <c r="K473">
        <v>48457</v>
      </c>
      <c r="L473">
        <v>7</v>
      </c>
    </row>
    <row r="474" spans="1:12" x14ac:dyDescent="0.25">
      <c r="A474" t="s">
        <v>586</v>
      </c>
      <c r="B474" t="s">
        <v>587</v>
      </c>
      <c r="C474" t="s">
        <v>603</v>
      </c>
      <c r="D474" t="s">
        <v>589</v>
      </c>
      <c r="E474">
        <v>42</v>
      </c>
      <c r="F474" t="s">
        <v>590</v>
      </c>
      <c r="G474" t="s">
        <v>591</v>
      </c>
      <c r="H474" s="27">
        <v>89</v>
      </c>
      <c r="I474" t="s">
        <v>656</v>
      </c>
      <c r="J474" s="28">
        <v>0.63194444444444442</v>
      </c>
      <c r="K474">
        <v>49781</v>
      </c>
      <c r="L474">
        <v>7</v>
      </c>
    </row>
    <row r="475" spans="1:12" x14ac:dyDescent="0.25">
      <c r="A475" t="s">
        <v>586</v>
      </c>
      <c r="B475" t="s">
        <v>587</v>
      </c>
      <c r="C475" t="s">
        <v>625</v>
      </c>
      <c r="D475" t="s">
        <v>594</v>
      </c>
      <c r="E475">
        <v>46</v>
      </c>
      <c r="F475" t="s">
        <v>590</v>
      </c>
      <c r="G475" t="s">
        <v>610</v>
      </c>
      <c r="H475" s="27">
        <v>159</v>
      </c>
      <c r="I475" t="s">
        <v>656</v>
      </c>
      <c r="J475" s="28">
        <v>0.78749999999999998</v>
      </c>
      <c r="K475">
        <v>42200</v>
      </c>
      <c r="L475">
        <v>7</v>
      </c>
    </row>
    <row r="476" spans="1:12" x14ac:dyDescent="0.25">
      <c r="A476" t="s">
        <v>586</v>
      </c>
      <c r="B476" t="s">
        <v>587</v>
      </c>
      <c r="C476" t="s">
        <v>588</v>
      </c>
      <c r="D476" t="s">
        <v>589</v>
      </c>
      <c r="E476">
        <v>46</v>
      </c>
      <c r="F476" t="s">
        <v>590</v>
      </c>
      <c r="G476" t="s">
        <v>591</v>
      </c>
      <c r="H476" s="27">
        <v>99</v>
      </c>
      <c r="I476" t="s">
        <v>656</v>
      </c>
      <c r="J476" s="28">
        <v>0.82361111111111107</v>
      </c>
      <c r="K476">
        <v>45200</v>
      </c>
      <c r="L476">
        <v>7</v>
      </c>
    </row>
    <row r="477" spans="1:12" x14ac:dyDescent="0.25">
      <c r="A477" t="s">
        <v>586</v>
      </c>
      <c r="B477" t="s">
        <v>587</v>
      </c>
      <c r="C477" t="s">
        <v>624</v>
      </c>
      <c r="D477" t="s">
        <v>601</v>
      </c>
      <c r="E477" t="s">
        <v>615</v>
      </c>
      <c r="F477" t="s">
        <v>590</v>
      </c>
      <c r="G477" t="s">
        <v>597</v>
      </c>
      <c r="H477" s="27">
        <v>19</v>
      </c>
      <c r="I477" t="s">
        <v>656</v>
      </c>
      <c r="J477" s="28">
        <v>0.82777777777777783</v>
      </c>
      <c r="K477" t="s">
        <v>598</v>
      </c>
      <c r="L477">
        <v>7</v>
      </c>
    </row>
    <row r="478" spans="1:12" x14ac:dyDescent="0.25">
      <c r="A478" t="s">
        <v>586</v>
      </c>
      <c r="B478" t="s">
        <v>587</v>
      </c>
      <c r="C478" t="s">
        <v>624</v>
      </c>
      <c r="D478" t="s">
        <v>601</v>
      </c>
      <c r="E478" t="s">
        <v>612</v>
      </c>
      <c r="F478" t="s">
        <v>590</v>
      </c>
      <c r="G478" t="s">
        <v>597</v>
      </c>
      <c r="H478" s="27">
        <v>19</v>
      </c>
      <c r="I478" t="s">
        <v>656</v>
      </c>
      <c r="J478" s="28">
        <v>0.9506944444444444</v>
      </c>
      <c r="K478">
        <v>44396</v>
      </c>
      <c r="L478">
        <v>7</v>
      </c>
    </row>
    <row r="479" spans="1:12" x14ac:dyDescent="0.25">
      <c r="A479" t="s">
        <v>586</v>
      </c>
      <c r="B479" t="s">
        <v>587</v>
      </c>
      <c r="C479" t="s">
        <v>603</v>
      </c>
      <c r="D479" t="s">
        <v>589</v>
      </c>
      <c r="E479">
        <v>42</v>
      </c>
      <c r="F479" t="s">
        <v>590</v>
      </c>
      <c r="G479" t="s">
        <v>591</v>
      </c>
      <c r="H479" s="27">
        <v>89</v>
      </c>
      <c r="I479" t="s">
        <v>656</v>
      </c>
      <c r="J479" s="28">
        <v>0.95833333333333337</v>
      </c>
      <c r="K479" t="s">
        <v>598</v>
      </c>
      <c r="L479">
        <v>7</v>
      </c>
    </row>
    <row r="480" spans="1:12" x14ac:dyDescent="0.25">
      <c r="A480" t="s">
        <v>586</v>
      </c>
      <c r="B480" t="s">
        <v>587</v>
      </c>
      <c r="C480" t="s">
        <v>603</v>
      </c>
      <c r="D480" t="s">
        <v>589</v>
      </c>
      <c r="E480">
        <v>39</v>
      </c>
      <c r="F480" t="s">
        <v>590</v>
      </c>
      <c r="G480" t="s">
        <v>591</v>
      </c>
      <c r="H480" s="27">
        <v>89</v>
      </c>
      <c r="I480" t="s">
        <v>656</v>
      </c>
      <c r="J480" s="28">
        <v>0.99444444444444446</v>
      </c>
      <c r="K480" t="s">
        <v>598</v>
      </c>
      <c r="L480">
        <v>7</v>
      </c>
    </row>
    <row r="481" spans="1:12" x14ac:dyDescent="0.25">
      <c r="A481" t="s">
        <v>633</v>
      </c>
      <c r="B481" t="s">
        <v>587</v>
      </c>
      <c r="C481" t="s">
        <v>604</v>
      </c>
      <c r="D481" t="s">
        <v>601</v>
      </c>
      <c r="E481" t="s">
        <v>615</v>
      </c>
      <c r="F481" t="s">
        <v>590</v>
      </c>
      <c r="G481" t="s">
        <v>597</v>
      </c>
      <c r="H481" s="27">
        <v>24.99</v>
      </c>
      <c r="I481" t="s">
        <v>656</v>
      </c>
      <c r="J481" s="28">
        <v>0.41250000000000003</v>
      </c>
      <c r="K481">
        <v>38999</v>
      </c>
      <c r="L481">
        <v>7</v>
      </c>
    </row>
    <row r="482" spans="1:12" x14ac:dyDescent="0.25">
      <c r="A482" t="s">
        <v>633</v>
      </c>
      <c r="B482" t="s">
        <v>587</v>
      </c>
      <c r="C482" t="s">
        <v>593</v>
      </c>
      <c r="D482" t="s">
        <v>594</v>
      </c>
      <c r="E482">
        <v>42</v>
      </c>
      <c r="F482" t="s">
        <v>590</v>
      </c>
      <c r="G482" t="s">
        <v>591</v>
      </c>
      <c r="H482" s="27">
        <v>99</v>
      </c>
      <c r="I482" t="s">
        <v>656</v>
      </c>
      <c r="J482" s="28">
        <v>0.43611111111111112</v>
      </c>
      <c r="K482" t="s">
        <v>598</v>
      </c>
      <c r="L482">
        <v>7</v>
      </c>
    </row>
    <row r="483" spans="1:12" x14ac:dyDescent="0.25">
      <c r="A483" t="s">
        <v>633</v>
      </c>
      <c r="B483" t="s">
        <v>587</v>
      </c>
      <c r="C483" t="s">
        <v>588</v>
      </c>
      <c r="D483" t="s">
        <v>589</v>
      </c>
      <c r="E483">
        <v>36</v>
      </c>
      <c r="F483" t="s">
        <v>590</v>
      </c>
      <c r="G483" t="s">
        <v>591</v>
      </c>
      <c r="H483" s="27">
        <v>99</v>
      </c>
      <c r="I483" t="s">
        <v>656</v>
      </c>
      <c r="J483" s="28">
        <v>0.45763888888888887</v>
      </c>
      <c r="K483">
        <v>39639</v>
      </c>
      <c r="L483">
        <v>7</v>
      </c>
    </row>
    <row r="484" spans="1:12" x14ac:dyDescent="0.25">
      <c r="A484" t="s">
        <v>633</v>
      </c>
      <c r="B484" t="s">
        <v>599</v>
      </c>
      <c r="C484" t="s">
        <v>621</v>
      </c>
      <c r="D484" t="s">
        <v>589</v>
      </c>
      <c r="E484" t="s">
        <v>646</v>
      </c>
      <c r="F484" t="s">
        <v>590</v>
      </c>
      <c r="G484" t="s">
        <v>608</v>
      </c>
      <c r="H484" s="27">
        <v>100</v>
      </c>
      <c r="I484" t="s">
        <v>656</v>
      </c>
      <c r="J484" s="28">
        <v>0.48055555555555557</v>
      </c>
      <c r="K484" t="s">
        <v>598</v>
      </c>
      <c r="L484">
        <v>7</v>
      </c>
    </row>
    <row r="485" spans="1:12" x14ac:dyDescent="0.25">
      <c r="A485" t="s">
        <v>633</v>
      </c>
      <c r="B485" t="s">
        <v>587</v>
      </c>
      <c r="C485" t="s">
        <v>593</v>
      </c>
      <c r="D485" t="s">
        <v>594</v>
      </c>
      <c r="E485">
        <v>40</v>
      </c>
      <c r="F485" t="s">
        <v>590</v>
      </c>
      <c r="G485" t="s">
        <v>591</v>
      </c>
      <c r="H485" s="27">
        <v>99</v>
      </c>
      <c r="I485" t="s">
        <v>656</v>
      </c>
      <c r="J485" s="28">
        <v>0.49513888888888885</v>
      </c>
      <c r="K485">
        <v>39728</v>
      </c>
      <c r="L485">
        <v>7</v>
      </c>
    </row>
    <row r="486" spans="1:12" x14ac:dyDescent="0.25">
      <c r="A486" t="s">
        <v>633</v>
      </c>
      <c r="B486" t="s">
        <v>599</v>
      </c>
      <c r="C486" t="s">
        <v>611</v>
      </c>
      <c r="D486" t="s">
        <v>601</v>
      </c>
      <c r="E486" t="s">
        <v>605</v>
      </c>
      <c r="F486" t="s">
        <v>590</v>
      </c>
      <c r="G486" t="s">
        <v>597</v>
      </c>
      <c r="H486" s="27">
        <v>20</v>
      </c>
      <c r="I486" t="s">
        <v>656</v>
      </c>
      <c r="J486" s="28">
        <v>0.50624999999999998</v>
      </c>
      <c r="K486" t="s">
        <v>598</v>
      </c>
      <c r="L486">
        <v>7</v>
      </c>
    </row>
    <row r="487" spans="1:12" x14ac:dyDescent="0.25">
      <c r="A487" t="s">
        <v>633</v>
      </c>
      <c r="B487" t="s">
        <v>587</v>
      </c>
      <c r="C487" t="s">
        <v>603</v>
      </c>
      <c r="D487" t="s">
        <v>589</v>
      </c>
      <c r="E487">
        <v>45</v>
      </c>
      <c r="F487" t="s">
        <v>590</v>
      </c>
      <c r="G487" t="s">
        <v>591</v>
      </c>
      <c r="H487" s="27">
        <v>89</v>
      </c>
      <c r="I487" t="s">
        <v>656</v>
      </c>
      <c r="J487" s="28">
        <v>0.51666666666666672</v>
      </c>
      <c r="K487">
        <v>35948</v>
      </c>
      <c r="L487">
        <v>7</v>
      </c>
    </row>
    <row r="488" spans="1:12" x14ac:dyDescent="0.25">
      <c r="A488" t="s">
        <v>633</v>
      </c>
      <c r="B488" t="s">
        <v>587</v>
      </c>
      <c r="C488" t="s">
        <v>593</v>
      </c>
      <c r="D488" t="s">
        <v>594</v>
      </c>
      <c r="E488">
        <v>44</v>
      </c>
      <c r="F488" t="s">
        <v>590</v>
      </c>
      <c r="G488" t="s">
        <v>591</v>
      </c>
      <c r="H488" s="27">
        <v>99</v>
      </c>
      <c r="I488" t="s">
        <v>656</v>
      </c>
      <c r="J488" s="28">
        <v>0.53402777777777777</v>
      </c>
      <c r="K488">
        <v>34428</v>
      </c>
      <c r="L488">
        <v>7</v>
      </c>
    </row>
    <row r="489" spans="1:12" x14ac:dyDescent="0.25">
      <c r="A489" t="s">
        <v>633</v>
      </c>
      <c r="B489" t="s">
        <v>587</v>
      </c>
      <c r="C489" t="s">
        <v>604</v>
      </c>
      <c r="D489" t="s">
        <v>601</v>
      </c>
      <c r="E489" t="s">
        <v>602</v>
      </c>
      <c r="F489" t="s">
        <v>590</v>
      </c>
      <c r="G489" t="s">
        <v>597</v>
      </c>
      <c r="H489" s="27">
        <v>24.99</v>
      </c>
      <c r="I489" t="s">
        <v>656</v>
      </c>
      <c r="J489" s="28">
        <v>0.56666666666666665</v>
      </c>
      <c r="K489" t="s">
        <v>598</v>
      </c>
      <c r="L489">
        <v>7</v>
      </c>
    </row>
    <row r="490" spans="1:12" x14ac:dyDescent="0.25">
      <c r="A490" t="s">
        <v>633</v>
      </c>
      <c r="B490" t="s">
        <v>587</v>
      </c>
      <c r="C490" t="s">
        <v>604</v>
      </c>
      <c r="D490" t="s">
        <v>601</v>
      </c>
      <c r="E490" t="s">
        <v>602</v>
      </c>
      <c r="F490" t="s">
        <v>590</v>
      </c>
      <c r="G490" t="s">
        <v>597</v>
      </c>
      <c r="H490" s="27">
        <v>24.99</v>
      </c>
      <c r="I490" t="s">
        <v>656</v>
      </c>
      <c r="J490" s="28">
        <v>0.56874999999999998</v>
      </c>
      <c r="K490">
        <v>35314</v>
      </c>
      <c r="L490">
        <v>7</v>
      </c>
    </row>
    <row r="491" spans="1:12" x14ac:dyDescent="0.25">
      <c r="A491" t="s">
        <v>633</v>
      </c>
      <c r="B491" t="s">
        <v>587</v>
      </c>
      <c r="C491" t="s">
        <v>603</v>
      </c>
      <c r="D491" t="s">
        <v>589</v>
      </c>
      <c r="E491">
        <v>37</v>
      </c>
      <c r="F491" t="s">
        <v>590</v>
      </c>
      <c r="G491" t="s">
        <v>591</v>
      </c>
      <c r="H491" s="27">
        <v>89</v>
      </c>
      <c r="I491" t="s">
        <v>656</v>
      </c>
      <c r="J491" s="28">
        <v>0.57013888888888886</v>
      </c>
      <c r="K491">
        <v>39755</v>
      </c>
      <c r="L491">
        <v>7</v>
      </c>
    </row>
    <row r="492" spans="1:12" x14ac:dyDescent="0.25">
      <c r="A492" t="s">
        <v>633</v>
      </c>
      <c r="B492" t="s">
        <v>587</v>
      </c>
      <c r="C492" t="s">
        <v>588</v>
      </c>
      <c r="D492" t="s">
        <v>589</v>
      </c>
      <c r="E492">
        <v>38</v>
      </c>
      <c r="F492" t="s">
        <v>590</v>
      </c>
      <c r="G492" t="s">
        <v>591</v>
      </c>
      <c r="H492" s="27">
        <v>99</v>
      </c>
      <c r="I492" t="s">
        <v>656</v>
      </c>
      <c r="J492" s="28">
        <v>0.68263888888888891</v>
      </c>
      <c r="K492">
        <v>35161</v>
      </c>
      <c r="L492">
        <v>7</v>
      </c>
    </row>
    <row r="493" spans="1:12" x14ac:dyDescent="0.25">
      <c r="A493" t="s">
        <v>633</v>
      </c>
      <c r="B493" t="s">
        <v>599</v>
      </c>
      <c r="C493" t="s">
        <v>606</v>
      </c>
      <c r="D493" t="s">
        <v>589</v>
      </c>
      <c r="E493" t="s">
        <v>657</v>
      </c>
      <c r="F493" t="s">
        <v>590</v>
      </c>
      <c r="G493" t="s">
        <v>608</v>
      </c>
      <c r="H493" s="27">
        <v>149</v>
      </c>
      <c r="I493" t="s">
        <v>656</v>
      </c>
      <c r="J493" s="28">
        <v>0.7055555555555556</v>
      </c>
      <c r="K493">
        <v>33961</v>
      </c>
      <c r="L493">
        <v>7</v>
      </c>
    </row>
    <row r="494" spans="1:12" x14ac:dyDescent="0.25">
      <c r="A494" t="s">
        <v>633</v>
      </c>
      <c r="B494" t="s">
        <v>587</v>
      </c>
      <c r="C494" t="s">
        <v>593</v>
      </c>
      <c r="D494" t="s">
        <v>594</v>
      </c>
      <c r="E494">
        <v>46</v>
      </c>
      <c r="F494" t="s">
        <v>590</v>
      </c>
      <c r="G494" t="s">
        <v>591</v>
      </c>
      <c r="H494" s="27">
        <v>99</v>
      </c>
      <c r="I494" t="s">
        <v>656</v>
      </c>
      <c r="J494" s="28">
        <v>0.72222222222222221</v>
      </c>
      <c r="K494">
        <v>33632</v>
      </c>
      <c r="L494">
        <v>7</v>
      </c>
    </row>
    <row r="495" spans="1:12" x14ac:dyDescent="0.25">
      <c r="A495" t="s">
        <v>586</v>
      </c>
      <c r="B495" t="s">
        <v>587</v>
      </c>
      <c r="C495" t="s">
        <v>603</v>
      </c>
      <c r="D495" t="s">
        <v>589</v>
      </c>
      <c r="E495">
        <v>41</v>
      </c>
      <c r="F495" t="s">
        <v>590</v>
      </c>
      <c r="G495" t="s">
        <v>591</v>
      </c>
      <c r="H495" s="27">
        <v>89</v>
      </c>
      <c r="I495" t="s">
        <v>656</v>
      </c>
      <c r="J495" s="28">
        <v>0.3659722222222222</v>
      </c>
      <c r="K495">
        <v>52379</v>
      </c>
      <c r="L495">
        <v>7</v>
      </c>
    </row>
    <row r="496" spans="1:12" x14ac:dyDescent="0.25">
      <c r="A496" t="s">
        <v>586</v>
      </c>
      <c r="B496" t="s">
        <v>587</v>
      </c>
      <c r="C496" t="s">
        <v>593</v>
      </c>
      <c r="D496" t="s">
        <v>594</v>
      </c>
      <c r="E496">
        <v>43</v>
      </c>
      <c r="F496" t="s">
        <v>590</v>
      </c>
      <c r="G496" t="s">
        <v>591</v>
      </c>
      <c r="H496" s="27">
        <v>99</v>
      </c>
      <c r="I496" t="s">
        <v>656</v>
      </c>
      <c r="J496" s="28">
        <v>0.43263888888888885</v>
      </c>
      <c r="K496" t="s">
        <v>598</v>
      </c>
      <c r="L496">
        <v>7</v>
      </c>
    </row>
    <row r="497" spans="1:12" x14ac:dyDescent="0.25">
      <c r="A497" t="s">
        <v>586</v>
      </c>
      <c r="B497" t="s">
        <v>587</v>
      </c>
      <c r="C497" t="s">
        <v>593</v>
      </c>
      <c r="D497" t="s">
        <v>594</v>
      </c>
      <c r="E497">
        <v>42</v>
      </c>
      <c r="F497" t="s">
        <v>590</v>
      </c>
      <c r="G497" t="s">
        <v>591</v>
      </c>
      <c r="H497" s="27">
        <v>99</v>
      </c>
      <c r="I497" t="s">
        <v>656</v>
      </c>
      <c r="J497" s="28">
        <v>0.44166666666666665</v>
      </c>
      <c r="K497" t="s">
        <v>598</v>
      </c>
      <c r="L497">
        <v>7</v>
      </c>
    </row>
    <row r="498" spans="1:12" x14ac:dyDescent="0.25">
      <c r="A498" t="s">
        <v>586</v>
      </c>
      <c r="B498" t="s">
        <v>599</v>
      </c>
      <c r="C498" t="s">
        <v>614</v>
      </c>
      <c r="D498" t="s">
        <v>601</v>
      </c>
      <c r="E498" t="s">
        <v>612</v>
      </c>
      <c r="F498" t="s">
        <v>590</v>
      </c>
      <c r="G498" t="s">
        <v>597</v>
      </c>
      <c r="H498" s="27">
        <v>20</v>
      </c>
      <c r="I498" t="s">
        <v>656</v>
      </c>
      <c r="J498" s="28">
        <v>0.49374999999999997</v>
      </c>
      <c r="K498">
        <v>55613</v>
      </c>
      <c r="L498">
        <v>7</v>
      </c>
    </row>
    <row r="499" spans="1:12" x14ac:dyDescent="0.25">
      <c r="A499" t="s">
        <v>586</v>
      </c>
      <c r="B499" t="s">
        <v>587</v>
      </c>
      <c r="C499" t="s">
        <v>593</v>
      </c>
      <c r="D499" t="s">
        <v>594</v>
      </c>
      <c r="E499">
        <v>45</v>
      </c>
      <c r="F499" t="s">
        <v>590</v>
      </c>
      <c r="G499" t="s">
        <v>591</v>
      </c>
      <c r="H499" s="27">
        <v>99</v>
      </c>
      <c r="I499" t="s">
        <v>656</v>
      </c>
      <c r="J499" s="28">
        <v>0.60277777777777775</v>
      </c>
      <c r="K499">
        <v>54324</v>
      </c>
      <c r="L499">
        <v>7</v>
      </c>
    </row>
    <row r="500" spans="1:12" x14ac:dyDescent="0.25">
      <c r="A500" t="s">
        <v>586</v>
      </c>
      <c r="B500" t="s">
        <v>587</v>
      </c>
      <c r="C500" t="s">
        <v>593</v>
      </c>
      <c r="D500" t="s">
        <v>594</v>
      </c>
      <c r="E500">
        <v>41</v>
      </c>
      <c r="F500" t="s">
        <v>590</v>
      </c>
      <c r="G500" t="s">
        <v>591</v>
      </c>
      <c r="H500" s="27">
        <v>99</v>
      </c>
      <c r="I500" t="s">
        <v>656</v>
      </c>
      <c r="J500" s="28">
        <v>0.6118055555555556</v>
      </c>
      <c r="K500">
        <v>52826</v>
      </c>
      <c r="L500">
        <v>7</v>
      </c>
    </row>
    <row r="501" spans="1:12" x14ac:dyDescent="0.25">
      <c r="A501" t="s">
        <v>586</v>
      </c>
      <c r="B501" t="s">
        <v>599</v>
      </c>
      <c r="C501" t="s">
        <v>611</v>
      </c>
      <c r="D501" t="s">
        <v>601</v>
      </c>
      <c r="E501" t="s">
        <v>605</v>
      </c>
      <c r="F501" t="s">
        <v>590</v>
      </c>
      <c r="G501" t="s">
        <v>597</v>
      </c>
      <c r="H501" s="27">
        <v>20</v>
      </c>
      <c r="I501" t="s">
        <v>656</v>
      </c>
      <c r="J501" s="28">
        <v>0.66736111111111107</v>
      </c>
      <c r="K501">
        <v>59966</v>
      </c>
      <c r="L501">
        <v>7</v>
      </c>
    </row>
    <row r="502" spans="1:12" x14ac:dyDescent="0.25">
      <c r="A502" t="s">
        <v>586</v>
      </c>
      <c r="B502" t="s">
        <v>599</v>
      </c>
      <c r="C502" t="s">
        <v>614</v>
      </c>
      <c r="D502" t="s">
        <v>601</v>
      </c>
      <c r="E502" t="s">
        <v>620</v>
      </c>
      <c r="F502" t="s">
        <v>590</v>
      </c>
      <c r="G502" t="s">
        <v>597</v>
      </c>
      <c r="H502" s="27">
        <v>20</v>
      </c>
      <c r="I502" t="s">
        <v>656</v>
      </c>
      <c r="J502" s="28">
        <v>0.76041666666666663</v>
      </c>
      <c r="K502">
        <v>56707</v>
      </c>
      <c r="L502">
        <v>7</v>
      </c>
    </row>
    <row r="503" spans="1:12" x14ac:dyDescent="0.25">
      <c r="A503" t="s">
        <v>586</v>
      </c>
      <c r="B503" t="s">
        <v>599</v>
      </c>
      <c r="C503" t="s">
        <v>600</v>
      </c>
      <c r="D503" t="s">
        <v>601</v>
      </c>
      <c r="E503" t="s">
        <v>605</v>
      </c>
      <c r="F503" t="s">
        <v>590</v>
      </c>
      <c r="G503" t="s">
        <v>597</v>
      </c>
      <c r="H503" s="27">
        <v>21</v>
      </c>
      <c r="I503" t="s">
        <v>656</v>
      </c>
      <c r="J503" s="28">
        <v>0.83333333333333337</v>
      </c>
      <c r="K503" t="s">
        <v>598</v>
      </c>
      <c r="L503">
        <v>7</v>
      </c>
    </row>
    <row r="504" spans="1:12" x14ac:dyDescent="0.25">
      <c r="A504" t="s">
        <v>586</v>
      </c>
      <c r="B504" t="s">
        <v>616</v>
      </c>
      <c r="C504" t="s">
        <v>617</v>
      </c>
      <c r="D504" t="s">
        <v>589</v>
      </c>
      <c r="E504">
        <v>44</v>
      </c>
      <c r="F504" t="s">
        <v>590</v>
      </c>
      <c r="G504" t="s">
        <v>610</v>
      </c>
      <c r="H504" s="27">
        <v>100</v>
      </c>
      <c r="I504" t="s">
        <v>656</v>
      </c>
      <c r="J504" s="28">
        <v>0.4777777777777778</v>
      </c>
      <c r="K504">
        <v>44858</v>
      </c>
      <c r="L504">
        <v>7</v>
      </c>
    </row>
    <row r="505" spans="1:12" x14ac:dyDescent="0.25">
      <c r="A505" t="s">
        <v>586</v>
      </c>
      <c r="B505" t="s">
        <v>587</v>
      </c>
      <c r="C505" t="s">
        <v>593</v>
      </c>
      <c r="D505" t="s">
        <v>594</v>
      </c>
      <c r="E505">
        <v>40</v>
      </c>
      <c r="F505" t="s">
        <v>590</v>
      </c>
      <c r="G505" t="s">
        <v>591</v>
      </c>
      <c r="H505" s="27">
        <v>99</v>
      </c>
      <c r="I505" t="s">
        <v>658</v>
      </c>
      <c r="J505" s="28">
        <v>0.30694444444444441</v>
      </c>
      <c r="K505">
        <v>46759</v>
      </c>
      <c r="L505">
        <v>7</v>
      </c>
    </row>
    <row r="506" spans="1:12" x14ac:dyDescent="0.25">
      <c r="A506" t="s">
        <v>586</v>
      </c>
      <c r="B506" t="s">
        <v>587</v>
      </c>
      <c r="C506" t="s">
        <v>595</v>
      </c>
      <c r="D506" t="s">
        <v>589</v>
      </c>
      <c r="E506" t="s">
        <v>596</v>
      </c>
      <c r="F506" t="s">
        <v>590</v>
      </c>
      <c r="G506" t="s">
        <v>597</v>
      </c>
      <c r="H506" s="27">
        <v>12.99</v>
      </c>
      <c r="I506" t="s">
        <v>658</v>
      </c>
      <c r="J506" s="28">
        <v>0.40347222222222223</v>
      </c>
      <c r="K506" t="s">
        <v>598</v>
      </c>
      <c r="L506">
        <v>7</v>
      </c>
    </row>
    <row r="507" spans="1:12" x14ac:dyDescent="0.25">
      <c r="A507" t="s">
        <v>586</v>
      </c>
      <c r="B507" t="s">
        <v>587</v>
      </c>
      <c r="C507" t="s">
        <v>588</v>
      </c>
      <c r="D507" t="s">
        <v>589</v>
      </c>
      <c r="E507">
        <v>41</v>
      </c>
      <c r="F507" t="s">
        <v>590</v>
      </c>
      <c r="G507" t="s">
        <v>591</v>
      </c>
      <c r="H507" s="27">
        <v>99</v>
      </c>
      <c r="I507" t="s">
        <v>658</v>
      </c>
      <c r="J507" s="28">
        <v>0.41944444444444445</v>
      </c>
      <c r="K507">
        <v>40000</v>
      </c>
      <c r="L507">
        <v>7</v>
      </c>
    </row>
    <row r="508" spans="1:12" x14ac:dyDescent="0.25">
      <c r="A508" t="s">
        <v>586</v>
      </c>
      <c r="B508" t="s">
        <v>587</v>
      </c>
      <c r="C508" t="s">
        <v>588</v>
      </c>
      <c r="D508" t="s">
        <v>589</v>
      </c>
      <c r="E508">
        <v>40</v>
      </c>
      <c r="F508" t="s">
        <v>590</v>
      </c>
      <c r="G508" t="s">
        <v>591</v>
      </c>
      <c r="H508" s="27">
        <v>99</v>
      </c>
      <c r="I508" t="s">
        <v>658</v>
      </c>
      <c r="J508" s="28">
        <v>0.43194444444444446</v>
      </c>
      <c r="K508">
        <v>49126</v>
      </c>
      <c r="L508">
        <v>7</v>
      </c>
    </row>
    <row r="509" spans="1:12" x14ac:dyDescent="0.25">
      <c r="A509" t="s">
        <v>586</v>
      </c>
      <c r="B509" t="s">
        <v>587</v>
      </c>
      <c r="C509" t="s">
        <v>593</v>
      </c>
      <c r="D509" t="s">
        <v>594</v>
      </c>
      <c r="E509">
        <v>42</v>
      </c>
      <c r="F509" t="s">
        <v>590</v>
      </c>
      <c r="G509" t="s">
        <v>591</v>
      </c>
      <c r="H509" s="27">
        <v>99</v>
      </c>
      <c r="I509" t="s">
        <v>658</v>
      </c>
      <c r="J509" s="28">
        <v>0.44791666666666669</v>
      </c>
      <c r="K509">
        <v>49424</v>
      </c>
      <c r="L509">
        <v>7</v>
      </c>
    </row>
    <row r="510" spans="1:12" x14ac:dyDescent="0.25">
      <c r="A510" t="s">
        <v>586</v>
      </c>
      <c r="B510" t="s">
        <v>587</v>
      </c>
      <c r="C510" t="s">
        <v>593</v>
      </c>
      <c r="D510" t="s">
        <v>594</v>
      </c>
      <c r="E510">
        <v>45</v>
      </c>
      <c r="F510" t="s">
        <v>590</v>
      </c>
      <c r="G510" t="s">
        <v>591</v>
      </c>
      <c r="H510" s="27">
        <v>99</v>
      </c>
      <c r="I510" t="s">
        <v>658</v>
      </c>
      <c r="J510" s="28">
        <v>0.51874999999999993</v>
      </c>
      <c r="K510">
        <v>41276</v>
      </c>
      <c r="L510">
        <v>7</v>
      </c>
    </row>
    <row r="511" spans="1:12" x14ac:dyDescent="0.25">
      <c r="A511" t="s">
        <v>586</v>
      </c>
      <c r="B511" t="s">
        <v>587</v>
      </c>
      <c r="C511" t="s">
        <v>593</v>
      </c>
      <c r="D511" t="s">
        <v>594</v>
      </c>
      <c r="E511">
        <v>42</v>
      </c>
      <c r="F511" t="s">
        <v>590</v>
      </c>
      <c r="G511" t="s">
        <v>591</v>
      </c>
      <c r="H511" s="27">
        <v>99</v>
      </c>
      <c r="I511" t="s">
        <v>658</v>
      </c>
      <c r="J511" s="28">
        <v>0.61388888888888882</v>
      </c>
      <c r="K511" t="s">
        <v>598</v>
      </c>
      <c r="L511">
        <v>7</v>
      </c>
    </row>
    <row r="512" spans="1:12" x14ac:dyDescent="0.25">
      <c r="A512" t="s">
        <v>586</v>
      </c>
      <c r="B512" t="s">
        <v>587</v>
      </c>
      <c r="C512" t="s">
        <v>593</v>
      </c>
      <c r="D512" t="s">
        <v>594</v>
      </c>
      <c r="E512">
        <v>40</v>
      </c>
      <c r="F512" t="s">
        <v>590</v>
      </c>
      <c r="G512" t="s">
        <v>591</v>
      </c>
      <c r="H512" s="27">
        <v>99</v>
      </c>
      <c r="I512" t="s">
        <v>658</v>
      </c>
      <c r="J512" s="28">
        <v>0.64444444444444449</v>
      </c>
      <c r="K512">
        <v>41527</v>
      </c>
      <c r="L512">
        <v>7</v>
      </c>
    </row>
    <row r="513" spans="1:12" x14ac:dyDescent="0.25">
      <c r="A513" t="s">
        <v>586</v>
      </c>
      <c r="B513" t="s">
        <v>587</v>
      </c>
      <c r="C513" t="s">
        <v>593</v>
      </c>
      <c r="D513" t="s">
        <v>594</v>
      </c>
      <c r="E513">
        <v>36</v>
      </c>
      <c r="F513" t="s">
        <v>590</v>
      </c>
      <c r="G513" t="s">
        <v>591</v>
      </c>
      <c r="H513" s="27">
        <v>99</v>
      </c>
      <c r="I513" t="s">
        <v>658</v>
      </c>
      <c r="J513" s="28">
        <v>0.66597222222222219</v>
      </c>
      <c r="K513">
        <v>44780</v>
      </c>
      <c r="L513">
        <v>7</v>
      </c>
    </row>
    <row r="514" spans="1:12" x14ac:dyDescent="0.25">
      <c r="A514" t="s">
        <v>586</v>
      </c>
      <c r="B514" t="s">
        <v>587</v>
      </c>
      <c r="C514" t="s">
        <v>593</v>
      </c>
      <c r="D514" t="s">
        <v>594</v>
      </c>
      <c r="E514">
        <v>40</v>
      </c>
      <c r="F514" t="s">
        <v>590</v>
      </c>
      <c r="G514" t="s">
        <v>591</v>
      </c>
      <c r="H514" s="27">
        <v>99</v>
      </c>
      <c r="I514" t="s">
        <v>658</v>
      </c>
      <c r="J514" s="28">
        <v>0.69236111111111109</v>
      </c>
      <c r="K514">
        <v>46786</v>
      </c>
      <c r="L514">
        <v>7</v>
      </c>
    </row>
    <row r="515" spans="1:12" x14ac:dyDescent="0.25">
      <c r="A515" t="s">
        <v>586</v>
      </c>
      <c r="B515" t="s">
        <v>599</v>
      </c>
      <c r="C515" t="s">
        <v>611</v>
      </c>
      <c r="D515" t="s">
        <v>601</v>
      </c>
      <c r="E515" t="s">
        <v>605</v>
      </c>
      <c r="F515" t="s">
        <v>590</v>
      </c>
      <c r="G515" t="s">
        <v>597</v>
      </c>
      <c r="H515" s="27">
        <v>20</v>
      </c>
      <c r="I515" t="s">
        <v>658</v>
      </c>
      <c r="J515" s="28">
        <v>0.70000000000000007</v>
      </c>
      <c r="K515">
        <v>40374</v>
      </c>
      <c r="L515">
        <v>7</v>
      </c>
    </row>
    <row r="516" spans="1:12" x14ac:dyDescent="0.25">
      <c r="A516" t="s">
        <v>586</v>
      </c>
      <c r="B516" t="s">
        <v>587</v>
      </c>
      <c r="C516" t="s">
        <v>593</v>
      </c>
      <c r="D516" t="s">
        <v>594</v>
      </c>
      <c r="E516">
        <v>44</v>
      </c>
      <c r="F516" t="s">
        <v>590</v>
      </c>
      <c r="G516" t="s">
        <v>591</v>
      </c>
      <c r="H516" s="27">
        <v>99</v>
      </c>
      <c r="I516" t="s">
        <v>658</v>
      </c>
      <c r="J516" s="28">
        <v>0.84236111111111101</v>
      </c>
      <c r="K516">
        <v>43460</v>
      </c>
      <c r="L516">
        <v>7</v>
      </c>
    </row>
    <row r="517" spans="1:12" x14ac:dyDescent="0.25">
      <c r="A517" t="s">
        <v>586</v>
      </c>
      <c r="B517" t="s">
        <v>587</v>
      </c>
      <c r="C517" t="s">
        <v>593</v>
      </c>
      <c r="D517" t="s">
        <v>594</v>
      </c>
      <c r="E517">
        <v>43</v>
      </c>
      <c r="F517" t="s">
        <v>590</v>
      </c>
      <c r="G517" t="s">
        <v>591</v>
      </c>
      <c r="H517" s="27">
        <v>99</v>
      </c>
      <c r="I517" t="s">
        <v>658</v>
      </c>
      <c r="J517" s="28">
        <v>0.84375</v>
      </c>
      <c r="K517">
        <v>46848</v>
      </c>
      <c r="L517">
        <v>7</v>
      </c>
    </row>
    <row r="518" spans="1:12" x14ac:dyDescent="0.25">
      <c r="A518" t="s">
        <v>586</v>
      </c>
      <c r="B518" t="s">
        <v>587</v>
      </c>
      <c r="C518" t="s">
        <v>593</v>
      </c>
      <c r="D518" t="s">
        <v>594</v>
      </c>
      <c r="E518">
        <v>46</v>
      </c>
      <c r="F518" t="s">
        <v>590</v>
      </c>
      <c r="G518" t="s">
        <v>591</v>
      </c>
      <c r="H518" s="27">
        <v>99</v>
      </c>
      <c r="I518" t="s">
        <v>658</v>
      </c>
      <c r="J518" s="28">
        <v>0.9458333333333333</v>
      </c>
      <c r="K518">
        <v>49453</v>
      </c>
      <c r="L518">
        <v>7</v>
      </c>
    </row>
    <row r="519" spans="1:12" x14ac:dyDescent="0.25">
      <c r="A519" t="s">
        <v>633</v>
      </c>
      <c r="B519" t="s">
        <v>587</v>
      </c>
      <c r="C519" t="s">
        <v>593</v>
      </c>
      <c r="D519" t="s">
        <v>594</v>
      </c>
      <c r="E519">
        <v>41</v>
      </c>
      <c r="F519" t="s">
        <v>590</v>
      </c>
      <c r="G519" t="s">
        <v>591</v>
      </c>
      <c r="H519" s="27">
        <v>99</v>
      </c>
      <c r="I519" t="s">
        <v>658</v>
      </c>
      <c r="J519" s="28">
        <v>0.3972222222222222</v>
      </c>
      <c r="K519">
        <v>35546</v>
      </c>
      <c r="L519">
        <v>7</v>
      </c>
    </row>
    <row r="520" spans="1:12" x14ac:dyDescent="0.25">
      <c r="A520" t="s">
        <v>633</v>
      </c>
      <c r="B520" t="s">
        <v>587</v>
      </c>
      <c r="C520" t="s">
        <v>588</v>
      </c>
      <c r="D520" t="s">
        <v>589</v>
      </c>
      <c r="E520">
        <v>46</v>
      </c>
      <c r="F520" t="s">
        <v>590</v>
      </c>
      <c r="G520" t="s">
        <v>591</v>
      </c>
      <c r="H520" s="27">
        <v>99</v>
      </c>
      <c r="I520" t="s">
        <v>658</v>
      </c>
      <c r="J520" s="28">
        <v>0.43055555555555558</v>
      </c>
      <c r="K520">
        <v>36638</v>
      </c>
      <c r="L520">
        <v>7</v>
      </c>
    </row>
    <row r="521" spans="1:12" x14ac:dyDescent="0.25">
      <c r="A521" t="s">
        <v>633</v>
      </c>
      <c r="B521" t="s">
        <v>599</v>
      </c>
      <c r="C521" t="s">
        <v>630</v>
      </c>
      <c r="D521" t="s">
        <v>589</v>
      </c>
      <c r="E521" t="s">
        <v>634</v>
      </c>
      <c r="F521" t="s">
        <v>590</v>
      </c>
      <c r="G521" t="s">
        <v>608</v>
      </c>
      <c r="H521" s="27">
        <v>99</v>
      </c>
      <c r="I521" t="s">
        <v>658</v>
      </c>
      <c r="J521" s="28">
        <v>0.45277777777777778</v>
      </c>
      <c r="K521">
        <v>31672</v>
      </c>
      <c r="L521">
        <v>7</v>
      </c>
    </row>
    <row r="522" spans="1:12" x14ac:dyDescent="0.25">
      <c r="A522" t="s">
        <v>633</v>
      </c>
      <c r="B522" t="s">
        <v>587</v>
      </c>
      <c r="C522" t="s">
        <v>593</v>
      </c>
      <c r="D522" t="s">
        <v>594</v>
      </c>
      <c r="E522">
        <v>36</v>
      </c>
      <c r="F522" t="s">
        <v>590</v>
      </c>
      <c r="G522" t="s">
        <v>591</v>
      </c>
      <c r="H522" s="27">
        <v>99</v>
      </c>
      <c r="I522" t="s">
        <v>658</v>
      </c>
      <c r="J522" s="28">
        <v>0.47222222222222227</v>
      </c>
      <c r="K522" t="s">
        <v>598</v>
      </c>
      <c r="L522">
        <v>7</v>
      </c>
    </row>
    <row r="523" spans="1:12" x14ac:dyDescent="0.25">
      <c r="A523" t="s">
        <v>633</v>
      </c>
      <c r="B523" t="s">
        <v>587</v>
      </c>
      <c r="C523" t="s">
        <v>595</v>
      </c>
      <c r="D523" t="s">
        <v>589</v>
      </c>
      <c r="E523" t="s">
        <v>596</v>
      </c>
      <c r="F523" t="s">
        <v>590</v>
      </c>
      <c r="G523" t="s">
        <v>597</v>
      </c>
      <c r="H523" s="27">
        <v>12.99</v>
      </c>
      <c r="I523" t="s">
        <v>658</v>
      </c>
      <c r="J523" s="28">
        <v>0.4770833333333333</v>
      </c>
      <c r="K523">
        <v>39681</v>
      </c>
      <c r="L523">
        <v>7</v>
      </c>
    </row>
    <row r="524" spans="1:12" x14ac:dyDescent="0.25">
      <c r="A524" t="s">
        <v>633</v>
      </c>
      <c r="B524" t="s">
        <v>599</v>
      </c>
      <c r="C524" t="s">
        <v>614</v>
      </c>
      <c r="D524" t="s">
        <v>601</v>
      </c>
      <c r="E524" t="s">
        <v>596</v>
      </c>
      <c r="F524" t="s">
        <v>590</v>
      </c>
      <c r="G524" t="s">
        <v>597</v>
      </c>
      <c r="H524" s="27">
        <v>20</v>
      </c>
      <c r="I524" t="s">
        <v>658</v>
      </c>
      <c r="J524" s="28">
        <v>0.47916666666666669</v>
      </c>
      <c r="K524" t="s">
        <v>598</v>
      </c>
      <c r="L524">
        <v>7</v>
      </c>
    </row>
    <row r="525" spans="1:12" x14ac:dyDescent="0.25">
      <c r="A525" t="s">
        <v>633</v>
      </c>
      <c r="B525" t="s">
        <v>599</v>
      </c>
      <c r="C525" t="s">
        <v>600</v>
      </c>
      <c r="D525" t="s">
        <v>601</v>
      </c>
      <c r="E525" t="s">
        <v>620</v>
      </c>
      <c r="F525" t="s">
        <v>590</v>
      </c>
      <c r="G525" t="s">
        <v>597</v>
      </c>
      <c r="H525" s="27">
        <v>21</v>
      </c>
      <c r="I525" t="s">
        <v>658</v>
      </c>
      <c r="J525" s="28">
        <v>0.52916666666666667</v>
      </c>
      <c r="K525" t="s">
        <v>598</v>
      </c>
      <c r="L525">
        <v>7</v>
      </c>
    </row>
    <row r="526" spans="1:12" x14ac:dyDescent="0.25">
      <c r="A526" t="s">
        <v>633</v>
      </c>
      <c r="B526" t="s">
        <v>587</v>
      </c>
      <c r="C526" t="s">
        <v>593</v>
      </c>
      <c r="D526" t="s">
        <v>594</v>
      </c>
      <c r="E526">
        <v>46</v>
      </c>
      <c r="F526" t="s">
        <v>590</v>
      </c>
      <c r="G526" t="s">
        <v>591</v>
      </c>
      <c r="H526" s="27">
        <v>99</v>
      </c>
      <c r="I526" t="s">
        <v>658</v>
      </c>
      <c r="J526" s="28">
        <v>0.60069444444444442</v>
      </c>
      <c r="K526" t="s">
        <v>598</v>
      </c>
      <c r="L526">
        <v>7</v>
      </c>
    </row>
    <row r="527" spans="1:12" x14ac:dyDescent="0.25">
      <c r="A527" t="s">
        <v>633</v>
      </c>
      <c r="B527" t="s">
        <v>587</v>
      </c>
      <c r="C527" t="s">
        <v>603</v>
      </c>
      <c r="D527" t="s">
        <v>589</v>
      </c>
      <c r="E527">
        <v>39</v>
      </c>
      <c r="F527" t="s">
        <v>590</v>
      </c>
      <c r="G527" t="s">
        <v>591</v>
      </c>
      <c r="H527" s="27">
        <v>89</v>
      </c>
      <c r="I527" t="s">
        <v>658</v>
      </c>
      <c r="J527" s="28">
        <v>0.63124999999999998</v>
      </c>
      <c r="K527">
        <v>36834</v>
      </c>
      <c r="L527">
        <v>7</v>
      </c>
    </row>
    <row r="528" spans="1:12" x14ac:dyDescent="0.25">
      <c r="A528" t="s">
        <v>633</v>
      </c>
      <c r="B528" t="s">
        <v>587</v>
      </c>
      <c r="C528" t="s">
        <v>593</v>
      </c>
      <c r="D528" t="s">
        <v>594</v>
      </c>
      <c r="E528">
        <v>45</v>
      </c>
      <c r="F528" t="s">
        <v>590</v>
      </c>
      <c r="G528" t="s">
        <v>591</v>
      </c>
      <c r="H528" s="27">
        <v>99</v>
      </c>
      <c r="I528" t="s">
        <v>658</v>
      </c>
      <c r="J528" s="28">
        <v>0.63263888888888886</v>
      </c>
      <c r="K528" t="s">
        <v>598</v>
      </c>
      <c r="L528">
        <v>7</v>
      </c>
    </row>
    <row r="529" spans="1:12" x14ac:dyDescent="0.25">
      <c r="A529" t="s">
        <v>633</v>
      </c>
      <c r="B529" t="s">
        <v>587</v>
      </c>
      <c r="C529" t="s">
        <v>588</v>
      </c>
      <c r="D529" t="s">
        <v>589</v>
      </c>
      <c r="E529">
        <v>38</v>
      </c>
      <c r="F529" t="s">
        <v>590</v>
      </c>
      <c r="G529" t="s">
        <v>591</v>
      </c>
      <c r="H529" s="27">
        <v>99</v>
      </c>
      <c r="I529" t="s">
        <v>658</v>
      </c>
      <c r="J529" s="28">
        <v>0.64027777777777783</v>
      </c>
      <c r="K529">
        <v>39624</v>
      </c>
      <c r="L529">
        <v>7</v>
      </c>
    </row>
    <row r="530" spans="1:12" x14ac:dyDescent="0.25">
      <c r="A530" t="s">
        <v>633</v>
      </c>
      <c r="B530" t="s">
        <v>587</v>
      </c>
      <c r="C530" t="s">
        <v>588</v>
      </c>
      <c r="D530" t="s">
        <v>589</v>
      </c>
      <c r="E530">
        <v>43</v>
      </c>
      <c r="F530" t="s">
        <v>590</v>
      </c>
      <c r="G530" t="s">
        <v>591</v>
      </c>
      <c r="H530" s="27">
        <v>99</v>
      </c>
      <c r="I530" t="s">
        <v>658</v>
      </c>
      <c r="J530" s="28">
        <v>0.64166666666666672</v>
      </c>
      <c r="K530" t="s">
        <v>598</v>
      </c>
      <c r="L530">
        <v>7</v>
      </c>
    </row>
    <row r="531" spans="1:12" x14ac:dyDescent="0.25">
      <c r="A531" t="s">
        <v>633</v>
      </c>
      <c r="B531" t="s">
        <v>587</v>
      </c>
      <c r="C531" t="s">
        <v>593</v>
      </c>
      <c r="D531" t="s">
        <v>594</v>
      </c>
      <c r="E531">
        <v>46</v>
      </c>
      <c r="F531" t="s">
        <v>590</v>
      </c>
      <c r="G531" t="s">
        <v>591</v>
      </c>
      <c r="H531" s="27">
        <v>99</v>
      </c>
      <c r="I531" t="s">
        <v>658</v>
      </c>
      <c r="J531" s="28">
        <v>0.6430555555555556</v>
      </c>
      <c r="K531">
        <v>37829</v>
      </c>
      <c r="L531">
        <v>7</v>
      </c>
    </row>
    <row r="532" spans="1:12" x14ac:dyDescent="0.25">
      <c r="A532" t="s">
        <v>633</v>
      </c>
      <c r="B532" t="s">
        <v>587</v>
      </c>
      <c r="C532" t="s">
        <v>593</v>
      </c>
      <c r="D532" t="s">
        <v>594</v>
      </c>
      <c r="E532">
        <v>45</v>
      </c>
      <c r="F532" t="s">
        <v>590</v>
      </c>
      <c r="G532" t="s">
        <v>591</v>
      </c>
      <c r="H532" s="27">
        <v>99</v>
      </c>
      <c r="I532" t="s">
        <v>658</v>
      </c>
      <c r="J532" s="28">
        <v>0.66111111111111109</v>
      </c>
      <c r="K532">
        <v>35277</v>
      </c>
      <c r="L532">
        <v>7</v>
      </c>
    </row>
    <row r="533" spans="1:12" x14ac:dyDescent="0.25">
      <c r="A533" t="s">
        <v>633</v>
      </c>
      <c r="B533" t="s">
        <v>587</v>
      </c>
      <c r="C533" t="s">
        <v>624</v>
      </c>
      <c r="D533" t="s">
        <v>601</v>
      </c>
      <c r="E533" t="s">
        <v>596</v>
      </c>
      <c r="F533" t="s">
        <v>590</v>
      </c>
      <c r="G533" t="s">
        <v>597</v>
      </c>
      <c r="H533" s="27">
        <v>19</v>
      </c>
      <c r="I533" t="s">
        <v>658</v>
      </c>
      <c r="J533" s="28">
        <v>0.66875000000000007</v>
      </c>
      <c r="K533" t="s">
        <v>598</v>
      </c>
      <c r="L533">
        <v>7</v>
      </c>
    </row>
    <row r="534" spans="1:12" x14ac:dyDescent="0.25">
      <c r="A534" t="s">
        <v>633</v>
      </c>
      <c r="B534" t="s">
        <v>587</v>
      </c>
      <c r="C534" t="s">
        <v>593</v>
      </c>
      <c r="D534" t="s">
        <v>594</v>
      </c>
      <c r="E534">
        <v>39</v>
      </c>
      <c r="F534" t="s">
        <v>590</v>
      </c>
      <c r="G534" t="s">
        <v>591</v>
      </c>
      <c r="H534" s="27">
        <v>99</v>
      </c>
      <c r="I534" t="s">
        <v>658</v>
      </c>
      <c r="J534" s="28">
        <v>0.6875</v>
      </c>
      <c r="K534">
        <v>38360</v>
      </c>
      <c r="L534">
        <v>7</v>
      </c>
    </row>
    <row r="535" spans="1:12" x14ac:dyDescent="0.25">
      <c r="A535" t="s">
        <v>633</v>
      </c>
      <c r="B535" t="s">
        <v>587</v>
      </c>
      <c r="C535" t="s">
        <v>593</v>
      </c>
      <c r="D535" t="s">
        <v>594</v>
      </c>
      <c r="E535">
        <v>40</v>
      </c>
      <c r="F535" t="s">
        <v>590</v>
      </c>
      <c r="G535" t="s">
        <v>591</v>
      </c>
      <c r="H535" s="27">
        <v>99</v>
      </c>
      <c r="I535" t="s">
        <v>658</v>
      </c>
      <c r="J535" s="28">
        <v>0.68819444444444444</v>
      </c>
      <c r="K535">
        <v>38588</v>
      </c>
      <c r="L535">
        <v>7</v>
      </c>
    </row>
    <row r="536" spans="1:12" x14ac:dyDescent="0.25">
      <c r="A536" t="s">
        <v>633</v>
      </c>
      <c r="B536" t="s">
        <v>587</v>
      </c>
      <c r="C536" t="s">
        <v>593</v>
      </c>
      <c r="D536" t="s">
        <v>594</v>
      </c>
      <c r="E536">
        <v>45</v>
      </c>
      <c r="F536" t="s">
        <v>590</v>
      </c>
      <c r="G536" t="s">
        <v>591</v>
      </c>
      <c r="H536" s="27">
        <v>99</v>
      </c>
      <c r="I536" t="s">
        <v>658</v>
      </c>
      <c r="J536" s="28">
        <v>0.71527777777777779</v>
      </c>
      <c r="K536" t="s">
        <v>598</v>
      </c>
      <c r="L536">
        <v>7</v>
      </c>
    </row>
    <row r="537" spans="1:12" x14ac:dyDescent="0.25">
      <c r="A537" t="s">
        <v>633</v>
      </c>
      <c r="B537" t="s">
        <v>587</v>
      </c>
      <c r="C537" t="s">
        <v>625</v>
      </c>
      <c r="D537" t="s">
        <v>594</v>
      </c>
      <c r="E537">
        <v>36</v>
      </c>
      <c r="F537" t="s">
        <v>590</v>
      </c>
      <c r="G537" t="s">
        <v>610</v>
      </c>
      <c r="H537" s="27">
        <v>159</v>
      </c>
      <c r="I537" t="s">
        <v>658</v>
      </c>
      <c r="J537" s="28">
        <v>0.71527777777777779</v>
      </c>
      <c r="K537" t="s">
        <v>598</v>
      </c>
      <c r="L537">
        <v>7</v>
      </c>
    </row>
    <row r="538" spans="1:12" x14ac:dyDescent="0.25">
      <c r="A538" t="s">
        <v>633</v>
      </c>
      <c r="B538" t="s">
        <v>587</v>
      </c>
      <c r="C538" t="s">
        <v>588</v>
      </c>
      <c r="D538" t="s">
        <v>589</v>
      </c>
      <c r="E538">
        <v>40</v>
      </c>
      <c r="F538" t="s">
        <v>590</v>
      </c>
      <c r="G538" t="s">
        <v>591</v>
      </c>
      <c r="H538" s="27">
        <v>99</v>
      </c>
      <c r="I538" t="s">
        <v>658</v>
      </c>
      <c r="J538" s="28">
        <v>0.72152777777777777</v>
      </c>
      <c r="K538">
        <v>37377</v>
      </c>
      <c r="L538">
        <v>7</v>
      </c>
    </row>
    <row r="539" spans="1:12" x14ac:dyDescent="0.25">
      <c r="A539" t="s">
        <v>633</v>
      </c>
      <c r="B539" t="s">
        <v>587</v>
      </c>
      <c r="C539" t="s">
        <v>593</v>
      </c>
      <c r="D539" t="s">
        <v>594</v>
      </c>
      <c r="E539">
        <v>45</v>
      </c>
      <c r="F539" t="s">
        <v>590</v>
      </c>
      <c r="G539" t="s">
        <v>591</v>
      </c>
      <c r="H539" s="27">
        <v>99</v>
      </c>
      <c r="I539" t="s">
        <v>658</v>
      </c>
      <c r="J539" s="28">
        <v>0.72569444444444453</v>
      </c>
      <c r="K539">
        <v>38178</v>
      </c>
      <c r="L539">
        <v>7</v>
      </c>
    </row>
    <row r="540" spans="1:12" x14ac:dyDescent="0.25">
      <c r="A540" t="s">
        <v>633</v>
      </c>
      <c r="B540" t="s">
        <v>599</v>
      </c>
      <c r="C540" t="s">
        <v>606</v>
      </c>
      <c r="D540" t="s">
        <v>589</v>
      </c>
      <c r="E540" t="s">
        <v>655</v>
      </c>
      <c r="F540" t="s">
        <v>590</v>
      </c>
      <c r="G540" t="s">
        <v>608</v>
      </c>
      <c r="H540" s="27">
        <v>149</v>
      </c>
      <c r="I540" t="s">
        <v>658</v>
      </c>
      <c r="J540" s="28">
        <v>0.73055555555555562</v>
      </c>
      <c r="K540">
        <v>39493</v>
      </c>
      <c r="L540">
        <v>7</v>
      </c>
    </row>
    <row r="541" spans="1:12" x14ac:dyDescent="0.25">
      <c r="A541" t="s">
        <v>633</v>
      </c>
      <c r="B541" t="s">
        <v>587</v>
      </c>
      <c r="C541" t="s">
        <v>603</v>
      </c>
      <c r="D541" t="s">
        <v>589</v>
      </c>
      <c r="E541">
        <v>36</v>
      </c>
      <c r="F541" t="s">
        <v>590</v>
      </c>
      <c r="G541" t="s">
        <v>591</v>
      </c>
      <c r="H541" s="27">
        <v>89</v>
      </c>
      <c r="I541" t="s">
        <v>658</v>
      </c>
      <c r="J541" s="28">
        <v>0.73263888888888884</v>
      </c>
      <c r="K541">
        <v>32566</v>
      </c>
      <c r="L541">
        <v>7</v>
      </c>
    </row>
    <row r="542" spans="1:12" x14ac:dyDescent="0.25">
      <c r="A542" t="s">
        <v>586</v>
      </c>
      <c r="B542" t="s">
        <v>599</v>
      </c>
      <c r="C542" t="s">
        <v>611</v>
      </c>
      <c r="D542" t="s">
        <v>601</v>
      </c>
      <c r="E542" t="s">
        <v>602</v>
      </c>
      <c r="F542" t="s">
        <v>590</v>
      </c>
      <c r="G542" t="s">
        <v>597</v>
      </c>
      <c r="H542" s="27">
        <v>20</v>
      </c>
      <c r="I542" t="s">
        <v>658</v>
      </c>
      <c r="J542" s="28">
        <v>0.38472222222222219</v>
      </c>
      <c r="K542" t="s">
        <v>598</v>
      </c>
      <c r="L542">
        <v>7</v>
      </c>
    </row>
    <row r="543" spans="1:12" x14ac:dyDescent="0.25">
      <c r="A543" t="s">
        <v>586</v>
      </c>
      <c r="B543" t="s">
        <v>599</v>
      </c>
      <c r="C543" t="s">
        <v>626</v>
      </c>
      <c r="D543" t="s">
        <v>589</v>
      </c>
      <c r="E543" t="s">
        <v>640</v>
      </c>
      <c r="F543" t="s">
        <v>590</v>
      </c>
      <c r="G543" t="s">
        <v>608</v>
      </c>
      <c r="H543" s="27">
        <v>123</v>
      </c>
      <c r="I543" t="s">
        <v>658</v>
      </c>
      <c r="J543" s="28">
        <v>0.51597222222222217</v>
      </c>
      <c r="K543">
        <v>51544</v>
      </c>
      <c r="L543">
        <v>7</v>
      </c>
    </row>
    <row r="544" spans="1:12" x14ac:dyDescent="0.25">
      <c r="A544" t="s">
        <v>586</v>
      </c>
      <c r="B544" t="s">
        <v>599</v>
      </c>
      <c r="C544" t="s">
        <v>621</v>
      </c>
      <c r="D544" t="s">
        <v>589</v>
      </c>
      <c r="E544" t="s">
        <v>659</v>
      </c>
      <c r="F544" t="s">
        <v>590</v>
      </c>
      <c r="G544" t="s">
        <v>608</v>
      </c>
      <c r="H544" s="27">
        <v>100</v>
      </c>
      <c r="I544" t="s">
        <v>658</v>
      </c>
      <c r="J544" s="28">
        <v>0.51666666666666672</v>
      </c>
      <c r="K544">
        <v>53888</v>
      </c>
      <c r="L544">
        <v>7</v>
      </c>
    </row>
    <row r="545" spans="1:12" x14ac:dyDescent="0.25">
      <c r="A545" t="s">
        <v>586</v>
      </c>
      <c r="B545" t="s">
        <v>599</v>
      </c>
      <c r="C545" t="s">
        <v>600</v>
      </c>
      <c r="D545" t="s">
        <v>601</v>
      </c>
      <c r="E545" t="s">
        <v>612</v>
      </c>
      <c r="F545" t="s">
        <v>590</v>
      </c>
      <c r="G545" t="s">
        <v>597</v>
      </c>
      <c r="H545" s="27">
        <v>21</v>
      </c>
      <c r="I545" t="s">
        <v>658</v>
      </c>
      <c r="J545" s="28">
        <v>0.61458333333333337</v>
      </c>
      <c r="K545" t="s">
        <v>598</v>
      </c>
      <c r="L545">
        <v>7</v>
      </c>
    </row>
    <row r="546" spans="1:12" x14ac:dyDescent="0.25">
      <c r="A546" t="s">
        <v>586</v>
      </c>
      <c r="B546" t="s">
        <v>599</v>
      </c>
      <c r="C546" t="s">
        <v>635</v>
      </c>
      <c r="D546" t="s">
        <v>594</v>
      </c>
      <c r="E546">
        <v>39</v>
      </c>
      <c r="F546" t="s">
        <v>590</v>
      </c>
      <c r="G546" t="s">
        <v>610</v>
      </c>
      <c r="H546" s="27">
        <v>220</v>
      </c>
      <c r="I546" t="s">
        <v>658</v>
      </c>
      <c r="J546" s="28">
        <v>0.75347222222222221</v>
      </c>
      <c r="K546" t="s">
        <v>598</v>
      </c>
      <c r="L546">
        <v>7</v>
      </c>
    </row>
    <row r="547" spans="1:12" x14ac:dyDescent="0.25">
      <c r="A547" t="s">
        <v>586</v>
      </c>
      <c r="B547" t="s">
        <v>599</v>
      </c>
      <c r="C547" t="s">
        <v>626</v>
      </c>
      <c r="D547" t="s">
        <v>589</v>
      </c>
      <c r="E547" t="s">
        <v>660</v>
      </c>
      <c r="F547" t="s">
        <v>590</v>
      </c>
      <c r="G547" t="s">
        <v>608</v>
      </c>
      <c r="H547" s="27">
        <v>123</v>
      </c>
      <c r="I547" t="s">
        <v>658</v>
      </c>
      <c r="J547" s="28">
        <v>0.81041666666666667</v>
      </c>
      <c r="K547">
        <v>57738</v>
      </c>
      <c r="L547">
        <v>7</v>
      </c>
    </row>
    <row r="548" spans="1:12" x14ac:dyDescent="0.25">
      <c r="A548" t="s">
        <v>586</v>
      </c>
      <c r="B548" t="s">
        <v>599</v>
      </c>
      <c r="C548" t="s">
        <v>611</v>
      </c>
      <c r="D548" t="s">
        <v>601</v>
      </c>
      <c r="E548" t="s">
        <v>612</v>
      </c>
      <c r="F548" t="s">
        <v>590</v>
      </c>
      <c r="G548" t="s">
        <v>597</v>
      </c>
      <c r="H548" s="27">
        <v>20</v>
      </c>
      <c r="I548" t="s">
        <v>658</v>
      </c>
      <c r="J548" s="28">
        <v>0.83194444444444438</v>
      </c>
      <c r="K548" t="s">
        <v>598</v>
      </c>
      <c r="L548">
        <v>7</v>
      </c>
    </row>
    <row r="549" spans="1:12" x14ac:dyDescent="0.25">
      <c r="A549" t="s">
        <v>586</v>
      </c>
      <c r="B549" t="s">
        <v>587</v>
      </c>
      <c r="C549" t="s">
        <v>593</v>
      </c>
      <c r="D549" t="s">
        <v>594</v>
      </c>
      <c r="E549">
        <v>38</v>
      </c>
      <c r="F549" t="s">
        <v>590</v>
      </c>
      <c r="G549" t="s">
        <v>591</v>
      </c>
      <c r="H549" s="27">
        <v>99</v>
      </c>
      <c r="I549" t="s">
        <v>658</v>
      </c>
      <c r="J549" s="28">
        <v>0.89166666666666661</v>
      </c>
      <c r="K549" t="s">
        <v>598</v>
      </c>
      <c r="L549">
        <v>7</v>
      </c>
    </row>
    <row r="550" spans="1:12" x14ac:dyDescent="0.25">
      <c r="A550" t="s">
        <v>586</v>
      </c>
      <c r="B550" t="s">
        <v>587</v>
      </c>
      <c r="C550" t="s">
        <v>625</v>
      </c>
      <c r="D550" t="s">
        <v>589</v>
      </c>
      <c r="E550">
        <v>38</v>
      </c>
      <c r="F550" t="s">
        <v>590</v>
      </c>
      <c r="G550" t="s">
        <v>610</v>
      </c>
      <c r="H550" s="27">
        <v>159</v>
      </c>
      <c r="I550" t="s">
        <v>658</v>
      </c>
      <c r="J550" s="28">
        <v>0.94652777777777775</v>
      </c>
      <c r="K550">
        <v>50344</v>
      </c>
      <c r="L550">
        <v>7</v>
      </c>
    </row>
    <row r="551" spans="1:12" x14ac:dyDescent="0.25">
      <c r="A551" t="s">
        <v>586</v>
      </c>
      <c r="B551" t="s">
        <v>587</v>
      </c>
      <c r="C551" t="s">
        <v>593</v>
      </c>
      <c r="D551" t="s">
        <v>594</v>
      </c>
      <c r="E551">
        <v>42</v>
      </c>
      <c r="F551" t="s">
        <v>590</v>
      </c>
      <c r="G551" t="s">
        <v>591</v>
      </c>
      <c r="H551" s="27">
        <v>99</v>
      </c>
      <c r="I551" t="s">
        <v>661</v>
      </c>
      <c r="J551" s="28">
        <v>0.38541666666666669</v>
      </c>
      <c r="K551">
        <v>47570</v>
      </c>
      <c r="L551">
        <v>7</v>
      </c>
    </row>
    <row r="552" spans="1:12" x14ac:dyDescent="0.25">
      <c r="A552" t="s">
        <v>586</v>
      </c>
      <c r="B552" t="s">
        <v>587</v>
      </c>
      <c r="C552" t="s">
        <v>603</v>
      </c>
      <c r="D552" t="s">
        <v>589</v>
      </c>
      <c r="E552">
        <v>40</v>
      </c>
      <c r="F552" t="s">
        <v>590</v>
      </c>
      <c r="G552" t="s">
        <v>591</v>
      </c>
      <c r="H552" s="27">
        <v>89</v>
      </c>
      <c r="I552" t="s">
        <v>661</v>
      </c>
      <c r="J552" s="28">
        <v>0.41736111111111113</v>
      </c>
      <c r="K552">
        <v>45551</v>
      </c>
      <c r="L552">
        <v>7</v>
      </c>
    </row>
    <row r="553" spans="1:12" x14ac:dyDescent="0.25">
      <c r="A553" t="s">
        <v>586</v>
      </c>
      <c r="B553" t="s">
        <v>587</v>
      </c>
      <c r="C553" t="s">
        <v>593</v>
      </c>
      <c r="D553" t="s">
        <v>594</v>
      </c>
      <c r="E553">
        <v>45</v>
      </c>
      <c r="F553" t="s">
        <v>590</v>
      </c>
      <c r="G553" t="s">
        <v>591</v>
      </c>
      <c r="H553" s="27">
        <v>99</v>
      </c>
      <c r="I553" t="s">
        <v>661</v>
      </c>
      <c r="J553" s="28">
        <v>0.42152777777777778</v>
      </c>
      <c r="K553">
        <v>47830</v>
      </c>
      <c r="L553">
        <v>7</v>
      </c>
    </row>
    <row r="554" spans="1:12" x14ac:dyDescent="0.25">
      <c r="A554" t="s">
        <v>586</v>
      </c>
      <c r="B554" t="s">
        <v>587</v>
      </c>
      <c r="C554" t="s">
        <v>593</v>
      </c>
      <c r="D554" t="s">
        <v>594</v>
      </c>
      <c r="E554">
        <v>39</v>
      </c>
      <c r="F554" t="s">
        <v>590</v>
      </c>
      <c r="G554" t="s">
        <v>591</v>
      </c>
      <c r="H554" s="27">
        <v>99</v>
      </c>
      <c r="I554" t="s">
        <v>661</v>
      </c>
      <c r="J554" s="28">
        <v>0.44444444444444442</v>
      </c>
      <c r="K554" t="s">
        <v>598</v>
      </c>
      <c r="L554">
        <v>7</v>
      </c>
    </row>
    <row r="555" spans="1:12" x14ac:dyDescent="0.25">
      <c r="A555" t="s">
        <v>586</v>
      </c>
      <c r="B555" t="s">
        <v>587</v>
      </c>
      <c r="C555" t="s">
        <v>603</v>
      </c>
      <c r="D555" t="s">
        <v>589</v>
      </c>
      <c r="E555">
        <v>45</v>
      </c>
      <c r="F555" t="s">
        <v>590</v>
      </c>
      <c r="G555" t="s">
        <v>591</v>
      </c>
      <c r="H555" s="27">
        <v>89</v>
      </c>
      <c r="I555" t="s">
        <v>661</v>
      </c>
      <c r="J555" s="28">
        <v>0.47847222222222219</v>
      </c>
      <c r="K555">
        <v>43180</v>
      </c>
      <c r="L555">
        <v>7</v>
      </c>
    </row>
    <row r="556" spans="1:12" x14ac:dyDescent="0.25">
      <c r="A556" t="s">
        <v>586</v>
      </c>
      <c r="B556" t="s">
        <v>587</v>
      </c>
      <c r="C556" t="s">
        <v>593</v>
      </c>
      <c r="D556" t="s">
        <v>594</v>
      </c>
      <c r="E556">
        <v>38</v>
      </c>
      <c r="F556" t="s">
        <v>590</v>
      </c>
      <c r="G556" t="s">
        <v>591</v>
      </c>
      <c r="H556" s="27">
        <v>99</v>
      </c>
      <c r="I556" t="s">
        <v>661</v>
      </c>
      <c r="J556" s="28">
        <v>0.49583333333333335</v>
      </c>
      <c r="K556">
        <v>44289</v>
      </c>
      <c r="L556">
        <v>7</v>
      </c>
    </row>
    <row r="557" spans="1:12" x14ac:dyDescent="0.25">
      <c r="A557" t="s">
        <v>586</v>
      </c>
      <c r="B557" t="s">
        <v>587</v>
      </c>
      <c r="C557" t="s">
        <v>593</v>
      </c>
      <c r="D557" t="s">
        <v>594</v>
      </c>
      <c r="E557">
        <v>37</v>
      </c>
      <c r="F557" t="s">
        <v>590</v>
      </c>
      <c r="G557" t="s">
        <v>591</v>
      </c>
      <c r="H557" s="27">
        <v>99</v>
      </c>
      <c r="I557" t="s">
        <v>661</v>
      </c>
      <c r="J557" s="28">
        <v>0.56597222222222221</v>
      </c>
      <c r="K557">
        <v>41931</v>
      </c>
      <c r="L557">
        <v>7</v>
      </c>
    </row>
    <row r="558" spans="1:12" x14ac:dyDescent="0.25">
      <c r="A558" t="s">
        <v>586</v>
      </c>
      <c r="B558" t="s">
        <v>587</v>
      </c>
      <c r="C558" t="s">
        <v>593</v>
      </c>
      <c r="D558" t="s">
        <v>594</v>
      </c>
      <c r="E558">
        <v>45</v>
      </c>
      <c r="F558" t="s">
        <v>590</v>
      </c>
      <c r="G558" t="s">
        <v>591</v>
      </c>
      <c r="H558" s="27">
        <v>99</v>
      </c>
      <c r="I558" t="s">
        <v>661</v>
      </c>
      <c r="J558" s="28">
        <v>0.5756944444444444</v>
      </c>
      <c r="K558" t="s">
        <v>598</v>
      </c>
      <c r="L558">
        <v>7</v>
      </c>
    </row>
    <row r="559" spans="1:12" x14ac:dyDescent="0.25">
      <c r="A559" t="s">
        <v>586</v>
      </c>
      <c r="B559" t="s">
        <v>599</v>
      </c>
      <c r="C559" t="s">
        <v>614</v>
      </c>
      <c r="D559" t="s">
        <v>601</v>
      </c>
      <c r="E559" t="s">
        <v>615</v>
      </c>
      <c r="F559" t="s">
        <v>590</v>
      </c>
      <c r="G559" t="s">
        <v>597</v>
      </c>
      <c r="H559" s="27">
        <v>20</v>
      </c>
      <c r="I559" t="s">
        <v>661</v>
      </c>
      <c r="J559" s="28">
        <v>0.5854166666666667</v>
      </c>
      <c r="K559" t="s">
        <v>598</v>
      </c>
      <c r="L559">
        <v>7</v>
      </c>
    </row>
    <row r="560" spans="1:12" x14ac:dyDescent="0.25">
      <c r="A560" t="s">
        <v>586</v>
      </c>
      <c r="B560" t="s">
        <v>599</v>
      </c>
      <c r="C560" t="s">
        <v>600</v>
      </c>
      <c r="D560" t="s">
        <v>601</v>
      </c>
      <c r="E560" t="s">
        <v>612</v>
      </c>
      <c r="F560" t="s">
        <v>590</v>
      </c>
      <c r="G560" t="s">
        <v>597</v>
      </c>
      <c r="H560" s="27">
        <v>21</v>
      </c>
      <c r="I560" t="s">
        <v>661</v>
      </c>
      <c r="J560" s="28">
        <v>0.58750000000000002</v>
      </c>
      <c r="K560">
        <v>41477</v>
      </c>
      <c r="L560">
        <v>7</v>
      </c>
    </row>
    <row r="561" spans="1:12" x14ac:dyDescent="0.25">
      <c r="A561" t="s">
        <v>586</v>
      </c>
      <c r="B561" t="s">
        <v>587</v>
      </c>
      <c r="C561" t="s">
        <v>593</v>
      </c>
      <c r="D561" t="s">
        <v>594</v>
      </c>
      <c r="E561">
        <v>43</v>
      </c>
      <c r="F561" t="s">
        <v>590</v>
      </c>
      <c r="G561" t="s">
        <v>591</v>
      </c>
      <c r="H561" s="27">
        <v>99</v>
      </c>
      <c r="I561" t="s">
        <v>661</v>
      </c>
      <c r="J561" s="28">
        <v>0.59444444444444444</v>
      </c>
      <c r="K561" t="s">
        <v>598</v>
      </c>
      <c r="L561">
        <v>7</v>
      </c>
    </row>
    <row r="562" spans="1:12" x14ac:dyDescent="0.25">
      <c r="A562" t="s">
        <v>586</v>
      </c>
      <c r="B562" t="s">
        <v>587</v>
      </c>
      <c r="C562" t="s">
        <v>624</v>
      </c>
      <c r="D562" t="s">
        <v>601</v>
      </c>
      <c r="E562" t="s">
        <v>615</v>
      </c>
      <c r="F562" t="s">
        <v>590</v>
      </c>
      <c r="G562" t="s">
        <v>597</v>
      </c>
      <c r="H562" s="27">
        <v>19</v>
      </c>
      <c r="I562" t="s">
        <v>661</v>
      </c>
      <c r="J562" s="28">
        <v>0.61249999999999993</v>
      </c>
      <c r="K562" t="s">
        <v>598</v>
      </c>
      <c r="L562">
        <v>7</v>
      </c>
    </row>
    <row r="563" spans="1:12" x14ac:dyDescent="0.25">
      <c r="A563" t="s">
        <v>586</v>
      </c>
      <c r="B563" t="s">
        <v>599</v>
      </c>
      <c r="C563" t="s">
        <v>611</v>
      </c>
      <c r="D563" t="s">
        <v>601</v>
      </c>
      <c r="E563" t="s">
        <v>596</v>
      </c>
      <c r="F563" t="s">
        <v>590</v>
      </c>
      <c r="G563" t="s">
        <v>597</v>
      </c>
      <c r="H563" s="27">
        <v>20</v>
      </c>
      <c r="I563" t="s">
        <v>661</v>
      </c>
      <c r="J563" s="28">
        <v>0.77986111111111101</v>
      </c>
      <c r="K563">
        <v>49032</v>
      </c>
      <c r="L563">
        <v>7</v>
      </c>
    </row>
    <row r="564" spans="1:12" x14ac:dyDescent="0.25">
      <c r="A564" t="s">
        <v>586</v>
      </c>
      <c r="B564" t="s">
        <v>599</v>
      </c>
      <c r="C564" t="s">
        <v>611</v>
      </c>
      <c r="D564" t="s">
        <v>601</v>
      </c>
      <c r="E564" t="s">
        <v>605</v>
      </c>
      <c r="F564" t="s">
        <v>590</v>
      </c>
      <c r="G564" t="s">
        <v>597</v>
      </c>
      <c r="H564" s="27">
        <v>20</v>
      </c>
      <c r="I564" t="s">
        <v>661</v>
      </c>
      <c r="J564" s="28">
        <v>0.77986111111111101</v>
      </c>
      <c r="K564">
        <v>49032</v>
      </c>
      <c r="L564">
        <v>7</v>
      </c>
    </row>
    <row r="565" spans="1:12" x14ac:dyDescent="0.25">
      <c r="A565" t="s">
        <v>586</v>
      </c>
      <c r="B565" t="s">
        <v>587</v>
      </c>
      <c r="C565" t="s">
        <v>593</v>
      </c>
      <c r="D565" t="s">
        <v>594</v>
      </c>
      <c r="E565">
        <v>46</v>
      </c>
      <c r="F565" t="s">
        <v>590</v>
      </c>
      <c r="G565" t="s">
        <v>591</v>
      </c>
      <c r="H565" s="27">
        <v>99</v>
      </c>
      <c r="I565" t="s">
        <v>661</v>
      </c>
      <c r="J565" s="28">
        <v>0.82638888888888884</v>
      </c>
      <c r="K565">
        <v>43793</v>
      </c>
      <c r="L565">
        <v>7</v>
      </c>
    </row>
    <row r="566" spans="1:12" x14ac:dyDescent="0.25">
      <c r="A566" t="s">
        <v>586</v>
      </c>
      <c r="B566" t="s">
        <v>587</v>
      </c>
      <c r="C566" t="s">
        <v>595</v>
      </c>
      <c r="D566" t="s">
        <v>589</v>
      </c>
      <c r="E566" t="s">
        <v>602</v>
      </c>
      <c r="F566" t="s">
        <v>590</v>
      </c>
      <c r="G566" t="s">
        <v>597</v>
      </c>
      <c r="H566" s="27">
        <v>12.99</v>
      </c>
      <c r="I566" t="s">
        <v>661</v>
      </c>
      <c r="J566" s="28">
        <v>0.84652777777777777</v>
      </c>
      <c r="K566">
        <v>47277</v>
      </c>
      <c r="L566">
        <v>7</v>
      </c>
    </row>
    <row r="567" spans="1:12" x14ac:dyDescent="0.25">
      <c r="A567" t="s">
        <v>586</v>
      </c>
      <c r="B567" t="s">
        <v>599</v>
      </c>
      <c r="C567" t="s">
        <v>611</v>
      </c>
      <c r="D567" t="s">
        <v>601</v>
      </c>
      <c r="E567" t="s">
        <v>620</v>
      </c>
      <c r="F567" t="s">
        <v>590</v>
      </c>
      <c r="G567" t="s">
        <v>597</v>
      </c>
      <c r="H567" s="27">
        <v>20</v>
      </c>
      <c r="I567" t="s">
        <v>661</v>
      </c>
      <c r="J567" s="28">
        <v>0.93333333333333324</v>
      </c>
      <c r="K567">
        <v>42186</v>
      </c>
      <c r="L567">
        <v>7</v>
      </c>
    </row>
    <row r="568" spans="1:12" x14ac:dyDescent="0.25">
      <c r="A568" t="s">
        <v>586</v>
      </c>
      <c r="B568" t="s">
        <v>599</v>
      </c>
      <c r="C568" t="s">
        <v>600</v>
      </c>
      <c r="D568" t="s">
        <v>601</v>
      </c>
      <c r="E568" t="s">
        <v>615</v>
      </c>
      <c r="F568" t="s">
        <v>590</v>
      </c>
      <c r="G568" t="s">
        <v>597</v>
      </c>
      <c r="H568" s="27">
        <v>21</v>
      </c>
      <c r="I568" t="s">
        <v>661</v>
      </c>
      <c r="J568" s="28">
        <v>0.9375</v>
      </c>
      <c r="K568">
        <v>46224</v>
      </c>
      <c r="L568">
        <v>7</v>
      </c>
    </row>
    <row r="569" spans="1:12" x14ac:dyDescent="0.25">
      <c r="A569" t="s">
        <v>586</v>
      </c>
      <c r="B569" t="s">
        <v>587</v>
      </c>
      <c r="C569" t="s">
        <v>624</v>
      </c>
      <c r="D569" t="s">
        <v>601</v>
      </c>
      <c r="E569" t="s">
        <v>612</v>
      </c>
      <c r="F569" t="s">
        <v>590</v>
      </c>
      <c r="G569" t="s">
        <v>597</v>
      </c>
      <c r="H569" s="27">
        <v>19</v>
      </c>
      <c r="I569" t="s">
        <v>661</v>
      </c>
      <c r="J569" s="28">
        <v>0.9458333333333333</v>
      </c>
      <c r="K569">
        <v>43950</v>
      </c>
      <c r="L569">
        <v>7</v>
      </c>
    </row>
    <row r="570" spans="1:12" x14ac:dyDescent="0.25">
      <c r="A570" t="s">
        <v>633</v>
      </c>
      <c r="B570" t="s">
        <v>599</v>
      </c>
      <c r="C570" t="s">
        <v>621</v>
      </c>
      <c r="D570" t="s">
        <v>589</v>
      </c>
      <c r="E570" t="s">
        <v>662</v>
      </c>
      <c r="F570" t="s">
        <v>590</v>
      </c>
      <c r="G570" t="s">
        <v>608</v>
      </c>
      <c r="H570" s="27">
        <v>100</v>
      </c>
      <c r="I570" t="s">
        <v>661</v>
      </c>
      <c r="J570" s="28">
        <v>0.3972222222222222</v>
      </c>
      <c r="K570">
        <v>32544</v>
      </c>
      <c r="L570">
        <v>7</v>
      </c>
    </row>
    <row r="571" spans="1:12" x14ac:dyDescent="0.25">
      <c r="A571" t="s">
        <v>633</v>
      </c>
      <c r="B571" t="s">
        <v>599</v>
      </c>
      <c r="C571" t="s">
        <v>621</v>
      </c>
      <c r="D571" t="s">
        <v>589</v>
      </c>
      <c r="E571" t="s">
        <v>663</v>
      </c>
      <c r="F571" t="s">
        <v>590</v>
      </c>
      <c r="G571" t="s">
        <v>608</v>
      </c>
      <c r="H571" s="27">
        <v>100</v>
      </c>
      <c r="I571" t="s">
        <v>661</v>
      </c>
      <c r="J571" s="28">
        <v>0.40625</v>
      </c>
      <c r="K571">
        <v>39866</v>
      </c>
      <c r="L571">
        <v>7</v>
      </c>
    </row>
    <row r="572" spans="1:12" x14ac:dyDescent="0.25">
      <c r="A572" t="s">
        <v>633</v>
      </c>
      <c r="B572" t="s">
        <v>587</v>
      </c>
      <c r="C572" t="s">
        <v>593</v>
      </c>
      <c r="D572" t="s">
        <v>594</v>
      </c>
      <c r="E572">
        <v>40</v>
      </c>
      <c r="F572" t="s">
        <v>590</v>
      </c>
      <c r="G572" t="s">
        <v>591</v>
      </c>
      <c r="H572" s="27">
        <v>99</v>
      </c>
      <c r="I572" t="s">
        <v>661</v>
      </c>
      <c r="J572" s="28">
        <v>0.4152777777777778</v>
      </c>
      <c r="K572">
        <v>36212</v>
      </c>
      <c r="L572">
        <v>7</v>
      </c>
    </row>
    <row r="573" spans="1:12" x14ac:dyDescent="0.25">
      <c r="A573" t="s">
        <v>633</v>
      </c>
      <c r="B573" t="s">
        <v>587</v>
      </c>
      <c r="C573" t="s">
        <v>593</v>
      </c>
      <c r="D573" t="s">
        <v>594</v>
      </c>
      <c r="E573">
        <v>38</v>
      </c>
      <c r="F573" t="s">
        <v>590</v>
      </c>
      <c r="G573" t="s">
        <v>591</v>
      </c>
      <c r="H573" s="27">
        <v>99</v>
      </c>
      <c r="I573" t="s">
        <v>661</v>
      </c>
      <c r="J573" s="28">
        <v>0.42777777777777781</v>
      </c>
      <c r="K573">
        <v>30209</v>
      </c>
      <c r="L573">
        <v>7</v>
      </c>
    </row>
    <row r="574" spans="1:12" x14ac:dyDescent="0.25">
      <c r="A574" t="s">
        <v>633</v>
      </c>
      <c r="B574" t="s">
        <v>587</v>
      </c>
      <c r="C574" t="s">
        <v>603</v>
      </c>
      <c r="D574" t="s">
        <v>589</v>
      </c>
      <c r="E574">
        <v>44</v>
      </c>
      <c r="F574" t="s">
        <v>590</v>
      </c>
      <c r="G574" t="s">
        <v>591</v>
      </c>
      <c r="H574" s="27">
        <v>89</v>
      </c>
      <c r="I574" t="s">
        <v>661</v>
      </c>
      <c r="J574" s="28">
        <v>0.52569444444444446</v>
      </c>
      <c r="K574" t="s">
        <v>598</v>
      </c>
      <c r="L574">
        <v>7</v>
      </c>
    </row>
    <row r="575" spans="1:12" x14ac:dyDescent="0.25">
      <c r="A575" t="s">
        <v>633</v>
      </c>
      <c r="B575" t="s">
        <v>599</v>
      </c>
      <c r="C575" t="s">
        <v>611</v>
      </c>
      <c r="D575" t="s">
        <v>601</v>
      </c>
      <c r="E575" t="s">
        <v>615</v>
      </c>
      <c r="F575" t="s">
        <v>590</v>
      </c>
      <c r="G575" t="s">
        <v>597</v>
      </c>
      <c r="H575" s="27">
        <v>20</v>
      </c>
      <c r="I575" t="s">
        <v>661</v>
      </c>
      <c r="J575" s="28">
        <v>0.54166666666666663</v>
      </c>
      <c r="K575">
        <v>31856</v>
      </c>
      <c r="L575">
        <v>7</v>
      </c>
    </row>
    <row r="576" spans="1:12" x14ac:dyDescent="0.25">
      <c r="A576" t="s">
        <v>633</v>
      </c>
      <c r="B576" t="s">
        <v>587</v>
      </c>
      <c r="C576" t="s">
        <v>588</v>
      </c>
      <c r="D576" t="s">
        <v>589</v>
      </c>
      <c r="E576">
        <v>39</v>
      </c>
      <c r="F576" t="s">
        <v>590</v>
      </c>
      <c r="G576" t="s">
        <v>591</v>
      </c>
      <c r="H576" s="27">
        <v>99</v>
      </c>
      <c r="I576" t="s">
        <v>661</v>
      </c>
      <c r="J576" s="28">
        <v>0.56111111111111112</v>
      </c>
      <c r="K576">
        <v>34397</v>
      </c>
      <c r="L576">
        <v>7</v>
      </c>
    </row>
    <row r="577" spans="1:12" x14ac:dyDescent="0.25">
      <c r="A577" t="s">
        <v>633</v>
      </c>
      <c r="B577" t="s">
        <v>587</v>
      </c>
      <c r="C577" t="s">
        <v>593</v>
      </c>
      <c r="D577" t="s">
        <v>594</v>
      </c>
      <c r="E577">
        <v>39</v>
      </c>
      <c r="F577" t="s">
        <v>590</v>
      </c>
      <c r="G577" t="s">
        <v>591</v>
      </c>
      <c r="H577" s="27">
        <v>99</v>
      </c>
      <c r="I577" t="s">
        <v>661</v>
      </c>
      <c r="J577" s="28">
        <v>0.5756944444444444</v>
      </c>
      <c r="K577">
        <v>35005</v>
      </c>
      <c r="L577">
        <v>7</v>
      </c>
    </row>
    <row r="578" spans="1:12" x14ac:dyDescent="0.25">
      <c r="A578" t="s">
        <v>633</v>
      </c>
      <c r="B578" t="s">
        <v>587</v>
      </c>
      <c r="C578" t="s">
        <v>603</v>
      </c>
      <c r="D578" t="s">
        <v>589</v>
      </c>
      <c r="E578">
        <v>37</v>
      </c>
      <c r="F578" t="s">
        <v>590</v>
      </c>
      <c r="G578" t="s">
        <v>591</v>
      </c>
      <c r="H578" s="27">
        <v>89</v>
      </c>
      <c r="I578" t="s">
        <v>661</v>
      </c>
      <c r="J578" s="28">
        <v>0.65555555555555556</v>
      </c>
      <c r="K578">
        <v>33220</v>
      </c>
      <c r="L578">
        <v>7</v>
      </c>
    </row>
    <row r="579" spans="1:12" x14ac:dyDescent="0.25">
      <c r="A579" t="s">
        <v>633</v>
      </c>
      <c r="B579" t="s">
        <v>587</v>
      </c>
      <c r="C579" t="s">
        <v>593</v>
      </c>
      <c r="D579" t="s">
        <v>594</v>
      </c>
      <c r="E579">
        <v>42</v>
      </c>
      <c r="F579" t="s">
        <v>590</v>
      </c>
      <c r="G579" t="s">
        <v>591</v>
      </c>
      <c r="H579" s="27">
        <v>99</v>
      </c>
      <c r="I579" t="s">
        <v>661</v>
      </c>
      <c r="J579" s="28">
        <v>0.66319444444444442</v>
      </c>
      <c r="K579">
        <v>38092</v>
      </c>
      <c r="L579">
        <v>7</v>
      </c>
    </row>
    <row r="580" spans="1:12" x14ac:dyDescent="0.25">
      <c r="A580" t="s">
        <v>633</v>
      </c>
      <c r="B580" t="s">
        <v>587</v>
      </c>
      <c r="C580" t="s">
        <v>588</v>
      </c>
      <c r="D580" t="s">
        <v>589</v>
      </c>
      <c r="E580">
        <v>41</v>
      </c>
      <c r="F580" t="s">
        <v>590</v>
      </c>
      <c r="G580" t="s">
        <v>591</v>
      </c>
      <c r="H580" s="27">
        <v>99</v>
      </c>
      <c r="I580" t="s">
        <v>661</v>
      </c>
      <c r="J580" s="28">
        <v>0.67152777777777783</v>
      </c>
      <c r="K580">
        <v>39732</v>
      </c>
      <c r="L580">
        <v>7</v>
      </c>
    </row>
    <row r="581" spans="1:12" x14ac:dyDescent="0.25">
      <c r="A581" t="s">
        <v>633</v>
      </c>
      <c r="B581" t="s">
        <v>599</v>
      </c>
      <c r="C581" t="s">
        <v>611</v>
      </c>
      <c r="D581" t="s">
        <v>601</v>
      </c>
      <c r="E581" t="s">
        <v>596</v>
      </c>
      <c r="F581" t="s">
        <v>590</v>
      </c>
      <c r="G581" t="s">
        <v>597</v>
      </c>
      <c r="H581" s="27">
        <v>20</v>
      </c>
      <c r="I581" t="s">
        <v>661</v>
      </c>
      <c r="J581" s="28">
        <v>0.69305555555555554</v>
      </c>
      <c r="K581">
        <v>38508</v>
      </c>
      <c r="L581">
        <v>7</v>
      </c>
    </row>
    <row r="582" spans="1:12" x14ac:dyDescent="0.25">
      <c r="A582" t="s">
        <v>633</v>
      </c>
      <c r="B582" t="s">
        <v>599</v>
      </c>
      <c r="C582" t="s">
        <v>621</v>
      </c>
      <c r="D582" t="s">
        <v>589</v>
      </c>
      <c r="E582" t="s">
        <v>664</v>
      </c>
      <c r="F582" t="s">
        <v>590</v>
      </c>
      <c r="G582" t="s">
        <v>608</v>
      </c>
      <c r="H582" s="27">
        <v>100</v>
      </c>
      <c r="I582" t="s">
        <v>661</v>
      </c>
      <c r="J582" s="28">
        <v>0.72013888888888899</v>
      </c>
      <c r="K582">
        <v>36208</v>
      </c>
      <c r="L582">
        <v>7</v>
      </c>
    </row>
    <row r="583" spans="1:12" x14ac:dyDescent="0.25">
      <c r="A583" t="s">
        <v>633</v>
      </c>
      <c r="B583" t="s">
        <v>587</v>
      </c>
      <c r="C583" t="s">
        <v>604</v>
      </c>
      <c r="D583" t="s">
        <v>601</v>
      </c>
      <c r="E583" t="s">
        <v>605</v>
      </c>
      <c r="F583" t="s">
        <v>590</v>
      </c>
      <c r="G583" t="s">
        <v>597</v>
      </c>
      <c r="H583" s="27">
        <v>24.99</v>
      </c>
      <c r="I583" t="s">
        <v>661</v>
      </c>
      <c r="J583" s="28">
        <v>0.7270833333333333</v>
      </c>
      <c r="K583" t="s">
        <v>598</v>
      </c>
      <c r="L583">
        <v>7</v>
      </c>
    </row>
    <row r="584" spans="1:12" x14ac:dyDescent="0.25">
      <c r="A584" t="s">
        <v>633</v>
      </c>
      <c r="B584" t="s">
        <v>587</v>
      </c>
      <c r="C584" t="s">
        <v>593</v>
      </c>
      <c r="D584" t="s">
        <v>594</v>
      </c>
      <c r="E584">
        <v>42</v>
      </c>
      <c r="F584" t="s">
        <v>590</v>
      </c>
      <c r="G584" t="s">
        <v>591</v>
      </c>
      <c r="H584" s="27">
        <v>99</v>
      </c>
      <c r="I584" t="s">
        <v>661</v>
      </c>
      <c r="J584" s="28">
        <v>0.72777777777777775</v>
      </c>
      <c r="K584">
        <v>37613</v>
      </c>
      <c r="L584">
        <v>7</v>
      </c>
    </row>
    <row r="585" spans="1:12" x14ac:dyDescent="0.25">
      <c r="A585" t="s">
        <v>633</v>
      </c>
      <c r="B585" t="s">
        <v>587</v>
      </c>
      <c r="C585" t="s">
        <v>588</v>
      </c>
      <c r="D585" t="s">
        <v>589</v>
      </c>
      <c r="E585">
        <v>38</v>
      </c>
      <c r="F585" t="s">
        <v>590</v>
      </c>
      <c r="G585" t="s">
        <v>591</v>
      </c>
      <c r="H585" s="27">
        <v>99</v>
      </c>
      <c r="I585" t="s">
        <v>661</v>
      </c>
      <c r="J585" s="28">
        <v>0.73611111111111116</v>
      </c>
      <c r="K585" t="s">
        <v>598</v>
      </c>
      <c r="L585">
        <v>7</v>
      </c>
    </row>
    <row r="586" spans="1:12" x14ac:dyDescent="0.25">
      <c r="A586" t="s">
        <v>586</v>
      </c>
      <c r="B586" t="s">
        <v>599</v>
      </c>
      <c r="C586" t="s">
        <v>635</v>
      </c>
      <c r="D586" t="s">
        <v>594</v>
      </c>
      <c r="E586">
        <v>44</v>
      </c>
      <c r="F586" t="s">
        <v>590</v>
      </c>
      <c r="G586" t="s">
        <v>610</v>
      </c>
      <c r="H586" s="27">
        <v>220</v>
      </c>
      <c r="I586" t="s">
        <v>661</v>
      </c>
      <c r="J586" s="28">
        <v>0.46666666666666662</v>
      </c>
      <c r="K586" t="s">
        <v>598</v>
      </c>
      <c r="L586">
        <v>7</v>
      </c>
    </row>
    <row r="587" spans="1:12" x14ac:dyDescent="0.25">
      <c r="A587" t="s">
        <v>586</v>
      </c>
      <c r="B587" t="s">
        <v>587</v>
      </c>
      <c r="C587" t="s">
        <v>593</v>
      </c>
      <c r="D587" t="s">
        <v>594</v>
      </c>
      <c r="E587">
        <v>44</v>
      </c>
      <c r="F587" t="s">
        <v>590</v>
      </c>
      <c r="G587" t="s">
        <v>591</v>
      </c>
      <c r="H587" s="27">
        <v>99</v>
      </c>
      <c r="I587" t="s">
        <v>661</v>
      </c>
      <c r="J587" s="28">
        <v>0.49236111111111108</v>
      </c>
      <c r="K587">
        <v>54536</v>
      </c>
      <c r="L587">
        <v>7</v>
      </c>
    </row>
    <row r="588" spans="1:12" x14ac:dyDescent="0.25">
      <c r="A588" t="s">
        <v>586</v>
      </c>
      <c r="B588" t="s">
        <v>587</v>
      </c>
      <c r="C588" t="s">
        <v>593</v>
      </c>
      <c r="D588" t="s">
        <v>594</v>
      </c>
      <c r="E588">
        <v>37</v>
      </c>
      <c r="F588" t="s">
        <v>590</v>
      </c>
      <c r="G588" t="s">
        <v>591</v>
      </c>
      <c r="H588" s="27">
        <v>99</v>
      </c>
      <c r="I588" t="s">
        <v>661</v>
      </c>
      <c r="J588" s="28">
        <v>0.50486111111111109</v>
      </c>
      <c r="K588">
        <v>55938</v>
      </c>
      <c r="L588">
        <v>7</v>
      </c>
    </row>
    <row r="589" spans="1:12" x14ac:dyDescent="0.25">
      <c r="A589" t="s">
        <v>586</v>
      </c>
      <c r="B589" t="s">
        <v>587</v>
      </c>
      <c r="C589" t="s">
        <v>603</v>
      </c>
      <c r="D589" t="s">
        <v>589</v>
      </c>
      <c r="E589">
        <v>43</v>
      </c>
      <c r="F589" t="s">
        <v>590</v>
      </c>
      <c r="G589" t="s">
        <v>591</v>
      </c>
      <c r="H589" s="27">
        <v>89</v>
      </c>
      <c r="I589" t="s">
        <v>661</v>
      </c>
      <c r="J589" s="28">
        <v>0.51388888888888895</v>
      </c>
      <c r="K589" t="s">
        <v>598</v>
      </c>
      <c r="L589">
        <v>7</v>
      </c>
    </row>
    <row r="590" spans="1:12" x14ac:dyDescent="0.25">
      <c r="A590" t="s">
        <v>586</v>
      </c>
      <c r="B590" t="s">
        <v>587</v>
      </c>
      <c r="C590" t="s">
        <v>593</v>
      </c>
      <c r="D590" t="s">
        <v>594</v>
      </c>
      <c r="E590">
        <v>39</v>
      </c>
      <c r="F590" t="s">
        <v>590</v>
      </c>
      <c r="G590" t="s">
        <v>591</v>
      </c>
      <c r="H590" s="27">
        <v>99</v>
      </c>
      <c r="I590" t="s">
        <v>661</v>
      </c>
      <c r="J590" s="28">
        <v>0.52569444444444446</v>
      </c>
      <c r="K590">
        <v>59656</v>
      </c>
      <c r="L590">
        <v>7</v>
      </c>
    </row>
    <row r="591" spans="1:12" x14ac:dyDescent="0.25">
      <c r="A591" t="s">
        <v>586</v>
      </c>
      <c r="B591" t="s">
        <v>599</v>
      </c>
      <c r="C591" t="s">
        <v>614</v>
      </c>
      <c r="D591" t="s">
        <v>601</v>
      </c>
      <c r="E591" t="s">
        <v>605</v>
      </c>
      <c r="F591" t="s">
        <v>590</v>
      </c>
      <c r="G591" t="s">
        <v>597</v>
      </c>
      <c r="H591" s="27">
        <v>20</v>
      </c>
      <c r="I591" t="s">
        <v>661</v>
      </c>
      <c r="J591" s="28">
        <v>0.59097222222222223</v>
      </c>
      <c r="K591" t="s">
        <v>598</v>
      </c>
      <c r="L591">
        <v>7</v>
      </c>
    </row>
    <row r="592" spans="1:12" x14ac:dyDescent="0.25">
      <c r="A592" t="s">
        <v>586</v>
      </c>
      <c r="B592" t="s">
        <v>599</v>
      </c>
      <c r="C592" t="s">
        <v>600</v>
      </c>
      <c r="D592" t="s">
        <v>601</v>
      </c>
      <c r="E592" t="s">
        <v>596</v>
      </c>
      <c r="F592" t="s">
        <v>590</v>
      </c>
      <c r="G592" t="s">
        <v>597</v>
      </c>
      <c r="H592" s="27">
        <v>21</v>
      </c>
      <c r="I592" t="s">
        <v>661</v>
      </c>
      <c r="J592" s="28">
        <v>0.61875000000000002</v>
      </c>
      <c r="K592">
        <v>53354</v>
      </c>
      <c r="L592">
        <v>7</v>
      </c>
    </row>
    <row r="593" spans="1:12" x14ac:dyDescent="0.25">
      <c r="A593" t="s">
        <v>586</v>
      </c>
      <c r="B593" t="s">
        <v>587</v>
      </c>
      <c r="C593" t="s">
        <v>604</v>
      </c>
      <c r="D593" t="s">
        <v>601</v>
      </c>
      <c r="E593" t="s">
        <v>596</v>
      </c>
      <c r="F593" t="s">
        <v>590</v>
      </c>
      <c r="G593" t="s">
        <v>597</v>
      </c>
      <c r="H593" s="27">
        <v>24.99</v>
      </c>
      <c r="I593" t="s">
        <v>661</v>
      </c>
      <c r="J593" s="28">
        <v>0.72986111111111107</v>
      </c>
      <c r="K593">
        <v>51347</v>
      </c>
      <c r="L593">
        <v>7</v>
      </c>
    </row>
    <row r="594" spans="1:12" x14ac:dyDescent="0.25">
      <c r="A594" t="s">
        <v>586</v>
      </c>
      <c r="B594" t="s">
        <v>599</v>
      </c>
      <c r="C594" t="s">
        <v>600</v>
      </c>
      <c r="D594" t="s">
        <v>601</v>
      </c>
      <c r="E594" t="s">
        <v>620</v>
      </c>
      <c r="F594" t="s">
        <v>590</v>
      </c>
      <c r="G594" t="s">
        <v>597</v>
      </c>
      <c r="H594" s="27">
        <v>21</v>
      </c>
      <c r="I594" t="s">
        <v>661</v>
      </c>
      <c r="J594" s="28">
        <v>0.73749999999999993</v>
      </c>
      <c r="K594">
        <v>53237</v>
      </c>
      <c r="L594">
        <v>7</v>
      </c>
    </row>
    <row r="595" spans="1:12" x14ac:dyDescent="0.25">
      <c r="A595" t="s">
        <v>586</v>
      </c>
      <c r="B595" t="s">
        <v>599</v>
      </c>
      <c r="C595" t="s">
        <v>611</v>
      </c>
      <c r="D595" t="s">
        <v>601</v>
      </c>
      <c r="E595" t="s">
        <v>612</v>
      </c>
      <c r="F595" t="s">
        <v>590</v>
      </c>
      <c r="G595" t="s">
        <v>597</v>
      </c>
      <c r="H595" s="27">
        <v>20</v>
      </c>
      <c r="I595" t="s">
        <v>661</v>
      </c>
      <c r="J595" s="28">
        <v>0.76944444444444438</v>
      </c>
      <c r="K595">
        <v>52767</v>
      </c>
      <c r="L595">
        <v>7</v>
      </c>
    </row>
    <row r="596" spans="1:12" x14ac:dyDescent="0.25">
      <c r="A596" t="s">
        <v>586</v>
      </c>
      <c r="B596" t="s">
        <v>587</v>
      </c>
      <c r="C596" t="s">
        <v>624</v>
      </c>
      <c r="D596" t="s">
        <v>601</v>
      </c>
      <c r="E596" t="s">
        <v>602</v>
      </c>
      <c r="F596" t="s">
        <v>590</v>
      </c>
      <c r="G596" t="s">
        <v>597</v>
      </c>
      <c r="H596" s="27">
        <v>19</v>
      </c>
      <c r="I596" t="s">
        <v>661</v>
      </c>
      <c r="J596" s="28">
        <v>0.7715277777777777</v>
      </c>
      <c r="K596">
        <v>51891</v>
      </c>
      <c r="L596">
        <v>7</v>
      </c>
    </row>
    <row r="597" spans="1:12" x14ac:dyDescent="0.25">
      <c r="A597" t="s">
        <v>586</v>
      </c>
      <c r="B597" t="s">
        <v>587</v>
      </c>
      <c r="C597" t="s">
        <v>593</v>
      </c>
      <c r="D597" t="s">
        <v>594</v>
      </c>
      <c r="E597">
        <v>37</v>
      </c>
      <c r="F597" t="s">
        <v>590</v>
      </c>
      <c r="G597" t="s">
        <v>591</v>
      </c>
      <c r="H597" s="27">
        <v>99</v>
      </c>
      <c r="I597" t="s">
        <v>661</v>
      </c>
      <c r="J597" s="28">
        <v>0.78055555555555556</v>
      </c>
      <c r="K597">
        <v>56521</v>
      </c>
      <c r="L597">
        <v>7</v>
      </c>
    </row>
    <row r="598" spans="1:12" x14ac:dyDescent="0.25">
      <c r="A598" t="s">
        <v>586</v>
      </c>
      <c r="B598" t="s">
        <v>599</v>
      </c>
      <c r="C598" t="s">
        <v>606</v>
      </c>
      <c r="D598" t="s">
        <v>589</v>
      </c>
      <c r="E598" t="s">
        <v>665</v>
      </c>
      <c r="F598" t="s">
        <v>590</v>
      </c>
      <c r="G598" t="s">
        <v>608</v>
      </c>
      <c r="H598" s="27">
        <v>149</v>
      </c>
      <c r="I598" t="s">
        <v>661</v>
      </c>
      <c r="J598" s="28">
        <v>0.80138888888888893</v>
      </c>
      <c r="K598" t="s">
        <v>598</v>
      </c>
      <c r="L598">
        <v>7</v>
      </c>
    </row>
    <row r="599" spans="1:12" x14ac:dyDescent="0.25">
      <c r="A599" t="s">
        <v>586</v>
      </c>
      <c r="B599" t="s">
        <v>587</v>
      </c>
      <c r="C599" t="s">
        <v>593</v>
      </c>
      <c r="D599" t="s">
        <v>594</v>
      </c>
      <c r="E599">
        <v>37</v>
      </c>
      <c r="F599" t="s">
        <v>590</v>
      </c>
      <c r="G599" t="s">
        <v>591</v>
      </c>
      <c r="H599" s="27">
        <v>99</v>
      </c>
      <c r="I599" t="s">
        <v>661</v>
      </c>
      <c r="J599" s="28">
        <v>0.89097222222222217</v>
      </c>
      <c r="K599">
        <v>51023</v>
      </c>
      <c r="L599">
        <v>7</v>
      </c>
    </row>
    <row r="600" spans="1:12" x14ac:dyDescent="0.25">
      <c r="A600" t="s">
        <v>586</v>
      </c>
      <c r="B600" t="s">
        <v>587</v>
      </c>
      <c r="C600" t="s">
        <v>595</v>
      </c>
      <c r="D600" t="s">
        <v>589</v>
      </c>
      <c r="E600" t="s">
        <v>620</v>
      </c>
      <c r="F600" t="s">
        <v>590</v>
      </c>
      <c r="G600" t="s">
        <v>597</v>
      </c>
      <c r="H600" s="27">
        <v>12.99</v>
      </c>
      <c r="I600" t="s">
        <v>661</v>
      </c>
      <c r="J600" s="28">
        <v>0.92499999999999993</v>
      </c>
      <c r="K600" t="s">
        <v>598</v>
      </c>
      <c r="L600">
        <v>7</v>
      </c>
    </row>
    <row r="601" spans="1:12" x14ac:dyDescent="0.25">
      <c r="A601" t="s">
        <v>586</v>
      </c>
      <c r="B601" t="s">
        <v>616</v>
      </c>
      <c r="C601" t="s">
        <v>637</v>
      </c>
      <c r="D601" t="s">
        <v>589</v>
      </c>
      <c r="E601">
        <v>40</v>
      </c>
      <c r="F601" t="s">
        <v>590</v>
      </c>
      <c r="G601" t="s">
        <v>610</v>
      </c>
      <c r="H601" s="27">
        <v>139</v>
      </c>
      <c r="I601" t="s">
        <v>661</v>
      </c>
      <c r="J601" s="28">
        <v>0.60069444444444442</v>
      </c>
      <c r="K601">
        <v>50593</v>
      </c>
      <c r="L601">
        <v>7</v>
      </c>
    </row>
    <row r="602" spans="1:12" x14ac:dyDescent="0.25">
      <c r="A602" t="s">
        <v>586</v>
      </c>
      <c r="B602" t="s">
        <v>616</v>
      </c>
      <c r="C602" t="s">
        <v>617</v>
      </c>
      <c r="D602" t="s">
        <v>594</v>
      </c>
      <c r="E602">
        <v>42</v>
      </c>
      <c r="F602" t="s">
        <v>590</v>
      </c>
      <c r="G602" t="s">
        <v>610</v>
      </c>
      <c r="H602" s="27">
        <v>110</v>
      </c>
      <c r="I602" t="s">
        <v>661</v>
      </c>
      <c r="J602" s="28">
        <v>0.59652777777777777</v>
      </c>
      <c r="K602">
        <v>46956</v>
      </c>
      <c r="L602">
        <v>7</v>
      </c>
    </row>
    <row r="603" spans="1:12" x14ac:dyDescent="0.25">
      <c r="A603" t="s">
        <v>586</v>
      </c>
      <c r="B603" t="s">
        <v>587</v>
      </c>
      <c r="C603" t="s">
        <v>603</v>
      </c>
      <c r="D603" t="s">
        <v>589</v>
      </c>
      <c r="E603">
        <v>44</v>
      </c>
      <c r="F603" t="s">
        <v>590</v>
      </c>
      <c r="G603" t="s">
        <v>591</v>
      </c>
      <c r="H603" s="27">
        <v>89</v>
      </c>
      <c r="I603" t="s">
        <v>666</v>
      </c>
      <c r="J603" s="28">
        <v>0.31736111111111115</v>
      </c>
      <c r="K603" t="s">
        <v>598</v>
      </c>
      <c r="L603">
        <v>7</v>
      </c>
    </row>
    <row r="604" spans="1:12" x14ac:dyDescent="0.25">
      <c r="A604" t="s">
        <v>586</v>
      </c>
      <c r="B604" t="s">
        <v>587</v>
      </c>
      <c r="C604" t="s">
        <v>593</v>
      </c>
      <c r="D604" t="s">
        <v>594</v>
      </c>
      <c r="E604">
        <v>41</v>
      </c>
      <c r="F604" t="s">
        <v>590</v>
      </c>
      <c r="G604" t="s">
        <v>591</v>
      </c>
      <c r="H604" s="27">
        <v>99</v>
      </c>
      <c r="I604" t="s">
        <v>666</v>
      </c>
      <c r="J604" s="28">
        <v>0.37777777777777777</v>
      </c>
      <c r="K604">
        <v>49836</v>
      </c>
      <c r="L604">
        <v>7</v>
      </c>
    </row>
    <row r="605" spans="1:12" x14ac:dyDescent="0.25">
      <c r="A605" t="s">
        <v>586</v>
      </c>
      <c r="B605" t="s">
        <v>587</v>
      </c>
      <c r="C605" t="s">
        <v>624</v>
      </c>
      <c r="D605" t="s">
        <v>601</v>
      </c>
      <c r="E605" t="s">
        <v>620</v>
      </c>
      <c r="F605" t="s">
        <v>590</v>
      </c>
      <c r="G605" t="s">
        <v>597</v>
      </c>
      <c r="H605" s="27">
        <v>19</v>
      </c>
      <c r="I605" t="s">
        <v>666</v>
      </c>
      <c r="J605" s="28">
        <v>0.41041666666666665</v>
      </c>
      <c r="K605" t="s">
        <v>598</v>
      </c>
      <c r="L605">
        <v>7</v>
      </c>
    </row>
    <row r="606" spans="1:12" x14ac:dyDescent="0.25">
      <c r="A606" t="s">
        <v>586</v>
      </c>
      <c r="B606" t="s">
        <v>587</v>
      </c>
      <c r="C606" t="s">
        <v>593</v>
      </c>
      <c r="D606" t="s">
        <v>594</v>
      </c>
      <c r="E606">
        <v>42</v>
      </c>
      <c r="F606" t="s">
        <v>590</v>
      </c>
      <c r="G606" t="s">
        <v>591</v>
      </c>
      <c r="H606" s="27">
        <v>99</v>
      </c>
      <c r="I606" t="s">
        <v>666</v>
      </c>
      <c r="J606" s="28">
        <v>0.42083333333333334</v>
      </c>
      <c r="K606">
        <v>41818</v>
      </c>
      <c r="L606">
        <v>7</v>
      </c>
    </row>
    <row r="607" spans="1:12" x14ac:dyDescent="0.25">
      <c r="A607" t="s">
        <v>586</v>
      </c>
      <c r="B607" t="s">
        <v>587</v>
      </c>
      <c r="C607" t="s">
        <v>588</v>
      </c>
      <c r="D607" t="s">
        <v>589</v>
      </c>
      <c r="E607">
        <v>37</v>
      </c>
      <c r="F607" t="s">
        <v>590</v>
      </c>
      <c r="G607" t="s">
        <v>591</v>
      </c>
      <c r="H607" s="27">
        <v>99</v>
      </c>
      <c r="I607" t="s">
        <v>666</v>
      </c>
      <c r="J607" s="28">
        <v>0.43055555555555558</v>
      </c>
      <c r="K607">
        <v>43324</v>
      </c>
      <c r="L607">
        <v>7</v>
      </c>
    </row>
    <row r="608" spans="1:12" x14ac:dyDescent="0.25">
      <c r="A608" t="s">
        <v>586</v>
      </c>
      <c r="B608" t="s">
        <v>587</v>
      </c>
      <c r="C608" t="s">
        <v>588</v>
      </c>
      <c r="D608" t="s">
        <v>589</v>
      </c>
      <c r="E608">
        <v>44</v>
      </c>
      <c r="F608" t="s">
        <v>590</v>
      </c>
      <c r="G608" t="s">
        <v>591</v>
      </c>
      <c r="H608" s="27">
        <v>99</v>
      </c>
      <c r="I608" t="s">
        <v>666</v>
      </c>
      <c r="J608" s="28">
        <v>0.46597222222222223</v>
      </c>
      <c r="K608">
        <v>42520</v>
      </c>
      <c r="L608">
        <v>7</v>
      </c>
    </row>
    <row r="609" spans="1:12" x14ac:dyDescent="0.25">
      <c r="A609" t="s">
        <v>586</v>
      </c>
      <c r="B609" t="s">
        <v>587</v>
      </c>
      <c r="C609" t="s">
        <v>593</v>
      </c>
      <c r="D609" t="s">
        <v>594</v>
      </c>
      <c r="E609">
        <v>43</v>
      </c>
      <c r="F609" t="s">
        <v>590</v>
      </c>
      <c r="G609" t="s">
        <v>591</v>
      </c>
      <c r="H609" s="27">
        <v>99</v>
      </c>
      <c r="I609" t="s">
        <v>666</v>
      </c>
      <c r="J609" s="28">
        <v>0.5</v>
      </c>
      <c r="K609" t="s">
        <v>598</v>
      </c>
      <c r="L609">
        <v>7</v>
      </c>
    </row>
    <row r="610" spans="1:12" x14ac:dyDescent="0.25">
      <c r="A610" t="s">
        <v>586</v>
      </c>
      <c r="B610" t="s">
        <v>587</v>
      </c>
      <c r="C610" t="s">
        <v>588</v>
      </c>
      <c r="D610" t="s">
        <v>589</v>
      </c>
      <c r="E610">
        <v>38</v>
      </c>
      <c r="F610" t="s">
        <v>590</v>
      </c>
      <c r="G610" t="s">
        <v>591</v>
      </c>
      <c r="H610" s="27">
        <v>99</v>
      </c>
      <c r="I610" t="s">
        <v>666</v>
      </c>
      <c r="J610" s="28">
        <v>0.50694444444444442</v>
      </c>
      <c r="K610">
        <v>49764</v>
      </c>
      <c r="L610">
        <v>7</v>
      </c>
    </row>
    <row r="611" spans="1:12" x14ac:dyDescent="0.25">
      <c r="A611" t="s">
        <v>586</v>
      </c>
      <c r="B611" t="s">
        <v>587</v>
      </c>
      <c r="C611" t="s">
        <v>593</v>
      </c>
      <c r="D611" t="s">
        <v>594</v>
      </c>
      <c r="E611">
        <v>40</v>
      </c>
      <c r="F611" t="s">
        <v>590</v>
      </c>
      <c r="G611" t="s">
        <v>591</v>
      </c>
      <c r="H611" s="27">
        <v>99</v>
      </c>
      <c r="I611" t="s">
        <v>666</v>
      </c>
      <c r="J611" s="28">
        <v>0.57777777777777783</v>
      </c>
      <c r="K611" t="s">
        <v>598</v>
      </c>
      <c r="L611">
        <v>7</v>
      </c>
    </row>
    <row r="612" spans="1:12" x14ac:dyDescent="0.25">
      <c r="A612" t="s">
        <v>586</v>
      </c>
      <c r="B612" t="s">
        <v>599</v>
      </c>
      <c r="C612" t="s">
        <v>600</v>
      </c>
      <c r="D612" t="s">
        <v>601</v>
      </c>
      <c r="E612" t="s">
        <v>602</v>
      </c>
      <c r="F612" t="s">
        <v>590</v>
      </c>
      <c r="G612" t="s">
        <v>597</v>
      </c>
      <c r="H612" s="27">
        <v>21</v>
      </c>
      <c r="I612" t="s">
        <v>666</v>
      </c>
      <c r="J612" s="28">
        <v>0.61597222222222225</v>
      </c>
      <c r="K612">
        <v>44213</v>
      </c>
      <c r="L612">
        <v>7</v>
      </c>
    </row>
    <row r="613" spans="1:12" x14ac:dyDescent="0.25">
      <c r="A613" t="s">
        <v>586</v>
      </c>
      <c r="B613" t="s">
        <v>587</v>
      </c>
      <c r="C613" t="s">
        <v>604</v>
      </c>
      <c r="D613" t="s">
        <v>601</v>
      </c>
      <c r="E613" t="s">
        <v>620</v>
      </c>
      <c r="F613" t="s">
        <v>590</v>
      </c>
      <c r="G613" t="s">
        <v>597</v>
      </c>
      <c r="H613" s="27">
        <v>24.99</v>
      </c>
      <c r="I613" t="s">
        <v>666</v>
      </c>
      <c r="J613" s="28">
        <v>0.64652777777777781</v>
      </c>
      <c r="K613" t="s">
        <v>598</v>
      </c>
      <c r="L613">
        <v>7</v>
      </c>
    </row>
    <row r="614" spans="1:12" x14ac:dyDescent="0.25">
      <c r="A614" t="s">
        <v>586</v>
      </c>
      <c r="B614" t="s">
        <v>587</v>
      </c>
      <c r="C614" t="s">
        <v>593</v>
      </c>
      <c r="D614" t="s">
        <v>594</v>
      </c>
      <c r="E614">
        <v>37</v>
      </c>
      <c r="F614" t="s">
        <v>590</v>
      </c>
      <c r="G614" t="s">
        <v>591</v>
      </c>
      <c r="H614" s="27">
        <v>99</v>
      </c>
      <c r="I614" t="s">
        <v>666</v>
      </c>
      <c r="J614" s="28">
        <v>0.78888888888888886</v>
      </c>
      <c r="K614">
        <v>45995</v>
      </c>
      <c r="L614">
        <v>7</v>
      </c>
    </row>
    <row r="615" spans="1:12" x14ac:dyDescent="0.25">
      <c r="A615" t="s">
        <v>586</v>
      </c>
      <c r="B615" t="s">
        <v>587</v>
      </c>
      <c r="C615" t="s">
        <v>603</v>
      </c>
      <c r="D615" t="s">
        <v>589</v>
      </c>
      <c r="E615">
        <v>43</v>
      </c>
      <c r="F615" t="s">
        <v>590</v>
      </c>
      <c r="G615" t="s">
        <v>591</v>
      </c>
      <c r="H615" s="27">
        <v>89</v>
      </c>
      <c r="I615" t="s">
        <v>666</v>
      </c>
      <c r="J615" s="28">
        <v>0.80555555555555547</v>
      </c>
      <c r="K615">
        <v>42633</v>
      </c>
      <c r="L615">
        <v>7</v>
      </c>
    </row>
    <row r="616" spans="1:12" x14ac:dyDescent="0.25">
      <c r="A616" t="s">
        <v>586</v>
      </c>
      <c r="B616" t="s">
        <v>587</v>
      </c>
      <c r="C616" t="s">
        <v>609</v>
      </c>
      <c r="D616" t="s">
        <v>594</v>
      </c>
      <c r="E616">
        <v>46</v>
      </c>
      <c r="F616" t="s">
        <v>590</v>
      </c>
      <c r="G616" t="s">
        <v>610</v>
      </c>
      <c r="H616" s="27">
        <v>128</v>
      </c>
      <c r="I616" t="s">
        <v>666</v>
      </c>
      <c r="J616" s="28">
        <v>0.84236111111111101</v>
      </c>
      <c r="K616" t="s">
        <v>598</v>
      </c>
      <c r="L616">
        <v>7</v>
      </c>
    </row>
    <row r="617" spans="1:12" x14ac:dyDescent="0.25">
      <c r="A617" t="s">
        <v>586</v>
      </c>
      <c r="B617" t="s">
        <v>587</v>
      </c>
      <c r="C617" t="s">
        <v>588</v>
      </c>
      <c r="D617" t="s">
        <v>589</v>
      </c>
      <c r="E617">
        <v>43</v>
      </c>
      <c r="F617" t="s">
        <v>590</v>
      </c>
      <c r="G617" t="s">
        <v>591</v>
      </c>
      <c r="H617" s="27">
        <v>99</v>
      </c>
      <c r="I617" t="s">
        <v>666</v>
      </c>
      <c r="J617" s="28">
        <v>0.86736111111111114</v>
      </c>
      <c r="K617" t="s">
        <v>598</v>
      </c>
      <c r="L617">
        <v>7</v>
      </c>
    </row>
    <row r="618" spans="1:12" x14ac:dyDescent="0.25">
      <c r="A618" t="s">
        <v>586</v>
      </c>
      <c r="B618" t="s">
        <v>587</v>
      </c>
      <c r="C618" t="s">
        <v>624</v>
      </c>
      <c r="D618" t="s">
        <v>601</v>
      </c>
      <c r="E618" t="s">
        <v>615</v>
      </c>
      <c r="F618" t="s">
        <v>590</v>
      </c>
      <c r="G618" t="s">
        <v>597</v>
      </c>
      <c r="H618" s="27">
        <v>19</v>
      </c>
      <c r="I618" t="s">
        <v>666</v>
      </c>
      <c r="J618" s="28">
        <v>0.87152777777777779</v>
      </c>
      <c r="K618">
        <v>44606</v>
      </c>
      <c r="L618">
        <v>7</v>
      </c>
    </row>
    <row r="619" spans="1:12" x14ac:dyDescent="0.25">
      <c r="A619" t="s">
        <v>586</v>
      </c>
      <c r="B619" t="s">
        <v>587</v>
      </c>
      <c r="C619" t="s">
        <v>593</v>
      </c>
      <c r="D619" t="s">
        <v>594</v>
      </c>
      <c r="E619">
        <v>41</v>
      </c>
      <c r="F619" t="s">
        <v>590</v>
      </c>
      <c r="G619" t="s">
        <v>591</v>
      </c>
      <c r="H619" s="27">
        <v>99</v>
      </c>
      <c r="I619" t="s">
        <v>666</v>
      </c>
      <c r="J619" s="28">
        <v>0.90347222222222223</v>
      </c>
      <c r="K619">
        <v>43157</v>
      </c>
      <c r="L619">
        <v>7</v>
      </c>
    </row>
    <row r="620" spans="1:12" x14ac:dyDescent="0.25">
      <c r="A620" t="s">
        <v>586</v>
      </c>
      <c r="B620" t="s">
        <v>599</v>
      </c>
      <c r="C620" t="s">
        <v>611</v>
      </c>
      <c r="D620" t="s">
        <v>601</v>
      </c>
      <c r="E620" t="s">
        <v>596</v>
      </c>
      <c r="F620" t="s">
        <v>590</v>
      </c>
      <c r="G620" t="s">
        <v>597</v>
      </c>
      <c r="H620" s="27">
        <v>20</v>
      </c>
      <c r="I620" t="s">
        <v>666</v>
      </c>
      <c r="J620" s="28">
        <v>0.91875000000000007</v>
      </c>
      <c r="K620">
        <v>47561</v>
      </c>
      <c r="L620">
        <v>7</v>
      </c>
    </row>
    <row r="621" spans="1:12" x14ac:dyDescent="0.25">
      <c r="A621" t="s">
        <v>586</v>
      </c>
      <c r="B621" t="s">
        <v>587</v>
      </c>
      <c r="C621" t="s">
        <v>595</v>
      </c>
      <c r="D621" t="s">
        <v>589</v>
      </c>
      <c r="E621" t="s">
        <v>612</v>
      </c>
      <c r="F621" t="s">
        <v>590</v>
      </c>
      <c r="G621" t="s">
        <v>597</v>
      </c>
      <c r="H621" s="27">
        <v>12.99</v>
      </c>
      <c r="I621" t="s">
        <v>666</v>
      </c>
      <c r="J621" s="28">
        <v>0.93194444444444446</v>
      </c>
      <c r="K621" t="s">
        <v>598</v>
      </c>
      <c r="L621">
        <v>7</v>
      </c>
    </row>
    <row r="622" spans="1:12" x14ac:dyDescent="0.25">
      <c r="A622" t="s">
        <v>586</v>
      </c>
      <c r="B622" t="s">
        <v>587</v>
      </c>
      <c r="C622" t="s">
        <v>593</v>
      </c>
      <c r="D622" t="s">
        <v>594</v>
      </c>
      <c r="E622">
        <v>39</v>
      </c>
      <c r="F622" t="s">
        <v>590</v>
      </c>
      <c r="G622" t="s">
        <v>591</v>
      </c>
      <c r="H622" s="27">
        <v>99</v>
      </c>
      <c r="I622" t="s">
        <v>666</v>
      </c>
      <c r="J622" s="28">
        <v>0.97777777777777775</v>
      </c>
      <c r="K622">
        <v>45326</v>
      </c>
      <c r="L622">
        <v>7</v>
      </c>
    </row>
    <row r="623" spans="1:12" x14ac:dyDescent="0.25">
      <c r="A623" t="s">
        <v>586</v>
      </c>
      <c r="B623" t="s">
        <v>587</v>
      </c>
      <c r="C623" t="s">
        <v>593</v>
      </c>
      <c r="D623" t="s">
        <v>594</v>
      </c>
      <c r="E623">
        <v>40</v>
      </c>
      <c r="F623" t="s">
        <v>590</v>
      </c>
      <c r="G623" t="s">
        <v>591</v>
      </c>
      <c r="H623" s="27">
        <v>99</v>
      </c>
      <c r="I623" t="s">
        <v>666</v>
      </c>
      <c r="J623" s="28">
        <v>0.99444444444444446</v>
      </c>
      <c r="K623">
        <v>48268</v>
      </c>
      <c r="L623">
        <v>7</v>
      </c>
    </row>
    <row r="624" spans="1:12" x14ac:dyDescent="0.25">
      <c r="A624" t="s">
        <v>633</v>
      </c>
      <c r="B624" t="s">
        <v>587</v>
      </c>
      <c r="C624" t="s">
        <v>595</v>
      </c>
      <c r="D624" t="s">
        <v>589</v>
      </c>
      <c r="E624" t="s">
        <v>620</v>
      </c>
      <c r="F624" t="s">
        <v>590</v>
      </c>
      <c r="G624" t="s">
        <v>597</v>
      </c>
      <c r="H624" s="27">
        <v>12.99</v>
      </c>
      <c r="I624" t="s">
        <v>666</v>
      </c>
      <c r="J624" s="28">
        <v>0.44305555555555554</v>
      </c>
      <c r="K624">
        <v>30760</v>
      </c>
      <c r="L624">
        <v>7</v>
      </c>
    </row>
    <row r="625" spans="1:12" x14ac:dyDescent="0.25">
      <c r="A625" t="s">
        <v>633</v>
      </c>
      <c r="B625" t="s">
        <v>587</v>
      </c>
      <c r="C625" t="s">
        <v>604</v>
      </c>
      <c r="D625" t="s">
        <v>601</v>
      </c>
      <c r="E625" t="s">
        <v>615</v>
      </c>
      <c r="F625" t="s">
        <v>590</v>
      </c>
      <c r="G625" t="s">
        <v>597</v>
      </c>
      <c r="H625" s="27">
        <v>24.99</v>
      </c>
      <c r="I625" t="s">
        <v>666</v>
      </c>
      <c r="J625" s="28">
        <v>0.4465277777777778</v>
      </c>
      <c r="K625">
        <v>31632</v>
      </c>
      <c r="L625">
        <v>7</v>
      </c>
    </row>
    <row r="626" spans="1:12" x14ac:dyDescent="0.25">
      <c r="A626" t="s">
        <v>633</v>
      </c>
      <c r="B626" t="s">
        <v>587</v>
      </c>
      <c r="C626" t="s">
        <v>588</v>
      </c>
      <c r="D626" t="s">
        <v>589</v>
      </c>
      <c r="E626">
        <v>43</v>
      </c>
      <c r="F626" t="s">
        <v>590</v>
      </c>
      <c r="G626" t="s">
        <v>591</v>
      </c>
      <c r="H626" s="27">
        <v>99</v>
      </c>
      <c r="I626" t="s">
        <v>666</v>
      </c>
      <c r="J626" s="28">
        <v>0.4770833333333333</v>
      </c>
      <c r="K626">
        <v>37594</v>
      </c>
      <c r="L626">
        <v>7</v>
      </c>
    </row>
    <row r="627" spans="1:12" x14ac:dyDescent="0.25">
      <c r="A627" t="s">
        <v>633</v>
      </c>
      <c r="B627" t="s">
        <v>599</v>
      </c>
      <c r="C627" t="s">
        <v>606</v>
      </c>
      <c r="D627" t="s">
        <v>589</v>
      </c>
      <c r="E627" t="s">
        <v>667</v>
      </c>
      <c r="F627" t="s">
        <v>590</v>
      </c>
      <c r="G627" t="s">
        <v>608</v>
      </c>
      <c r="H627" s="27">
        <v>149</v>
      </c>
      <c r="I627" t="s">
        <v>666</v>
      </c>
      <c r="J627" s="28">
        <v>0.50763888888888886</v>
      </c>
      <c r="K627">
        <v>36234</v>
      </c>
      <c r="L627">
        <v>7</v>
      </c>
    </row>
    <row r="628" spans="1:12" x14ac:dyDescent="0.25">
      <c r="A628" t="s">
        <v>633</v>
      </c>
      <c r="B628" t="s">
        <v>587</v>
      </c>
      <c r="C628" t="s">
        <v>588</v>
      </c>
      <c r="D628" t="s">
        <v>589</v>
      </c>
      <c r="E628">
        <v>40</v>
      </c>
      <c r="F628" t="s">
        <v>590</v>
      </c>
      <c r="G628" t="s">
        <v>591</v>
      </c>
      <c r="H628" s="27">
        <v>99</v>
      </c>
      <c r="I628" t="s">
        <v>666</v>
      </c>
      <c r="J628" s="28">
        <v>0.53263888888888888</v>
      </c>
      <c r="K628">
        <v>35985</v>
      </c>
      <c r="L628">
        <v>7</v>
      </c>
    </row>
    <row r="629" spans="1:12" x14ac:dyDescent="0.25">
      <c r="A629" t="s">
        <v>633</v>
      </c>
      <c r="B629" t="s">
        <v>587</v>
      </c>
      <c r="C629" t="s">
        <v>624</v>
      </c>
      <c r="D629" t="s">
        <v>601</v>
      </c>
      <c r="E629" t="s">
        <v>615</v>
      </c>
      <c r="F629" t="s">
        <v>590</v>
      </c>
      <c r="G629" t="s">
        <v>597</v>
      </c>
      <c r="H629" s="27">
        <v>19</v>
      </c>
      <c r="I629" t="s">
        <v>666</v>
      </c>
      <c r="J629" s="28">
        <v>0.54999999999999993</v>
      </c>
      <c r="K629">
        <v>31372</v>
      </c>
      <c r="L629">
        <v>7</v>
      </c>
    </row>
    <row r="630" spans="1:12" x14ac:dyDescent="0.25">
      <c r="A630" t="s">
        <v>633</v>
      </c>
      <c r="B630" t="s">
        <v>587</v>
      </c>
      <c r="C630" t="s">
        <v>624</v>
      </c>
      <c r="D630" t="s">
        <v>601</v>
      </c>
      <c r="E630" t="s">
        <v>596</v>
      </c>
      <c r="F630" t="s">
        <v>590</v>
      </c>
      <c r="G630" t="s">
        <v>597</v>
      </c>
      <c r="H630" s="27">
        <v>19</v>
      </c>
      <c r="I630" t="s">
        <v>666</v>
      </c>
      <c r="J630" s="28">
        <v>0.55069444444444449</v>
      </c>
      <c r="K630" t="s">
        <v>598</v>
      </c>
      <c r="L630">
        <v>7</v>
      </c>
    </row>
    <row r="631" spans="1:12" x14ac:dyDescent="0.25">
      <c r="A631" t="s">
        <v>633</v>
      </c>
      <c r="B631" t="s">
        <v>599</v>
      </c>
      <c r="C631" t="s">
        <v>611</v>
      </c>
      <c r="D631" t="s">
        <v>601</v>
      </c>
      <c r="E631" t="s">
        <v>596</v>
      </c>
      <c r="F631" t="s">
        <v>590</v>
      </c>
      <c r="G631" t="s">
        <v>597</v>
      </c>
      <c r="H631" s="27">
        <v>20</v>
      </c>
      <c r="I631" t="s">
        <v>666</v>
      </c>
      <c r="J631" s="28">
        <v>0.60972222222222217</v>
      </c>
      <c r="K631" t="s">
        <v>598</v>
      </c>
      <c r="L631">
        <v>7</v>
      </c>
    </row>
    <row r="632" spans="1:12" x14ac:dyDescent="0.25">
      <c r="A632" t="s">
        <v>633</v>
      </c>
      <c r="B632" t="s">
        <v>587</v>
      </c>
      <c r="C632" t="s">
        <v>593</v>
      </c>
      <c r="D632" t="s">
        <v>594</v>
      </c>
      <c r="E632">
        <v>46</v>
      </c>
      <c r="F632" t="s">
        <v>590</v>
      </c>
      <c r="G632" t="s">
        <v>591</v>
      </c>
      <c r="H632" s="27">
        <v>99</v>
      </c>
      <c r="I632" t="s">
        <v>666</v>
      </c>
      <c r="J632" s="28">
        <v>0.61458333333333337</v>
      </c>
      <c r="K632" t="s">
        <v>598</v>
      </c>
      <c r="L632">
        <v>7</v>
      </c>
    </row>
    <row r="633" spans="1:12" x14ac:dyDescent="0.25">
      <c r="A633" t="s">
        <v>633</v>
      </c>
      <c r="B633" t="s">
        <v>599</v>
      </c>
      <c r="C633" t="s">
        <v>613</v>
      </c>
      <c r="D633" t="s">
        <v>594</v>
      </c>
      <c r="E633">
        <v>43</v>
      </c>
      <c r="F633" t="s">
        <v>590</v>
      </c>
      <c r="G633" t="s">
        <v>610</v>
      </c>
      <c r="H633" s="27">
        <v>239</v>
      </c>
      <c r="I633" t="s">
        <v>666</v>
      </c>
      <c r="J633" s="28">
        <v>0.62916666666666665</v>
      </c>
      <c r="K633">
        <v>38756</v>
      </c>
      <c r="L633">
        <v>7</v>
      </c>
    </row>
    <row r="634" spans="1:12" x14ac:dyDescent="0.25">
      <c r="A634" t="s">
        <v>633</v>
      </c>
      <c r="B634" t="s">
        <v>587</v>
      </c>
      <c r="C634" t="s">
        <v>625</v>
      </c>
      <c r="D634" t="s">
        <v>589</v>
      </c>
      <c r="E634">
        <v>43</v>
      </c>
      <c r="F634" t="s">
        <v>590</v>
      </c>
      <c r="G634" t="s">
        <v>610</v>
      </c>
      <c r="H634" s="27">
        <v>159</v>
      </c>
      <c r="I634" t="s">
        <v>666</v>
      </c>
      <c r="J634" s="28">
        <v>0.64513888888888882</v>
      </c>
      <c r="K634">
        <v>32254</v>
      </c>
      <c r="L634">
        <v>7</v>
      </c>
    </row>
    <row r="635" spans="1:12" x14ac:dyDescent="0.25">
      <c r="A635" t="s">
        <v>633</v>
      </c>
      <c r="B635" t="s">
        <v>587</v>
      </c>
      <c r="C635" t="s">
        <v>593</v>
      </c>
      <c r="D635" t="s">
        <v>594</v>
      </c>
      <c r="E635">
        <v>41</v>
      </c>
      <c r="F635" t="s">
        <v>590</v>
      </c>
      <c r="G635" t="s">
        <v>591</v>
      </c>
      <c r="H635" s="27">
        <v>99</v>
      </c>
      <c r="I635" t="s">
        <v>666</v>
      </c>
      <c r="J635" s="28">
        <v>0.66249999999999998</v>
      </c>
      <c r="K635">
        <v>37299</v>
      </c>
      <c r="L635">
        <v>7</v>
      </c>
    </row>
    <row r="636" spans="1:12" x14ac:dyDescent="0.25">
      <c r="A636" t="s">
        <v>633</v>
      </c>
      <c r="B636" t="s">
        <v>587</v>
      </c>
      <c r="C636" t="s">
        <v>588</v>
      </c>
      <c r="D636" t="s">
        <v>589</v>
      </c>
      <c r="E636">
        <v>36</v>
      </c>
      <c r="F636" t="s">
        <v>590</v>
      </c>
      <c r="G636" t="s">
        <v>591</v>
      </c>
      <c r="H636" s="27">
        <v>99</v>
      </c>
      <c r="I636" t="s">
        <v>666</v>
      </c>
      <c r="J636" s="28">
        <v>0.67361111111111116</v>
      </c>
      <c r="K636" t="s">
        <v>598</v>
      </c>
      <c r="L636">
        <v>7</v>
      </c>
    </row>
    <row r="637" spans="1:12" x14ac:dyDescent="0.25">
      <c r="A637" t="s">
        <v>633</v>
      </c>
      <c r="B637" t="s">
        <v>587</v>
      </c>
      <c r="C637" t="s">
        <v>593</v>
      </c>
      <c r="D637" t="s">
        <v>594</v>
      </c>
      <c r="E637">
        <v>43</v>
      </c>
      <c r="F637" t="s">
        <v>590</v>
      </c>
      <c r="G637" t="s">
        <v>591</v>
      </c>
      <c r="H637" s="27">
        <v>99</v>
      </c>
      <c r="I637" t="s">
        <v>666</v>
      </c>
      <c r="J637" s="28">
        <v>0.6791666666666667</v>
      </c>
      <c r="K637">
        <v>35842</v>
      </c>
      <c r="L637">
        <v>7</v>
      </c>
    </row>
    <row r="638" spans="1:12" x14ac:dyDescent="0.25">
      <c r="A638" t="s">
        <v>633</v>
      </c>
      <c r="B638" t="s">
        <v>587</v>
      </c>
      <c r="C638" t="s">
        <v>593</v>
      </c>
      <c r="D638" t="s">
        <v>594</v>
      </c>
      <c r="E638">
        <v>42</v>
      </c>
      <c r="F638" t="s">
        <v>590</v>
      </c>
      <c r="G638" t="s">
        <v>591</v>
      </c>
      <c r="H638" s="27">
        <v>99</v>
      </c>
      <c r="I638" t="s">
        <v>666</v>
      </c>
      <c r="J638" s="28">
        <v>0.71805555555555556</v>
      </c>
      <c r="K638">
        <v>31627</v>
      </c>
      <c r="L638">
        <v>7</v>
      </c>
    </row>
    <row r="639" spans="1:12" x14ac:dyDescent="0.25">
      <c r="A639" t="s">
        <v>586</v>
      </c>
      <c r="B639" t="s">
        <v>587</v>
      </c>
      <c r="C639" t="s">
        <v>625</v>
      </c>
      <c r="D639" t="s">
        <v>589</v>
      </c>
      <c r="E639">
        <v>42</v>
      </c>
      <c r="F639" t="s">
        <v>590</v>
      </c>
      <c r="G639" t="s">
        <v>610</v>
      </c>
      <c r="H639" s="27">
        <v>159</v>
      </c>
      <c r="I639" t="s">
        <v>666</v>
      </c>
      <c r="J639" s="28">
        <v>0.35694444444444445</v>
      </c>
      <c r="K639">
        <v>56516</v>
      </c>
      <c r="L639">
        <v>7</v>
      </c>
    </row>
    <row r="640" spans="1:12" x14ac:dyDescent="0.25">
      <c r="A640" t="s">
        <v>586</v>
      </c>
      <c r="B640" t="s">
        <v>587</v>
      </c>
      <c r="C640" t="s">
        <v>593</v>
      </c>
      <c r="D640" t="s">
        <v>594</v>
      </c>
      <c r="E640">
        <v>44</v>
      </c>
      <c r="F640" t="s">
        <v>590</v>
      </c>
      <c r="G640" t="s">
        <v>591</v>
      </c>
      <c r="H640" s="27">
        <v>99</v>
      </c>
      <c r="I640" t="s">
        <v>666</v>
      </c>
      <c r="J640" s="28">
        <v>0.36249999999999999</v>
      </c>
      <c r="K640">
        <v>55270</v>
      </c>
      <c r="L640">
        <v>7</v>
      </c>
    </row>
    <row r="641" spans="1:12" x14ac:dyDescent="0.25">
      <c r="A641" t="s">
        <v>586</v>
      </c>
      <c r="B641" t="s">
        <v>587</v>
      </c>
      <c r="C641" t="s">
        <v>625</v>
      </c>
      <c r="D641" t="s">
        <v>589</v>
      </c>
      <c r="E641">
        <v>42</v>
      </c>
      <c r="F641" t="s">
        <v>590</v>
      </c>
      <c r="G641" t="s">
        <v>610</v>
      </c>
      <c r="H641" s="27">
        <v>159</v>
      </c>
      <c r="I641" t="s">
        <v>666</v>
      </c>
      <c r="J641" s="28">
        <v>0.36944444444444446</v>
      </c>
      <c r="K641">
        <v>59179</v>
      </c>
      <c r="L641">
        <v>7</v>
      </c>
    </row>
    <row r="642" spans="1:12" x14ac:dyDescent="0.25">
      <c r="A642" t="s">
        <v>586</v>
      </c>
      <c r="B642" t="s">
        <v>587</v>
      </c>
      <c r="C642" t="s">
        <v>593</v>
      </c>
      <c r="D642" t="s">
        <v>594</v>
      </c>
      <c r="E642">
        <v>36</v>
      </c>
      <c r="F642" t="s">
        <v>590</v>
      </c>
      <c r="G642" t="s">
        <v>591</v>
      </c>
      <c r="H642" s="27">
        <v>99</v>
      </c>
      <c r="I642" t="s">
        <v>666</v>
      </c>
      <c r="J642" s="28">
        <v>0.37986111111111115</v>
      </c>
      <c r="K642">
        <v>53357</v>
      </c>
      <c r="L642">
        <v>7</v>
      </c>
    </row>
    <row r="643" spans="1:12" x14ac:dyDescent="0.25">
      <c r="A643" t="s">
        <v>586</v>
      </c>
      <c r="B643" t="s">
        <v>587</v>
      </c>
      <c r="C643" t="s">
        <v>603</v>
      </c>
      <c r="D643" t="s">
        <v>589</v>
      </c>
      <c r="E643">
        <v>44</v>
      </c>
      <c r="F643" t="s">
        <v>590</v>
      </c>
      <c r="G643" t="s">
        <v>591</v>
      </c>
      <c r="H643" s="27">
        <v>89</v>
      </c>
      <c r="I643" t="s">
        <v>666</v>
      </c>
      <c r="J643" s="28">
        <v>0.41388888888888892</v>
      </c>
      <c r="K643">
        <v>54327</v>
      </c>
      <c r="L643">
        <v>7</v>
      </c>
    </row>
    <row r="644" spans="1:12" x14ac:dyDescent="0.25">
      <c r="A644" t="s">
        <v>586</v>
      </c>
      <c r="B644" t="s">
        <v>599</v>
      </c>
      <c r="C644" t="s">
        <v>626</v>
      </c>
      <c r="D644" t="s">
        <v>589</v>
      </c>
      <c r="E644" t="s">
        <v>665</v>
      </c>
      <c r="F644" t="s">
        <v>590</v>
      </c>
      <c r="G644" t="s">
        <v>608</v>
      </c>
      <c r="H644" s="27">
        <v>123</v>
      </c>
      <c r="I644" t="s">
        <v>666</v>
      </c>
      <c r="J644" s="28">
        <v>0.4604166666666667</v>
      </c>
      <c r="K644">
        <v>54475</v>
      </c>
      <c r="L644">
        <v>7</v>
      </c>
    </row>
    <row r="645" spans="1:12" x14ac:dyDescent="0.25">
      <c r="A645" t="s">
        <v>586</v>
      </c>
      <c r="B645" t="s">
        <v>587</v>
      </c>
      <c r="C645" t="s">
        <v>624</v>
      </c>
      <c r="D645" t="s">
        <v>601</v>
      </c>
      <c r="E645" t="s">
        <v>612</v>
      </c>
      <c r="F645" t="s">
        <v>590</v>
      </c>
      <c r="G645" t="s">
        <v>597</v>
      </c>
      <c r="H645" s="27">
        <v>19</v>
      </c>
      <c r="I645" t="s">
        <v>666</v>
      </c>
      <c r="J645" s="28">
        <v>0.48055555555555557</v>
      </c>
      <c r="K645" t="s">
        <v>598</v>
      </c>
      <c r="L645">
        <v>7</v>
      </c>
    </row>
    <row r="646" spans="1:12" x14ac:dyDescent="0.25">
      <c r="A646" t="s">
        <v>586</v>
      </c>
      <c r="B646" t="s">
        <v>587</v>
      </c>
      <c r="C646" t="s">
        <v>593</v>
      </c>
      <c r="D646" t="s">
        <v>594</v>
      </c>
      <c r="E646">
        <v>38</v>
      </c>
      <c r="F646" t="s">
        <v>590</v>
      </c>
      <c r="G646" t="s">
        <v>591</v>
      </c>
      <c r="H646" s="27">
        <v>99</v>
      </c>
      <c r="I646" t="s">
        <v>666</v>
      </c>
      <c r="J646" s="28">
        <v>0.67638888888888893</v>
      </c>
      <c r="K646">
        <v>50978</v>
      </c>
      <c r="L646">
        <v>7</v>
      </c>
    </row>
    <row r="647" spans="1:12" x14ac:dyDescent="0.25">
      <c r="A647" t="s">
        <v>586</v>
      </c>
      <c r="B647" t="s">
        <v>587</v>
      </c>
      <c r="C647" t="s">
        <v>603</v>
      </c>
      <c r="D647" t="s">
        <v>589</v>
      </c>
      <c r="E647">
        <v>43</v>
      </c>
      <c r="F647" t="s">
        <v>590</v>
      </c>
      <c r="G647" t="s">
        <v>591</v>
      </c>
      <c r="H647" s="27">
        <v>89</v>
      </c>
      <c r="I647" t="s">
        <v>666</v>
      </c>
      <c r="J647" s="28">
        <v>0.70277777777777783</v>
      </c>
      <c r="K647">
        <v>50391</v>
      </c>
      <c r="L647">
        <v>7</v>
      </c>
    </row>
    <row r="648" spans="1:12" x14ac:dyDescent="0.25">
      <c r="A648" t="s">
        <v>586</v>
      </c>
      <c r="B648" t="s">
        <v>599</v>
      </c>
      <c r="C648" t="s">
        <v>613</v>
      </c>
      <c r="D648" t="s">
        <v>594</v>
      </c>
      <c r="E648">
        <v>45</v>
      </c>
      <c r="F648" t="s">
        <v>590</v>
      </c>
      <c r="G648" t="s">
        <v>610</v>
      </c>
      <c r="H648" s="27">
        <v>239</v>
      </c>
      <c r="I648" t="s">
        <v>666</v>
      </c>
      <c r="J648" s="28">
        <v>0.72777777777777775</v>
      </c>
      <c r="K648" t="s">
        <v>598</v>
      </c>
      <c r="L648">
        <v>7</v>
      </c>
    </row>
    <row r="649" spans="1:12" x14ac:dyDescent="0.25">
      <c r="A649" t="s">
        <v>586</v>
      </c>
      <c r="B649" t="s">
        <v>587</v>
      </c>
      <c r="C649" t="s">
        <v>593</v>
      </c>
      <c r="D649" t="s">
        <v>594</v>
      </c>
      <c r="E649">
        <v>36</v>
      </c>
      <c r="F649" t="s">
        <v>590</v>
      </c>
      <c r="G649" t="s">
        <v>591</v>
      </c>
      <c r="H649" s="27">
        <v>99</v>
      </c>
      <c r="I649" t="s">
        <v>666</v>
      </c>
      <c r="J649" s="28">
        <v>0.8833333333333333</v>
      </c>
      <c r="K649">
        <v>55024</v>
      </c>
      <c r="L649">
        <v>7</v>
      </c>
    </row>
    <row r="650" spans="1:12" x14ac:dyDescent="0.25">
      <c r="A650" t="s">
        <v>586</v>
      </c>
      <c r="B650" t="s">
        <v>599</v>
      </c>
      <c r="C650" t="s">
        <v>606</v>
      </c>
      <c r="D650" t="s">
        <v>589</v>
      </c>
      <c r="E650" t="s">
        <v>634</v>
      </c>
      <c r="F650" t="s">
        <v>590</v>
      </c>
      <c r="G650" t="s">
        <v>608</v>
      </c>
      <c r="H650" s="27">
        <v>149</v>
      </c>
      <c r="I650" t="s">
        <v>666</v>
      </c>
      <c r="J650" s="28">
        <v>0.89861111111111114</v>
      </c>
      <c r="K650">
        <v>57158</v>
      </c>
      <c r="L650">
        <v>7</v>
      </c>
    </row>
    <row r="651" spans="1:12" x14ac:dyDescent="0.25">
      <c r="A651" t="s">
        <v>586</v>
      </c>
      <c r="B651" t="s">
        <v>599</v>
      </c>
      <c r="C651" t="s">
        <v>611</v>
      </c>
      <c r="D651" t="s">
        <v>601</v>
      </c>
      <c r="E651" t="s">
        <v>615</v>
      </c>
      <c r="F651" t="s">
        <v>590</v>
      </c>
      <c r="G651" t="s">
        <v>597</v>
      </c>
      <c r="H651" s="27">
        <v>20</v>
      </c>
      <c r="I651" t="s">
        <v>666</v>
      </c>
      <c r="J651" s="28">
        <v>0.90763888888888899</v>
      </c>
      <c r="K651">
        <v>54267</v>
      </c>
      <c r="L651">
        <v>7</v>
      </c>
    </row>
    <row r="652" spans="1:12" x14ac:dyDescent="0.25">
      <c r="A652" t="s">
        <v>586</v>
      </c>
      <c r="B652" t="s">
        <v>616</v>
      </c>
      <c r="C652" t="s">
        <v>618</v>
      </c>
      <c r="D652" t="s">
        <v>594</v>
      </c>
      <c r="E652">
        <v>37</v>
      </c>
      <c r="F652" t="s">
        <v>590</v>
      </c>
      <c r="G652" t="s">
        <v>610</v>
      </c>
      <c r="H652" s="27">
        <v>125</v>
      </c>
      <c r="I652" t="s">
        <v>666</v>
      </c>
      <c r="J652" s="28">
        <v>0.64166666666666672</v>
      </c>
      <c r="K652">
        <v>58430</v>
      </c>
      <c r="L652">
        <v>7</v>
      </c>
    </row>
    <row r="653" spans="1:12" x14ac:dyDescent="0.25">
      <c r="A653" t="s">
        <v>586</v>
      </c>
      <c r="B653" t="s">
        <v>616</v>
      </c>
      <c r="C653" t="s">
        <v>618</v>
      </c>
      <c r="D653" t="s">
        <v>594</v>
      </c>
      <c r="E653">
        <v>45</v>
      </c>
      <c r="F653" t="s">
        <v>590</v>
      </c>
      <c r="G653" t="s">
        <v>610</v>
      </c>
      <c r="H653" s="27">
        <v>125</v>
      </c>
      <c r="I653" t="s">
        <v>666</v>
      </c>
      <c r="J653" s="28">
        <v>0.68402777777777779</v>
      </c>
      <c r="K653">
        <v>57969</v>
      </c>
      <c r="L653">
        <v>7</v>
      </c>
    </row>
    <row r="654" spans="1:12" x14ac:dyDescent="0.25">
      <c r="A654" t="s">
        <v>586</v>
      </c>
      <c r="B654" t="s">
        <v>616</v>
      </c>
      <c r="C654" t="s">
        <v>637</v>
      </c>
      <c r="D654" t="s">
        <v>589</v>
      </c>
      <c r="E654">
        <v>43</v>
      </c>
      <c r="F654" t="s">
        <v>590</v>
      </c>
      <c r="G654" t="s">
        <v>610</v>
      </c>
      <c r="H654" s="27">
        <v>139</v>
      </c>
      <c r="I654" t="s">
        <v>666</v>
      </c>
      <c r="J654" s="28">
        <v>0.63124999999999998</v>
      </c>
      <c r="K654">
        <v>46258</v>
      </c>
      <c r="L654">
        <v>7</v>
      </c>
    </row>
    <row r="655" spans="1:12" x14ac:dyDescent="0.25">
      <c r="A655" t="s">
        <v>586</v>
      </c>
      <c r="B655" t="s">
        <v>587</v>
      </c>
      <c r="C655" t="s">
        <v>588</v>
      </c>
      <c r="D655" t="s">
        <v>589</v>
      </c>
      <c r="E655">
        <v>44</v>
      </c>
      <c r="F655" t="s">
        <v>590</v>
      </c>
      <c r="G655" t="s">
        <v>591</v>
      </c>
      <c r="H655" s="27">
        <v>99</v>
      </c>
      <c r="I655" t="s">
        <v>668</v>
      </c>
      <c r="J655" s="28">
        <v>0.41041666666666665</v>
      </c>
      <c r="K655">
        <v>41652</v>
      </c>
      <c r="L655">
        <v>7</v>
      </c>
    </row>
    <row r="656" spans="1:12" x14ac:dyDescent="0.25">
      <c r="A656" t="s">
        <v>586</v>
      </c>
      <c r="B656" t="s">
        <v>587</v>
      </c>
      <c r="C656" t="s">
        <v>593</v>
      </c>
      <c r="D656" t="s">
        <v>594</v>
      </c>
      <c r="E656">
        <v>39</v>
      </c>
      <c r="F656" t="s">
        <v>590</v>
      </c>
      <c r="G656" t="s">
        <v>591</v>
      </c>
      <c r="H656" s="27">
        <v>99</v>
      </c>
      <c r="I656" t="s">
        <v>668</v>
      </c>
      <c r="J656" s="28">
        <v>0.47152777777777777</v>
      </c>
      <c r="K656">
        <v>48141</v>
      </c>
      <c r="L656">
        <v>7</v>
      </c>
    </row>
    <row r="657" spans="1:12" x14ac:dyDescent="0.25">
      <c r="A657" t="s">
        <v>586</v>
      </c>
      <c r="B657" t="s">
        <v>587</v>
      </c>
      <c r="C657" t="s">
        <v>588</v>
      </c>
      <c r="D657" t="s">
        <v>589</v>
      </c>
      <c r="E657">
        <v>38</v>
      </c>
      <c r="F657" t="s">
        <v>590</v>
      </c>
      <c r="G657" t="s">
        <v>591</v>
      </c>
      <c r="H657" s="27">
        <v>99</v>
      </c>
      <c r="I657" t="s">
        <v>668</v>
      </c>
      <c r="J657" s="28">
        <v>0.48472222222222222</v>
      </c>
      <c r="K657" t="s">
        <v>598</v>
      </c>
      <c r="L657">
        <v>7</v>
      </c>
    </row>
    <row r="658" spans="1:12" x14ac:dyDescent="0.25">
      <c r="A658" t="s">
        <v>586</v>
      </c>
      <c r="B658" t="s">
        <v>587</v>
      </c>
      <c r="C658" t="s">
        <v>624</v>
      </c>
      <c r="D658" t="s">
        <v>601</v>
      </c>
      <c r="E658" t="s">
        <v>615</v>
      </c>
      <c r="F658" t="s">
        <v>590</v>
      </c>
      <c r="G658" t="s">
        <v>597</v>
      </c>
      <c r="H658" s="27">
        <v>19</v>
      </c>
      <c r="I658" t="s">
        <v>668</v>
      </c>
      <c r="J658" s="28">
        <v>0.48958333333333331</v>
      </c>
      <c r="K658">
        <v>40760</v>
      </c>
      <c r="L658">
        <v>7</v>
      </c>
    </row>
    <row r="659" spans="1:12" x14ac:dyDescent="0.25">
      <c r="A659" t="s">
        <v>586</v>
      </c>
      <c r="B659" t="s">
        <v>599</v>
      </c>
      <c r="C659" t="s">
        <v>614</v>
      </c>
      <c r="D659" t="s">
        <v>601</v>
      </c>
      <c r="E659" t="s">
        <v>596</v>
      </c>
      <c r="F659" t="s">
        <v>590</v>
      </c>
      <c r="G659" t="s">
        <v>597</v>
      </c>
      <c r="H659" s="27">
        <v>20</v>
      </c>
      <c r="I659" t="s">
        <v>668</v>
      </c>
      <c r="J659" s="28">
        <v>0.49444444444444446</v>
      </c>
      <c r="K659" t="s">
        <v>598</v>
      </c>
      <c r="L659">
        <v>7</v>
      </c>
    </row>
    <row r="660" spans="1:12" x14ac:dyDescent="0.25">
      <c r="A660" t="s">
        <v>586</v>
      </c>
      <c r="B660" t="s">
        <v>587</v>
      </c>
      <c r="C660" t="s">
        <v>625</v>
      </c>
      <c r="D660" t="s">
        <v>594</v>
      </c>
      <c r="E660">
        <v>42</v>
      </c>
      <c r="F660" t="s">
        <v>590</v>
      </c>
      <c r="G660" t="s">
        <v>610</v>
      </c>
      <c r="H660" s="27">
        <v>159</v>
      </c>
      <c r="I660" t="s">
        <v>668</v>
      </c>
      <c r="J660" s="28">
        <v>0.56388888888888888</v>
      </c>
      <c r="K660">
        <v>49264</v>
      </c>
      <c r="L660">
        <v>7</v>
      </c>
    </row>
    <row r="661" spans="1:12" x14ac:dyDescent="0.25">
      <c r="A661" t="s">
        <v>586</v>
      </c>
      <c r="B661" t="s">
        <v>599</v>
      </c>
      <c r="C661" t="s">
        <v>611</v>
      </c>
      <c r="D661" t="s">
        <v>601</v>
      </c>
      <c r="E661" t="s">
        <v>615</v>
      </c>
      <c r="F661" t="s">
        <v>590</v>
      </c>
      <c r="G661" t="s">
        <v>597</v>
      </c>
      <c r="H661" s="27">
        <v>20</v>
      </c>
      <c r="I661" t="s">
        <v>668</v>
      </c>
      <c r="J661" s="28">
        <v>0.67499999999999993</v>
      </c>
      <c r="K661" t="s">
        <v>598</v>
      </c>
      <c r="L661">
        <v>7</v>
      </c>
    </row>
    <row r="662" spans="1:12" x14ac:dyDescent="0.25">
      <c r="A662" t="s">
        <v>586</v>
      </c>
      <c r="B662" t="s">
        <v>587</v>
      </c>
      <c r="C662" t="s">
        <v>593</v>
      </c>
      <c r="D662" t="s">
        <v>594</v>
      </c>
      <c r="E662">
        <v>39</v>
      </c>
      <c r="F662" t="s">
        <v>590</v>
      </c>
      <c r="G662" t="s">
        <v>591</v>
      </c>
      <c r="H662" s="27">
        <v>99</v>
      </c>
      <c r="I662" t="s">
        <v>668</v>
      </c>
      <c r="J662" s="28">
        <v>0.73958333333333337</v>
      </c>
      <c r="K662">
        <v>42769</v>
      </c>
      <c r="L662">
        <v>7</v>
      </c>
    </row>
    <row r="663" spans="1:12" x14ac:dyDescent="0.25">
      <c r="A663" t="s">
        <v>586</v>
      </c>
      <c r="B663" t="s">
        <v>587</v>
      </c>
      <c r="C663" t="s">
        <v>593</v>
      </c>
      <c r="D663" t="s">
        <v>594</v>
      </c>
      <c r="E663">
        <v>39</v>
      </c>
      <c r="F663" t="s">
        <v>590</v>
      </c>
      <c r="G663" t="s">
        <v>591</v>
      </c>
      <c r="H663" s="27">
        <v>99</v>
      </c>
      <c r="I663" t="s">
        <v>668</v>
      </c>
      <c r="J663" s="28">
        <v>0.80833333333333324</v>
      </c>
      <c r="K663">
        <v>47985</v>
      </c>
      <c r="L663">
        <v>7</v>
      </c>
    </row>
    <row r="664" spans="1:12" x14ac:dyDescent="0.25">
      <c r="A664" t="s">
        <v>586</v>
      </c>
      <c r="B664" t="s">
        <v>587</v>
      </c>
      <c r="C664" t="s">
        <v>593</v>
      </c>
      <c r="D664" t="s">
        <v>594</v>
      </c>
      <c r="E664">
        <v>44</v>
      </c>
      <c r="F664" t="s">
        <v>590</v>
      </c>
      <c r="G664" t="s">
        <v>591</v>
      </c>
      <c r="H664" s="27">
        <v>99</v>
      </c>
      <c r="I664" t="s">
        <v>668</v>
      </c>
      <c r="J664" s="28">
        <v>0.83194444444444438</v>
      </c>
      <c r="K664">
        <v>43181</v>
      </c>
      <c r="L664">
        <v>7</v>
      </c>
    </row>
    <row r="665" spans="1:12" x14ac:dyDescent="0.25">
      <c r="A665" t="s">
        <v>633</v>
      </c>
      <c r="B665" t="s">
        <v>587</v>
      </c>
      <c r="C665" t="s">
        <v>588</v>
      </c>
      <c r="D665" t="s">
        <v>589</v>
      </c>
      <c r="E665">
        <v>43</v>
      </c>
      <c r="F665" t="s">
        <v>590</v>
      </c>
      <c r="G665" t="s">
        <v>591</v>
      </c>
      <c r="H665" s="27">
        <v>99</v>
      </c>
      <c r="I665" t="s">
        <v>668</v>
      </c>
      <c r="J665" s="28">
        <v>0.40625</v>
      </c>
      <c r="K665">
        <v>38025</v>
      </c>
      <c r="L665">
        <v>7</v>
      </c>
    </row>
    <row r="666" spans="1:12" x14ac:dyDescent="0.25">
      <c r="A666" t="s">
        <v>633</v>
      </c>
      <c r="B666" t="s">
        <v>587</v>
      </c>
      <c r="C666" t="s">
        <v>604</v>
      </c>
      <c r="D666" t="s">
        <v>601</v>
      </c>
      <c r="E666" t="s">
        <v>620</v>
      </c>
      <c r="F666" t="s">
        <v>590</v>
      </c>
      <c r="G666" t="s">
        <v>597</v>
      </c>
      <c r="H666" s="27">
        <v>24.99</v>
      </c>
      <c r="I666" t="s">
        <v>668</v>
      </c>
      <c r="J666" s="28">
        <v>0.42569444444444443</v>
      </c>
      <c r="K666">
        <v>38754</v>
      </c>
      <c r="L666">
        <v>7</v>
      </c>
    </row>
    <row r="667" spans="1:12" x14ac:dyDescent="0.25">
      <c r="A667" t="s">
        <v>633</v>
      </c>
      <c r="B667" t="s">
        <v>587</v>
      </c>
      <c r="C667" t="s">
        <v>593</v>
      </c>
      <c r="D667" t="s">
        <v>594</v>
      </c>
      <c r="E667">
        <v>36</v>
      </c>
      <c r="F667" t="s">
        <v>590</v>
      </c>
      <c r="G667" t="s">
        <v>591</v>
      </c>
      <c r="H667" s="27">
        <v>99</v>
      </c>
      <c r="I667" t="s">
        <v>668</v>
      </c>
      <c r="J667" s="28">
        <v>0.43124999999999997</v>
      </c>
      <c r="K667">
        <v>39779</v>
      </c>
      <c r="L667">
        <v>7</v>
      </c>
    </row>
    <row r="668" spans="1:12" x14ac:dyDescent="0.25">
      <c r="A668" t="s">
        <v>633</v>
      </c>
      <c r="B668" t="s">
        <v>599</v>
      </c>
      <c r="C668" t="s">
        <v>614</v>
      </c>
      <c r="D668" t="s">
        <v>601</v>
      </c>
      <c r="E668" t="s">
        <v>612</v>
      </c>
      <c r="F668" t="s">
        <v>590</v>
      </c>
      <c r="G668" t="s">
        <v>597</v>
      </c>
      <c r="H668" s="27">
        <v>20</v>
      </c>
      <c r="I668" t="s">
        <v>668</v>
      </c>
      <c r="J668" s="28">
        <v>0.4375</v>
      </c>
      <c r="K668" t="s">
        <v>598</v>
      </c>
      <c r="L668">
        <v>7</v>
      </c>
    </row>
    <row r="669" spans="1:12" x14ac:dyDescent="0.25">
      <c r="A669" t="s">
        <v>633</v>
      </c>
      <c r="B669" t="s">
        <v>599</v>
      </c>
      <c r="C669" t="s">
        <v>611</v>
      </c>
      <c r="D669" t="s">
        <v>601</v>
      </c>
      <c r="E669" t="s">
        <v>615</v>
      </c>
      <c r="F669" t="s">
        <v>590</v>
      </c>
      <c r="G669" t="s">
        <v>597</v>
      </c>
      <c r="H669" s="27">
        <v>20</v>
      </c>
      <c r="I669" t="s">
        <v>668</v>
      </c>
      <c r="J669" s="28">
        <v>0.44375000000000003</v>
      </c>
      <c r="K669" t="s">
        <v>598</v>
      </c>
      <c r="L669">
        <v>7</v>
      </c>
    </row>
    <row r="670" spans="1:12" x14ac:dyDescent="0.25">
      <c r="A670" t="s">
        <v>633</v>
      </c>
      <c r="B670" t="s">
        <v>587</v>
      </c>
      <c r="C670" t="s">
        <v>593</v>
      </c>
      <c r="D670" t="s">
        <v>594</v>
      </c>
      <c r="E670">
        <v>44</v>
      </c>
      <c r="F670" t="s">
        <v>590</v>
      </c>
      <c r="G670" t="s">
        <v>591</v>
      </c>
      <c r="H670" s="27">
        <v>99</v>
      </c>
      <c r="I670" t="s">
        <v>668</v>
      </c>
      <c r="J670" s="28">
        <v>0.47152777777777777</v>
      </c>
      <c r="K670">
        <v>31379</v>
      </c>
      <c r="L670">
        <v>7</v>
      </c>
    </row>
    <row r="671" spans="1:12" x14ac:dyDescent="0.25">
      <c r="A671" t="s">
        <v>633</v>
      </c>
      <c r="B671" t="s">
        <v>599</v>
      </c>
      <c r="C671" t="s">
        <v>600</v>
      </c>
      <c r="D671" t="s">
        <v>601</v>
      </c>
      <c r="E671" t="s">
        <v>596</v>
      </c>
      <c r="F671" t="s">
        <v>590</v>
      </c>
      <c r="G671" t="s">
        <v>597</v>
      </c>
      <c r="H671" s="27">
        <v>21</v>
      </c>
      <c r="I671" t="s">
        <v>668</v>
      </c>
      <c r="J671" s="28">
        <v>0.63124999999999998</v>
      </c>
      <c r="K671">
        <v>38003</v>
      </c>
      <c r="L671">
        <v>7</v>
      </c>
    </row>
    <row r="672" spans="1:12" x14ac:dyDescent="0.25">
      <c r="A672" t="s">
        <v>633</v>
      </c>
      <c r="B672" t="s">
        <v>587</v>
      </c>
      <c r="C672" t="s">
        <v>595</v>
      </c>
      <c r="D672" t="s">
        <v>589</v>
      </c>
      <c r="E672" t="s">
        <v>612</v>
      </c>
      <c r="F672" t="s">
        <v>590</v>
      </c>
      <c r="G672" t="s">
        <v>597</v>
      </c>
      <c r="H672" s="27">
        <v>12.99</v>
      </c>
      <c r="I672" t="s">
        <v>668</v>
      </c>
      <c r="J672" s="28">
        <v>0.63472222222222219</v>
      </c>
      <c r="K672" t="s">
        <v>598</v>
      </c>
      <c r="L672">
        <v>7</v>
      </c>
    </row>
    <row r="673" spans="1:12" x14ac:dyDescent="0.25">
      <c r="A673" t="s">
        <v>633</v>
      </c>
      <c r="B673" t="s">
        <v>587</v>
      </c>
      <c r="C673" t="s">
        <v>593</v>
      </c>
      <c r="D673" t="s">
        <v>594</v>
      </c>
      <c r="E673">
        <v>46</v>
      </c>
      <c r="F673" t="s">
        <v>590</v>
      </c>
      <c r="G673" t="s">
        <v>591</v>
      </c>
      <c r="H673" s="27">
        <v>99</v>
      </c>
      <c r="I673" t="s">
        <v>668</v>
      </c>
      <c r="J673" s="28">
        <v>0.66527777777777775</v>
      </c>
      <c r="K673" t="s">
        <v>598</v>
      </c>
      <c r="L673">
        <v>7</v>
      </c>
    </row>
    <row r="674" spans="1:12" x14ac:dyDescent="0.25">
      <c r="A674" t="s">
        <v>633</v>
      </c>
      <c r="B674" t="s">
        <v>599</v>
      </c>
      <c r="C674" t="s">
        <v>630</v>
      </c>
      <c r="D674" t="s">
        <v>589</v>
      </c>
      <c r="E674" t="s">
        <v>631</v>
      </c>
      <c r="F674" t="s">
        <v>590</v>
      </c>
      <c r="G674" t="s">
        <v>608</v>
      </c>
      <c r="H674" s="27">
        <v>99</v>
      </c>
      <c r="I674" t="s">
        <v>668</v>
      </c>
      <c r="J674" s="28">
        <v>0.67361111111111116</v>
      </c>
      <c r="K674">
        <v>35535</v>
      </c>
      <c r="L674">
        <v>7</v>
      </c>
    </row>
    <row r="675" spans="1:12" x14ac:dyDescent="0.25">
      <c r="A675" t="s">
        <v>633</v>
      </c>
      <c r="B675" t="s">
        <v>599</v>
      </c>
      <c r="C675" t="s">
        <v>600</v>
      </c>
      <c r="D675" t="s">
        <v>601</v>
      </c>
      <c r="E675" t="s">
        <v>615</v>
      </c>
      <c r="F675" t="s">
        <v>590</v>
      </c>
      <c r="G675" t="s">
        <v>597</v>
      </c>
      <c r="H675" s="27">
        <v>21</v>
      </c>
      <c r="I675" t="s">
        <v>668</v>
      </c>
      <c r="J675" s="28">
        <v>0.71666666666666667</v>
      </c>
      <c r="K675" t="s">
        <v>598</v>
      </c>
      <c r="L675">
        <v>7</v>
      </c>
    </row>
    <row r="676" spans="1:12" x14ac:dyDescent="0.25">
      <c r="A676" t="s">
        <v>633</v>
      </c>
      <c r="B676" t="s">
        <v>587</v>
      </c>
      <c r="C676" t="s">
        <v>588</v>
      </c>
      <c r="D676" t="s">
        <v>589</v>
      </c>
      <c r="E676">
        <v>41</v>
      </c>
      <c r="F676" t="s">
        <v>590</v>
      </c>
      <c r="G676" t="s">
        <v>591</v>
      </c>
      <c r="H676" s="27">
        <v>99</v>
      </c>
      <c r="I676" t="s">
        <v>668</v>
      </c>
      <c r="J676" s="28">
        <v>0.72361111111111109</v>
      </c>
      <c r="K676">
        <v>32358</v>
      </c>
      <c r="L676">
        <v>7</v>
      </c>
    </row>
    <row r="677" spans="1:12" x14ac:dyDescent="0.25">
      <c r="A677" t="s">
        <v>633</v>
      </c>
      <c r="B677" t="s">
        <v>587</v>
      </c>
      <c r="C677" t="s">
        <v>593</v>
      </c>
      <c r="D677" t="s">
        <v>594</v>
      </c>
      <c r="E677">
        <v>43</v>
      </c>
      <c r="F677" t="s">
        <v>590</v>
      </c>
      <c r="G677" t="s">
        <v>591</v>
      </c>
      <c r="H677" s="27">
        <v>99</v>
      </c>
      <c r="I677" t="s">
        <v>668</v>
      </c>
      <c r="J677" s="28">
        <v>0.73472222222222217</v>
      </c>
      <c r="K677">
        <v>37168</v>
      </c>
      <c r="L677">
        <v>7</v>
      </c>
    </row>
    <row r="678" spans="1:12" x14ac:dyDescent="0.25">
      <c r="A678" t="s">
        <v>586</v>
      </c>
      <c r="B678" t="s">
        <v>587</v>
      </c>
      <c r="C678" t="s">
        <v>604</v>
      </c>
      <c r="D678" t="s">
        <v>601</v>
      </c>
      <c r="E678" t="s">
        <v>602</v>
      </c>
      <c r="F678" t="s">
        <v>590</v>
      </c>
      <c r="G678" t="s">
        <v>597</v>
      </c>
      <c r="H678" s="27">
        <v>24.99</v>
      </c>
      <c r="I678" t="s">
        <v>668</v>
      </c>
      <c r="J678" s="28">
        <v>0.36180555555555555</v>
      </c>
      <c r="K678" t="s">
        <v>598</v>
      </c>
      <c r="L678">
        <v>7</v>
      </c>
    </row>
    <row r="679" spans="1:12" x14ac:dyDescent="0.25">
      <c r="A679" t="s">
        <v>586</v>
      </c>
      <c r="B679" t="s">
        <v>587</v>
      </c>
      <c r="C679" t="s">
        <v>603</v>
      </c>
      <c r="D679" t="s">
        <v>589</v>
      </c>
      <c r="E679">
        <v>43</v>
      </c>
      <c r="F679" t="s">
        <v>590</v>
      </c>
      <c r="G679" t="s">
        <v>591</v>
      </c>
      <c r="H679" s="27">
        <v>89</v>
      </c>
      <c r="I679" t="s">
        <v>668</v>
      </c>
      <c r="J679" s="28">
        <v>0.5444444444444444</v>
      </c>
      <c r="K679" t="s">
        <v>598</v>
      </c>
      <c r="L679">
        <v>7</v>
      </c>
    </row>
    <row r="680" spans="1:12" x14ac:dyDescent="0.25">
      <c r="A680" t="s">
        <v>586</v>
      </c>
      <c r="B680" t="s">
        <v>587</v>
      </c>
      <c r="C680" t="s">
        <v>603</v>
      </c>
      <c r="D680" t="s">
        <v>589</v>
      </c>
      <c r="E680">
        <v>43</v>
      </c>
      <c r="F680" t="s">
        <v>590</v>
      </c>
      <c r="G680" t="s">
        <v>591</v>
      </c>
      <c r="H680" s="27">
        <v>89</v>
      </c>
      <c r="I680" t="s">
        <v>668</v>
      </c>
      <c r="J680" s="28">
        <v>0.83958333333333324</v>
      </c>
      <c r="K680" t="s">
        <v>598</v>
      </c>
      <c r="L680">
        <v>7</v>
      </c>
    </row>
    <row r="681" spans="1:12" x14ac:dyDescent="0.25">
      <c r="A681" t="s">
        <v>586</v>
      </c>
      <c r="B681" t="s">
        <v>616</v>
      </c>
      <c r="C681" t="s">
        <v>618</v>
      </c>
      <c r="D681" t="s">
        <v>589</v>
      </c>
      <c r="E681">
        <v>41</v>
      </c>
      <c r="F681" t="s">
        <v>590</v>
      </c>
      <c r="G681" t="s">
        <v>610</v>
      </c>
      <c r="H681" s="27">
        <v>120</v>
      </c>
      <c r="I681" t="s">
        <v>668</v>
      </c>
      <c r="J681" s="28">
        <v>0.8833333333333333</v>
      </c>
      <c r="K681" t="s">
        <v>598</v>
      </c>
      <c r="L681">
        <v>7</v>
      </c>
    </row>
    <row r="682" spans="1:12" x14ac:dyDescent="0.25">
      <c r="A682" t="s">
        <v>586</v>
      </c>
      <c r="B682" t="s">
        <v>616</v>
      </c>
      <c r="C682" t="s">
        <v>637</v>
      </c>
      <c r="D682" t="s">
        <v>594</v>
      </c>
      <c r="E682">
        <v>45</v>
      </c>
      <c r="F682" t="s">
        <v>590</v>
      </c>
      <c r="G682" t="s">
        <v>610</v>
      </c>
      <c r="H682" s="27">
        <v>139</v>
      </c>
      <c r="I682" t="s">
        <v>668</v>
      </c>
      <c r="J682" s="28">
        <v>0.5805555555555556</v>
      </c>
      <c r="K682">
        <v>58505</v>
      </c>
      <c r="L682">
        <v>7</v>
      </c>
    </row>
    <row r="683" spans="1:12" x14ac:dyDescent="0.25">
      <c r="A683" t="s">
        <v>586</v>
      </c>
      <c r="B683" t="s">
        <v>616</v>
      </c>
      <c r="C683" t="s">
        <v>617</v>
      </c>
      <c r="D683" t="s">
        <v>594</v>
      </c>
      <c r="E683">
        <v>45</v>
      </c>
      <c r="F683" t="s">
        <v>590</v>
      </c>
      <c r="G683" t="s">
        <v>610</v>
      </c>
      <c r="H683" s="27">
        <v>110</v>
      </c>
      <c r="I683" t="s">
        <v>668</v>
      </c>
      <c r="J683" s="28">
        <v>0.73819444444444438</v>
      </c>
      <c r="K683">
        <v>59934</v>
      </c>
      <c r="L683">
        <v>7</v>
      </c>
    </row>
    <row r="684" spans="1:12" x14ac:dyDescent="0.25">
      <c r="A684" t="s">
        <v>586</v>
      </c>
      <c r="B684" t="s">
        <v>616</v>
      </c>
      <c r="C684" t="s">
        <v>618</v>
      </c>
      <c r="D684" t="s">
        <v>594</v>
      </c>
      <c r="E684">
        <v>46</v>
      </c>
      <c r="F684" t="s">
        <v>590</v>
      </c>
      <c r="G684" t="s">
        <v>610</v>
      </c>
      <c r="H684" s="27">
        <v>125</v>
      </c>
      <c r="I684" t="s">
        <v>668</v>
      </c>
      <c r="J684" s="28">
        <v>0.59861111111111109</v>
      </c>
      <c r="K684" t="s">
        <v>598</v>
      </c>
      <c r="L684">
        <v>7</v>
      </c>
    </row>
    <row r="685" spans="1:12" x14ac:dyDescent="0.25">
      <c r="A685" t="s">
        <v>586</v>
      </c>
      <c r="B685" t="s">
        <v>616</v>
      </c>
      <c r="C685" t="s">
        <v>637</v>
      </c>
      <c r="D685" t="s">
        <v>589</v>
      </c>
      <c r="E685">
        <v>44</v>
      </c>
      <c r="F685" t="s">
        <v>590</v>
      </c>
      <c r="G685" t="s">
        <v>610</v>
      </c>
      <c r="H685" s="27">
        <v>139</v>
      </c>
      <c r="I685" t="s">
        <v>668</v>
      </c>
      <c r="J685" s="28">
        <v>0.43611111111111112</v>
      </c>
      <c r="K685">
        <v>58192</v>
      </c>
      <c r="L685">
        <v>7</v>
      </c>
    </row>
    <row r="686" spans="1:12" x14ac:dyDescent="0.25">
      <c r="A686" t="s">
        <v>586</v>
      </c>
      <c r="B686" t="s">
        <v>616</v>
      </c>
      <c r="C686" t="s">
        <v>618</v>
      </c>
      <c r="D686" t="s">
        <v>589</v>
      </c>
      <c r="E686">
        <v>43</v>
      </c>
      <c r="F686" t="s">
        <v>590</v>
      </c>
      <c r="G686" t="s">
        <v>610</v>
      </c>
      <c r="H686" s="27">
        <v>120</v>
      </c>
      <c r="I686" t="s">
        <v>668</v>
      </c>
      <c r="J686" s="28">
        <v>0.43472222222222223</v>
      </c>
      <c r="K686">
        <v>42994</v>
      </c>
      <c r="L686">
        <v>7</v>
      </c>
    </row>
    <row r="687" spans="1:12" x14ac:dyDescent="0.25">
      <c r="A687" t="s">
        <v>586</v>
      </c>
      <c r="B687" t="s">
        <v>587</v>
      </c>
      <c r="C687" t="s">
        <v>593</v>
      </c>
      <c r="D687" t="s">
        <v>594</v>
      </c>
      <c r="E687">
        <v>42</v>
      </c>
      <c r="F687" t="s">
        <v>590</v>
      </c>
      <c r="G687" t="s">
        <v>591</v>
      </c>
      <c r="H687" s="27">
        <v>99</v>
      </c>
      <c r="I687" t="s">
        <v>669</v>
      </c>
      <c r="J687" s="28">
        <v>0.38194444444444442</v>
      </c>
      <c r="K687" t="s">
        <v>598</v>
      </c>
      <c r="L687">
        <v>7</v>
      </c>
    </row>
    <row r="688" spans="1:12" x14ac:dyDescent="0.25">
      <c r="A688" t="s">
        <v>586</v>
      </c>
      <c r="B688" t="s">
        <v>587</v>
      </c>
      <c r="C688" t="s">
        <v>593</v>
      </c>
      <c r="D688" t="s">
        <v>594</v>
      </c>
      <c r="E688">
        <v>44</v>
      </c>
      <c r="F688" t="s">
        <v>590</v>
      </c>
      <c r="G688" t="s">
        <v>591</v>
      </c>
      <c r="H688" s="27">
        <v>99</v>
      </c>
      <c r="I688" t="s">
        <v>669</v>
      </c>
      <c r="J688" s="28">
        <v>0.3923611111111111</v>
      </c>
      <c r="K688">
        <v>42261</v>
      </c>
      <c r="L688">
        <v>7</v>
      </c>
    </row>
    <row r="689" spans="1:12" x14ac:dyDescent="0.25">
      <c r="A689" t="s">
        <v>586</v>
      </c>
      <c r="B689" t="s">
        <v>599</v>
      </c>
      <c r="C689" t="s">
        <v>600</v>
      </c>
      <c r="D689" t="s">
        <v>601</v>
      </c>
      <c r="E689" t="s">
        <v>620</v>
      </c>
      <c r="F689" t="s">
        <v>590</v>
      </c>
      <c r="G689" t="s">
        <v>597</v>
      </c>
      <c r="H689" s="27">
        <v>21</v>
      </c>
      <c r="I689" t="s">
        <v>669</v>
      </c>
      <c r="J689" s="28">
        <v>0.49791666666666662</v>
      </c>
      <c r="K689">
        <v>49163</v>
      </c>
      <c r="L689">
        <v>7</v>
      </c>
    </row>
    <row r="690" spans="1:12" x14ac:dyDescent="0.25">
      <c r="A690" t="s">
        <v>586</v>
      </c>
      <c r="B690" t="s">
        <v>587</v>
      </c>
      <c r="C690" t="s">
        <v>593</v>
      </c>
      <c r="D690" t="s">
        <v>594</v>
      </c>
      <c r="E690">
        <v>40</v>
      </c>
      <c r="F690" t="s">
        <v>590</v>
      </c>
      <c r="G690" t="s">
        <v>591</v>
      </c>
      <c r="H690" s="27">
        <v>99</v>
      </c>
      <c r="I690" t="s">
        <v>669</v>
      </c>
      <c r="J690" s="28">
        <v>0.51250000000000007</v>
      </c>
      <c r="K690">
        <v>49936</v>
      </c>
      <c r="L690">
        <v>7</v>
      </c>
    </row>
    <row r="691" spans="1:12" x14ac:dyDescent="0.25">
      <c r="A691" t="s">
        <v>586</v>
      </c>
      <c r="B691" t="s">
        <v>587</v>
      </c>
      <c r="C691" t="s">
        <v>593</v>
      </c>
      <c r="D691" t="s">
        <v>594</v>
      </c>
      <c r="E691">
        <v>46</v>
      </c>
      <c r="F691" t="s">
        <v>590</v>
      </c>
      <c r="G691" t="s">
        <v>591</v>
      </c>
      <c r="H691" s="27">
        <v>99</v>
      </c>
      <c r="I691" t="s">
        <v>669</v>
      </c>
      <c r="J691" s="28">
        <v>0.53749999999999998</v>
      </c>
      <c r="K691">
        <v>49605</v>
      </c>
      <c r="L691">
        <v>7</v>
      </c>
    </row>
    <row r="692" spans="1:12" x14ac:dyDescent="0.25">
      <c r="A692" t="s">
        <v>586</v>
      </c>
      <c r="B692" t="s">
        <v>587</v>
      </c>
      <c r="C692" t="s">
        <v>595</v>
      </c>
      <c r="D692" t="s">
        <v>589</v>
      </c>
      <c r="E692" t="s">
        <v>620</v>
      </c>
      <c r="F692" t="s">
        <v>590</v>
      </c>
      <c r="G692" t="s">
        <v>597</v>
      </c>
      <c r="H692" s="27">
        <v>12.99</v>
      </c>
      <c r="I692" t="s">
        <v>669</v>
      </c>
      <c r="J692" s="28">
        <v>0.63750000000000007</v>
      </c>
      <c r="K692">
        <v>41686</v>
      </c>
      <c r="L692">
        <v>7</v>
      </c>
    </row>
    <row r="693" spans="1:12" x14ac:dyDescent="0.25">
      <c r="A693" t="s">
        <v>586</v>
      </c>
      <c r="B693" t="s">
        <v>587</v>
      </c>
      <c r="C693" t="s">
        <v>593</v>
      </c>
      <c r="D693" t="s">
        <v>594</v>
      </c>
      <c r="E693">
        <v>36</v>
      </c>
      <c r="F693" t="s">
        <v>590</v>
      </c>
      <c r="G693" t="s">
        <v>591</v>
      </c>
      <c r="H693" s="27">
        <v>99</v>
      </c>
      <c r="I693" t="s">
        <v>669</v>
      </c>
      <c r="J693" s="28">
        <v>0.66875000000000007</v>
      </c>
      <c r="K693">
        <v>43713</v>
      </c>
      <c r="L693">
        <v>7</v>
      </c>
    </row>
    <row r="694" spans="1:12" x14ac:dyDescent="0.25">
      <c r="A694" t="s">
        <v>586</v>
      </c>
      <c r="B694" t="s">
        <v>587</v>
      </c>
      <c r="C694" t="s">
        <v>625</v>
      </c>
      <c r="D694" t="s">
        <v>594</v>
      </c>
      <c r="E694">
        <v>39</v>
      </c>
      <c r="F694" t="s">
        <v>590</v>
      </c>
      <c r="G694" t="s">
        <v>610</v>
      </c>
      <c r="H694" s="27">
        <v>159</v>
      </c>
      <c r="I694" t="s">
        <v>669</v>
      </c>
      <c r="J694" s="28">
        <v>0.68333333333333324</v>
      </c>
      <c r="K694" t="s">
        <v>598</v>
      </c>
      <c r="L694">
        <v>7</v>
      </c>
    </row>
    <row r="695" spans="1:12" x14ac:dyDescent="0.25">
      <c r="A695" t="s">
        <v>586</v>
      </c>
      <c r="B695" t="s">
        <v>587</v>
      </c>
      <c r="C695" t="s">
        <v>588</v>
      </c>
      <c r="D695" t="s">
        <v>589</v>
      </c>
      <c r="E695">
        <v>37</v>
      </c>
      <c r="F695" t="s">
        <v>590</v>
      </c>
      <c r="G695" t="s">
        <v>591</v>
      </c>
      <c r="H695" s="27">
        <v>99</v>
      </c>
      <c r="I695" t="s">
        <v>669</v>
      </c>
      <c r="J695" s="28">
        <v>0.76180555555555562</v>
      </c>
      <c r="K695" t="s">
        <v>598</v>
      </c>
      <c r="L695">
        <v>7</v>
      </c>
    </row>
    <row r="696" spans="1:12" x14ac:dyDescent="0.25">
      <c r="A696" t="s">
        <v>586</v>
      </c>
      <c r="B696" t="s">
        <v>587</v>
      </c>
      <c r="C696" t="s">
        <v>593</v>
      </c>
      <c r="D696" t="s">
        <v>594</v>
      </c>
      <c r="E696">
        <v>45</v>
      </c>
      <c r="F696" t="s">
        <v>590</v>
      </c>
      <c r="G696" t="s">
        <v>591</v>
      </c>
      <c r="H696" s="27">
        <v>99</v>
      </c>
      <c r="I696" t="s">
        <v>669</v>
      </c>
      <c r="J696" s="28">
        <v>0.76666666666666661</v>
      </c>
      <c r="K696" t="s">
        <v>598</v>
      </c>
      <c r="L696">
        <v>7</v>
      </c>
    </row>
    <row r="697" spans="1:12" x14ac:dyDescent="0.25">
      <c r="A697" t="s">
        <v>586</v>
      </c>
      <c r="B697" t="s">
        <v>587</v>
      </c>
      <c r="C697" t="s">
        <v>593</v>
      </c>
      <c r="D697" t="s">
        <v>594</v>
      </c>
      <c r="E697">
        <v>36</v>
      </c>
      <c r="F697" t="s">
        <v>590</v>
      </c>
      <c r="G697" t="s">
        <v>591</v>
      </c>
      <c r="H697" s="27">
        <v>99</v>
      </c>
      <c r="I697" t="s">
        <v>669</v>
      </c>
      <c r="J697" s="28">
        <v>0.79999999999999993</v>
      </c>
      <c r="K697">
        <v>43662</v>
      </c>
      <c r="L697">
        <v>7</v>
      </c>
    </row>
    <row r="698" spans="1:12" x14ac:dyDescent="0.25">
      <c r="A698" t="s">
        <v>586</v>
      </c>
      <c r="B698" t="s">
        <v>587</v>
      </c>
      <c r="C698" t="s">
        <v>588</v>
      </c>
      <c r="D698" t="s">
        <v>589</v>
      </c>
      <c r="E698">
        <v>43</v>
      </c>
      <c r="F698" t="s">
        <v>590</v>
      </c>
      <c r="G698" t="s">
        <v>591</v>
      </c>
      <c r="H698" s="27">
        <v>99</v>
      </c>
      <c r="I698" t="s">
        <v>669</v>
      </c>
      <c r="J698" s="28">
        <v>0.9277777777777777</v>
      </c>
      <c r="K698">
        <v>48551</v>
      </c>
      <c r="L698">
        <v>7</v>
      </c>
    </row>
    <row r="699" spans="1:12" x14ac:dyDescent="0.25">
      <c r="A699" t="s">
        <v>586</v>
      </c>
      <c r="B699" t="s">
        <v>587</v>
      </c>
      <c r="C699" t="s">
        <v>588</v>
      </c>
      <c r="D699" t="s">
        <v>589</v>
      </c>
      <c r="E699">
        <v>38</v>
      </c>
      <c r="F699" t="s">
        <v>590</v>
      </c>
      <c r="G699" t="s">
        <v>591</v>
      </c>
      <c r="H699" s="27">
        <v>99</v>
      </c>
      <c r="I699" t="s">
        <v>669</v>
      </c>
      <c r="J699" s="28">
        <v>0.95833333333333337</v>
      </c>
      <c r="K699" t="s">
        <v>598</v>
      </c>
      <c r="L699">
        <v>7</v>
      </c>
    </row>
    <row r="700" spans="1:12" x14ac:dyDescent="0.25">
      <c r="A700" t="s">
        <v>586</v>
      </c>
      <c r="B700" t="s">
        <v>587</v>
      </c>
      <c r="C700" t="s">
        <v>593</v>
      </c>
      <c r="D700" t="s">
        <v>594</v>
      </c>
      <c r="E700">
        <v>42</v>
      </c>
      <c r="F700" t="s">
        <v>590</v>
      </c>
      <c r="G700" t="s">
        <v>591</v>
      </c>
      <c r="H700" s="27">
        <v>99</v>
      </c>
      <c r="I700" t="s">
        <v>669</v>
      </c>
      <c r="J700" s="28">
        <v>0.98263888888888884</v>
      </c>
      <c r="K700" t="s">
        <v>598</v>
      </c>
      <c r="L700">
        <v>7</v>
      </c>
    </row>
    <row r="701" spans="1:12" x14ac:dyDescent="0.25">
      <c r="A701" t="s">
        <v>633</v>
      </c>
      <c r="B701" t="s">
        <v>587</v>
      </c>
      <c r="C701" t="s">
        <v>593</v>
      </c>
      <c r="D701" t="s">
        <v>594</v>
      </c>
      <c r="E701">
        <v>44</v>
      </c>
      <c r="F701" t="s">
        <v>590</v>
      </c>
      <c r="G701" t="s">
        <v>591</v>
      </c>
      <c r="H701" s="27">
        <v>99</v>
      </c>
      <c r="I701" t="s">
        <v>669</v>
      </c>
      <c r="J701" s="28">
        <v>0.40625</v>
      </c>
      <c r="K701">
        <v>38245</v>
      </c>
      <c r="L701">
        <v>7</v>
      </c>
    </row>
    <row r="702" spans="1:12" x14ac:dyDescent="0.25">
      <c r="A702" t="s">
        <v>633</v>
      </c>
      <c r="B702" t="s">
        <v>587</v>
      </c>
      <c r="C702" t="s">
        <v>593</v>
      </c>
      <c r="D702" t="s">
        <v>594</v>
      </c>
      <c r="E702">
        <v>39</v>
      </c>
      <c r="F702" t="s">
        <v>590</v>
      </c>
      <c r="G702" t="s">
        <v>591</v>
      </c>
      <c r="H702" s="27">
        <v>99</v>
      </c>
      <c r="I702" t="s">
        <v>669</v>
      </c>
      <c r="J702" s="28">
        <v>0.45277777777777778</v>
      </c>
      <c r="K702" t="s">
        <v>598</v>
      </c>
      <c r="L702">
        <v>7</v>
      </c>
    </row>
    <row r="703" spans="1:12" x14ac:dyDescent="0.25">
      <c r="A703" t="s">
        <v>633</v>
      </c>
      <c r="B703" t="s">
        <v>587</v>
      </c>
      <c r="C703" t="s">
        <v>588</v>
      </c>
      <c r="D703" t="s">
        <v>589</v>
      </c>
      <c r="E703">
        <v>38</v>
      </c>
      <c r="F703" t="s">
        <v>590</v>
      </c>
      <c r="G703" t="s">
        <v>591</v>
      </c>
      <c r="H703" s="27">
        <v>99</v>
      </c>
      <c r="I703" t="s">
        <v>669</v>
      </c>
      <c r="J703" s="28">
        <v>0.48819444444444443</v>
      </c>
      <c r="K703" t="s">
        <v>598</v>
      </c>
      <c r="L703">
        <v>7</v>
      </c>
    </row>
    <row r="704" spans="1:12" x14ac:dyDescent="0.25">
      <c r="A704" t="s">
        <v>633</v>
      </c>
      <c r="B704" t="s">
        <v>599</v>
      </c>
      <c r="C704" t="s">
        <v>600</v>
      </c>
      <c r="D704" t="s">
        <v>601</v>
      </c>
      <c r="E704" t="s">
        <v>615</v>
      </c>
      <c r="F704" t="s">
        <v>590</v>
      </c>
      <c r="G704" t="s">
        <v>597</v>
      </c>
      <c r="H704" s="27">
        <v>21</v>
      </c>
      <c r="I704" t="s">
        <v>669</v>
      </c>
      <c r="J704" s="28">
        <v>0.4916666666666667</v>
      </c>
      <c r="K704">
        <v>34758</v>
      </c>
      <c r="L704">
        <v>7</v>
      </c>
    </row>
    <row r="705" spans="1:12" x14ac:dyDescent="0.25">
      <c r="A705" t="s">
        <v>633</v>
      </c>
      <c r="B705" t="s">
        <v>587</v>
      </c>
      <c r="C705" t="s">
        <v>595</v>
      </c>
      <c r="D705" t="s">
        <v>589</v>
      </c>
      <c r="E705" t="s">
        <v>602</v>
      </c>
      <c r="F705" t="s">
        <v>590</v>
      </c>
      <c r="G705" t="s">
        <v>597</v>
      </c>
      <c r="H705" s="27">
        <v>12.99</v>
      </c>
      <c r="I705" t="s">
        <v>669</v>
      </c>
      <c r="J705" s="28">
        <v>0.50555555555555554</v>
      </c>
      <c r="K705" t="s">
        <v>598</v>
      </c>
      <c r="L705">
        <v>7</v>
      </c>
    </row>
    <row r="706" spans="1:12" x14ac:dyDescent="0.25">
      <c r="A706" t="s">
        <v>633</v>
      </c>
      <c r="B706" t="s">
        <v>587</v>
      </c>
      <c r="C706" t="s">
        <v>588</v>
      </c>
      <c r="D706" t="s">
        <v>589</v>
      </c>
      <c r="E706">
        <v>41</v>
      </c>
      <c r="F706" t="s">
        <v>590</v>
      </c>
      <c r="G706" t="s">
        <v>591</v>
      </c>
      <c r="H706" s="27">
        <v>99</v>
      </c>
      <c r="I706" t="s">
        <v>669</v>
      </c>
      <c r="J706" s="28">
        <v>0.52361111111111114</v>
      </c>
      <c r="K706" t="s">
        <v>598</v>
      </c>
      <c r="L706">
        <v>7</v>
      </c>
    </row>
    <row r="707" spans="1:12" x14ac:dyDescent="0.25">
      <c r="A707" t="s">
        <v>633</v>
      </c>
      <c r="B707" t="s">
        <v>587</v>
      </c>
      <c r="C707" t="s">
        <v>603</v>
      </c>
      <c r="D707" t="s">
        <v>589</v>
      </c>
      <c r="E707">
        <v>37</v>
      </c>
      <c r="F707" t="s">
        <v>590</v>
      </c>
      <c r="G707" t="s">
        <v>591</v>
      </c>
      <c r="H707" s="27">
        <v>89</v>
      </c>
      <c r="I707" t="s">
        <v>669</v>
      </c>
      <c r="J707" s="28">
        <v>0.54861111111111105</v>
      </c>
      <c r="K707" t="s">
        <v>598</v>
      </c>
      <c r="L707">
        <v>7</v>
      </c>
    </row>
    <row r="708" spans="1:12" x14ac:dyDescent="0.25">
      <c r="A708" t="s">
        <v>633</v>
      </c>
      <c r="B708" t="s">
        <v>599</v>
      </c>
      <c r="C708" t="s">
        <v>611</v>
      </c>
      <c r="D708" t="s">
        <v>601</v>
      </c>
      <c r="E708" t="s">
        <v>596</v>
      </c>
      <c r="F708" t="s">
        <v>590</v>
      </c>
      <c r="G708" t="s">
        <v>597</v>
      </c>
      <c r="H708" s="27">
        <v>20</v>
      </c>
      <c r="I708" t="s">
        <v>669</v>
      </c>
      <c r="J708" s="28">
        <v>0.61805555555555558</v>
      </c>
      <c r="K708">
        <v>30052</v>
      </c>
      <c r="L708">
        <v>7</v>
      </c>
    </row>
    <row r="709" spans="1:12" x14ac:dyDescent="0.25">
      <c r="A709" t="s">
        <v>633</v>
      </c>
      <c r="B709" t="s">
        <v>587</v>
      </c>
      <c r="C709" t="s">
        <v>624</v>
      </c>
      <c r="D709" t="s">
        <v>601</v>
      </c>
      <c r="E709" t="s">
        <v>605</v>
      </c>
      <c r="F709" t="s">
        <v>590</v>
      </c>
      <c r="G709" t="s">
        <v>597</v>
      </c>
      <c r="H709" s="27">
        <v>19</v>
      </c>
      <c r="I709" t="s">
        <v>669</v>
      </c>
      <c r="J709" s="28">
        <v>0.6381944444444444</v>
      </c>
      <c r="K709" t="s">
        <v>598</v>
      </c>
      <c r="L709">
        <v>7</v>
      </c>
    </row>
    <row r="710" spans="1:12" x14ac:dyDescent="0.25">
      <c r="A710" t="s">
        <v>633</v>
      </c>
      <c r="B710" t="s">
        <v>587</v>
      </c>
      <c r="C710" t="s">
        <v>593</v>
      </c>
      <c r="D710" t="s">
        <v>594</v>
      </c>
      <c r="E710">
        <v>39</v>
      </c>
      <c r="F710" t="s">
        <v>590</v>
      </c>
      <c r="G710" t="s">
        <v>591</v>
      </c>
      <c r="H710" s="27">
        <v>99</v>
      </c>
      <c r="I710" t="s">
        <v>669</v>
      </c>
      <c r="J710" s="28">
        <v>0.66666666666666663</v>
      </c>
      <c r="K710">
        <v>33485</v>
      </c>
      <c r="L710">
        <v>7</v>
      </c>
    </row>
    <row r="711" spans="1:12" x14ac:dyDescent="0.25">
      <c r="A711" t="s">
        <v>633</v>
      </c>
      <c r="B711" t="s">
        <v>587</v>
      </c>
      <c r="C711" t="s">
        <v>593</v>
      </c>
      <c r="D711" t="s">
        <v>594</v>
      </c>
      <c r="E711">
        <v>42</v>
      </c>
      <c r="F711" t="s">
        <v>590</v>
      </c>
      <c r="G711" t="s">
        <v>591</v>
      </c>
      <c r="H711" s="27">
        <v>99</v>
      </c>
      <c r="I711" t="s">
        <v>669</v>
      </c>
      <c r="J711" s="28">
        <v>0.66805555555555562</v>
      </c>
      <c r="K711">
        <v>39003</v>
      </c>
      <c r="L711">
        <v>7</v>
      </c>
    </row>
    <row r="712" spans="1:12" x14ac:dyDescent="0.25">
      <c r="A712" t="s">
        <v>633</v>
      </c>
      <c r="B712" t="s">
        <v>587</v>
      </c>
      <c r="C712" t="s">
        <v>603</v>
      </c>
      <c r="D712" t="s">
        <v>589</v>
      </c>
      <c r="E712">
        <v>42</v>
      </c>
      <c r="F712" t="s">
        <v>590</v>
      </c>
      <c r="G712" t="s">
        <v>591</v>
      </c>
      <c r="H712" s="27">
        <v>89</v>
      </c>
      <c r="I712" t="s">
        <v>669</v>
      </c>
      <c r="J712" s="28">
        <v>0.68125000000000002</v>
      </c>
      <c r="K712" t="s">
        <v>598</v>
      </c>
      <c r="L712">
        <v>7</v>
      </c>
    </row>
    <row r="713" spans="1:12" x14ac:dyDescent="0.25">
      <c r="A713" t="s">
        <v>633</v>
      </c>
      <c r="B713" t="s">
        <v>587</v>
      </c>
      <c r="C713" t="s">
        <v>593</v>
      </c>
      <c r="D713" t="s">
        <v>594</v>
      </c>
      <c r="E713">
        <v>39</v>
      </c>
      <c r="F713" t="s">
        <v>590</v>
      </c>
      <c r="G713" t="s">
        <v>591</v>
      </c>
      <c r="H713" s="27">
        <v>99</v>
      </c>
      <c r="I713" t="s">
        <v>669</v>
      </c>
      <c r="J713" s="28">
        <v>0.68402777777777779</v>
      </c>
      <c r="K713" t="s">
        <v>598</v>
      </c>
      <c r="L713">
        <v>7</v>
      </c>
    </row>
    <row r="714" spans="1:12" x14ac:dyDescent="0.25">
      <c r="A714" t="s">
        <v>633</v>
      </c>
      <c r="B714" t="s">
        <v>587</v>
      </c>
      <c r="C714" t="s">
        <v>588</v>
      </c>
      <c r="D714" t="s">
        <v>589</v>
      </c>
      <c r="E714">
        <v>41</v>
      </c>
      <c r="F714" t="s">
        <v>590</v>
      </c>
      <c r="G714" t="s">
        <v>591</v>
      </c>
      <c r="H714" s="27">
        <v>99</v>
      </c>
      <c r="I714" t="s">
        <v>669</v>
      </c>
      <c r="J714" s="28">
        <v>0.70000000000000007</v>
      </c>
      <c r="K714" t="s">
        <v>598</v>
      </c>
      <c r="L714">
        <v>7</v>
      </c>
    </row>
    <row r="715" spans="1:12" x14ac:dyDescent="0.25">
      <c r="A715" t="s">
        <v>586</v>
      </c>
      <c r="B715" t="s">
        <v>587</v>
      </c>
      <c r="C715" t="s">
        <v>595</v>
      </c>
      <c r="D715" t="s">
        <v>589</v>
      </c>
      <c r="E715" t="s">
        <v>605</v>
      </c>
      <c r="F715" t="s">
        <v>590</v>
      </c>
      <c r="G715" t="s">
        <v>597</v>
      </c>
      <c r="H715" s="27">
        <v>12.99</v>
      </c>
      <c r="I715" t="s">
        <v>669</v>
      </c>
      <c r="J715" s="28">
        <v>0.53194444444444444</v>
      </c>
      <c r="K715">
        <v>56000</v>
      </c>
      <c r="L715">
        <v>7</v>
      </c>
    </row>
    <row r="716" spans="1:12" x14ac:dyDescent="0.25">
      <c r="A716" t="s">
        <v>586</v>
      </c>
      <c r="B716" t="s">
        <v>587</v>
      </c>
      <c r="C716" t="s">
        <v>603</v>
      </c>
      <c r="D716" t="s">
        <v>589</v>
      </c>
      <c r="E716">
        <v>42</v>
      </c>
      <c r="F716" t="s">
        <v>590</v>
      </c>
      <c r="G716" t="s">
        <v>591</v>
      </c>
      <c r="H716" s="27">
        <v>89</v>
      </c>
      <c r="I716" t="s">
        <v>669</v>
      </c>
      <c r="J716" s="28">
        <v>0.59861111111111109</v>
      </c>
      <c r="K716">
        <v>56237</v>
      </c>
      <c r="L716">
        <v>7</v>
      </c>
    </row>
    <row r="717" spans="1:12" x14ac:dyDescent="0.25">
      <c r="A717" t="s">
        <v>586</v>
      </c>
      <c r="B717" t="s">
        <v>599</v>
      </c>
      <c r="C717" t="s">
        <v>600</v>
      </c>
      <c r="D717" t="s">
        <v>601</v>
      </c>
      <c r="E717" t="s">
        <v>620</v>
      </c>
      <c r="F717" t="s">
        <v>590</v>
      </c>
      <c r="G717" t="s">
        <v>597</v>
      </c>
      <c r="H717" s="27">
        <v>21</v>
      </c>
      <c r="I717" t="s">
        <v>669</v>
      </c>
      <c r="J717" s="28">
        <v>0.65833333333333333</v>
      </c>
      <c r="K717">
        <v>58825</v>
      </c>
      <c r="L717">
        <v>7</v>
      </c>
    </row>
    <row r="718" spans="1:12" x14ac:dyDescent="0.25">
      <c r="A718" t="s">
        <v>586</v>
      </c>
      <c r="B718" t="s">
        <v>587</v>
      </c>
      <c r="C718" t="s">
        <v>593</v>
      </c>
      <c r="D718" t="s">
        <v>594</v>
      </c>
      <c r="E718">
        <v>40</v>
      </c>
      <c r="F718" t="s">
        <v>590</v>
      </c>
      <c r="G718" t="s">
        <v>591</v>
      </c>
      <c r="H718" s="27">
        <v>99</v>
      </c>
      <c r="I718" t="s">
        <v>669</v>
      </c>
      <c r="J718" s="28">
        <v>0.67083333333333339</v>
      </c>
      <c r="K718" t="s">
        <v>598</v>
      </c>
      <c r="L718">
        <v>7</v>
      </c>
    </row>
    <row r="719" spans="1:12" x14ac:dyDescent="0.25">
      <c r="A719" t="s">
        <v>586</v>
      </c>
      <c r="B719" t="s">
        <v>587</v>
      </c>
      <c r="C719" t="s">
        <v>604</v>
      </c>
      <c r="D719" t="s">
        <v>601</v>
      </c>
      <c r="E719" t="s">
        <v>596</v>
      </c>
      <c r="F719" t="s">
        <v>590</v>
      </c>
      <c r="G719" t="s">
        <v>597</v>
      </c>
      <c r="H719" s="27">
        <v>24.99</v>
      </c>
      <c r="I719" t="s">
        <v>669</v>
      </c>
      <c r="J719" s="28">
        <v>0.67083333333333339</v>
      </c>
      <c r="K719" t="s">
        <v>598</v>
      </c>
      <c r="L719">
        <v>7</v>
      </c>
    </row>
    <row r="720" spans="1:12" x14ac:dyDescent="0.25">
      <c r="A720" t="s">
        <v>586</v>
      </c>
      <c r="B720" t="s">
        <v>587</v>
      </c>
      <c r="C720" t="s">
        <v>603</v>
      </c>
      <c r="D720" t="s">
        <v>589</v>
      </c>
      <c r="E720">
        <v>36</v>
      </c>
      <c r="F720" t="s">
        <v>590</v>
      </c>
      <c r="G720" t="s">
        <v>591</v>
      </c>
      <c r="H720" s="27">
        <v>89</v>
      </c>
      <c r="I720" t="s">
        <v>669</v>
      </c>
      <c r="J720" s="28">
        <v>0.74236111111111114</v>
      </c>
      <c r="K720" t="s">
        <v>598</v>
      </c>
      <c r="L720">
        <v>7</v>
      </c>
    </row>
    <row r="721" spans="1:12" x14ac:dyDescent="0.25">
      <c r="A721" t="s">
        <v>586</v>
      </c>
      <c r="B721" t="s">
        <v>587</v>
      </c>
      <c r="C721" t="s">
        <v>624</v>
      </c>
      <c r="D721" t="s">
        <v>601</v>
      </c>
      <c r="E721" t="s">
        <v>620</v>
      </c>
      <c r="F721" t="s">
        <v>590</v>
      </c>
      <c r="G721" t="s">
        <v>597</v>
      </c>
      <c r="H721" s="27">
        <v>19</v>
      </c>
      <c r="I721" t="s">
        <v>669</v>
      </c>
      <c r="J721" s="28">
        <v>0.75486111111111109</v>
      </c>
      <c r="K721">
        <v>51887</v>
      </c>
      <c r="L721">
        <v>7</v>
      </c>
    </row>
    <row r="722" spans="1:12" x14ac:dyDescent="0.25">
      <c r="A722" t="s">
        <v>586</v>
      </c>
      <c r="B722" t="s">
        <v>587</v>
      </c>
      <c r="C722" t="s">
        <v>603</v>
      </c>
      <c r="D722" t="s">
        <v>589</v>
      </c>
      <c r="E722">
        <v>42</v>
      </c>
      <c r="F722" t="s">
        <v>590</v>
      </c>
      <c r="G722" t="s">
        <v>591</v>
      </c>
      <c r="H722" s="27">
        <v>89</v>
      </c>
      <c r="I722" t="s">
        <v>669</v>
      </c>
      <c r="J722" s="28">
        <v>0.79791666666666661</v>
      </c>
      <c r="K722">
        <v>57646</v>
      </c>
      <c r="L722">
        <v>7</v>
      </c>
    </row>
    <row r="723" spans="1:12" x14ac:dyDescent="0.25">
      <c r="A723" t="s">
        <v>586</v>
      </c>
      <c r="B723" t="s">
        <v>587</v>
      </c>
      <c r="C723" t="s">
        <v>593</v>
      </c>
      <c r="D723" t="s">
        <v>594</v>
      </c>
      <c r="E723">
        <v>43</v>
      </c>
      <c r="F723" t="s">
        <v>590</v>
      </c>
      <c r="G723" t="s">
        <v>591</v>
      </c>
      <c r="H723" s="27">
        <v>99</v>
      </c>
      <c r="I723" t="s">
        <v>669</v>
      </c>
      <c r="J723" s="28">
        <v>0.82777777777777783</v>
      </c>
      <c r="K723">
        <v>59577</v>
      </c>
      <c r="L723">
        <v>7</v>
      </c>
    </row>
    <row r="724" spans="1:12" x14ac:dyDescent="0.25">
      <c r="A724" t="s">
        <v>586</v>
      </c>
      <c r="B724" t="s">
        <v>587</v>
      </c>
      <c r="C724" t="s">
        <v>593</v>
      </c>
      <c r="D724" t="s">
        <v>594</v>
      </c>
      <c r="E724">
        <v>43</v>
      </c>
      <c r="F724" t="s">
        <v>590</v>
      </c>
      <c r="G724" t="s">
        <v>591</v>
      </c>
      <c r="H724" s="27">
        <v>99</v>
      </c>
      <c r="I724" t="s">
        <v>669</v>
      </c>
      <c r="J724" s="28">
        <v>0.8354166666666667</v>
      </c>
      <c r="K724">
        <v>54576</v>
      </c>
      <c r="L724">
        <v>7</v>
      </c>
    </row>
    <row r="725" spans="1:12" x14ac:dyDescent="0.25">
      <c r="A725" t="s">
        <v>586</v>
      </c>
      <c r="B725" t="s">
        <v>599</v>
      </c>
      <c r="C725" t="s">
        <v>626</v>
      </c>
      <c r="D725" t="s">
        <v>589</v>
      </c>
      <c r="E725" t="s">
        <v>663</v>
      </c>
      <c r="F725" t="s">
        <v>590</v>
      </c>
      <c r="G725" t="s">
        <v>608</v>
      </c>
      <c r="H725" s="27">
        <v>123</v>
      </c>
      <c r="I725" t="s">
        <v>669</v>
      </c>
      <c r="J725" s="28">
        <v>0.96666666666666667</v>
      </c>
      <c r="K725">
        <v>50387</v>
      </c>
      <c r="L725">
        <v>7</v>
      </c>
    </row>
    <row r="726" spans="1:12" x14ac:dyDescent="0.25">
      <c r="A726" t="s">
        <v>586</v>
      </c>
      <c r="B726" t="s">
        <v>616</v>
      </c>
      <c r="C726" t="s">
        <v>618</v>
      </c>
      <c r="D726" t="s">
        <v>589</v>
      </c>
      <c r="E726">
        <v>38</v>
      </c>
      <c r="F726" t="s">
        <v>590</v>
      </c>
      <c r="G726" t="s">
        <v>610</v>
      </c>
      <c r="H726" s="27">
        <v>120</v>
      </c>
      <c r="I726" t="s">
        <v>669</v>
      </c>
      <c r="J726" s="28">
        <v>0.42499999999999999</v>
      </c>
      <c r="K726" t="s">
        <v>598</v>
      </c>
      <c r="L726">
        <v>7</v>
      </c>
    </row>
    <row r="727" spans="1:12" x14ac:dyDescent="0.25">
      <c r="A727" t="s">
        <v>586</v>
      </c>
      <c r="B727" t="s">
        <v>616</v>
      </c>
      <c r="C727" t="s">
        <v>618</v>
      </c>
      <c r="D727" t="s">
        <v>589</v>
      </c>
      <c r="E727">
        <v>39</v>
      </c>
      <c r="F727" t="s">
        <v>590</v>
      </c>
      <c r="G727" t="s">
        <v>610</v>
      </c>
      <c r="H727" s="27">
        <v>120</v>
      </c>
      <c r="I727" t="s">
        <v>669</v>
      </c>
      <c r="J727" s="28">
        <v>0.60972222222222217</v>
      </c>
      <c r="K727" t="s">
        <v>598</v>
      </c>
      <c r="L727">
        <v>7</v>
      </c>
    </row>
    <row r="728" spans="1:12" x14ac:dyDescent="0.25">
      <c r="A728" t="s">
        <v>586</v>
      </c>
      <c r="B728" t="s">
        <v>587</v>
      </c>
      <c r="C728" t="s">
        <v>593</v>
      </c>
      <c r="D728" t="s">
        <v>594</v>
      </c>
      <c r="E728">
        <v>41</v>
      </c>
      <c r="F728" t="s">
        <v>590</v>
      </c>
      <c r="G728" t="s">
        <v>591</v>
      </c>
      <c r="H728" s="27">
        <v>99</v>
      </c>
      <c r="I728" t="s">
        <v>670</v>
      </c>
      <c r="J728" s="28">
        <v>0.32083333333333336</v>
      </c>
      <c r="K728">
        <v>46522</v>
      </c>
      <c r="L728">
        <v>7</v>
      </c>
    </row>
    <row r="729" spans="1:12" x14ac:dyDescent="0.25">
      <c r="A729" t="s">
        <v>586</v>
      </c>
      <c r="B729" t="s">
        <v>587</v>
      </c>
      <c r="C729" t="s">
        <v>593</v>
      </c>
      <c r="D729" t="s">
        <v>594</v>
      </c>
      <c r="E729">
        <v>41</v>
      </c>
      <c r="F729" t="s">
        <v>590</v>
      </c>
      <c r="G729" t="s">
        <v>591</v>
      </c>
      <c r="H729" s="27">
        <v>99</v>
      </c>
      <c r="I729" t="s">
        <v>670</v>
      </c>
      <c r="J729" s="28">
        <v>0.36249999999999999</v>
      </c>
      <c r="K729">
        <v>46106</v>
      </c>
      <c r="L729">
        <v>7</v>
      </c>
    </row>
    <row r="730" spans="1:12" x14ac:dyDescent="0.25">
      <c r="A730" t="s">
        <v>586</v>
      </c>
      <c r="B730" t="s">
        <v>587</v>
      </c>
      <c r="C730" t="s">
        <v>593</v>
      </c>
      <c r="D730" t="s">
        <v>594</v>
      </c>
      <c r="E730">
        <v>41</v>
      </c>
      <c r="F730" t="s">
        <v>590</v>
      </c>
      <c r="G730" t="s">
        <v>591</v>
      </c>
      <c r="H730" s="27">
        <v>99</v>
      </c>
      <c r="I730" t="s">
        <v>670</v>
      </c>
      <c r="J730" s="28">
        <v>0.39097222222222222</v>
      </c>
      <c r="K730" t="s">
        <v>598</v>
      </c>
      <c r="L730">
        <v>7</v>
      </c>
    </row>
    <row r="731" spans="1:12" x14ac:dyDescent="0.25">
      <c r="A731" t="s">
        <v>586</v>
      </c>
      <c r="B731" t="s">
        <v>587</v>
      </c>
      <c r="C731" t="s">
        <v>603</v>
      </c>
      <c r="D731" t="s">
        <v>589</v>
      </c>
      <c r="E731">
        <v>42</v>
      </c>
      <c r="F731" t="s">
        <v>590</v>
      </c>
      <c r="G731" t="s">
        <v>591</v>
      </c>
      <c r="H731" s="27">
        <v>89</v>
      </c>
      <c r="I731" t="s">
        <v>670</v>
      </c>
      <c r="J731" s="28">
        <v>0.47361111111111115</v>
      </c>
      <c r="K731">
        <v>47298</v>
      </c>
      <c r="L731">
        <v>7</v>
      </c>
    </row>
    <row r="732" spans="1:12" x14ac:dyDescent="0.25">
      <c r="A732" t="s">
        <v>586</v>
      </c>
      <c r="B732" t="s">
        <v>587</v>
      </c>
      <c r="C732" t="s">
        <v>603</v>
      </c>
      <c r="D732" t="s">
        <v>589</v>
      </c>
      <c r="E732">
        <v>37</v>
      </c>
      <c r="F732" t="s">
        <v>590</v>
      </c>
      <c r="G732" t="s">
        <v>591</v>
      </c>
      <c r="H732" s="27">
        <v>89</v>
      </c>
      <c r="I732" t="s">
        <v>670</v>
      </c>
      <c r="J732" s="28">
        <v>0.49374999999999997</v>
      </c>
      <c r="K732">
        <v>45649</v>
      </c>
      <c r="L732">
        <v>7</v>
      </c>
    </row>
    <row r="733" spans="1:12" x14ac:dyDescent="0.25">
      <c r="A733" t="s">
        <v>586</v>
      </c>
      <c r="B733" t="s">
        <v>587</v>
      </c>
      <c r="C733" t="s">
        <v>593</v>
      </c>
      <c r="D733" t="s">
        <v>594</v>
      </c>
      <c r="E733">
        <v>44</v>
      </c>
      <c r="F733" t="s">
        <v>590</v>
      </c>
      <c r="G733" t="s">
        <v>591</v>
      </c>
      <c r="H733" s="27">
        <v>99</v>
      </c>
      <c r="I733" t="s">
        <v>670</v>
      </c>
      <c r="J733" s="28">
        <v>0.59861111111111109</v>
      </c>
      <c r="K733">
        <v>40604</v>
      </c>
      <c r="L733">
        <v>7</v>
      </c>
    </row>
    <row r="734" spans="1:12" x14ac:dyDescent="0.25">
      <c r="A734" t="s">
        <v>586</v>
      </c>
      <c r="B734" t="s">
        <v>587</v>
      </c>
      <c r="C734" t="s">
        <v>593</v>
      </c>
      <c r="D734" t="s">
        <v>594</v>
      </c>
      <c r="E734">
        <v>44</v>
      </c>
      <c r="F734" t="s">
        <v>590</v>
      </c>
      <c r="G734" t="s">
        <v>591</v>
      </c>
      <c r="H734" s="27">
        <v>99</v>
      </c>
      <c r="I734" t="s">
        <v>670</v>
      </c>
      <c r="J734" s="28">
        <v>0.6</v>
      </c>
      <c r="K734">
        <v>44821</v>
      </c>
      <c r="L734">
        <v>7</v>
      </c>
    </row>
    <row r="735" spans="1:12" x14ac:dyDescent="0.25">
      <c r="A735" t="s">
        <v>586</v>
      </c>
      <c r="B735" t="s">
        <v>587</v>
      </c>
      <c r="C735" t="s">
        <v>593</v>
      </c>
      <c r="D735" t="s">
        <v>594</v>
      </c>
      <c r="E735">
        <v>40</v>
      </c>
      <c r="F735" t="s">
        <v>590</v>
      </c>
      <c r="G735" t="s">
        <v>591</v>
      </c>
      <c r="H735" s="27">
        <v>99</v>
      </c>
      <c r="I735" t="s">
        <v>670</v>
      </c>
      <c r="J735" s="28">
        <v>0.61736111111111114</v>
      </c>
      <c r="K735">
        <v>45745</v>
      </c>
      <c r="L735">
        <v>7</v>
      </c>
    </row>
    <row r="736" spans="1:12" x14ac:dyDescent="0.25">
      <c r="A736" t="s">
        <v>586</v>
      </c>
      <c r="B736" t="s">
        <v>587</v>
      </c>
      <c r="C736" t="s">
        <v>603</v>
      </c>
      <c r="D736" t="s">
        <v>589</v>
      </c>
      <c r="E736">
        <v>37</v>
      </c>
      <c r="F736" t="s">
        <v>590</v>
      </c>
      <c r="G736" t="s">
        <v>591</v>
      </c>
      <c r="H736" s="27">
        <v>89</v>
      </c>
      <c r="I736" t="s">
        <v>670</v>
      </c>
      <c r="J736" s="28">
        <v>0.70347222222222217</v>
      </c>
      <c r="K736" t="s">
        <v>598</v>
      </c>
      <c r="L736">
        <v>7</v>
      </c>
    </row>
    <row r="737" spans="1:12" x14ac:dyDescent="0.25">
      <c r="A737" t="s">
        <v>586</v>
      </c>
      <c r="B737" t="s">
        <v>587</v>
      </c>
      <c r="C737" t="s">
        <v>593</v>
      </c>
      <c r="D737" t="s">
        <v>594</v>
      </c>
      <c r="E737">
        <v>45</v>
      </c>
      <c r="F737" t="s">
        <v>590</v>
      </c>
      <c r="G737" t="s">
        <v>591</v>
      </c>
      <c r="H737" s="27">
        <v>99</v>
      </c>
      <c r="I737" t="s">
        <v>670</v>
      </c>
      <c r="J737" s="28">
        <v>0.70972222222222225</v>
      </c>
      <c r="K737">
        <v>40917</v>
      </c>
      <c r="L737">
        <v>7</v>
      </c>
    </row>
    <row r="738" spans="1:12" x14ac:dyDescent="0.25">
      <c r="A738" t="s">
        <v>586</v>
      </c>
      <c r="B738" t="s">
        <v>587</v>
      </c>
      <c r="C738" t="s">
        <v>603</v>
      </c>
      <c r="D738" t="s">
        <v>589</v>
      </c>
      <c r="E738">
        <v>37</v>
      </c>
      <c r="F738" t="s">
        <v>590</v>
      </c>
      <c r="G738" t="s">
        <v>591</v>
      </c>
      <c r="H738" s="27">
        <v>89</v>
      </c>
      <c r="I738" t="s">
        <v>670</v>
      </c>
      <c r="J738" s="28">
        <v>0.74375000000000002</v>
      </c>
      <c r="K738">
        <v>45051</v>
      </c>
      <c r="L738">
        <v>7</v>
      </c>
    </row>
    <row r="739" spans="1:12" x14ac:dyDescent="0.25">
      <c r="A739" t="s">
        <v>586</v>
      </c>
      <c r="B739" t="s">
        <v>599</v>
      </c>
      <c r="C739" t="s">
        <v>606</v>
      </c>
      <c r="D739" t="s">
        <v>589</v>
      </c>
      <c r="E739" t="s">
        <v>671</v>
      </c>
      <c r="F739" t="s">
        <v>590</v>
      </c>
      <c r="G739" t="s">
        <v>608</v>
      </c>
      <c r="H739" s="27">
        <v>149</v>
      </c>
      <c r="I739" t="s">
        <v>670</v>
      </c>
      <c r="J739" s="28">
        <v>0.75694444444444453</v>
      </c>
      <c r="K739" t="s">
        <v>598</v>
      </c>
      <c r="L739">
        <v>7</v>
      </c>
    </row>
    <row r="740" spans="1:12" x14ac:dyDescent="0.25">
      <c r="A740" t="s">
        <v>586</v>
      </c>
      <c r="B740" t="s">
        <v>587</v>
      </c>
      <c r="C740" t="s">
        <v>593</v>
      </c>
      <c r="D740" t="s">
        <v>594</v>
      </c>
      <c r="E740">
        <v>38</v>
      </c>
      <c r="F740" t="s">
        <v>590</v>
      </c>
      <c r="G740" t="s">
        <v>591</v>
      </c>
      <c r="H740" s="27">
        <v>99</v>
      </c>
      <c r="I740" t="s">
        <v>670</v>
      </c>
      <c r="J740" s="28">
        <v>0.80833333333333324</v>
      </c>
      <c r="K740">
        <v>48024</v>
      </c>
      <c r="L740">
        <v>7</v>
      </c>
    </row>
    <row r="741" spans="1:12" x14ac:dyDescent="0.25">
      <c r="A741" t="s">
        <v>586</v>
      </c>
      <c r="B741" t="s">
        <v>587</v>
      </c>
      <c r="C741" t="s">
        <v>593</v>
      </c>
      <c r="D741" t="s">
        <v>594</v>
      </c>
      <c r="E741">
        <v>41</v>
      </c>
      <c r="F741" t="s">
        <v>590</v>
      </c>
      <c r="G741" t="s">
        <v>591</v>
      </c>
      <c r="H741" s="27">
        <v>99</v>
      </c>
      <c r="I741" t="s">
        <v>670</v>
      </c>
      <c r="J741" s="28">
        <v>0.81458333333333333</v>
      </c>
      <c r="K741" t="s">
        <v>598</v>
      </c>
      <c r="L741">
        <v>7</v>
      </c>
    </row>
    <row r="742" spans="1:12" x14ac:dyDescent="0.25">
      <c r="A742" t="s">
        <v>586</v>
      </c>
      <c r="B742" t="s">
        <v>587</v>
      </c>
      <c r="C742" t="s">
        <v>593</v>
      </c>
      <c r="D742" t="s">
        <v>594</v>
      </c>
      <c r="E742">
        <v>44</v>
      </c>
      <c r="F742" t="s">
        <v>590</v>
      </c>
      <c r="G742" t="s">
        <v>591</v>
      </c>
      <c r="H742" s="27">
        <v>99</v>
      </c>
      <c r="I742" t="s">
        <v>670</v>
      </c>
      <c r="J742" s="28">
        <v>0.85069444444444453</v>
      </c>
      <c r="K742">
        <v>43240</v>
      </c>
      <c r="L742">
        <v>7</v>
      </c>
    </row>
    <row r="743" spans="1:12" x14ac:dyDescent="0.25">
      <c r="A743" t="s">
        <v>586</v>
      </c>
      <c r="B743" t="s">
        <v>599</v>
      </c>
      <c r="C743" t="s">
        <v>614</v>
      </c>
      <c r="D743" t="s">
        <v>601</v>
      </c>
      <c r="E743" t="s">
        <v>596</v>
      </c>
      <c r="F743" t="s">
        <v>590</v>
      </c>
      <c r="G743" t="s">
        <v>597</v>
      </c>
      <c r="H743" s="27">
        <v>20</v>
      </c>
      <c r="I743" t="s">
        <v>670</v>
      </c>
      <c r="J743" s="28">
        <v>0.85277777777777775</v>
      </c>
      <c r="K743" t="s">
        <v>598</v>
      </c>
      <c r="L743">
        <v>7</v>
      </c>
    </row>
    <row r="744" spans="1:12" x14ac:dyDescent="0.25">
      <c r="A744" t="s">
        <v>586</v>
      </c>
      <c r="B744" t="s">
        <v>587</v>
      </c>
      <c r="C744" t="s">
        <v>603</v>
      </c>
      <c r="D744" t="s">
        <v>589</v>
      </c>
      <c r="E744">
        <v>43</v>
      </c>
      <c r="F744" t="s">
        <v>590</v>
      </c>
      <c r="G744" t="s">
        <v>591</v>
      </c>
      <c r="H744" s="27">
        <v>89</v>
      </c>
      <c r="I744" t="s">
        <v>670</v>
      </c>
      <c r="J744" s="28">
        <v>0.8569444444444444</v>
      </c>
      <c r="K744">
        <v>45940</v>
      </c>
      <c r="L744">
        <v>7</v>
      </c>
    </row>
    <row r="745" spans="1:12" x14ac:dyDescent="0.25">
      <c r="A745" t="s">
        <v>586</v>
      </c>
      <c r="B745" t="s">
        <v>587</v>
      </c>
      <c r="C745" t="s">
        <v>593</v>
      </c>
      <c r="D745" t="s">
        <v>594</v>
      </c>
      <c r="E745">
        <v>41</v>
      </c>
      <c r="F745" t="s">
        <v>590</v>
      </c>
      <c r="G745" t="s">
        <v>591</v>
      </c>
      <c r="H745" s="27">
        <v>99</v>
      </c>
      <c r="I745" t="s">
        <v>670</v>
      </c>
      <c r="J745" s="28">
        <v>0.91388888888888886</v>
      </c>
      <c r="K745">
        <v>46854</v>
      </c>
      <c r="L745">
        <v>7</v>
      </c>
    </row>
    <row r="746" spans="1:12" x14ac:dyDescent="0.25">
      <c r="A746" t="s">
        <v>633</v>
      </c>
      <c r="B746" t="s">
        <v>599</v>
      </c>
      <c r="C746" t="s">
        <v>614</v>
      </c>
      <c r="D746" t="s">
        <v>601</v>
      </c>
      <c r="E746" t="s">
        <v>602</v>
      </c>
      <c r="F746" t="s">
        <v>590</v>
      </c>
      <c r="G746" t="s">
        <v>597</v>
      </c>
      <c r="H746" s="27">
        <v>20</v>
      </c>
      <c r="I746" t="s">
        <v>670</v>
      </c>
      <c r="J746" s="28">
        <v>0.41805555555555557</v>
      </c>
      <c r="K746">
        <v>36434</v>
      </c>
      <c r="L746">
        <v>7</v>
      </c>
    </row>
    <row r="747" spans="1:12" x14ac:dyDescent="0.25">
      <c r="A747" t="s">
        <v>633</v>
      </c>
      <c r="B747" t="s">
        <v>587</v>
      </c>
      <c r="C747" t="s">
        <v>593</v>
      </c>
      <c r="D747" t="s">
        <v>594</v>
      </c>
      <c r="E747">
        <v>38</v>
      </c>
      <c r="F747" t="s">
        <v>590</v>
      </c>
      <c r="G747" t="s">
        <v>591</v>
      </c>
      <c r="H747" s="27">
        <v>99</v>
      </c>
      <c r="I747" t="s">
        <v>670</v>
      </c>
      <c r="J747" s="28">
        <v>0.4291666666666667</v>
      </c>
      <c r="K747">
        <v>30881</v>
      </c>
      <c r="L747">
        <v>7</v>
      </c>
    </row>
    <row r="748" spans="1:12" x14ac:dyDescent="0.25">
      <c r="A748" t="s">
        <v>633</v>
      </c>
      <c r="B748" t="s">
        <v>587</v>
      </c>
      <c r="C748" t="s">
        <v>593</v>
      </c>
      <c r="D748" t="s">
        <v>594</v>
      </c>
      <c r="E748">
        <v>43</v>
      </c>
      <c r="F748" t="s">
        <v>590</v>
      </c>
      <c r="G748" t="s">
        <v>591</v>
      </c>
      <c r="H748" s="27">
        <v>99</v>
      </c>
      <c r="I748" t="s">
        <v>670</v>
      </c>
      <c r="J748" s="28">
        <v>0.4381944444444445</v>
      </c>
      <c r="K748">
        <v>33379</v>
      </c>
      <c r="L748">
        <v>7</v>
      </c>
    </row>
    <row r="749" spans="1:12" x14ac:dyDescent="0.25">
      <c r="A749" t="s">
        <v>633</v>
      </c>
      <c r="B749" t="s">
        <v>587</v>
      </c>
      <c r="C749" t="s">
        <v>593</v>
      </c>
      <c r="D749" t="s">
        <v>594</v>
      </c>
      <c r="E749">
        <v>36</v>
      </c>
      <c r="F749" t="s">
        <v>590</v>
      </c>
      <c r="G749" t="s">
        <v>591</v>
      </c>
      <c r="H749" s="27">
        <v>99</v>
      </c>
      <c r="I749" t="s">
        <v>670</v>
      </c>
      <c r="J749" s="28">
        <v>0.50277777777777777</v>
      </c>
      <c r="K749">
        <v>31853</v>
      </c>
      <c r="L749">
        <v>7</v>
      </c>
    </row>
    <row r="750" spans="1:12" x14ac:dyDescent="0.25">
      <c r="A750" t="s">
        <v>633</v>
      </c>
      <c r="B750" t="s">
        <v>599</v>
      </c>
      <c r="C750" t="s">
        <v>600</v>
      </c>
      <c r="D750" t="s">
        <v>601</v>
      </c>
      <c r="E750" t="s">
        <v>612</v>
      </c>
      <c r="F750" t="s">
        <v>590</v>
      </c>
      <c r="G750" t="s">
        <v>597</v>
      </c>
      <c r="H750" s="27">
        <v>21</v>
      </c>
      <c r="I750" t="s">
        <v>670</v>
      </c>
      <c r="J750" s="28">
        <v>0.52013888888888882</v>
      </c>
      <c r="K750" t="s">
        <v>598</v>
      </c>
      <c r="L750">
        <v>7</v>
      </c>
    </row>
    <row r="751" spans="1:12" x14ac:dyDescent="0.25">
      <c r="A751" t="s">
        <v>633</v>
      </c>
      <c r="B751" t="s">
        <v>587</v>
      </c>
      <c r="C751" t="s">
        <v>593</v>
      </c>
      <c r="D751" t="s">
        <v>594</v>
      </c>
      <c r="E751">
        <v>43</v>
      </c>
      <c r="F751" t="s">
        <v>590</v>
      </c>
      <c r="G751" t="s">
        <v>591</v>
      </c>
      <c r="H751" s="27">
        <v>99</v>
      </c>
      <c r="I751" t="s">
        <v>670</v>
      </c>
      <c r="J751" s="28">
        <v>0.55069444444444449</v>
      </c>
      <c r="K751">
        <v>34061</v>
      </c>
      <c r="L751">
        <v>7</v>
      </c>
    </row>
    <row r="752" spans="1:12" x14ac:dyDescent="0.25">
      <c r="A752" t="s">
        <v>633</v>
      </c>
      <c r="B752" t="s">
        <v>599</v>
      </c>
      <c r="C752" t="s">
        <v>600</v>
      </c>
      <c r="D752" t="s">
        <v>601</v>
      </c>
      <c r="E752" t="s">
        <v>612</v>
      </c>
      <c r="F752" t="s">
        <v>590</v>
      </c>
      <c r="G752" t="s">
        <v>597</v>
      </c>
      <c r="H752" s="27">
        <v>21</v>
      </c>
      <c r="I752" t="s">
        <v>670</v>
      </c>
      <c r="J752" s="28">
        <v>0.55763888888888891</v>
      </c>
      <c r="K752" t="s">
        <v>598</v>
      </c>
      <c r="L752">
        <v>7</v>
      </c>
    </row>
    <row r="753" spans="1:12" x14ac:dyDescent="0.25">
      <c r="A753" t="s">
        <v>633</v>
      </c>
      <c r="B753" t="s">
        <v>587</v>
      </c>
      <c r="C753" t="s">
        <v>593</v>
      </c>
      <c r="D753" t="s">
        <v>594</v>
      </c>
      <c r="E753">
        <v>44</v>
      </c>
      <c r="F753" t="s">
        <v>590</v>
      </c>
      <c r="G753" t="s">
        <v>591</v>
      </c>
      <c r="H753" s="27">
        <v>99</v>
      </c>
      <c r="I753" t="s">
        <v>670</v>
      </c>
      <c r="J753" s="28">
        <v>0.56666666666666665</v>
      </c>
      <c r="K753">
        <v>33284</v>
      </c>
      <c r="L753">
        <v>7</v>
      </c>
    </row>
    <row r="754" spans="1:12" x14ac:dyDescent="0.25">
      <c r="A754" t="s">
        <v>633</v>
      </c>
      <c r="B754" t="s">
        <v>587</v>
      </c>
      <c r="C754" t="s">
        <v>593</v>
      </c>
      <c r="D754" t="s">
        <v>594</v>
      </c>
      <c r="E754">
        <v>39</v>
      </c>
      <c r="F754" t="s">
        <v>590</v>
      </c>
      <c r="G754" t="s">
        <v>591</v>
      </c>
      <c r="H754" s="27">
        <v>99</v>
      </c>
      <c r="I754" t="s">
        <v>670</v>
      </c>
      <c r="J754" s="28">
        <v>0.6</v>
      </c>
      <c r="K754">
        <v>38571</v>
      </c>
      <c r="L754">
        <v>7</v>
      </c>
    </row>
    <row r="755" spans="1:12" x14ac:dyDescent="0.25">
      <c r="A755" t="s">
        <v>633</v>
      </c>
      <c r="B755" t="s">
        <v>587</v>
      </c>
      <c r="C755" t="s">
        <v>588</v>
      </c>
      <c r="D755" t="s">
        <v>589</v>
      </c>
      <c r="E755">
        <v>42</v>
      </c>
      <c r="F755" t="s">
        <v>590</v>
      </c>
      <c r="G755" t="s">
        <v>591</v>
      </c>
      <c r="H755" s="27">
        <v>99</v>
      </c>
      <c r="I755" t="s">
        <v>670</v>
      </c>
      <c r="J755" s="28">
        <v>0.63472222222222219</v>
      </c>
      <c r="K755">
        <v>32864</v>
      </c>
      <c r="L755">
        <v>7</v>
      </c>
    </row>
    <row r="756" spans="1:12" x14ac:dyDescent="0.25">
      <c r="A756" t="s">
        <v>633</v>
      </c>
      <c r="B756" t="s">
        <v>587</v>
      </c>
      <c r="C756" t="s">
        <v>604</v>
      </c>
      <c r="D756" t="s">
        <v>601</v>
      </c>
      <c r="E756" t="s">
        <v>620</v>
      </c>
      <c r="F756" t="s">
        <v>590</v>
      </c>
      <c r="G756" t="s">
        <v>597</v>
      </c>
      <c r="H756" s="27">
        <v>24.99</v>
      </c>
      <c r="I756" t="s">
        <v>670</v>
      </c>
      <c r="J756" s="28">
        <v>0.66249999999999998</v>
      </c>
      <c r="K756">
        <v>30632</v>
      </c>
      <c r="L756">
        <v>7</v>
      </c>
    </row>
    <row r="757" spans="1:12" x14ac:dyDescent="0.25">
      <c r="A757" t="s">
        <v>633</v>
      </c>
      <c r="B757" t="s">
        <v>599</v>
      </c>
      <c r="C757" t="s">
        <v>611</v>
      </c>
      <c r="D757" t="s">
        <v>601</v>
      </c>
      <c r="E757" t="s">
        <v>615</v>
      </c>
      <c r="F757" t="s">
        <v>590</v>
      </c>
      <c r="G757" t="s">
        <v>597</v>
      </c>
      <c r="H757" s="27">
        <v>20</v>
      </c>
      <c r="I757" t="s">
        <v>670</v>
      </c>
      <c r="J757" s="28">
        <v>0.68125000000000002</v>
      </c>
      <c r="K757" t="s">
        <v>598</v>
      </c>
      <c r="L757">
        <v>7</v>
      </c>
    </row>
    <row r="758" spans="1:12" x14ac:dyDescent="0.25">
      <c r="A758" t="s">
        <v>633</v>
      </c>
      <c r="B758" t="s">
        <v>587</v>
      </c>
      <c r="C758" t="s">
        <v>593</v>
      </c>
      <c r="D758" t="s">
        <v>594</v>
      </c>
      <c r="E758">
        <v>39</v>
      </c>
      <c r="F758" t="s">
        <v>590</v>
      </c>
      <c r="G758" t="s">
        <v>591</v>
      </c>
      <c r="H758" s="27">
        <v>99</v>
      </c>
      <c r="I758" t="s">
        <v>670</v>
      </c>
      <c r="J758" s="28">
        <v>0.68263888888888891</v>
      </c>
      <c r="K758">
        <v>31930</v>
      </c>
      <c r="L758">
        <v>7</v>
      </c>
    </row>
    <row r="759" spans="1:12" x14ac:dyDescent="0.25">
      <c r="A759" t="s">
        <v>633</v>
      </c>
      <c r="B759" t="s">
        <v>587</v>
      </c>
      <c r="C759" t="s">
        <v>593</v>
      </c>
      <c r="D759" t="s">
        <v>594</v>
      </c>
      <c r="E759">
        <v>40</v>
      </c>
      <c r="F759" t="s">
        <v>590</v>
      </c>
      <c r="G759" t="s">
        <v>591</v>
      </c>
      <c r="H759" s="27">
        <v>99</v>
      </c>
      <c r="I759" t="s">
        <v>670</v>
      </c>
      <c r="J759" s="28">
        <v>0.69513888888888886</v>
      </c>
      <c r="K759" t="s">
        <v>598</v>
      </c>
      <c r="L759">
        <v>7</v>
      </c>
    </row>
    <row r="760" spans="1:12" x14ac:dyDescent="0.25">
      <c r="A760" t="s">
        <v>633</v>
      </c>
      <c r="B760" t="s">
        <v>599</v>
      </c>
      <c r="C760" t="s">
        <v>600</v>
      </c>
      <c r="D760" t="s">
        <v>601</v>
      </c>
      <c r="E760" t="s">
        <v>612</v>
      </c>
      <c r="F760" t="s">
        <v>590</v>
      </c>
      <c r="G760" t="s">
        <v>597</v>
      </c>
      <c r="H760" s="27">
        <v>21</v>
      </c>
      <c r="I760" t="s">
        <v>670</v>
      </c>
      <c r="J760" s="28">
        <v>0.7006944444444444</v>
      </c>
      <c r="K760">
        <v>36239</v>
      </c>
      <c r="L760">
        <v>7</v>
      </c>
    </row>
    <row r="761" spans="1:12" x14ac:dyDescent="0.25">
      <c r="A761" t="s">
        <v>633</v>
      </c>
      <c r="B761" t="s">
        <v>599</v>
      </c>
      <c r="C761" t="s">
        <v>600</v>
      </c>
      <c r="D761" t="s">
        <v>601</v>
      </c>
      <c r="E761" t="s">
        <v>612</v>
      </c>
      <c r="F761" t="s">
        <v>590</v>
      </c>
      <c r="G761" t="s">
        <v>597</v>
      </c>
      <c r="H761" s="27">
        <v>21</v>
      </c>
      <c r="I761" t="s">
        <v>670</v>
      </c>
      <c r="J761" s="28">
        <v>0.7006944444444444</v>
      </c>
      <c r="K761">
        <v>36239</v>
      </c>
      <c r="L761">
        <v>7</v>
      </c>
    </row>
    <row r="762" spans="1:12" x14ac:dyDescent="0.25">
      <c r="A762" t="s">
        <v>586</v>
      </c>
      <c r="B762" t="s">
        <v>587</v>
      </c>
      <c r="C762" t="s">
        <v>624</v>
      </c>
      <c r="D762" t="s">
        <v>601</v>
      </c>
      <c r="E762" t="s">
        <v>605</v>
      </c>
      <c r="F762" t="s">
        <v>590</v>
      </c>
      <c r="G762" t="s">
        <v>597</v>
      </c>
      <c r="H762" s="27">
        <v>19</v>
      </c>
      <c r="I762" t="s">
        <v>670</v>
      </c>
      <c r="J762" s="28">
        <v>0.4458333333333333</v>
      </c>
      <c r="K762">
        <v>59814</v>
      </c>
      <c r="L762">
        <v>7</v>
      </c>
    </row>
    <row r="763" spans="1:12" x14ac:dyDescent="0.25">
      <c r="A763" t="s">
        <v>586</v>
      </c>
      <c r="B763" t="s">
        <v>587</v>
      </c>
      <c r="C763" t="s">
        <v>593</v>
      </c>
      <c r="D763" t="s">
        <v>594</v>
      </c>
      <c r="E763">
        <v>45</v>
      </c>
      <c r="F763" t="s">
        <v>590</v>
      </c>
      <c r="G763" t="s">
        <v>591</v>
      </c>
      <c r="H763" s="27">
        <v>99</v>
      </c>
      <c r="I763" t="s">
        <v>670</v>
      </c>
      <c r="J763" s="28">
        <v>0.45347222222222222</v>
      </c>
      <c r="K763" t="s">
        <v>598</v>
      </c>
      <c r="L763">
        <v>7</v>
      </c>
    </row>
    <row r="764" spans="1:12" x14ac:dyDescent="0.25">
      <c r="A764" t="s">
        <v>586</v>
      </c>
      <c r="B764" t="s">
        <v>599</v>
      </c>
      <c r="C764" t="s">
        <v>626</v>
      </c>
      <c r="D764" t="s">
        <v>589</v>
      </c>
      <c r="E764" t="s">
        <v>655</v>
      </c>
      <c r="F764" t="s">
        <v>590</v>
      </c>
      <c r="G764" t="s">
        <v>608</v>
      </c>
      <c r="H764" s="27">
        <v>123</v>
      </c>
      <c r="I764" t="s">
        <v>670</v>
      </c>
      <c r="J764" s="28">
        <v>0.5444444444444444</v>
      </c>
      <c r="K764">
        <v>58942</v>
      </c>
      <c r="L764">
        <v>7</v>
      </c>
    </row>
    <row r="765" spans="1:12" x14ac:dyDescent="0.25">
      <c r="A765" t="s">
        <v>586</v>
      </c>
      <c r="B765" t="s">
        <v>599</v>
      </c>
      <c r="C765" t="s">
        <v>606</v>
      </c>
      <c r="D765" t="s">
        <v>589</v>
      </c>
      <c r="E765" t="s">
        <v>664</v>
      </c>
      <c r="F765" t="s">
        <v>590</v>
      </c>
      <c r="G765" t="s">
        <v>608</v>
      </c>
      <c r="H765" s="27">
        <v>149</v>
      </c>
      <c r="I765" t="s">
        <v>670</v>
      </c>
      <c r="J765" s="28">
        <v>0.58472222222222225</v>
      </c>
      <c r="K765">
        <v>54145</v>
      </c>
      <c r="L765">
        <v>7</v>
      </c>
    </row>
    <row r="766" spans="1:12" x14ac:dyDescent="0.25">
      <c r="A766" t="s">
        <v>586</v>
      </c>
      <c r="B766" t="s">
        <v>587</v>
      </c>
      <c r="C766" t="s">
        <v>603</v>
      </c>
      <c r="D766" t="s">
        <v>589</v>
      </c>
      <c r="E766">
        <v>41</v>
      </c>
      <c r="F766" t="s">
        <v>590</v>
      </c>
      <c r="G766" t="s">
        <v>591</v>
      </c>
      <c r="H766" s="27">
        <v>89</v>
      </c>
      <c r="I766" t="s">
        <v>670</v>
      </c>
      <c r="J766" s="28">
        <v>0.62291666666666667</v>
      </c>
      <c r="K766" t="s">
        <v>598</v>
      </c>
      <c r="L766">
        <v>7</v>
      </c>
    </row>
    <row r="767" spans="1:12" x14ac:dyDescent="0.25">
      <c r="A767" t="s">
        <v>586</v>
      </c>
      <c r="B767" t="s">
        <v>587</v>
      </c>
      <c r="C767" t="s">
        <v>593</v>
      </c>
      <c r="D767" t="s">
        <v>594</v>
      </c>
      <c r="E767">
        <v>46</v>
      </c>
      <c r="F767" t="s">
        <v>590</v>
      </c>
      <c r="G767" t="s">
        <v>591</v>
      </c>
      <c r="H767" s="27">
        <v>99</v>
      </c>
      <c r="I767" t="s">
        <v>670</v>
      </c>
      <c r="J767" s="28">
        <v>0.76736111111111116</v>
      </c>
      <c r="K767">
        <v>54230</v>
      </c>
      <c r="L767">
        <v>7</v>
      </c>
    </row>
    <row r="768" spans="1:12" x14ac:dyDescent="0.25">
      <c r="A768" t="s">
        <v>586</v>
      </c>
      <c r="B768" t="s">
        <v>587</v>
      </c>
      <c r="C768" t="s">
        <v>593</v>
      </c>
      <c r="D768" t="s">
        <v>594</v>
      </c>
      <c r="E768">
        <v>45</v>
      </c>
      <c r="F768" t="s">
        <v>590</v>
      </c>
      <c r="G768" t="s">
        <v>591</v>
      </c>
      <c r="H768" s="27">
        <v>99</v>
      </c>
      <c r="I768" t="s">
        <v>670</v>
      </c>
      <c r="J768" s="28">
        <v>0.77777777777777779</v>
      </c>
      <c r="K768">
        <v>50256</v>
      </c>
      <c r="L768">
        <v>7</v>
      </c>
    </row>
    <row r="769" spans="1:12" x14ac:dyDescent="0.25">
      <c r="A769" t="s">
        <v>586</v>
      </c>
      <c r="B769" t="s">
        <v>587</v>
      </c>
      <c r="C769" t="s">
        <v>603</v>
      </c>
      <c r="D769" t="s">
        <v>589</v>
      </c>
      <c r="E769">
        <v>41</v>
      </c>
      <c r="F769" t="s">
        <v>590</v>
      </c>
      <c r="G769" t="s">
        <v>591</v>
      </c>
      <c r="H769" s="27">
        <v>89</v>
      </c>
      <c r="I769" t="s">
        <v>670</v>
      </c>
      <c r="J769" s="28">
        <v>0.7944444444444444</v>
      </c>
      <c r="K769" t="s">
        <v>598</v>
      </c>
      <c r="L769">
        <v>7</v>
      </c>
    </row>
    <row r="770" spans="1:12" x14ac:dyDescent="0.25">
      <c r="A770" t="s">
        <v>586</v>
      </c>
      <c r="B770" t="s">
        <v>587</v>
      </c>
      <c r="C770" t="s">
        <v>593</v>
      </c>
      <c r="D770" t="s">
        <v>594</v>
      </c>
      <c r="E770">
        <v>40</v>
      </c>
      <c r="F770" t="s">
        <v>590</v>
      </c>
      <c r="G770" t="s">
        <v>591</v>
      </c>
      <c r="H770" s="27">
        <v>99</v>
      </c>
      <c r="I770" t="s">
        <v>670</v>
      </c>
      <c r="J770" s="28">
        <v>0.94861111111111107</v>
      </c>
      <c r="K770">
        <v>51100</v>
      </c>
      <c r="L770">
        <v>7</v>
      </c>
    </row>
    <row r="771" spans="1:12" x14ac:dyDescent="0.25">
      <c r="A771" t="s">
        <v>586</v>
      </c>
      <c r="B771" t="s">
        <v>587</v>
      </c>
      <c r="C771" t="s">
        <v>593</v>
      </c>
      <c r="D771" t="s">
        <v>594</v>
      </c>
      <c r="E771">
        <v>43</v>
      </c>
      <c r="F771" t="s">
        <v>590</v>
      </c>
      <c r="G771" t="s">
        <v>591</v>
      </c>
      <c r="H771" s="27">
        <v>99</v>
      </c>
      <c r="I771" t="s">
        <v>670</v>
      </c>
      <c r="J771" s="28">
        <v>0.95277777777777783</v>
      </c>
      <c r="K771" t="s">
        <v>598</v>
      </c>
      <c r="L771">
        <v>7</v>
      </c>
    </row>
    <row r="772" spans="1:12" x14ac:dyDescent="0.25">
      <c r="A772" t="s">
        <v>586</v>
      </c>
      <c r="B772" t="s">
        <v>599</v>
      </c>
      <c r="C772" t="s">
        <v>614</v>
      </c>
      <c r="D772" t="s">
        <v>601</v>
      </c>
      <c r="E772" t="s">
        <v>605</v>
      </c>
      <c r="F772" t="s">
        <v>590</v>
      </c>
      <c r="G772" t="s">
        <v>597</v>
      </c>
      <c r="H772" s="27">
        <v>20</v>
      </c>
      <c r="I772" t="s">
        <v>670</v>
      </c>
      <c r="J772" s="28">
        <v>0.9555555555555556</v>
      </c>
      <c r="K772">
        <v>50151</v>
      </c>
      <c r="L772">
        <v>7</v>
      </c>
    </row>
    <row r="773" spans="1:12" x14ac:dyDescent="0.25">
      <c r="A773" t="s">
        <v>586</v>
      </c>
      <c r="B773" t="s">
        <v>616</v>
      </c>
      <c r="C773" t="s">
        <v>618</v>
      </c>
      <c r="D773" t="s">
        <v>594</v>
      </c>
      <c r="E773">
        <v>46</v>
      </c>
      <c r="F773" t="s">
        <v>590</v>
      </c>
      <c r="G773" t="s">
        <v>610</v>
      </c>
      <c r="H773" s="27">
        <v>125</v>
      </c>
      <c r="I773" t="s">
        <v>670</v>
      </c>
      <c r="J773" s="28">
        <v>0.59861111111111109</v>
      </c>
      <c r="K773" t="s">
        <v>598</v>
      </c>
      <c r="L773">
        <v>7</v>
      </c>
    </row>
    <row r="774" spans="1:12" x14ac:dyDescent="0.25">
      <c r="A774" t="s">
        <v>586</v>
      </c>
      <c r="B774" t="s">
        <v>616</v>
      </c>
      <c r="C774" t="s">
        <v>637</v>
      </c>
      <c r="D774" t="s">
        <v>589</v>
      </c>
      <c r="E774">
        <v>40</v>
      </c>
      <c r="F774" t="s">
        <v>590</v>
      </c>
      <c r="G774" t="s">
        <v>610</v>
      </c>
      <c r="H774" s="27">
        <v>139</v>
      </c>
      <c r="I774" t="s">
        <v>670</v>
      </c>
      <c r="J774" s="28">
        <v>0.70416666666666661</v>
      </c>
      <c r="K774">
        <v>58971</v>
      </c>
      <c r="L774">
        <v>7</v>
      </c>
    </row>
    <row r="775" spans="1:12" x14ac:dyDescent="0.25">
      <c r="A775" t="s">
        <v>586</v>
      </c>
      <c r="B775" t="s">
        <v>587</v>
      </c>
      <c r="C775" t="s">
        <v>624</v>
      </c>
      <c r="D775" t="s">
        <v>601</v>
      </c>
      <c r="E775" t="s">
        <v>605</v>
      </c>
      <c r="F775" t="s">
        <v>590</v>
      </c>
      <c r="G775" t="s">
        <v>597</v>
      </c>
      <c r="H775" s="27">
        <v>19</v>
      </c>
      <c r="I775" t="s">
        <v>670</v>
      </c>
      <c r="J775" s="28">
        <v>0.4458333333333333</v>
      </c>
      <c r="K775">
        <v>59814</v>
      </c>
      <c r="L775">
        <v>7</v>
      </c>
    </row>
    <row r="776" spans="1:12" x14ac:dyDescent="0.25">
      <c r="A776" t="s">
        <v>586</v>
      </c>
      <c r="B776" t="s">
        <v>587</v>
      </c>
      <c r="C776" t="s">
        <v>593</v>
      </c>
      <c r="D776" t="s">
        <v>594</v>
      </c>
      <c r="E776">
        <v>45</v>
      </c>
      <c r="F776" t="s">
        <v>590</v>
      </c>
      <c r="G776" t="s">
        <v>591</v>
      </c>
      <c r="H776" s="27">
        <v>99</v>
      </c>
      <c r="I776" t="s">
        <v>670</v>
      </c>
      <c r="J776" s="28">
        <v>0.45347222222222222</v>
      </c>
      <c r="K776" t="s">
        <v>598</v>
      </c>
      <c r="L776">
        <v>7</v>
      </c>
    </row>
    <row r="777" spans="1:12" x14ac:dyDescent="0.25">
      <c r="A777" t="s">
        <v>586</v>
      </c>
      <c r="B777" t="s">
        <v>599</v>
      </c>
      <c r="C777" t="s">
        <v>626</v>
      </c>
      <c r="D777" t="s">
        <v>589</v>
      </c>
      <c r="E777" t="s">
        <v>655</v>
      </c>
      <c r="F777" t="s">
        <v>590</v>
      </c>
      <c r="G777" t="s">
        <v>608</v>
      </c>
      <c r="H777" s="27">
        <v>123</v>
      </c>
      <c r="I777" t="s">
        <v>670</v>
      </c>
      <c r="J777" s="28">
        <v>0.5444444444444444</v>
      </c>
      <c r="K777">
        <v>58942</v>
      </c>
      <c r="L777">
        <v>7</v>
      </c>
    </row>
    <row r="778" spans="1:12" x14ac:dyDescent="0.25">
      <c r="A778" t="s">
        <v>586</v>
      </c>
      <c r="B778" t="s">
        <v>599</v>
      </c>
      <c r="C778" t="s">
        <v>606</v>
      </c>
      <c r="D778" t="s">
        <v>589</v>
      </c>
      <c r="E778" t="s">
        <v>664</v>
      </c>
      <c r="F778" t="s">
        <v>590</v>
      </c>
      <c r="G778" t="s">
        <v>608</v>
      </c>
      <c r="H778" s="27">
        <v>149</v>
      </c>
      <c r="I778" t="s">
        <v>670</v>
      </c>
      <c r="J778" s="28">
        <v>0.58472222222222225</v>
      </c>
      <c r="K778">
        <v>54145</v>
      </c>
      <c r="L778">
        <v>7</v>
      </c>
    </row>
    <row r="779" spans="1:12" x14ac:dyDescent="0.25">
      <c r="A779" t="s">
        <v>586</v>
      </c>
      <c r="B779" t="s">
        <v>587</v>
      </c>
      <c r="C779" t="s">
        <v>603</v>
      </c>
      <c r="D779" t="s">
        <v>589</v>
      </c>
      <c r="E779">
        <v>41</v>
      </c>
      <c r="F779" t="s">
        <v>590</v>
      </c>
      <c r="G779" t="s">
        <v>591</v>
      </c>
      <c r="H779" s="27">
        <v>89</v>
      </c>
      <c r="I779" t="s">
        <v>670</v>
      </c>
      <c r="J779" s="28">
        <v>0.62291666666666667</v>
      </c>
      <c r="K779" t="s">
        <v>598</v>
      </c>
      <c r="L779">
        <v>7</v>
      </c>
    </row>
    <row r="780" spans="1:12" x14ac:dyDescent="0.25">
      <c r="A780" t="s">
        <v>586</v>
      </c>
      <c r="B780" t="s">
        <v>587</v>
      </c>
      <c r="C780" t="s">
        <v>593</v>
      </c>
      <c r="D780" t="s">
        <v>594</v>
      </c>
      <c r="E780">
        <v>46</v>
      </c>
      <c r="F780" t="s">
        <v>590</v>
      </c>
      <c r="G780" t="s">
        <v>591</v>
      </c>
      <c r="H780" s="27">
        <v>99</v>
      </c>
      <c r="I780" t="s">
        <v>670</v>
      </c>
      <c r="J780" s="28">
        <v>0.76736111111111116</v>
      </c>
      <c r="K780">
        <v>54230</v>
      </c>
      <c r="L780">
        <v>7</v>
      </c>
    </row>
    <row r="781" spans="1:12" x14ac:dyDescent="0.25">
      <c r="A781" t="s">
        <v>586</v>
      </c>
      <c r="B781" t="s">
        <v>587</v>
      </c>
      <c r="C781" t="s">
        <v>593</v>
      </c>
      <c r="D781" t="s">
        <v>594</v>
      </c>
      <c r="E781">
        <v>45</v>
      </c>
      <c r="F781" t="s">
        <v>590</v>
      </c>
      <c r="G781" t="s">
        <v>591</v>
      </c>
      <c r="H781" s="27">
        <v>99</v>
      </c>
      <c r="I781" t="s">
        <v>670</v>
      </c>
      <c r="J781" s="28">
        <v>0.77777777777777779</v>
      </c>
      <c r="K781">
        <v>50256</v>
      </c>
      <c r="L781">
        <v>7</v>
      </c>
    </row>
    <row r="782" spans="1:12" x14ac:dyDescent="0.25">
      <c r="A782" t="s">
        <v>586</v>
      </c>
      <c r="B782" t="s">
        <v>587</v>
      </c>
      <c r="C782" t="s">
        <v>603</v>
      </c>
      <c r="D782" t="s">
        <v>589</v>
      </c>
      <c r="E782">
        <v>41</v>
      </c>
      <c r="F782" t="s">
        <v>590</v>
      </c>
      <c r="G782" t="s">
        <v>591</v>
      </c>
      <c r="H782" s="27">
        <v>89</v>
      </c>
      <c r="I782" t="s">
        <v>670</v>
      </c>
      <c r="J782" s="28">
        <v>0.7944444444444444</v>
      </c>
      <c r="K782" t="s">
        <v>598</v>
      </c>
      <c r="L782">
        <v>7</v>
      </c>
    </row>
    <row r="783" spans="1:12" x14ac:dyDescent="0.25">
      <c r="A783" t="s">
        <v>586</v>
      </c>
      <c r="B783" t="s">
        <v>587</v>
      </c>
      <c r="C783" t="s">
        <v>593</v>
      </c>
      <c r="D783" t="s">
        <v>594</v>
      </c>
      <c r="E783">
        <v>40</v>
      </c>
      <c r="F783" t="s">
        <v>590</v>
      </c>
      <c r="G783" t="s">
        <v>591</v>
      </c>
      <c r="H783" s="27">
        <v>99</v>
      </c>
      <c r="I783" t="s">
        <v>670</v>
      </c>
      <c r="J783" s="28">
        <v>0.94861111111111107</v>
      </c>
      <c r="K783">
        <v>51100</v>
      </c>
      <c r="L783">
        <v>7</v>
      </c>
    </row>
    <row r="784" spans="1:12" x14ac:dyDescent="0.25">
      <c r="A784" t="s">
        <v>586</v>
      </c>
      <c r="B784" t="s">
        <v>587</v>
      </c>
      <c r="C784" t="s">
        <v>593</v>
      </c>
      <c r="D784" t="s">
        <v>594</v>
      </c>
      <c r="E784">
        <v>43</v>
      </c>
      <c r="F784" t="s">
        <v>590</v>
      </c>
      <c r="G784" t="s">
        <v>591</v>
      </c>
      <c r="H784" s="27">
        <v>99</v>
      </c>
      <c r="I784" t="s">
        <v>670</v>
      </c>
      <c r="J784" s="28">
        <v>0.95277777777777783</v>
      </c>
      <c r="K784" t="s">
        <v>598</v>
      </c>
      <c r="L784">
        <v>7</v>
      </c>
    </row>
    <row r="785" spans="1:12" x14ac:dyDescent="0.25">
      <c r="A785" t="s">
        <v>586</v>
      </c>
      <c r="B785" t="s">
        <v>599</v>
      </c>
      <c r="C785" t="s">
        <v>614</v>
      </c>
      <c r="D785" t="s">
        <v>601</v>
      </c>
      <c r="E785" t="s">
        <v>605</v>
      </c>
      <c r="F785" t="s">
        <v>590</v>
      </c>
      <c r="G785" t="s">
        <v>597</v>
      </c>
      <c r="H785" s="27">
        <v>20</v>
      </c>
      <c r="I785" t="s">
        <v>670</v>
      </c>
      <c r="J785" s="28">
        <v>0.9555555555555556</v>
      </c>
      <c r="K785">
        <v>50151</v>
      </c>
      <c r="L785">
        <v>7</v>
      </c>
    </row>
    <row r="786" spans="1:12" x14ac:dyDescent="0.25">
      <c r="A786" t="s">
        <v>586</v>
      </c>
      <c r="B786" t="s">
        <v>616</v>
      </c>
      <c r="C786" t="s">
        <v>618</v>
      </c>
      <c r="D786" t="s">
        <v>594</v>
      </c>
      <c r="E786">
        <v>46</v>
      </c>
      <c r="F786" t="s">
        <v>590</v>
      </c>
      <c r="G786" t="s">
        <v>610</v>
      </c>
      <c r="H786" s="27">
        <v>125</v>
      </c>
      <c r="I786" t="s">
        <v>670</v>
      </c>
      <c r="J786" s="28">
        <v>0.59861111111111109</v>
      </c>
      <c r="K786" t="s">
        <v>598</v>
      </c>
      <c r="L786">
        <v>7</v>
      </c>
    </row>
    <row r="787" spans="1:12" x14ac:dyDescent="0.25">
      <c r="A787" t="s">
        <v>586</v>
      </c>
      <c r="B787" t="s">
        <v>616</v>
      </c>
      <c r="C787" t="s">
        <v>637</v>
      </c>
      <c r="D787" t="s">
        <v>589</v>
      </c>
      <c r="E787">
        <v>40</v>
      </c>
      <c r="F787" t="s">
        <v>590</v>
      </c>
      <c r="G787" t="s">
        <v>610</v>
      </c>
      <c r="H787" s="27">
        <v>139</v>
      </c>
      <c r="I787" t="s">
        <v>670</v>
      </c>
      <c r="J787" s="28">
        <v>0.70416666666666661</v>
      </c>
      <c r="K787">
        <v>58971</v>
      </c>
      <c r="L787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4"/>
  <sheetViews>
    <sheetView workbookViewId="0">
      <selection activeCell="D7" sqref="D7"/>
    </sheetView>
  </sheetViews>
  <sheetFormatPr defaultRowHeight="15" x14ac:dyDescent="0.25"/>
  <cols>
    <col min="1" max="1" width="9.7109375" customWidth="1"/>
    <col min="2" max="2" width="9.28515625" bestFit="1" customWidth="1"/>
    <col min="3" max="3" width="17.28515625" bestFit="1" customWidth="1"/>
    <col min="4" max="34" width="3.7109375" bestFit="1" customWidth="1"/>
  </cols>
  <sheetData>
    <row r="1" spans="1:34" ht="15.75" x14ac:dyDescent="0.25">
      <c r="A1" s="22" t="s">
        <v>570</v>
      </c>
    </row>
    <row r="2" spans="1:34" ht="15.75" x14ac:dyDescent="0.25">
      <c r="A2" s="22" t="s">
        <v>574</v>
      </c>
      <c r="B2" s="1">
        <v>43466</v>
      </c>
    </row>
    <row r="3" spans="1:34" ht="27.75" x14ac:dyDescent="0.25">
      <c r="D3" s="23" t="str">
        <f>TEXT(D4,"ddd")</f>
        <v>Tue</v>
      </c>
      <c r="E3" s="23" t="str">
        <f t="shared" ref="E3:AH3" si="0">TEXT(E4,"ddd")</f>
        <v>Wed</v>
      </c>
      <c r="F3" s="23" t="str">
        <f t="shared" si="0"/>
        <v>Thu</v>
      </c>
      <c r="G3" s="23" t="str">
        <f t="shared" si="0"/>
        <v>Fri</v>
      </c>
      <c r="H3" s="23" t="str">
        <f t="shared" si="0"/>
        <v>Sat</v>
      </c>
      <c r="I3" s="23" t="str">
        <f t="shared" si="0"/>
        <v>Sun</v>
      </c>
      <c r="J3" s="23" t="str">
        <f t="shared" si="0"/>
        <v>Mon</v>
      </c>
      <c r="K3" s="23" t="str">
        <f t="shared" si="0"/>
        <v>Tue</v>
      </c>
      <c r="L3" s="23" t="str">
        <f t="shared" si="0"/>
        <v>Wed</v>
      </c>
      <c r="M3" s="23" t="str">
        <f t="shared" si="0"/>
        <v>Thu</v>
      </c>
      <c r="N3" s="23" t="str">
        <f t="shared" si="0"/>
        <v>Fri</v>
      </c>
      <c r="O3" s="23" t="str">
        <f t="shared" si="0"/>
        <v>Sat</v>
      </c>
      <c r="P3" s="23" t="str">
        <f t="shared" si="0"/>
        <v>Sun</v>
      </c>
      <c r="Q3" s="23" t="str">
        <f t="shared" si="0"/>
        <v>Mon</v>
      </c>
      <c r="R3" s="23" t="str">
        <f t="shared" si="0"/>
        <v>Tue</v>
      </c>
      <c r="S3" s="23" t="str">
        <f t="shared" si="0"/>
        <v>Wed</v>
      </c>
      <c r="T3" s="23" t="str">
        <f t="shared" si="0"/>
        <v>Thu</v>
      </c>
      <c r="U3" s="23" t="str">
        <f t="shared" si="0"/>
        <v>Fri</v>
      </c>
      <c r="V3" s="23" t="str">
        <f t="shared" si="0"/>
        <v>Sat</v>
      </c>
      <c r="W3" s="23" t="str">
        <f t="shared" si="0"/>
        <v>Sun</v>
      </c>
      <c r="X3" s="23" t="str">
        <f t="shared" si="0"/>
        <v>Mon</v>
      </c>
      <c r="Y3" s="23" t="str">
        <f t="shared" si="0"/>
        <v>Tue</v>
      </c>
      <c r="Z3" s="23" t="str">
        <f t="shared" si="0"/>
        <v>Wed</v>
      </c>
      <c r="AA3" s="23" t="str">
        <f t="shared" si="0"/>
        <v>Thu</v>
      </c>
      <c r="AB3" s="23" t="str">
        <f t="shared" si="0"/>
        <v>Fri</v>
      </c>
      <c r="AC3" s="23" t="str">
        <f t="shared" si="0"/>
        <v>Sat</v>
      </c>
      <c r="AD3" s="23" t="str">
        <f t="shared" si="0"/>
        <v>Sun</v>
      </c>
      <c r="AE3" s="23" t="str">
        <f t="shared" si="0"/>
        <v>Mon</v>
      </c>
      <c r="AF3" s="23" t="str">
        <f t="shared" si="0"/>
        <v>Tue</v>
      </c>
      <c r="AG3" s="23" t="str">
        <f t="shared" si="0"/>
        <v>Wed</v>
      </c>
      <c r="AH3" s="23" t="str">
        <f t="shared" si="0"/>
        <v>Thu</v>
      </c>
    </row>
    <row r="4" spans="1:34" ht="47.25" customHeight="1" x14ac:dyDescent="0.25">
      <c r="A4" s="25" t="s">
        <v>10</v>
      </c>
      <c r="B4" s="25" t="s">
        <v>571</v>
      </c>
      <c r="C4" s="25" t="s">
        <v>572</v>
      </c>
      <c r="D4" s="24">
        <v>43466</v>
      </c>
      <c r="E4" s="24">
        <v>43467</v>
      </c>
      <c r="F4" s="24">
        <v>43468</v>
      </c>
      <c r="G4" s="24">
        <v>43469</v>
      </c>
      <c r="H4" s="24">
        <v>43470</v>
      </c>
      <c r="I4" s="24">
        <v>43471</v>
      </c>
      <c r="J4" s="24">
        <v>43472</v>
      </c>
      <c r="K4" s="24">
        <v>43473</v>
      </c>
      <c r="L4" s="24">
        <v>43474</v>
      </c>
      <c r="M4" s="24">
        <v>43475</v>
      </c>
      <c r="N4" s="24">
        <v>43476</v>
      </c>
      <c r="O4" s="24">
        <v>43477</v>
      </c>
      <c r="P4" s="24">
        <v>43478</v>
      </c>
      <c r="Q4" s="24">
        <v>43479</v>
      </c>
      <c r="R4" s="24">
        <v>43480</v>
      </c>
      <c r="S4" s="24">
        <v>43481</v>
      </c>
      <c r="T4" s="24">
        <v>43482</v>
      </c>
      <c r="U4" s="24">
        <v>43483</v>
      </c>
      <c r="V4" s="24">
        <v>43484</v>
      </c>
      <c r="W4" s="24">
        <v>43485</v>
      </c>
      <c r="X4" s="24">
        <v>43486</v>
      </c>
      <c r="Y4" s="24">
        <v>43487</v>
      </c>
      <c r="Z4" s="24">
        <v>43488</v>
      </c>
      <c r="AA4" s="24">
        <v>43489</v>
      </c>
      <c r="AB4" s="24">
        <v>43490</v>
      </c>
      <c r="AC4" s="24">
        <v>43491</v>
      </c>
      <c r="AD4" s="24">
        <v>43492</v>
      </c>
      <c r="AE4" s="24">
        <v>43493</v>
      </c>
      <c r="AF4" s="24">
        <v>43494</v>
      </c>
      <c r="AG4" s="24">
        <v>43495</v>
      </c>
      <c r="AH4" s="24">
        <v>43496</v>
      </c>
    </row>
    <row r="5" spans="1:34" x14ac:dyDescent="0.25">
      <c r="A5" s="2" t="s">
        <v>22</v>
      </c>
      <c r="B5" s="2" t="s">
        <v>23</v>
      </c>
      <c r="C5" s="2" t="s">
        <v>27</v>
      </c>
      <c r="D5" s="26" t="s">
        <v>573</v>
      </c>
      <c r="E5" s="26" t="s">
        <v>573</v>
      </c>
      <c r="F5" s="26" t="s">
        <v>573</v>
      </c>
      <c r="G5" s="26" t="s">
        <v>573</v>
      </c>
      <c r="H5" s="26"/>
      <c r="I5" s="26"/>
      <c r="J5" s="26" t="s">
        <v>573</v>
      </c>
      <c r="K5" s="26" t="s">
        <v>573</v>
      </c>
      <c r="L5" s="26" t="s">
        <v>573</v>
      </c>
      <c r="M5" s="26" t="s">
        <v>573</v>
      </c>
      <c r="N5" s="26" t="s">
        <v>573</v>
      </c>
      <c r="O5" s="26"/>
      <c r="P5" s="26"/>
      <c r="Q5" s="26" t="s">
        <v>573</v>
      </c>
      <c r="R5" s="26" t="s">
        <v>573</v>
      </c>
      <c r="S5" s="26" t="s">
        <v>573</v>
      </c>
      <c r="T5" s="26" t="s">
        <v>573</v>
      </c>
      <c r="U5" s="26" t="s">
        <v>573</v>
      </c>
      <c r="V5" s="26"/>
      <c r="W5" s="26"/>
      <c r="X5" s="26" t="s">
        <v>573</v>
      </c>
      <c r="Y5" s="26" t="s">
        <v>573</v>
      </c>
      <c r="Z5" s="26" t="s">
        <v>573</v>
      </c>
      <c r="AA5" s="26" t="s">
        <v>573</v>
      </c>
      <c r="AB5" s="26" t="s">
        <v>573</v>
      </c>
      <c r="AC5" s="26"/>
      <c r="AD5" s="26"/>
      <c r="AE5" s="26" t="s">
        <v>573</v>
      </c>
      <c r="AF5" s="26" t="s">
        <v>573</v>
      </c>
      <c r="AG5" s="26" t="s">
        <v>573</v>
      </c>
      <c r="AH5" s="26" t="s">
        <v>573</v>
      </c>
    </row>
    <row r="6" spans="1:34" x14ac:dyDescent="0.25">
      <c r="A6" s="2" t="s">
        <v>28</v>
      </c>
      <c r="B6" s="2" t="s">
        <v>29</v>
      </c>
      <c r="C6" s="2" t="s">
        <v>30</v>
      </c>
      <c r="D6" s="26" t="s">
        <v>573</v>
      </c>
      <c r="E6" s="26" t="s">
        <v>573</v>
      </c>
      <c r="F6" s="26" t="s">
        <v>573</v>
      </c>
      <c r="G6" s="26" t="s">
        <v>573</v>
      </c>
      <c r="H6" s="26"/>
      <c r="I6" s="26"/>
      <c r="J6" s="26" t="s">
        <v>573</v>
      </c>
      <c r="K6" s="26" t="s">
        <v>573</v>
      </c>
      <c r="L6" s="26" t="s">
        <v>573</v>
      </c>
      <c r="M6" s="26" t="s">
        <v>573</v>
      </c>
      <c r="N6" s="26" t="s">
        <v>573</v>
      </c>
      <c r="O6" s="26"/>
      <c r="P6" s="26"/>
      <c r="Q6" s="26" t="s">
        <v>573</v>
      </c>
      <c r="R6" s="26" t="s">
        <v>573</v>
      </c>
      <c r="S6" s="26" t="s">
        <v>573</v>
      </c>
      <c r="T6" s="26" t="s">
        <v>573</v>
      </c>
      <c r="U6" s="26" t="s">
        <v>573</v>
      </c>
      <c r="V6" s="26"/>
      <c r="W6" s="26"/>
      <c r="X6" s="26" t="s">
        <v>573</v>
      </c>
      <c r="Y6" s="26" t="s">
        <v>573</v>
      </c>
      <c r="Z6" s="26" t="s">
        <v>573</v>
      </c>
      <c r="AA6" s="26" t="s">
        <v>573</v>
      </c>
      <c r="AB6" s="26" t="s">
        <v>573</v>
      </c>
      <c r="AC6" s="26"/>
      <c r="AD6" s="26"/>
      <c r="AE6" s="26" t="s">
        <v>573</v>
      </c>
      <c r="AF6" s="26" t="s">
        <v>573</v>
      </c>
      <c r="AG6" s="26" t="s">
        <v>575</v>
      </c>
      <c r="AH6" s="26" t="s">
        <v>573</v>
      </c>
    </row>
    <row r="7" spans="1:34" x14ac:dyDescent="0.25">
      <c r="A7" s="2" t="s">
        <v>31</v>
      </c>
      <c r="B7" s="2" t="s">
        <v>32</v>
      </c>
      <c r="C7" s="2" t="s">
        <v>27</v>
      </c>
      <c r="D7" s="26" t="s">
        <v>573</v>
      </c>
      <c r="E7" s="26" t="s">
        <v>573</v>
      </c>
      <c r="F7" s="26" t="s">
        <v>573</v>
      </c>
      <c r="G7" s="26" t="s">
        <v>573</v>
      </c>
      <c r="H7" s="26"/>
      <c r="I7" s="26"/>
      <c r="J7" s="26" t="s">
        <v>573</v>
      </c>
      <c r="K7" s="26" t="s">
        <v>573</v>
      </c>
      <c r="L7" s="26" t="s">
        <v>573</v>
      </c>
      <c r="M7" s="26" t="s">
        <v>573</v>
      </c>
      <c r="N7" s="26" t="s">
        <v>573</v>
      </c>
      <c r="O7" s="26"/>
      <c r="P7" s="26"/>
      <c r="Q7" s="26" t="s">
        <v>573</v>
      </c>
      <c r="R7" s="26" t="s">
        <v>573</v>
      </c>
      <c r="S7" s="26" t="s">
        <v>573</v>
      </c>
      <c r="T7" s="26" t="s">
        <v>575</v>
      </c>
      <c r="U7" s="26" t="s">
        <v>573</v>
      </c>
      <c r="V7" s="26"/>
      <c r="W7" s="26"/>
      <c r="X7" s="26" t="s">
        <v>573</v>
      </c>
      <c r="Y7" s="26" t="s">
        <v>573</v>
      </c>
      <c r="Z7" s="26" t="s">
        <v>573</v>
      </c>
      <c r="AA7" s="26" t="s">
        <v>573</v>
      </c>
      <c r="AB7" s="26" t="s">
        <v>573</v>
      </c>
      <c r="AC7" s="26"/>
      <c r="AD7" s="26"/>
      <c r="AE7" s="26" t="s">
        <v>573</v>
      </c>
      <c r="AF7" s="26" t="s">
        <v>573</v>
      </c>
      <c r="AG7" s="26" t="s">
        <v>573</v>
      </c>
      <c r="AH7" s="26" t="s">
        <v>573</v>
      </c>
    </row>
    <row r="8" spans="1:34" x14ac:dyDescent="0.25">
      <c r="A8" s="2" t="s">
        <v>33</v>
      </c>
      <c r="B8" s="2" t="s">
        <v>34</v>
      </c>
      <c r="C8" s="2" t="s">
        <v>30</v>
      </c>
      <c r="D8" s="26" t="s">
        <v>573</v>
      </c>
      <c r="E8" s="26" t="s">
        <v>573</v>
      </c>
      <c r="F8" s="26" t="s">
        <v>573</v>
      </c>
      <c r="G8" s="26" t="s">
        <v>573</v>
      </c>
      <c r="H8" s="26"/>
      <c r="I8" s="26"/>
      <c r="J8" s="26" t="s">
        <v>573</v>
      </c>
      <c r="K8" s="26" t="s">
        <v>573</v>
      </c>
      <c r="L8" s="26" t="s">
        <v>573</v>
      </c>
      <c r="M8" s="26" t="s">
        <v>573</v>
      </c>
      <c r="N8" s="26" t="s">
        <v>573</v>
      </c>
      <c r="O8" s="26"/>
      <c r="P8" s="26"/>
      <c r="Q8" s="26" t="s">
        <v>573</v>
      </c>
      <c r="R8" s="26" t="s">
        <v>573</v>
      </c>
      <c r="S8" s="26" t="s">
        <v>573</v>
      </c>
      <c r="T8" s="26" t="s">
        <v>573</v>
      </c>
      <c r="U8" s="26" t="s">
        <v>573</v>
      </c>
      <c r="V8" s="26"/>
      <c r="W8" s="26"/>
      <c r="X8" s="26" t="s">
        <v>573</v>
      </c>
      <c r="Y8" s="26" t="s">
        <v>573</v>
      </c>
      <c r="Z8" s="26" t="s">
        <v>573</v>
      </c>
      <c r="AA8" s="26" t="s">
        <v>573</v>
      </c>
      <c r="AB8" s="26" t="s">
        <v>573</v>
      </c>
      <c r="AC8" s="26"/>
      <c r="AD8" s="26"/>
      <c r="AE8" s="26" t="s">
        <v>573</v>
      </c>
      <c r="AF8" s="26" t="s">
        <v>573</v>
      </c>
      <c r="AG8" s="26" t="s">
        <v>573</v>
      </c>
      <c r="AH8" s="26" t="s">
        <v>573</v>
      </c>
    </row>
    <row r="9" spans="1:34" x14ac:dyDescent="0.25">
      <c r="A9" s="2" t="s">
        <v>35</v>
      </c>
      <c r="B9" s="2" t="s">
        <v>36</v>
      </c>
      <c r="C9" s="2" t="s">
        <v>37</v>
      </c>
      <c r="D9" s="26" t="s">
        <v>573</v>
      </c>
      <c r="E9" s="26" t="s">
        <v>573</v>
      </c>
      <c r="F9" s="26" t="s">
        <v>573</v>
      </c>
      <c r="G9" s="26" t="s">
        <v>573</v>
      </c>
      <c r="H9" s="26"/>
      <c r="I9" s="26"/>
      <c r="J9" s="26" t="s">
        <v>573</v>
      </c>
      <c r="K9" s="26" t="s">
        <v>573</v>
      </c>
      <c r="L9" s="26" t="s">
        <v>573</v>
      </c>
      <c r="M9" s="26" t="s">
        <v>573</v>
      </c>
      <c r="N9" s="26" t="s">
        <v>573</v>
      </c>
      <c r="O9" s="26"/>
      <c r="P9" s="26"/>
      <c r="Q9" s="26" t="s">
        <v>573</v>
      </c>
      <c r="R9" s="26" t="s">
        <v>573</v>
      </c>
      <c r="S9" s="26" t="s">
        <v>573</v>
      </c>
      <c r="T9" s="26" t="s">
        <v>573</v>
      </c>
      <c r="U9" s="26" t="s">
        <v>573</v>
      </c>
      <c r="V9" s="26"/>
      <c r="W9" s="26"/>
      <c r="X9" s="26" t="s">
        <v>573</v>
      </c>
      <c r="Y9" s="26" t="s">
        <v>573</v>
      </c>
      <c r="Z9" s="26" t="s">
        <v>573</v>
      </c>
      <c r="AA9" s="26" t="s">
        <v>573</v>
      </c>
      <c r="AB9" s="26" t="s">
        <v>573</v>
      </c>
      <c r="AC9" s="26"/>
      <c r="AD9" s="26"/>
      <c r="AE9" s="26" t="s">
        <v>573</v>
      </c>
      <c r="AF9" s="26" t="s">
        <v>573</v>
      </c>
      <c r="AG9" s="26" t="s">
        <v>573</v>
      </c>
      <c r="AH9" s="26" t="s">
        <v>573</v>
      </c>
    </row>
    <row r="10" spans="1:34" x14ac:dyDescent="0.25">
      <c r="A10" s="2" t="s">
        <v>38</v>
      </c>
      <c r="B10" s="2" t="s">
        <v>39</v>
      </c>
      <c r="C10" s="2" t="s">
        <v>40</v>
      </c>
      <c r="D10" s="26" t="s">
        <v>573</v>
      </c>
      <c r="E10" s="26" t="s">
        <v>573</v>
      </c>
      <c r="F10" s="26" t="s">
        <v>573</v>
      </c>
      <c r="G10" s="26" t="s">
        <v>573</v>
      </c>
      <c r="H10" s="26"/>
      <c r="I10" s="26"/>
      <c r="J10" s="26" t="s">
        <v>573</v>
      </c>
      <c r="K10" s="26" t="s">
        <v>573</v>
      </c>
      <c r="L10" s="26" t="s">
        <v>573</v>
      </c>
      <c r="M10" s="26" t="s">
        <v>573</v>
      </c>
      <c r="N10" s="26" t="s">
        <v>573</v>
      </c>
      <c r="O10" s="26"/>
      <c r="P10" s="26"/>
      <c r="Q10" s="26" t="s">
        <v>573</v>
      </c>
      <c r="R10" s="26" t="s">
        <v>573</v>
      </c>
      <c r="S10" s="26" t="s">
        <v>573</v>
      </c>
      <c r="T10" s="26" t="s">
        <v>573</v>
      </c>
      <c r="U10" s="26" t="s">
        <v>573</v>
      </c>
      <c r="V10" s="26"/>
      <c r="W10" s="26"/>
      <c r="X10" s="26" t="s">
        <v>573</v>
      </c>
      <c r="Y10" s="26" t="s">
        <v>573</v>
      </c>
      <c r="Z10" s="26" t="s">
        <v>573</v>
      </c>
      <c r="AA10" s="26" t="s">
        <v>573</v>
      </c>
      <c r="AB10" s="26" t="s">
        <v>573</v>
      </c>
      <c r="AC10" s="26"/>
      <c r="AD10" s="26"/>
      <c r="AE10" s="26" t="s">
        <v>573</v>
      </c>
      <c r="AF10" s="26" t="s">
        <v>573</v>
      </c>
      <c r="AG10" s="26" t="s">
        <v>575</v>
      </c>
      <c r="AH10" s="26" t="s">
        <v>573</v>
      </c>
    </row>
    <row r="11" spans="1:34" x14ac:dyDescent="0.25">
      <c r="A11" s="2" t="s">
        <v>41</v>
      </c>
      <c r="B11" s="2" t="s">
        <v>42</v>
      </c>
      <c r="C11" s="2" t="s">
        <v>27</v>
      </c>
      <c r="D11" s="26" t="s">
        <v>573</v>
      </c>
      <c r="E11" s="26" t="s">
        <v>573</v>
      </c>
      <c r="F11" s="26" t="s">
        <v>573</v>
      </c>
      <c r="G11" s="26" t="s">
        <v>573</v>
      </c>
      <c r="H11" s="26"/>
      <c r="I11" s="26"/>
      <c r="J11" s="26" t="s">
        <v>573</v>
      </c>
      <c r="K11" s="26" t="s">
        <v>573</v>
      </c>
      <c r="L11" s="26" t="s">
        <v>573</v>
      </c>
      <c r="M11" s="26" t="s">
        <v>573</v>
      </c>
      <c r="N11" s="26" t="s">
        <v>573</v>
      </c>
      <c r="O11" s="26"/>
      <c r="P11" s="26"/>
      <c r="Q11" s="26" t="s">
        <v>573</v>
      </c>
      <c r="R11" s="26" t="s">
        <v>573</v>
      </c>
      <c r="S11" s="26" t="s">
        <v>573</v>
      </c>
      <c r="T11" s="26" t="s">
        <v>573</v>
      </c>
      <c r="U11" s="26" t="s">
        <v>573</v>
      </c>
      <c r="V11" s="26"/>
      <c r="W11" s="26"/>
      <c r="X11" s="26" t="s">
        <v>573</v>
      </c>
      <c r="Y11" s="26" t="s">
        <v>573</v>
      </c>
      <c r="Z11" s="26" t="s">
        <v>573</v>
      </c>
      <c r="AA11" s="26" t="s">
        <v>573</v>
      </c>
      <c r="AB11" s="26" t="s">
        <v>573</v>
      </c>
      <c r="AC11" s="26"/>
      <c r="AD11" s="26"/>
      <c r="AE11" s="26" t="s">
        <v>573</v>
      </c>
      <c r="AF11" s="26" t="s">
        <v>573</v>
      </c>
      <c r="AG11" s="26" t="s">
        <v>573</v>
      </c>
      <c r="AH11" s="26" t="s">
        <v>573</v>
      </c>
    </row>
    <row r="12" spans="1:34" x14ac:dyDescent="0.25">
      <c r="A12" s="2" t="s">
        <v>43</v>
      </c>
      <c r="B12" s="2" t="s">
        <v>44</v>
      </c>
      <c r="C12" s="2" t="s">
        <v>30</v>
      </c>
      <c r="D12" s="26" t="s">
        <v>573</v>
      </c>
      <c r="E12" s="26" t="s">
        <v>573</v>
      </c>
      <c r="F12" s="26" t="s">
        <v>575</v>
      </c>
      <c r="G12" s="26" t="s">
        <v>573</v>
      </c>
      <c r="H12" s="26"/>
      <c r="I12" s="26"/>
      <c r="J12" s="26" t="s">
        <v>573</v>
      </c>
      <c r="K12" s="26" t="s">
        <v>573</v>
      </c>
      <c r="L12" s="26" t="s">
        <v>573</v>
      </c>
      <c r="M12" s="26" t="s">
        <v>573</v>
      </c>
      <c r="N12" s="26" t="s">
        <v>573</v>
      </c>
      <c r="O12" s="26"/>
      <c r="P12" s="26"/>
      <c r="Q12" s="26" t="s">
        <v>573</v>
      </c>
      <c r="R12" s="26" t="s">
        <v>573</v>
      </c>
      <c r="S12" s="26" t="s">
        <v>573</v>
      </c>
      <c r="T12" s="26" t="s">
        <v>573</v>
      </c>
      <c r="U12" s="26" t="s">
        <v>573</v>
      </c>
      <c r="V12" s="26"/>
      <c r="W12" s="26"/>
      <c r="X12" s="26" t="s">
        <v>573</v>
      </c>
      <c r="Y12" s="26" t="s">
        <v>573</v>
      </c>
      <c r="Z12" s="26" t="s">
        <v>573</v>
      </c>
      <c r="AA12" s="26" t="s">
        <v>573</v>
      </c>
      <c r="AB12" s="26" t="s">
        <v>573</v>
      </c>
      <c r="AC12" s="26"/>
      <c r="AD12" s="26"/>
      <c r="AE12" s="26" t="s">
        <v>573</v>
      </c>
      <c r="AF12" s="26" t="s">
        <v>573</v>
      </c>
      <c r="AG12" s="26" t="s">
        <v>573</v>
      </c>
      <c r="AH12" s="26" t="s">
        <v>573</v>
      </c>
    </row>
    <row r="13" spans="1:34" x14ac:dyDescent="0.25">
      <c r="A13" s="2" t="s">
        <v>45</v>
      </c>
      <c r="B13" s="2" t="s">
        <v>46</v>
      </c>
      <c r="C13" s="2" t="s">
        <v>37</v>
      </c>
      <c r="D13" s="26" t="s">
        <v>573</v>
      </c>
      <c r="E13" s="26" t="s">
        <v>573</v>
      </c>
      <c r="F13" s="26" t="s">
        <v>573</v>
      </c>
      <c r="G13" s="26" t="s">
        <v>573</v>
      </c>
      <c r="H13" s="26"/>
      <c r="I13" s="26"/>
      <c r="J13" s="26" t="s">
        <v>573</v>
      </c>
      <c r="K13" s="26" t="s">
        <v>573</v>
      </c>
      <c r="L13" s="26" t="s">
        <v>573</v>
      </c>
      <c r="M13" s="26" t="s">
        <v>573</v>
      </c>
      <c r="N13" s="26" t="s">
        <v>573</v>
      </c>
      <c r="O13" s="26"/>
      <c r="P13" s="26"/>
      <c r="Q13" s="26" t="s">
        <v>573</v>
      </c>
      <c r="R13" s="26" t="s">
        <v>573</v>
      </c>
      <c r="S13" s="26" t="s">
        <v>573</v>
      </c>
      <c r="T13" s="26" t="s">
        <v>573</v>
      </c>
      <c r="U13" s="26" t="s">
        <v>573</v>
      </c>
      <c r="V13" s="26"/>
      <c r="W13" s="26"/>
      <c r="X13" s="26" t="s">
        <v>573</v>
      </c>
      <c r="Y13" s="26" t="s">
        <v>573</v>
      </c>
      <c r="Z13" s="26" t="s">
        <v>573</v>
      </c>
      <c r="AA13" s="26" t="s">
        <v>573</v>
      </c>
      <c r="AB13" s="26" t="s">
        <v>573</v>
      </c>
      <c r="AC13" s="26"/>
      <c r="AD13" s="26"/>
      <c r="AE13" s="26" t="s">
        <v>573</v>
      </c>
      <c r="AF13" s="26" t="s">
        <v>573</v>
      </c>
      <c r="AG13" s="26" t="s">
        <v>573</v>
      </c>
      <c r="AH13" s="26" t="s">
        <v>573</v>
      </c>
    </row>
    <row r="14" spans="1:34" x14ac:dyDescent="0.25">
      <c r="A14" s="2" t="s">
        <v>47</v>
      </c>
      <c r="B14" s="2" t="s">
        <v>48</v>
      </c>
      <c r="C14" s="2" t="s">
        <v>40</v>
      </c>
      <c r="D14" s="26" t="s">
        <v>573</v>
      </c>
      <c r="E14" s="26" t="s">
        <v>573</v>
      </c>
      <c r="F14" s="26" t="s">
        <v>573</v>
      </c>
      <c r="G14" s="26" t="s">
        <v>573</v>
      </c>
      <c r="H14" s="26"/>
      <c r="I14" s="26"/>
      <c r="J14" s="26" t="s">
        <v>575</v>
      </c>
      <c r="K14" s="26" t="s">
        <v>573</v>
      </c>
      <c r="L14" s="26" t="s">
        <v>573</v>
      </c>
      <c r="M14" s="26" t="s">
        <v>573</v>
      </c>
      <c r="N14" s="26" t="s">
        <v>573</v>
      </c>
      <c r="O14" s="26"/>
      <c r="P14" s="26"/>
      <c r="Q14" s="26" t="s">
        <v>573</v>
      </c>
      <c r="R14" s="26" t="s">
        <v>573</v>
      </c>
      <c r="S14" s="26" t="s">
        <v>573</v>
      </c>
      <c r="T14" s="26" t="s">
        <v>573</v>
      </c>
      <c r="U14" s="26" t="s">
        <v>573</v>
      </c>
      <c r="V14" s="26"/>
      <c r="W14" s="26"/>
      <c r="X14" s="26" t="s">
        <v>573</v>
      </c>
      <c r="Y14" s="26" t="s">
        <v>573</v>
      </c>
      <c r="Z14" s="26" t="s">
        <v>573</v>
      </c>
      <c r="AA14" s="26" t="s">
        <v>573</v>
      </c>
      <c r="AB14" s="26" t="s">
        <v>573</v>
      </c>
      <c r="AC14" s="26"/>
      <c r="AD14" s="26"/>
      <c r="AE14" s="26" t="s">
        <v>573</v>
      </c>
      <c r="AF14" s="26" t="s">
        <v>573</v>
      </c>
      <c r="AG14" s="26" t="s">
        <v>573</v>
      </c>
      <c r="AH14" s="26" t="s">
        <v>573</v>
      </c>
    </row>
    <row r="15" spans="1:34" x14ac:dyDescent="0.25">
      <c r="A15" s="2" t="s">
        <v>49</v>
      </c>
      <c r="B15" s="2" t="s">
        <v>50</v>
      </c>
      <c r="C15" s="2" t="s">
        <v>51</v>
      </c>
      <c r="D15" s="26" t="s">
        <v>573</v>
      </c>
      <c r="E15" s="26" t="s">
        <v>573</v>
      </c>
      <c r="F15" s="26" t="s">
        <v>573</v>
      </c>
      <c r="G15" s="26" t="s">
        <v>573</v>
      </c>
      <c r="H15" s="26"/>
      <c r="I15" s="26"/>
      <c r="J15" s="26" t="s">
        <v>573</v>
      </c>
      <c r="K15" s="26" t="s">
        <v>573</v>
      </c>
      <c r="L15" s="26" t="s">
        <v>573</v>
      </c>
      <c r="M15" s="26" t="s">
        <v>573</v>
      </c>
      <c r="N15" s="26" t="s">
        <v>573</v>
      </c>
      <c r="O15" s="26"/>
      <c r="P15" s="26"/>
      <c r="Q15" s="26" t="s">
        <v>573</v>
      </c>
      <c r="R15" s="26" t="s">
        <v>573</v>
      </c>
      <c r="S15" s="26" t="s">
        <v>573</v>
      </c>
      <c r="T15" s="26" t="s">
        <v>573</v>
      </c>
      <c r="U15" s="26" t="s">
        <v>573</v>
      </c>
      <c r="V15" s="26"/>
      <c r="W15" s="26"/>
      <c r="X15" s="26" t="s">
        <v>573</v>
      </c>
      <c r="Y15" s="26" t="s">
        <v>573</v>
      </c>
      <c r="Z15" s="26" t="s">
        <v>573</v>
      </c>
      <c r="AA15" s="26" t="s">
        <v>573</v>
      </c>
      <c r="AB15" s="26" t="s">
        <v>573</v>
      </c>
      <c r="AC15" s="26"/>
      <c r="AD15" s="26"/>
      <c r="AE15" s="26" t="s">
        <v>573</v>
      </c>
      <c r="AF15" s="26" t="s">
        <v>573</v>
      </c>
      <c r="AG15" s="26" t="s">
        <v>573</v>
      </c>
      <c r="AH15" s="26" t="s">
        <v>573</v>
      </c>
    </row>
    <row r="16" spans="1:34" x14ac:dyDescent="0.25">
      <c r="A16" s="2" t="s">
        <v>52</v>
      </c>
      <c r="B16" s="2" t="s">
        <v>53</v>
      </c>
      <c r="C16" s="2" t="s">
        <v>30</v>
      </c>
      <c r="D16" s="26" t="s">
        <v>573</v>
      </c>
      <c r="E16" s="26" t="s">
        <v>573</v>
      </c>
      <c r="F16" s="26" t="s">
        <v>573</v>
      </c>
      <c r="G16" s="26" t="s">
        <v>573</v>
      </c>
      <c r="H16" s="26"/>
      <c r="I16" s="26"/>
      <c r="J16" s="26" t="s">
        <v>573</v>
      </c>
      <c r="K16" s="26" t="s">
        <v>573</v>
      </c>
      <c r="L16" s="26" t="s">
        <v>573</v>
      </c>
      <c r="M16" s="26" t="s">
        <v>573</v>
      </c>
      <c r="N16" s="26" t="s">
        <v>573</v>
      </c>
      <c r="O16" s="26"/>
      <c r="P16" s="26"/>
      <c r="Q16" s="26" t="s">
        <v>573</v>
      </c>
      <c r="R16" s="26" t="s">
        <v>573</v>
      </c>
      <c r="S16" s="26" t="s">
        <v>573</v>
      </c>
      <c r="T16" s="26" t="s">
        <v>573</v>
      </c>
      <c r="U16" s="26" t="s">
        <v>573</v>
      </c>
      <c r="V16" s="26"/>
      <c r="W16" s="26"/>
      <c r="X16" s="26" t="s">
        <v>573</v>
      </c>
      <c r="Y16" s="26" t="s">
        <v>573</v>
      </c>
      <c r="Z16" s="26" t="s">
        <v>573</v>
      </c>
      <c r="AA16" s="26" t="s">
        <v>573</v>
      </c>
      <c r="AB16" s="26" t="s">
        <v>573</v>
      </c>
      <c r="AC16" s="26"/>
      <c r="AD16" s="26"/>
      <c r="AE16" s="26" t="s">
        <v>573</v>
      </c>
      <c r="AF16" s="26" t="s">
        <v>573</v>
      </c>
      <c r="AG16" s="26" t="s">
        <v>573</v>
      </c>
      <c r="AH16" s="26" t="s">
        <v>573</v>
      </c>
    </row>
    <row r="17" spans="1:34" x14ac:dyDescent="0.25">
      <c r="A17" s="2" t="s">
        <v>54</v>
      </c>
      <c r="B17" s="2" t="s">
        <v>55</v>
      </c>
      <c r="C17" s="2" t="s">
        <v>37</v>
      </c>
      <c r="D17" s="26" t="s">
        <v>573</v>
      </c>
      <c r="E17" s="26" t="s">
        <v>573</v>
      </c>
      <c r="F17" s="26" t="s">
        <v>573</v>
      </c>
      <c r="G17" s="26" t="s">
        <v>573</v>
      </c>
      <c r="H17" s="26"/>
      <c r="I17" s="26"/>
      <c r="J17" s="26" t="s">
        <v>573</v>
      </c>
      <c r="K17" s="26" t="s">
        <v>573</v>
      </c>
      <c r="L17" s="26" t="s">
        <v>573</v>
      </c>
      <c r="M17" s="26" t="s">
        <v>573</v>
      </c>
      <c r="N17" s="26" t="s">
        <v>573</v>
      </c>
      <c r="O17" s="26"/>
      <c r="P17" s="26"/>
      <c r="Q17" s="26" t="s">
        <v>573</v>
      </c>
      <c r="R17" s="26" t="s">
        <v>573</v>
      </c>
      <c r="S17" s="26" t="s">
        <v>573</v>
      </c>
      <c r="T17" s="26" t="s">
        <v>573</v>
      </c>
      <c r="U17" s="26" t="s">
        <v>573</v>
      </c>
      <c r="V17" s="26"/>
      <c r="W17" s="26"/>
      <c r="X17" s="26" t="s">
        <v>573</v>
      </c>
      <c r="Y17" s="26" t="s">
        <v>573</v>
      </c>
      <c r="Z17" s="26" t="s">
        <v>573</v>
      </c>
      <c r="AA17" s="26" t="s">
        <v>575</v>
      </c>
      <c r="AB17" s="26" t="s">
        <v>573</v>
      </c>
      <c r="AC17" s="26"/>
      <c r="AD17" s="26"/>
      <c r="AE17" s="26" t="s">
        <v>573</v>
      </c>
      <c r="AF17" s="26" t="s">
        <v>573</v>
      </c>
      <c r="AG17" s="26" t="s">
        <v>573</v>
      </c>
      <c r="AH17" s="26" t="s">
        <v>573</v>
      </c>
    </row>
    <row r="18" spans="1:34" x14ac:dyDescent="0.25">
      <c r="A18" s="2" t="s">
        <v>56</v>
      </c>
      <c r="B18" s="2" t="s">
        <v>57</v>
      </c>
      <c r="C18" s="2" t="s">
        <v>40</v>
      </c>
      <c r="D18" s="26" t="s">
        <v>573</v>
      </c>
      <c r="E18" s="26" t="s">
        <v>573</v>
      </c>
      <c r="F18" s="26" t="s">
        <v>573</v>
      </c>
      <c r="G18" s="26" t="s">
        <v>573</v>
      </c>
      <c r="H18" s="26"/>
      <c r="I18" s="26"/>
      <c r="J18" s="26" t="s">
        <v>573</v>
      </c>
      <c r="K18" s="26" t="s">
        <v>573</v>
      </c>
      <c r="L18" s="26" t="s">
        <v>573</v>
      </c>
      <c r="M18" s="26" t="s">
        <v>573</v>
      </c>
      <c r="N18" s="26" t="s">
        <v>573</v>
      </c>
      <c r="O18" s="26"/>
      <c r="P18" s="26"/>
      <c r="Q18" s="26" t="s">
        <v>573</v>
      </c>
      <c r="R18" s="26" t="s">
        <v>573</v>
      </c>
      <c r="S18" s="26" t="s">
        <v>573</v>
      </c>
      <c r="T18" s="26" t="s">
        <v>573</v>
      </c>
      <c r="U18" s="26" t="s">
        <v>573</v>
      </c>
      <c r="V18" s="26"/>
      <c r="W18" s="26"/>
      <c r="X18" s="26" t="s">
        <v>573</v>
      </c>
      <c r="Y18" s="26" t="s">
        <v>573</v>
      </c>
      <c r="Z18" s="26" t="s">
        <v>573</v>
      </c>
      <c r="AA18" s="26" t="s">
        <v>573</v>
      </c>
      <c r="AB18" s="26" t="s">
        <v>573</v>
      </c>
      <c r="AC18" s="26"/>
      <c r="AD18" s="26"/>
      <c r="AE18" s="26" t="s">
        <v>573</v>
      </c>
      <c r="AF18" s="26" t="s">
        <v>573</v>
      </c>
      <c r="AG18" s="26" t="s">
        <v>573</v>
      </c>
      <c r="AH18" s="26" t="s">
        <v>573</v>
      </c>
    </row>
    <row r="19" spans="1:34" x14ac:dyDescent="0.25">
      <c r="A19" s="2" t="s">
        <v>58</v>
      </c>
      <c r="B19" s="2" t="s">
        <v>59</v>
      </c>
      <c r="C19" s="2" t="s">
        <v>51</v>
      </c>
      <c r="D19" s="26" t="s">
        <v>573</v>
      </c>
      <c r="E19" s="26" t="s">
        <v>573</v>
      </c>
      <c r="F19" s="26" t="s">
        <v>573</v>
      </c>
      <c r="G19" s="26" t="s">
        <v>573</v>
      </c>
      <c r="H19" s="26"/>
      <c r="I19" s="26"/>
      <c r="J19" s="26" t="s">
        <v>573</v>
      </c>
      <c r="K19" s="26" t="s">
        <v>573</v>
      </c>
      <c r="L19" s="26" t="s">
        <v>573</v>
      </c>
      <c r="M19" s="26" t="s">
        <v>573</v>
      </c>
      <c r="N19" s="26" t="s">
        <v>573</v>
      </c>
      <c r="O19" s="26"/>
      <c r="P19" s="26"/>
      <c r="Q19" s="26" t="s">
        <v>573</v>
      </c>
      <c r="R19" s="26" t="s">
        <v>573</v>
      </c>
      <c r="S19" s="26" t="s">
        <v>573</v>
      </c>
      <c r="T19" s="26" t="s">
        <v>573</v>
      </c>
      <c r="U19" s="26" t="s">
        <v>573</v>
      </c>
      <c r="V19" s="26"/>
      <c r="W19" s="26"/>
      <c r="X19" s="26" t="s">
        <v>573</v>
      </c>
      <c r="Y19" s="26" t="s">
        <v>573</v>
      </c>
      <c r="Z19" s="26" t="s">
        <v>573</v>
      </c>
      <c r="AA19" s="26" t="s">
        <v>573</v>
      </c>
      <c r="AB19" s="26" t="s">
        <v>573</v>
      </c>
      <c r="AC19" s="26"/>
      <c r="AD19" s="26"/>
      <c r="AE19" s="26" t="s">
        <v>573</v>
      </c>
      <c r="AF19" s="26" t="s">
        <v>573</v>
      </c>
      <c r="AG19" s="26" t="s">
        <v>573</v>
      </c>
      <c r="AH19" s="26" t="s">
        <v>573</v>
      </c>
    </row>
    <row r="20" spans="1:34" x14ac:dyDescent="0.25">
      <c r="A20" s="2" t="s">
        <v>60</v>
      </c>
      <c r="B20" s="2" t="s">
        <v>61</v>
      </c>
      <c r="C20" s="2" t="s">
        <v>62</v>
      </c>
      <c r="D20" s="26" t="s">
        <v>573</v>
      </c>
      <c r="E20" s="26" t="s">
        <v>573</v>
      </c>
      <c r="F20" s="26" t="s">
        <v>573</v>
      </c>
      <c r="G20" s="26" t="s">
        <v>573</v>
      </c>
      <c r="H20" s="26"/>
      <c r="I20" s="26"/>
      <c r="J20" s="26" t="s">
        <v>573</v>
      </c>
      <c r="K20" s="26" t="s">
        <v>573</v>
      </c>
      <c r="L20" s="26" t="s">
        <v>573</v>
      </c>
      <c r="M20" s="26" t="s">
        <v>573</v>
      </c>
      <c r="N20" s="26" t="s">
        <v>573</v>
      </c>
      <c r="O20" s="26"/>
      <c r="P20" s="26"/>
      <c r="Q20" s="26" t="s">
        <v>573</v>
      </c>
      <c r="R20" s="26" t="s">
        <v>573</v>
      </c>
      <c r="S20" s="26" t="s">
        <v>573</v>
      </c>
      <c r="T20" s="26" t="s">
        <v>573</v>
      </c>
      <c r="U20" s="26" t="s">
        <v>573</v>
      </c>
      <c r="V20" s="26"/>
      <c r="W20" s="26"/>
      <c r="X20" s="26" t="s">
        <v>573</v>
      </c>
      <c r="Y20" s="26" t="s">
        <v>573</v>
      </c>
      <c r="Z20" s="26" t="s">
        <v>573</v>
      </c>
      <c r="AA20" s="26" t="s">
        <v>573</v>
      </c>
      <c r="AB20" s="26" t="s">
        <v>573</v>
      </c>
      <c r="AC20" s="26"/>
      <c r="AD20" s="26"/>
      <c r="AE20" s="26" t="s">
        <v>573</v>
      </c>
      <c r="AF20" s="26" t="s">
        <v>573</v>
      </c>
      <c r="AG20" s="26" t="s">
        <v>573</v>
      </c>
      <c r="AH20" s="26" t="s">
        <v>575</v>
      </c>
    </row>
    <row r="21" spans="1:34" x14ac:dyDescent="0.25">
      <c r="A21" s="2" t="s">
        <v>63</v>
      </c>
      <c r="B21" s="2" t="s">
        <v>64</v>
      </c>
      <c r="C21" s="2" t="s">
        <v>30</v>
      </c>
      <c r="D21" s="26" t="s">
        <v>573</v>
      </c>
      <c r="E21" s="26" t="s">
        <v>573</v>
      </c>
      <c r="F21" s="26" t="s">
        <v>573</v>
      </c>
      <c r="G21" s="26" t="s">
        <v>573</v>
      </c>
      <c r="H21" s="26"/>
      <c r="I21" s="26"/>
      <c r="J21" s="26" t="s">
        <v>573</v>
      </c>
      <c r="K21" s="26" t="s">
        <v>573</v>
      </c>
      <c r="L21" s="26" t="s">
        <v>573</v>
      </c>
      <c r="M21" s="26" t="s">
        <v>573</v>
      </c>
      <c r="N21" s="26" t="s">
        <v>573</v>
      </c>
      <c r="O21" s="26"/>
      <c r="P21" s="26"/>
      <c r="Q21" s="26" t="s">
        <v>573</v>
      </c>
      <c r="R21" s="26" t="s">
        <v>573</v>
      </c>
      <c r="S21" s="26" t="s">
        <v>573</v>
      </c>
      <c r="T21" s="26" t="s">
        <v>573</v>
      </c>
      <c r="U21" s="26" t="s">
        <v>573</v>
      </c>
      <c r="V21" s="26"/>
      <c r="W21" s="26"/>
      <c r="X21" s="26" t="s">
        <v>573</v>
      </c>
      <c r="Y21" s="26" t="s">
        <v>573</v>
      </c>
      <c r="Z21" s="26" t="s">
        <v>573</v>
      </c>
      <c r="AA21" s="26" t="s">
        <v>573</v>
      </c>
      <c r="AB21" s="26" t="s">
        <v>573</v>
      </c>
      <c r="AC21" s="26"/>
      <c r="AD21" s="26"/>
      <c r="AE21" s="26" t="s">
        <v>573</v>
      </c>
      <c r="AF21" s="26" t="s">
        <v>573</v>
      </c>
      <c r="AG21" s="26" t="s">
        <v>573</v>
      </c>
      <c r="AH21" s="26" t="s">
        <v>573</v>
      </c>
    </row>
    <row r="22" spans="1:34" x14ac:dyDescent="0.25">
      <c r="A22" s="2" t="s">
        <v>65</v>
      </c>
      <c r="B22" s="2" t="s">
        <v>34</v>
      </c>
      <c r="C22" s="2" t="s">
        <v>37</v>
      </c>
      <c r="D22" s="26" t="s">
        <v>573</v>
      </c>
      <c r="E22" s="26" t="s">
        <v>573</v>
      </c>
      <c r="F22" s="26" t="s">
        <v>573</v>
      </c>
      <c r="G22" s="26" t="s">
        <v>573</v>
      </c>
      <c r="H22" s="26"/>
      <c r="I22" s="26"/>
      <c r="J22" s="26" t="s">
        <v>573</v>
      </c>
      <c r="K22" s="26" t="s">
        <v>573</v>
      </c>
      <c r="L22" s="26" t="s">
        <v>573</v>
      </c>
      <c r="M22" s="26" t="s">
        <v>573</v>
      </c>
      <c r="N22" s="26" t="s">
        <v>573</v>
      </c>
      <c r="O22" s="26"/>
      <c r="P22" s="26"/>
      <c r="Q22" s="26" t="s">
        <v>573</v>
      </c>
      <c r="R22" s="26" t="s">
        <v>573</v>
      </c>
      <c r="S22" s="26" t="s">
        <v>573</v>
      </c>
      <c r="T22" s="26" t="s">
        <v>573</v>
      </c>
      <c r="U22" s="26" t="s">
        <v>573</v>
      </c>
      <c r="V22" s="26"/>
      <c r="W22" s="26"/>
      <c r="X22" s="26" t="s">
        <v>573</v>
      </c>
      <c r="Y22" s="26" t="s">
        <v>573</v>
      </c>
      <c r="Z22" s="26" t="s">
        <v>573</v>
      </c>
      <c r="AA22" s="26" t="s">
        <v>573</v>
      </c>
      <c r="AB22" s="26" t="s">
        <v>573</v>
      </c>
      <c r="AC22" s="26"/>
      <c r="AD22" s="26"/>
      <c r="AE22" s="26" t="s">
        <v>573</v>
      </c>
      <c r="AF22" s="26" t="s">
        <v>573</v>
      </c>
      <c r="AG22" s="26" t="s">
        <v>573</v>
      </c>
      <c r="AH22" s="26" t="s">
        <v>573</v>
      </c>
    </row>
    <row r="23" spans="1:34" x14ac:dyDescent="0.25">
      <c r="A23" s="2" t="s">
        <v>66</v>
      </c>
      <c r="B23" s="2" t="s">
        <v>67</v>
      </c>
      <c r="C23" s="2" t="s">
        <v>40</v>
      </c>
      <c r="D23" s="26" t="s">
        <v>573</v>
      </c>
      <c r="E23" s="26" t="s">
        <v>573</v>
      </c>
      <c r="F23" s="26" t="s">
        <v>573</v>
      </c>
      <c r="G23" s="26" t="s">
        <v>573</v>
      </c>
      <c r="H23" s="26"/>
      <c r="I23" s="26"/>
      <c r="J23" s="26" t="s">
        <v>573</v>
      </c>
      <c r="K23" s="26" t="s">
        <v>573</v>
      </c>
      <c r="L23" s="26" t="s">
        <v>573</v>
      </c>
      <c r="M23" s="26" t="s">
        <v>573</v>
      </c>
      <c r="N23" s="26" t="s">
        <v>573</v>
      </c>
      <c r="O23" s="26"/>
      <c r="P23" s="26"/>
      <c r="Q23" s="26" t="s">
        <v>573</v>
      </c>
      <c r="R23" s="26" t="s">
        <v>573</v>
      </c>
      <c r="S23" s="26" t="s">
        <v>573</v>
      </c>
      <c r="T23" s="26" t="s">
        <v>573</v>
      </c>
      <c r="U23" s="26" t="s">
        <v>573</v>
      </c>
      <c r="V23" s="26"/>
      <c r="W23" s="26"/>
      <c r="X23" s="26" t="s">
        <v>573</v>
      </c>
      <c r="Y23" s="26" t="s">
        <v>573</v>
      </c>
      <c r="Z23" s="26" t="s">
        <v>573</v>
      </c>
      <c r="AA23" s="26" t="s">
        <v>573</v>
      </c>
      <c r="AB23" s="26" t="s">
        <v>573</v>
      </c>
      <c r="AC23" s="26"/>
      <c r="AD23" s="26"/>
      <c r="AE23" s="26" t="s">
        <v>573</v>
      </c>
      <c r="AF23" s="26" t="s">
        <v>573</v>
      </c>
      <c r="AG23" s="26" t="s">
        <v>573</v>
      </c>
      <c r="AH23" s="26" t="s">
        <v>573</v>
      </c>
    </row>
    <row r="24" spans="1:34" x14ac:dyDescent="0.25">
      <c r="A24" s="2" t="s">
        <v>68</v>
      </c>
      <c r="B24" s="2" t="s">
        <v>64</v>
      </c>
      <c r="C24" s="2" t="s">
        <v>40</v>
      </c>
      <c r="D24" s="26" t="s">
        <v>573</v>
      </c>
      <c r="E24" s="26" t="s">
        <v>573</v>
      </c>
      <c r="F24" s="26" t="s">
        <v>573</v>
      </c>
      <c r="G24" s="26" t="s">
        <v>573</v>
      </c>
      <c r="H24" s="26"/>
      <c r="I24" s="26"/>
      <c r="J24" s="26" t="s">
        <v>573</v>
      </c>
      <c r="K24" s="26" t="s">
        <v>573</v>
      </c>
      <c r="L24" s="26" t="s">
        <v>573</v>
      </c>
      <c r="M24" s="26" t="s">
        <v>573</v>
      </c>
      <c r="N24" s="26" t="s">
        <v>573</v>
      </c>
      <c r="O24" s="26"/>
      <c r="P24" s="26"/>
      <c r="Q24" s="26" t="s">
        <v>573</v>
      </c>
      <c r="R24" s="26" t="s">
        <v>573</v>
      </c>
      <c r="S24" s="26" t="s">
        <v>575</v>
      </c>
      <c r="T24" s="26" t="s">
        <v>573</v>
      </c>
      <c r="U24" s="26" t="s">
        <v>573</v>
      </c>
      <c r="V24" s="26"/>
      <c r="W24" s="26"/>
      <c r="X24" s="26" t="s">
        <v>573</v>
      </c>
      <c r="Y24" s="26" t="s">
        <v>573</v>
      </c>
      <c r="Z24" s="26" t="s">
        <v>573</v>
      </c>
      <c r="AA24" s="26" t="s">
        <v>573</v>
      </c>
      <c r="AB24" s="26" t="s">
        <v>573</v>
      </c>
      <c r="AC24" s="26"/>
      <c r="AD24" s="26"/>
      <c r="AE24" s="26" t="s">
        <v>573</v>
      </c>
      <c r="AF24" s="26" t="s">
        <v>573</v>
      </c>
      <c r="AG24" s="26" t="s">
        <v>573</v>
      </c>
      <c r="AH24" s="26" t="s">
        <v>573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24"/>
  <sheetViews>
    <sheetView topLeftCell="B1" workbookViewId="0">
      <selection activeCell="K10" sqref="K10"/>
    </sheetView>
  </sheetViews>
  <sheetFormatPr defaultRowHeight="15" x14ac:dyDescent="0.25"/>
  <cols>
    <col min="1" max="1" width="9.140625" customWidth="1"/>
    <col min="2" max="2" width="9.28515625" bestFit="1" customWidth="1"/>
    <col min="3" max="3" width="17.28515625" bestFit="1" customWidth="1"/>
    <col min="4" max="37" width="3.7109375" bestFit="1" customWidth="1"/>
  </cols>
  <sheetData>
    <row r="1" spans="1:37" ht="15.75" x14ac:dyDescent="0.25">
      <c r="A1" s="22" t="s">
        <v>570</v>
      </c>
    </row>
    <row r="2" spans="1:37" ht="15.75" x14ac:dyDescent="0.25">
      <c r="A2" s="22" t="s">
        <v>574</v>
      </c>
      <c r="B2" s="1">
        <v>43466</v>
      </c>
    </row>
    <row r="3" spans="1:37" ht="27.75" customHeight="1" x14ac:dyDescent="0.25">
      <c r="D3" s="23" t="str">
        <f>TEXT(D4,"ddd")</f>
        <v>Tue</v>
      </c>
      <c r="E3" s="23" t="str">
        <f t="shared" ref="E3:AH3" si="0">TEXT(E4,"ddd")</f>
        <v>Wed</v>
      </c>
      <c r="F3" s="23" t="str">
        <f t="shared" si="0"/>
        <v>Thu</v>
      </c>
      <c r="G3" s="23" t="str">
        <f t="shared" si="0"/>
        <v>Fri</v>
      </c>
      <c r="H3" s="23" t="str">
        <f t="shared" si="0"/>
        <v>Sat</v>
      </c>
      <c r="I3" s="23" t="str">
        <f t="shared" si="0"/>
        <v>Sun</v>
      </c>
      <c r="J3" s="23" t="str">
        <f t="shared" si="0"/>
        <v>Mon</v>
      </c>
      <c r="K3" s="23" t="str">
        <f t="shared" si="0"/>
        <v>Tue</v>
      </c>
      <c r="L3" s="23" t="str">
        <f t="shared" si="0"/>
        <v>Wed</v>
      </c>
      <c r="M3" s="23" t="str">
        <f t="shared" si="0"/>
        <v>Thu</v>
      </c>
      <c r="N3" s="23" t="str">
        <f t="shared" si="0"/>
        <v>Fri</v>
      </c>
      <c r="O3" s="23" t="str">
        <f t="shared" si="0"/>
        <v>Sat</v>
      </c>
      <c r="P3" s="23" t="str">
        <f t="shared" si="0"/>
        <v>Sun</v>
      </c>
      <c r="Q3" s="23" t="str">
        <f t="shared" si="0"/>
        <v>Mon</v>
      </c>
      <c r="R3" s="23" t="str">
        <f t="shared" si="0"/>
        <v>Tue</v>
      </c>
      <c r="S3" s="23" t="str">
        <f t="shared" si="0"/>
        <v>Wed</v>
      </c>
      <c r="T3" s="23" t="str">
        <f t="shared" si="0"/>
        <v>Thu</v>
      </c>
      <c r="U3" s="23" t="str">
        <f t="shared" si="0"/>
        <v>Fri</v>
      </c>
      <c r="V3" s="23" t="str">
        <f t="shared" si="0"/>
        <v>Sat</v>
      </c>
      <c r="W3" s="23" t="str">
        <f t="shared" si="0"/>
        <v>Sun</v>
      </c>
      <c r="X3" s="23" t="str">
        <f t="shared" si="0"/>
        <v>Mon</v>
      </c>
      <c r="Y3" s="23" t="str">
        <f t="shared" si="0"/>
        <v>Tue</v>
      </c>
      <c r="Z3" s="23" t="str">
        <f t="shared" si="0"/>
        <v>Wed</v>
      </c>
      <c r="AA3" s="23" t="str">
        <f t="shared" si="0"/>
        <v>Thu</v>
      </c>
      <c r="AB3" s="23" t="str">
        <f t="shared" si="0"/>
        <v>Fri</v>
      </c>
      <c r="AC3" s="23" t="str">
        <f t="shared" si="0"/>
        <v>Sat</v>
      </c>
      <c r="AD3" s="23" t="str">
        <f t="shared" si="0"/>
        <v>Sun</v>
      </c>
      <c r="AE3" s="23" t="str">
        <f t="shared" si="0"/>
        <v>Mon</v>
      </c>
      <c r="AF3" s="23" t="str">
        <f t="shared" si="0"/>
        <v>Tue</v>
      </c>
      <c r="AG3" s="23" t="str">
        <f t="shared" si="0"/>
        <v>Wed</v>
      </c>
      <c r="AH3" s="23" t="str">
        <f t="shared" si="0"/>
        <v>Thu</v>
      </c>
      <c r="AI3" s="32" t="s">
        <v>9</v>
      </c>
      <c r="AJ3" s="32" t="s">
        <v>672</v>
      </c>
      <c r="AK3" s="32" t="s">
        <v>673</v>
      </c>
    </row>
    <row r="4" spans="1:37" ht="69.75" customHeight="1" x14ac:dyDescent="0.25">
      <c r="A4" s="25" t="s">
        <v>10</v>
      </c>
      <c r="B4" s="25" t="s">
        <v>571</v>
      </c>
      <c r="C4" s="25" t="s">
        <v>572</v>
      </c>
      <c r="D4" s="24">
        <f>B2</f>
        <v>43466</v>
      </c>
      <c r="E4" s="24">
        <f>D4+1</f>
        <v>43467</v>
      </c>
      <c r="F4" s="24">
        <f t="shared" ref="F4:AH4" si="1">E4+1</f>
        <v>43468</v>
      </c>
      <c r="G4" s="24">
        <f t="shared" si="1"/>
        <v>43469</v>
      </c>
      <c r="H4" s="24">
        <f t="shared" si="1"/>
        <v>43470</v>
      </c>
      <c r="I4" s="24">
        <f t="shared" si="1"/>
        <v>43471</v>
      </c>
      <c r="J4" s="24">
        <f t="shared" si="1"/>
        <v>43472</v>
      </c>
      <c r="K4" s="24">
        <f t="shared" si="1"/>
        <v>43473</v>
      </c>
      <c r="L4" s="24">
        <f t="shared" si="1"/>
        <v>43474</v>
      </c>
      <c r="M4" s="24">
        <f t="shared" si="1"/>
        <v>43475</v>
      </c>
      <c r="N4" s="24">
        <f t="shared" si="1"/>
        <v>43476</v>
      </c>
      <c r="O4" s="24">
        <f t="shared" si="1"/>
        <v>43477</v>
      </c>
      <c r="P4" s="24">
        <f t="shared" si="1"/>
        <v>43478</v>
      </c>
      <c r="Q4" s="24">
        <f t="shared" si="1"/>
        <v>43479</v>
      </c>
      <c r="R4" s="24">
        <f t="shared" si="1"/>
        <v>43480</v>
      </c>
      <c r="S4" s="24">
        <f t="shared" si="1"/>
        <v>43481</v>
      </c>
      <c r="T4" s="24">
        <f t="shared" si="1"/>
        <v>43482</v>
      </c>
      <c r="U4" s="24">
        <f t="shared" si="1"/>
        <v>43483</v>
      </c>
      <c r="V4" s="24">
        <f t="shared" si="1"/>
        <v>43484</v>
      </c>
      <c r="W4" s="24">
        <f t="shared" si="1"/>
        <v>43485</v>
      </c>
      <c r="X4" s="24">
        <f t="shared" si="1"/>
        <v>43486</v>
      </c>
      <c r="Y4" s="24">
        <f t="shared" si="1"/>
        <v>43487</v>
      </c>
      <c r="Z4" s="24">
        <f t="shared" si="1"/>
        <v>43488</v>
      </c>
      <c r="AA4" s="24">
        <f t="shared" si="1"/>
        <v>43489</v>
      </c>
      <c r="AB4" s="24">
        <f t="shared" si="1"/>
        <v>43490</v>
      </c>
      <c r="AC4" s="24">
        <f t="shared" si="1"/>
        <v>43491</v>
      </c>
      <c r="AD4" s="24">
        <f t="shared" si="1"/>
        <v>43492</v>
      </c>
      <c r="AE4" s="24">
        <f t="shared" si="1"/>
        <v>43493</v>
      </c>
      <c r="AF4" s="24">
        <f t="shared" si="1"/>
        <v>43494</v>
      </c>
      <c r="AG4" s="24">
        <f t="shared" si="1"/>
        <v>43495</v>
      </c>
      <c r="AH4" s="24">
        <f t="shared" si="1"/>
        <v>43496</v>
      </c>
      <c r="AI4" s="32"/>
      <c r="AJ4" s="32"/>
      <c r="AK4" s="32"/>
    </row>
    <row r="5" spans="1:37" ht="15.75" x14ac:dyDescent="0.25">
      <c r="A5" s="2" t="s">
        <v>22</v>
      </c>
      <c r="B5" s="2" t="s">
        <v>23</v>
      </c>
      <c r="C5" s="2" t="s">
        <v>27</v>
      </c>
      <c r="D5" s="26" t="s">
        <v>573</v>
      </c>
      <c r="E5" s="26" t="s">
        <v>573</v>
      </c>
      <c r="F5" s="26" t="s">
        <v>573</v>
      </c>
      <c r="G5" s="26" t="s">
        <v>573</v>
      </c>
      <c r="H5" s="26"/>
      <c r="I5" s="26"/>
      <c r="J5" s="26" t="s">
        <v>573</v>
      </c>
      <c r="K5" s="26" t="s">
        <v>573</v>
      </c>
      <c r="L5" s="26" t="s">
        <v>573</v>
      </c>
      <c r="M5" s="26" t="s">
        <v>573</v>
      </c>
      <c r="N5" s="26" t="s">
        <v>573</v>
      </c>
      <c r="O5" s="26"/>
      <c r="P5" s="26"/>
      <c r="Q5" s="26" t="s">
        <v>573</v>
      </c>
      <c r="R5" s="26" t="s">
        <v>573</v>
      </c>
      <c r="S5" s="26" t="s">
        <v>573</v>
      </c>
      <c r="T5" s="26" t="s">
        <v>573</v>
      </c>
      <c r="U5" s="26" t="s">
        <v>573</v>
      </c>
      <c r="V5" s="26"/>
      <c r="W5" s="26"/>
      <c r="X5" s="26" t="s">
        <v>573</v>
      </c>
      <c r="Y5" s="26" t="s">
        <v>573</v>
      </c>
      <c r="Z5" s="26" t="s">
        <v>573</v>
      </c>
      <c r="AA5" s="26" t="s">
        <v>573</v>
      </c>
      <c r="AB5" s="26" t="s">
        <v>573</v>
      </c>
      <c r="AC5" s="26"/>
      <c r="AD5" s="26"/>
      <c r="AE5" s="26" t="s">
        <v>573</v>
      </c>
      <c r="AF5" s="26" t="s">
        <v>573</v>
      </c>
      <c r="AG5" s="26" t="s">
        <v>573</v>
      </c>
      <c r="AH5" s="26" t="s">
        <v>573</v>
      </c>
      <c r="AI5" s="29">
        <f>COUNTA(D5:AH5)</f>
        <v>23</v>
      </c>
      <c r="AJ5" s="29">
        <f>COUNTIF(D5:AH5,"P")</f>
        <v>23</v>
      </c>
      <c r="AK5" s="29">
        <f>COUNTIF(D5:AH5,"a")</f>
        <v>0</v>
      </c>
    </row>
    <row r="6" spans="1:37" ht="15.75" x14ac:dyDescent="0.25">
      <c r="A6" s="2" t="s">
        <v>28</v>
      </c>
      <c r="B6" s="2" t="s">
        <v>29</v>
      </c>
      <c r="C6" s="2" t="s">
        <v>30</v>
      </c>
      <c r="D6" s="26" t="s">
        <v>573</v>
      </c>
      <c r="E6" s="26" t="s">
        <v>573</v>
      </c>
      <c r="F6" s="26" t="s">
        <v>573</v>
      </c>
      <c r="G6" s="26" t="s">
        <v>573</v>
      </c>
      <c r="H6" s="26"/>
      <c r="I6" s="26"/>
      <c r="J6" s="26" t="s">
        <v>573</v>
      </c>
      <c r="K6" s="26" t="s">
        <v>573</v>
      </c>
      <c r="L6" s="26" t="s">
        <v>573</v>
      </c>
      <c r="M6" s="26" t="s">
        <v>573</v>
      </c>
      <c r="N6" s="26" t="s">
        <v>573</v>
      </c>
      <c r="O6" s="26"/>
      <c r="P6" s="26"/>
      <c r="Q6" s="26" t="s">
        <v>573</v>
      </c>
      <c r="R6" s="26" t="s">
        <v>573</v>
      </c>
      <c r="S6" s="26" t="s">
        <v>573</v>
      </c>
      <c r="T6" s="26" t="s">
        <v>573</v>
      </c>
      <c r="U6" s="26" t="s">
        <v>573</v>
      </c>
      <c r="V6" s="26"/>
      <c r="W6" s="26"/>
      <c r="X6" s="26" t="s">
        <v>573</v>
      </c>
      <c r="Y6" s="26" t="s">
        <v>573</v>
      </c>
      <c r="Z6" s="26" t="s">
        <v>573</v>
      </c>
      <c r="AA6" s="26" t="s">
        <v>573</v>
      </c>
      <c r="AB6" s="26" t="s">
        <v>573</v>
      </c>
      <c r="AC6" s="26"/>
      <c r="AD6" s="26"/>
      <c r="AE6" s="26" t="s">
        <v>573</v>
      </c>
      <c r="AF6" s="26" t="s">
        <v>573</v>
      </c>
      <c r="AG6" s="26" t="s">
        <v>575</v>
      </c>
      <c r="AH6" s="26" t="s">
        <v>573</v>
      </c>
      <c r="AI6" s="29">
        <f t="shared" ref="AI6:AI24" si="2">COUNTA(D6:AH6)</f>
        <v>23</v>
      </c>
      <c r="AJ6" s="29">
        <f t="shared" ref="AJ6:AJ24" si="3">COUNTIF(D6:AH6,"P")</f>
        <v>22</v>
      </c>
      <c r="AK6" s="29">
        <f t="shared" ref="AK6:AK24" si="4">COUNTIF(D6:AH6,"a")</f>
        <v>1</v>
      </c>
    </row>
    <row r="7" spans="1:37" ht="15.75" x14ac:dyDescent="0.25">
      <c r="A7" s="2" t="s">
        <v>31</v>
      </c>
      <c r="B7" s="2" t="s">
        <v>32</v>
      </c>
      <c r="C7" s="2" t="s">
        <v>27</v>
      </c>
      <c r="D7" s="26" t="s">
        <v>573</v>
      </c>
      <c r="E7" s="26" t="s">
        <v>573</v>
      </c>
      <c r="F7" s="26" t="s">
        <v>573</v>
      </c>
      <c r="G7" s="26" t="s">
        <v>573</v>
      </c>
      <c r="H7" s="26"/>
      <c r="I7" s="26"/>
      <c r="J7" s="26" t="s">
        <v>573</v>
      </c>
      <c r="K7" s="26" t="s">
        <v>573</v>
      </c>
      <c r="L7" s="26" t="s">
        <v>573</v>
      </c>
      <c r="M7" s="26" t="s">
        <v>573</v>
      </c>
      <c r="N7" s="26" t="s">
        <v>573</v>
      </c>
      <c r="O7" s="26"/>
      <c r="P7" s="26"/>
      <c r="Q7" s="26" t="s">
        <v>573</v>
      </c>
      <c r="R7" s="26" t="s">
        <v>573</v>
      </c>
      <c r="S7" s="26" t="s">
        <v>573</v>
      </c>
      <c r="T7" s="26" t="s">
        <v>575</v>
      </c>
      <c r="U7" s="26" t="s">
        <v>573</v>
      </c>
      <c r="V7" s="26"/>
      <c r="W7" s="26"/>
      <c r="X7" s="26" t="s">
        <v>573</v>
      </c>
      <c r="Y7" s="26" t="s">
        <v>573</v>
      </c>
      <c r="Z7" s="26" t="s">
        <v>573</v>
      </c>
      <c r="AA7" s="26" t="s">
        <v>573</v>
      </c>
      <c r="AB7" s="26" t="s">
        <v>573</v>
      </c>
      <c r="AC7" s="26"/>
      <c r="AD7" s="26"/>
      <c r="AE7" s="26" t="s">
        <v>573</v>
      </c>
      <c r="AF7" s="26" t="s">
        <v>573</v>
      </c>
      <c r="AG7" s="26" t="s">
        <v>573</v>
      </c>
      <c r="AH7" s="26" t="s">
        <v>573</v>
      </c>
      <c r="AI7" s="29">
        <f t="shared" si="2"/>
        <v>23</v>
      </c>
      <c r="AJ7" s="29">
        <f t="shared" si="3"/>
        <v>22</v>
      </c>
      <c r="AK7" s="29">
        <f t="shared" si="4"/>
        <v>1</v>
      </c>
    </row>
    <row r="8" spans="1:37" ht="15.75" x14ac:dyDescent="0.25">
      <c r="A8" s="2" t="s">
        <v>33</v>
      </c>
      <c r="B8" s="2" t="s">
        <v>34</v>
      </c>
      <c r="C8" s="2" t="s">
        <v>30</v>
      </c>
      <c r="D8" s="26" t="s">
        <v>573</v>
      </c>
      <c r="E8" s="26" t="s">
        <v>573</v>
      </c>
      <c r="F8" s="26" t="s">
        <v>573</v>
      </c>
      <c r="G8" s="26" t="s">
        <v>573</v>
      </c>
      <c r="H8" s="26"/>
      <c r="I8" s="26"/>
      <c r="J8" s="26" t="s">
        <v>573</v>
      </c>
      <c r="K8" s="26" t="s">
        <v>573</v>
      </c>
      <c r="L8" s="26" t="s">
        <v>573</v>
      </c>
      <c r="M8" s="26" t="s">
        <v>573</v>
      </c>
      <c r="N8" s="26" t="s">
        <v>573</v>
      </c>
      <c r="O8" s="26"/>
      <c r="P8" s="26"/>
      <c r="Q8" s="26" t="s">
        <v>573</v>
      </c>
      <c r="R8" s="26" t="s">
        <v>573</v>
      </c>
      <c r="S8" s="26" t="s">
        <v>573</v>
      </c>
      <c r="T8" s="26" t="s">
        <v>573</v>
      </c>
      <c r="U8" s="26" t="s">
        <v>573</v>
      </c>
      <c r="V8" s="26"/>
      <c r="W8" s="26"/>
      <c r="X8" s="26" t="s">
        <v>573</v>
      </c>
      <c r="Y8" s="26" t="s">
        <v>573</v>
      </c>
      <c r="Z8" s="26" t="s">
        <v>573</v>
      </c>
      <c r="AA8" s="26" t="s">
        <v>573</v>
      </c>
      <c r="AB8" s="26" t="s">
        <v>573</v>
      </c>
      <c r="AC8" s="26"/>
      <c r="AD8" s="26"/>
      <c r="AE8" s="26" t="s">
        <v>573</v>
      </c>
      <c r="AF8" s="26" t="s">
        <v>573</v>
      </c>
      <c r="AG8" s="26" t="s">
        <v>573</v>
      </c>
      <c r="AH8" s="26" t="s">
        <v>573</v>
      </c>
      <c r="AI8" s="29">
        <f t="shared" si="2"/>
        <v>23</v>
      </c>
      <c r="AJ8" s="29">
        <f t="shared" si="3"/>
        <v>23</v>
      </c>
      <c r="AK8" s="29">
        <f t="shared" si="4"/>
        <v>0</v>
      </c>
    </row>
    <row r="9" spans="1:37" ht="15.75" x14ac:dyDescent="0.25">
      <c r="A9" s="2" t="s">
        <v>35</v>
      </c>
      <c r="B9" s="2" t="s">
        <v>36</v>
      </c>
      <c r="C9" s="2" t="s">
        <v>37</v>
      </c>
      <c r="D9" s="26" t="s">
        <v>573</v>
      </c>
      <c r="E9" s="26" t="s">
        <v>573</v>
      </c>
      <c r="F9" s="26" t="s">
        <v>573</v>
      </c>
      <c r="G9" s="26" t="s">
        <v>573</v>
      </c>
      <c r="H9" s="26"/>
      <c r="I9" s="26"/>
      <c r="J9" s="26" t="s">
        <v>573</v>
      </c>
      <c r="K9" s="26" t="s">
        <v>573</v>
      </c>
      <c r="L9" s="26" t="s">
        <v>573</v>
      </c>
      <c r="M9" s="26" t="s">
        <v>573</v>
      </c>
      <c r="N9" s="26" t="s">
        <v>573</v>
      </c>
      <c r="O9" s="26"/>
      <c r="P9" s="26"/>
      <c r="Q9" s="26" t="s">
        <v>573</v>
      </c>
      <c r="R9" s="26" t="s">
        <v>573</v>
      </c>
      <c r="S9" s="26" t="s">
        <v>573</v>
      </c>
      <c r="T9" s="26" t="s">
        <v>573</v>
      </c>
      <c r="U9" s="26" t="s">
        <v>573</v>
      </c>
      <c r="V9" s="26"/>
      <c r="W9" s="26"/>
      <c r="X9" s="26" t="s">
        <v>573</v>
      </c>
      <c r="Y9" s="26" t="s">
        <v>573</v>
      </c>
      <c r="Z9" s="26" t="s">
        <v>573</v>
      </c>
      <c r="AA9" s="26" t="s">
        <v>573</v>
      </c>
      <c r="AB9" s="26" t="s">
        <v>573</v>
      </c>
      <c r="AC9" s="26"/>
      <c r="AD9" s="26"/>
      <c r="AE9" s="26" t="s">
        <v>573</v>
      </c>
      <c r="AF9" s="26" t="s">
        <v>573</v>
      </c>
      <c r="AG9" s="26" t="s">
        <v>573</v>
      </c>
      <c r="AH9" s="26" t="s">
        <v>573</v>
      </c>
      <c r="AI9" s="29">
        <f t="shared" si="2"/>
        <v>23</v>
      </c>
      <c r="AJ9" s="29">
        <f t="shared" si="3"/>
        <v>23</v>
      </c>
      <c r="AK9" s="29">
        <f t="shared" si="4"/>
        <v>0</v>
      </c>
    </row>
    <row r="10" spans="1:37" ht="15.75" x14ac:dyDescent="0.25">
      <c r="A10" s="2" t="s">
        <v>38</v>
      </c>
      <c r="B10" s="2" t="s">
        <v>39</v>
      </c>
      <c r="C10" s="2" t="s">
        <v>40</v>
      </c>
      <c r="D10" s="26" t="s">
        <v>573</v>
      </c>
      <c r="E10" s="26" t="s">
        <v>573</v>
      </c>
      <c r="F10" s="26" t="s">
        <v>573</v>
      </c>
      <c r="G10" s="26" t="s">
        <v>573</v>
      </c>
      <c r="H10" s="26"/>
      <c r="I10" s="26"/>
      <c r="J10" s="26" t="s">
        <v>573</v>
      </c>
      <c r="K10" s="26" t="s">
        <v>573</v>
      </c>
      <c r="L10" s="26" t="s">
        <v>573</v>
      </c>
      <c r="M10" s="26" t="s">
        <v>573</v>
      </c>
      <c r="N10" s="26" t="s">
        <v>573</v>
      </c>
      <c r="O10" s="26"/>
      <c r="P10" s="26"/>
      <c r="Q10" s="26" t="s">
        <v>573</v>
      </c>
      <c r="R10" s="26" t="s">
        <v>573</v>
      </c>
      <c r="S10" s="26" t="s">
        <v>573</v>
      </c>
      <c r="T10" s="26" t="s">
        <v>573</v>
      </c>
      <c r="U10" s="26" t="s">
        <v>573</v>
      </c>
      <c r="V10" s="26"/>
      <c r="W10" s="26"/>
      <c r="X10" s="26" t="s">
        <v>573</v>
      </c>
      <c r="Y10" s="26" t="s">
        <v>573</v>
      </c>
      <c r="Z10" s="26" t="s">
        <v>573</v>
      </c>
      <c r="AA10" s="26" t="s">
        <v>573</v>
      </c>
      <c r="AB10" s="26" t="s">
        <v>573</v>
      </c>
      <c r="AC10" s="26"/>
      <c r="AD10" s="26"/>
      <c r="AE10" s="26" t="s">
        <v>573</v>
      </c>
      <c r="AF10" s="26" t="s">
        <v>573</v>
      </c>
      <c r="AG10" s="26" t="s">
        <v>575</v>
      </c>
      <c r="AH10" s="26" t="s">
        <v>573</v>
      </c>
      <c r="AI10" s="29">
        <f t="shared" si="2"/>
        <v>23</v>
      </c>
      <c r="AJ10" s="29">
        <f t="shared" si="3"/>
        <v>22</v>
      </c>
      <c r="AK10" s="29">
        <f t="shared" si="4"/>
        <v>1</v>
      </c>
    </row>
    <row r="11" spans="1:37" ht="15.75" x14ac:dyDescent="0.25">
      <c r="A11" s="2" t="s">
        <v>41</v>
      </c>
      <c r="B11" s="2" t="s">
        <v>42</v>
      </c>
      <c r="C11" s="2" t="s">
        <v>27</v>
      </c>
      <c r="D11" s="26" t="s">
        <v>573</v>
      </c>
      <c r="E11" s="26" t="s">
        <v>573</v>
      </c>
      <c r="F11" s="26" t="s">
        <v>573</v>
      </c>
      <c r="G11" s="26" t="s">
        <v>573</v>
      </c>
      <c r="H11" s="26"/>
      <c r="I11" s="26"/>
      <c r="J11" s="26" t="s">
        <v>573</v>
      </c>
      <c r="K11" s="26" t="s">
        <v>573</v>
      </c>
      <c r="L11" s="26" t="s">
        <v>573</v>
      </c>
      <c r="M11" s="26" t="s">
        <v>573</v>
      </c>
      <c r="N11" s="26" t="s">
        <v>573</v>
      </c>
      <c r="O11" s="26"/>
      <c r="P11" s="26"/>
      <c r="Q11" s="26" t="s">
        <v>573</v>
      </c>
      <c r="R11" s="26" t="s">
        <v>573</v>
      </c>
      <c r="S11" s="26" t="s">
        <v>573</v>
      </c>
      <c r="T11" s="26" t="s">
        <v>573</v>
      </c>
      <c r="U11" s="26" t="s">
        <v>573</v>
      </c>
      <c r="V11" s="26"/>
      <c r="W11" s="26"/>
      <c r="X11" s="26" t="s">
        <v>573</v>
      </c>
      <c r="Y11" s="26" t="s">
        <v>573</v>
      </c>
      <c r="Z11" s="26" t="s">
        <v>573</v>
      </c>
      <c r="AA11" s="26" t="s">
        <v>573</v>
      </c>
      <c r="AB11" s="26" t="s">
        <v>573</v>
      </c>
      <c r="AC11" s="26"/>
      <c r="AD11" s="26"/>
      <c r="AE11" s="26" t="s">
        <v>573</v>
      </c>
      <c r="AF11" s="26" t="s">
        <v>573</v>
      </c>
      <c r="AG11" s="26" t="s">
        <v>573</v>
      </c>
      <c r="AH11" s="26" t="s">
        <v>573</v>
      </c>
      <c r="AI11" s="29">
        <f t="shared" si="2"/>
        <v>23</v>
      </c>
      <c r="AJ11" s="29">
        <f t="shared" si="3"/>
        <v>23</v>
      </c>
      <c r="AK11" s="29">
        <f t="shared" si="4"/>
        <v>0</v>
      </c>
    </row>
    <row r="12" spans="1:37" ht="15.75" x14ac:dyDescent="0.25">
      <c r="A12" s="2" t="s">
        <v>43</v>
      </c>
      <c r="B12" s="2" t="s">
        <v>44</v>
      </c>
      <c r="C12" s="2" t="s">
        <v>30</v>
      </c>
      <c r="D12" s="26" t="s">
        <v>573</v>
      </c>
      <c r="E12" s="26" t="s">
        <v>573</v>
      </c>
      <c r="F12" s="26" t="s">
        <v>575</v>
      </c>
      <c r="G12" s="26" t="s">
        <v>573</v>
      </c>
      <c r="H12" s="26"/>
      <c r="I12" s="26"/>
      <c r="J12" s="26" t="s">
        <v>573</v>
      </c>
      <c r="K12" s="26" t="s">
        <v>573</v>
      </c>
      <c r="L12" s="26" t="s">
        <v>573</v>
      </c>
      <c r="M12" s="26" t="s">
        <v>573</v>
      </c>
      <c r="N12" s="26" t="s">
        <v>573</v>
      </c>
      <c r="O12" s="26"/>
      <c r="P12" s="26"/>
      <c r="Q12" s="26" t="s">
        <v>573</v>
      </c>
      <c r="R12" s="26" t="s">
        <v>573</v>
      </c>
      <c r="S12" s="26" t="s">
        <v>573</v>
      </c>
      <c r="T12" s="26" t="s">
        <v>573</v>
      </c>
      <c r="U12" s="26" t="s">
        <v>573</v>
      </c>
      <c r="V12" s="26"/>
      <c r="W12" s="26"/>
      <c r="X12" s="26" t="s">
        <v>573</v>
      </c>
      <c r="Y12" s="26" t="s">
        <v>573</v>
      </c>
      <c r="Z12" s="26" t="s">
        <v>573</v>
      </c>
      <c r="AA12" s="26" t="s">
        <v>573</v>
      </c>
      <c r="AB12" s="26" t="s">
        <v>573</v>
      </c>
      <c r="AC12" s="26"/>
      <c r="AD12" s="26"/>
      <c r="AE12" s="26" t="s">
        <v>573</v>
      </c>
      <c r="AF12" s="26" t="s">
        <v>573</v>
      </c>
      <c r="AG12" s="26" t="s">
        <v>573</v>
      </c>
      <c r="AH12" s="26" t="s">
        <v>573</v>
      </c>
      <c r="AI12" s="29">
        <f t="shared" si="2"/>
        <v>23</v>
      </c>
      <c r="AJ12" s="29">
        <f t="shared" si="3"/>
        <v>22</v>
      </c>
      <c r="AK12" s="29">
        <f t="shared" si="4"/>
        <v>1</v>
      </c>
    </row>
    <row r="13" spans="1:37" ht="15.75" x14ac:dyDescent="0.25">
      <c r="A13" s="2" t="s">
        <v>45</v>
      </c>
      <c r="B13" s="2" t="s">
        <v>46</v>
      </c>
      <c r="C13" s="2" t="s">
        <v>37</v>
      </c>
      <c r="D13" s="26" t="s">
        <v>573</v>
      </c>
      <c r="E13" s="26" t="s">
        <v>573</v>
      </c>
      <c r="F13" s="26" t="s">
        <v>573</v>
      </c>
      <c r="G13" s="26" t="s">
        <v>573</v>
      </c>
      <c r="H13" s="26"/>
      <c r="I13" s="26"/>
      <c r="J13" s="26" t="s">
        <v>573</v>
      </c>
      <c r="K13" s="26" t="s">
        <v>573</v>
      </c>
      <c r="L13" s="26" t="s">
        <v>573</v>
      </c>
      <c r="M13" s="26" t="s">
        <v>573</v>
      </c>
      <c r="N13" s="26" t="s">
        <v>573</v>
      </c>
      <c r="O13" s="26"/>
      <c r="P13" s="26"/>
      <c r="Q13" s="26" t="s">
        <v>573</v>
      </c>
      <c r="R13" s="26" t="s">
        <v>573</v>
      </c>
      <c r="S13" s="26" t="s">
        <v>573</v>
      </c>
      <c r="T13" s="26" t="s">
        <v>573</v>
      </c>
      <c r="U13" s="26" t="s">
        <v>573</v>
      </c>
      <c r="V13" s="26"/>
      <c r="W13" s="26"/>
      <c r="X13" s="26" t="s">
        <v>573</v>
      </c>
      <c r="Y13" s="26" t="s">
        <v>573</v>
      </c>
      <c r="Z13" s="26" t="s">
        <v>573</v>
      </c>
      <c r="AA13" s="26" t="s">
        <v>573</v>
      </c>
      <c r="AB13" s="26" t="s">
        <v>573</v>
      </c>
      <c r="AC13" s="26"/>
      <c r="AD13" s="26"/>
      <c r="AE13" s="26" t="s">
        <v>573</v>
      </c>
      <c r="AF13" s="26" t="s">
        <v>573</v>
      </c>
      <c r="AG13" s="26" t="s">
        <v>573</v>
      </c>
      <c r="AH13" s="26" t="s">
        <v>573</v>
      </c>
      <c r="AI13" s="29">
        <f t="shared" si="2"/>
        <v>23</v>
      </c>
      <c r="AJ13" s="29">
        <f t="shared" si="3"/>
        <v>23</v>
      </c>
      <c r="AK13" s="29">
        <f t="shared" si="4"/>
        <v>0</v>
      </c>
    </row>
    <row r="14" spans="1:37" ht="15.75" x14ac:dyDescent="0.25">
      <c r="A14" s="2" t="s">
        <v>47</v>
      </c>
      <c r="B14" s="2" t="s">
        <v>48</v>
      </c>
      <c r="C14" s="2" t="s">
        <v>40</v>
      </c>
      <c r="D14" s="26" t="s">
        <v>573</v>
      </c>
      <c r="E14" s="26" t="s">
        <v>573</v>
      </c>
      <c r="F14" s="26" t="s">
        <v>573</v>
      </c>
      <c r="G14" s="26" t="s">
        <v>573</v>
      </c>
      <c r="H14" s="26"/>
      <c r="I14" s="26"/>
      <c r="J14" s="26" t="s">
        <v>575</v>
      </c>
      <c r="K14" s="26" t="s">
        <v>573</v>
      </c>
      <c r="L14" s="26" t="s">
        <v>573</v>
      </c>
      <c r="M14" s="26" t="s">
        <v>573</v>
      </c>
      <c r="N14" s="26" t="s">
        <v>573</v>
      </c>
      <c r="O14" s="26"/>
      <c r="P14" s="26"/>
      <c r="Q14" s="26" t="s">
        <v>573</v>
      </c>
      <c r="R14" s="26" t="s">
        <v>573</v>
      </c>
      <c r="S14" s="26" t="s">
        <v>573</v>
      </c>
      <c r="T14" s="26" t="s">
        <v>573</v>
      </c>
      <c r="U14" s="26" t="s">
        <v>573</v>
      </c>
      <c r="V14" s="26"/>
      <c r="W14" s="26"/>
      <c r="X14" s="26" t="s">
        <v>573</v>
      </c>
      <c r="Y14" s="26" t="s">
        <v>573</v>
      </c>
      <c r="Z14" s="26" t="s">
        <v>573</v>
      </c>
      <c r="AA14" s="26" t="s">
        <v>573</v>
      </c>
      <c r="AB14" s="26" t="s">
        <v>573</v>
      </c>
      <c r="AC14" s="26"/>
      <c r="AD14" s="26"/>
      <c r="AE14" s="26" t="s">
        <v>573</v>
      </c>
      <c r="AF14" s="26" t="s">
        <v>573</v>
      </c>
      <c r="AG14" s="26" t="s">
        <v>573</v>
      </c>
      <c r="AH14" s="26" t="s">
        <v>573</v>
      </c>
      <c r="AI14" s="29">
        <f t="shared" si="2"/>
        <v>23</v>
      </c>
      <c r="AJ14" s="29">
        <f t="shared" si="3"/>
        <v>22</v>
      </c>
      <c r="AK14" s="29">
        <f t="shared" si="4"/>
        <v>1</v>
      </c>
    </row>
    <row r="15" spans="1:37" ht="15.75" x14ac:dyDescent="0.25">
      <c r="A15" s="2" t="s">
        <v>49</v>
      </c>
      <c r="B15" s="2" t="s">
        <v>50</v>
      </c>
      <c r="C15" s="2" t="s">
        <v>51</v>
      </c>
      <c r="D15" s="26" t="s">
        <v>573</v>
      </c>
      <c r="E15" s="26" t="s">
        <v>573</v>
      </c>
      <c r="F15" s="26" t="s">
        <v>573</v>
      </c>
      <c r="G15" s="26" t="s">
        <v>573</v>
      </c>
      <c r="H15" s="26"/>
      <c r="I15" s="26"/>
      <c r="J15" s="26" t="s">
        <v>573</v>
      </c>
      <c r="K15" s="26" t="s">
        <v>573</v>
      </c>
      <c r="L15" s="26" t="s">
        <v>573</v>
      </c>
      <c r="M15" s="26" t="s">
        <v>573</v>
      </c>
      <c r="N15" s="26" t="s">
        <v>573</v>
      </c>
      <c r="O15" s="26"/>
      <c r="P15" s="26"/>
      <c r="Q15" s="26" t="s">
        <v>573</v>
      </c>
      <c r="R15" s="26" t="s">
        <v>573</v>
      </c>
      <c r="S15" s="26" t="s">
        <v>573</v>
      </c>
      <c r="T15" s="26" t="s">
        <v>573</v>
      </c>
      <c r="U15" s="26" t="s">
        <v>573</v>
      </c>
      <c r="V15" s="26"/>
      <c r="W15" s="26"/>
      <c r="X15" s="26" t="s">
        <v>573</v>
      </c>
      <c r="Y15" s="26" t="s">
        <v>573</v>
      </c>
      <c r="Z15" s="26" t="s">
        <v>573</v>
      </c>
      <c r="AA15" s="26" t="s">
        <v>573</v>
      </c>
      <c r="AB15" s="26" t="s">
        <v>573</v>
      </c>
      <c r="AC15" s="26"/>
      <c r="AD15" s="26"/>
      <c r="AE15" s="26" t="s">
        <v>573</v>
      </c>
      <c r="AF15" s="26" t="s">
        <v>573</v>
      </c>
      <c r="AG15" s="26" t="s">
        <v>573</v>
      </c>
      <c r="AH15" s="26" t="s">
        <v>573</v>
      </c>
      <c r="AI15" s="29">
        <f t="shared" si="2"/>
        <v>23</v>
      </c>
      <c r="AJ15" s="29">
        <f t="shared" si="3"/>
        <v>23</v>
      </c>
      <c r="AK15" s="29">
        <f t="shared" si="4"/>
        <v>0</v>
      </c>
    </row>
    <row r="16" spans="1:37" ht="15.75" x14ac:dyDescent="0.25">
      <c r="A16" s="2" t="s">
        <v>52</v>
      </c>
      <c r="B16" s="2" t="s">
        <v>53</v>
      </c>
      <c r="C16" s="2" t="s">
        <v>30</v>
      </c>
      <c r="D16" s="26" t="s">
        <v>573</v>
      </c>
      <c r="E16" s="26" t="s">
        <v>573</v>
      </c>
      <c r="F16" s="26" t="s">
        <v>573</v>
      </c>
      <c r="G16" s="26" t="s">
        <v>573</v>
      </c>
      <c r="H16" s="26"/>
      <c r="I16" s="26"/>
      <c r="J16" s="26" t="s">
        <v>573</v>
      </c>
      <c r="K16" s="26" t="s">
        <v>573</v>
      </c>
      <c r="L16" s="26" t="s">
        <v>573</v>
      </c>
      <c r="M16" s="26" t="s">
        <v>573</v>
      </c>
      <c r="N16" s="26" t="s">
        <v>573</v>
      </c>
      <c r="O16" s="26"/>
      <c r="P16" s="26"/>
      <c r="Q16" s="26" t="s">
        <v>573</v>
      </c>
      <c r="R16" s="26" t="s">
        <v>573</v>
      </c>
      <c r="S16" s="26" t="s">
        <v>573</v>
      </c>
      <c r="T16" s="26" t="s">
        <v>573</v>
      </c>
      <c r="U16" s="26" t="s">
        <v>573</v>
      </c>
      <c r="V16" s="26"/>
      <c r="W16" s="26"/>
      <c r="X16" s="26" t="s">
        <v>573</v>
      </c>
      <c r="Y16" s="26" t="s">
        <v>573</v>
      </c>
      <c r="Z16" s="26" t="s">
        <v>573</v>
      </c>
      <c r="AA16" s="26" t="s">
        <v>573</v>
      </c>
      <c r="AB16" s="26" t="s">
        <v>573</v>
      </c>
      <c r="AC16" s="26"/>
      <c r="AD16" s="26"/>
      <c r="AE16" s="26" t="s">
        <v>573</v>
      </c>
      <c r="AF16" s="26" t="s">
        <v>573</v>
      </c>
      <c r="AG16" s="26" t="s">
        <v>573</v>
      </c>
      <c r="AH16" s="26" t="s">
        <v>573</v>
      </c>
      <c r="AI16" s="29">
        <f t="shared" si="2"/>
        <v>23</v>
      </c>
      <c r="AJ16" s="29">
        <f t="shared" si="3"/>
        <v>23</v>
      </c>
      <c r="AK16" s="29">
        <f t="shared" si="4"/>
        <v>0</v>
      </c>
    </row>
    <row r="17" spans="1:37" ht="15.75" x14ac:dyDescent="0.25">
      <c r="A17" s="2" t="s">
        <v>54</v>
      </c>
      <c r="B17" s="2" t="s">
        <v>55</v>
      </c>
      <c r="C17" s="2" t="s">
        <v>37</v>
      </c>
      <c r="D17" s="26" t="s">
        <v>573</v>
      </c>
      <c r="E17" s="26" t="s">
        <v>573</v>
      </c>
      <c r="F17" s="26" t="s">
        <v>573</v>
      </c>
      <c r="G17" s="26" t="s">
        <v>573</v>
      </c>
      <c r="H17" s="26"/>
      <c r="I17" s="26"/>
      <c r="J17" s="26" t="s">
        <v>573</v>
      </c>
      <c r="K17" s="26" t="s">
        <v>573</v>
      </c>
      <c r="L17" s="26" t="s">
        <v>573</v>
      </c>
      <c r="M17" s="26" t="s">
        <v>573</v>
      </c>
      <c r="N17" s="26" t="s">
        <v>573</v>
      </c>
      <c r="O17" s="26"/>
      <c r="P17" s="26"/>
      <c r="Q17" s="26" t="s">
        <v>573</v>
      </c>
      <c r="R17" s="26" t="s">
        <v>573</v>
      </c>
      <c r="S17" s="26" t="s">
        <v>573</v>
      </c>
      <c r="T17" s="26" t="s">
        <v>573</v>
      </c>
      <c r="U17" s="26" t="s">
        <v>573</v>
      </c>
      <c r="V17" s="26"/>
      <c r="W17" s="26"/>
      <c r="X17" s="26" t="s">
        <v>573</v>
      </c>
      <c r="Y17" s="26" t="s">
        <v>573</v>
      </c>
      <c r="Z17" s="26" t="s">
        <v>573</v>
      </c>
      <c r="AA17" s="26" t="s">
        <v>575</v>
      </c>
      <c r="AB17" s="26" t="s">
        <v>573</v>
      </c>
      <c r="AC17" s="26"/>
      <c r="AD17" s="26"/>
      <c r="AE17" s="26" t="s">
        <v>573</v>
      </c>
      <c r="AF17" s="26" t="s">
        <v>573</v>
      </c>
      <c r="AG17" s="26" t="s">
        <v>573</v>
      </c>
      <c r="AH17" s="26" t="s">
        <v>573</v>
      </c>
      <c r="AI17" s="29">
        <f t="shared" si="2"/>
        <v>23</v>
      </c>
      <c r="AJ17" s="29">
        <f t="shared" si="3"/>
        <v>22</v>
      </c>
      <c r="AK17" s="29">
        <f t="shared" si="4"/>
        <v>1</v>
      </c>
    </row>
    <row r="18" spans="1:37" ht="15.75" x14ac:dyDescent="0.25">
      <c r="A18" s="2" t="s">
        <v>56</v>
      </c>
      <c r="B18" s="2" t="s">
        <v>57</v>
      </c>
      <c r="C18" s="2" t="s">
        <v>40</v>
      </c>
      <c r="D18" s="26" t="s">
        <v>573</v>
      </c>
      <c r="E18" s="26" t="s">
        <v>573</v>
      </c>
      <c r="F18" s="26" t="s">
        <v>573</v>
      </c>
      <c r="G18" s="26" t="s">
        <v>573</v>
      </c>
      <c r="H18" s="26"/>
      <c r="I18" s="26"/>
      <c r="J18" s="26" t="s">
        <v>573</v>
      </c>
      <c r="K18" s="26" t="s">
        <v>573</v>
      </c>
      <c r="L18" s="26" t="s">
        <v>573</v>
      </c>
      <c r="M18" s="26" t="s">
        <v>573</v>
      </c>
      <c r="N18" s="26" t="s">
        <v>573</v>
      </c>
      <c r="O18" s="26"/>
      <c r="P18" s="26"/>
      <c r="Q18" s="26" t="s">
        <v>573</v>
      </c>
      <c r="R18" s="26" t="s">
        <v>573</v>
      </c>
      <c r="S18" s="26" t="s">
        <v>573</v>
      </c>
      <c r="T18" s="26" t="s">
        <v>573</v>
      </c>
      <c r="U18" s="26" t="s">
        <v>573</v>
      </c>
      <c r="V18" s="26"/>
      <c r="W18" s="26"/>
      <c r="X18" s="26" t="s">
        <v>573</v>
      </c>
      <c r="Y18" s="26" t="s">
        <v>573</v>
      </c>
      <c r="Z18" s="26" t="s">
        <v>573</v>
      </c>
      <c r="AA18" s="26" t="s">
        <v>573</v>
      </c>
      <c r="AB18" s="26" t="s">
        <v>573</v>
      </c>
      <c r="AC18" s="26"/>
      <c r="AD18" s="26"/>
      <c r="AE18" s="26" t="s">
        <v>573</v>
      </c>
      <c r="AF18" s="26" t="s">
        <v>573</v>
      </c>
      <c r="AG18" s="26" t="s">
        <v>573</v>
      </c>
      <c r="AH18" s="26" t="s">
        <v>573</v>
      </c>
      <c r="AI18" s="29">
        <f t="shared" si="2"/>
        <v>23</v>
      </c>
      <c r="AJ18" s="29">
        <f t="shared" si="3"/>
        <v>23</v>
      </c>
      <c r="AK18" s="29">
        <f t="shared" si="4"/>
        <v>0</v>
      </c>
    </row>
    <row r="19" spans="1:37" ht="15.75" x14ac:dyDescent="0.25">
      <c r="A19" s="2" t="s">
        <v>58</v>
      </c>
      <c r="B19" s="2" t="s">
        <v>59</v>
      </c>
      <c r="C19" s="2" t="s">
        <v>51</v>
      </c>
      <c r="D19" s="26" t="s">
        <v>573</v>
      </c>
      <c r="E19" s="26" t="s">
        <v>573</v>
      </c>
      <c r="F19" s="26" t="s">
        <v>573</v>
      </c>
      <c r="G19" s="26" t="s">
        <v>573</v>
      </c>
      <c r="H19" s="26"/>
      <c r="I19" s="26"/>
      <c r="J19" s="26" t="s">
        <v>573</v>
      </c>
      <c r="K19" s="26" t="s">
        <v>573</v>
      </c>
      <c r="L19" s="26" t="s">
        <v>573</v>
      </c>
      <c r="M19" s="26" t="s">
        <v>573</v>
      </c>
      <c r="N19" s="26" t="s">
        <v>573</v>
      </c>
      <c r="O19" s="26"/>
      <c r="P19" s="26"/>
      <c r="Q19" s="26" t="s">
        <v>573</v>
      </c>
      <c r="R19" s="26" t="s">
        <v>573</v>
      </c>
      <c r="S19" s="26" t="s">
        <v>573</v>
      </c>
      <c r="T19" s="26" t="s">
        <v>573</v>
      </c>
      <c r="U19" s="26" t="s">
        <v>573</v>
      </c>
      <c r="V19" s="26"/>
      <c r="W19" s="26"/>
      <c r="X19" s="26" t="s">
        <v>573</v>
      </c>
      <c r="Y19" s="26" t="s">
        <v>573</v>
      </c>
      <c r="Z19" s="26" t="s">
        <v>573</v>
      </c>
      <c r="AA19" s="26" t="s">
        <v>573</v>
      </c>
      <c r="AB19" s="26" t="s">
        <v>573</v>
      </c>
      <c r="AC19" s="26"/>
      <c r="AD19" s="26"/>
      <c r="AE19" s="26" t="s">
        <v>573</v>
      </c>
      <c r="AF19" s="26" t="s">
        <v>573</v>
      </c>
      <c r="AG19" s="26" t="s">
        <v>573</v>
      </c>
      <c r="AH19" s="26" t="s">
        <v>573</v>
      </c>
      <c r="AI19" s="29">
        <f t="shared" si="2"/>
        <v>23</v>
      </c>
      <c r="AJ19" s="29">
        <f t="shared" si="3"/>
        <v>23</v>
      </c>
      <c r="AK19" s="29">
        <f t="shared" si="4"/>
        <v>0</v>
      </c>
    </row>
    <row r="20" spans="1:37" ht="15.75" x14ac:dyDescent="0.25">
      <c r="A20" s="2" t="s">
        <v>60</v>
      </c>
      <c r="B20" s="2" t="s">
        <v>61</v>
      </c>
      <c r="C20" s="2" t="s">
        <v>62</v>
      </c>
      <c r="D20" s="26" t="s">
        <v>573</v>
      </c>
      <c r="E20" s="26" t="s">
        <v>573</v>
      </c>
      <c r="F20" s="26" t="s">
        <v>573</v>
      </c>
      <c r="G20" s="26" t="s">
        <v>573</v>
      </c>
      <c r="H20" s="26"/>
      <c r="I20" s="26"/>
      <c r="J20" s="26" t="s">
        <v>573</v>
      </c>
      <c r="K20" s="26" t="s">
        <v>573</v>
      </c>
      <c r="L20" s="26" t="s">
        <v>573</v>
      </c>
      <c r="M20" s="26" t="s">
        <v>573</v>
      </c>
      <c r="N20" s="26" t="s">
        <v>573</v>
      </c>
      <c r="O20" s="26"/>
      <c r="P20" s="26"/>
      <c r="Q20" s="26" t="s">
        <v>573</v>
      </c>
      <c r="R20" s="26" t="s">
        <v>573</v>
      </c>
      <c r="S20" s="26" t="s">
        <v>573</v>
      </c>
      <c r="T20" s="26" t="s">
        <v>573</v>
      </c>
      <c r="U20" s="26" t="s">
        <v>573</v>
      </c>
      <c r="V20" s="26"/>
      <c r="W20" s="26"/>
      <c r="X20" s="26" t="s">
        <v>573</v>
      </c>
      <c r="Y20" s="26" t="s">
        <v>573</v>
      </c>
      <c r="Z20" s="26" t="s">
        <v>573</v>
      </c>
      <c r="AA20" s="26" t="s">
        <v>573</v>
      </c>
      <c r="AB20" s="26" t="s">
        <v>573</v>
      </c>
      <c r="AC20" s="26"/>
      <c r="AD20" s="26"/>
      <c r="AE20" s="26" t="s">
        <v>573</v>
      </c>
      <c r="AF20" s="26" t="s">
        <v>573</v>
      </c>
      <c r="AG20" s="26" t="s">
        <v>573</v>
      </c>
      <c r="AH20" s="26" t="s">
        <v>575</v>
      </c>
      <c r="AI20" s="29">
        <f t="shared" si="2"/>
        <v>23</v>
      </c>
      <c r="AJ20" s="29">
        <f t="shared" si="3"/>
        <v>22</v>
      </c>
      <c r="AK20" s="29">
        <f t="shared" si="4"/>
        <v>1</v>
      </c>
    </row>
    <row r="21" spans="1:37" ht="15.75" x14ac:dyDescent="0.25">
      <c r="A21" s="2" t="s">
        <v>63</v>
      </c>
      <c r="B21" s="2" t="s">
        <v>64</v>
      </c>
      <c r="C21" s="2" t="s">
        <v>30</v>
      </c>
      <c r="D21" s="26" t="s">
        <v>573</v>
      </c>
      <c r="E21" s="26" t="s">
        <v>573</v>
      </c>
      <c r="F21" s="26" t="s">
        <v>573</v>
      </c>
      <c r="G21" s="26" t="s">
        <v>573</v>
      </c>
      <c r="H21" s="26"/>
      <c r="I21" s="26"/>
      <c r="J21" s="26" t="s">
        <v>573</v>
      </c>
      <c r="K21" s="26" t="s">
        <v>573</v>
      </c>
      <c r="L21" s="26" t="s">
        <v>573</v>
      </c>
      <c r="M21" s="26" t="s">
        <v>573</v>
      </c>
      <c r="N21" s="26" t="s">
        <v>573</v>
      </c>
      <c r="O21" s="26"/>
      <c r="P21" s="26"/>
      <c r="Q21" s="26" t="s">
        <v>573</v>
      </c>
      <c r="R21" s="26" t="s">
        <v>573</v>
      </c>
      <c r="S21" s="26" t="s">
        <v>573</v>
      </c>
      <c r="T21" s="26" t="s">
        <v>573</v>
      </c>
      <c r="U21" s="26" t="s">
        <v>573</v>
      </c>
      <c r="V21" s="26"/>
      <c r="W21" s="26"/>
      <c r="X21" s="26" t="s">
        <v>573</v>
      </c>
      <c r="Y21" s="26" t="s">
        <v>573</v>
      </c>
      <c r="Z21" s="26" t="s">
        <v>573</v>
      </c>
      <c r="AA21" s="26" t="s">
        <v>573</v>
      </c>
      <c r="AB21" s="26" t="s">
        <v>573</v>
      </c>
      <c r="AC21" s="26"/>
      <c r="AD21" s="26"/>
      <c r="AE21" s="26" t="s">
        <v>573</v>
      </c>
      <c r="AF21" s="26" t="s">
        <v>573</v>
      </c>
      <c r="AG21" s="26" t="s">
        <v>573</v>
      </c>
      <c r="AH21" s="26" t="s">
        <v>573</v>
      </c>
      <c r="AI21" s="29">
        <f t="shared" si="2"/>
        <v>23</v>
      </c>
      <c r="AJ21" s="29">
        <f t="shared" si="3"/>
        <v>23</v>
      </c>
      <c r="AK21" s="29">
        <f t="shared" si="4"/>
        <v>0</v>
      </c>
    </row>
    <row r="22" spans="1:37" ht="15.75" x14ac:dyDescent="0.25">
      <c r="A22" s="2" t="s">
        <v>65</v>
      </c>
      <c r="B22" s="2" t="s">
        <v>34</v>
      </c>
      <c r="C22" s="2" t="s">
        <v>37</v>
      </c>
      <c r="D22" s="26" t="s">
        <v>573</v>
      </c>
      <c r="E22" s="26" t="s">
        <v>573</v>
      </c>
      <c r="F22" s="26" t="s">
        <v>573</v>
      </c>
      <c r="G22" s="26" t="s">
        <v>573</v>
      </c>
      <c r="H22" s="26"/>
      <c r="I22" s="26"/>
      <c r="J22" s="26" t="s">
        <v>573</v>
      </c>
      <c r="K22" s="26" t="s">
        <v>573</v>
      </c>
      <c r="L22" s="26" t="s">
        <v>573</v>
      </c>
      <c r="M22" s="26" t="s">
        <v>573</v>
      </c>
      <c r="N22" s="26" t="s">
        <v>573</v>
      </c>
      <c r="O22" s="26"/>
      <c r="P22" s="26"/>
      <c r="Q22" s="26" t="s">
        <v>573</v>
      </c>
      <c r="R22" s="26" t="s">
        <v>573</v>
      </c>
      <c r="S22" s="26" t="s">
        <v>573</v>
      </c>
      <c r="T22" s="26" t="s">
        <v>573</v>
      </c>
      <c r="U22" s="26" t="s">
        <v>573</v>
      </c>
      <c r="V22" s="26"/>
      <c r="W22" s="26"/>
      <c r="X22" s="26" t="s">
        <v>573</v>
      </c>
      <c r="Y22" s="26" t="s">
        <v>573</v>
      </c>
      <c r="Z22" s="26" t="s">
        <v>573</v>
      </c>
      <c r="AA22" s="26" t="s">
        <v>573</v>
      </c>
      <c r="AB22" s="26" t="s">
        <v>573</v>
      </c>
      <c r="AC22" s="26"/>
      <c r="AD22" s="26"/>
      <c r="AE22" s="26" t="s">
        <v>573</v>
      </c>
      <c r="AF22" s="26" t="s">
        <v>573</v>
      </c>
      <c r="AG22" s="26" t="s">
        <v>573</v>
      </c>
      <c r="AH22" s="26" t="s">
        <v>573</v>
      </c>
      <c r="AI22" s="29">
        <f t="shared" si="2"/>
        <v>23</v>
      </c>
      <c r="AJ22" s="29">
        <f t="shared" si="3"/>
        <v>23</v>
      </c>
      <c r="AK22" s="29">
        <f t="shared" si="4"/>
        <v>0</v>
      </c>
    </row>
    <row r="23" spans="1:37" ht="15.75" x14ac:dyDescent="0.25">
      <c r="A23" s="2" t="s">
        <v>66</v>
      </c>
      <c r="B23" s="2" t="s">
        <v>67</v>
      </c>
      <c r="C23" s="2" t="s">
        <v>40</v>
      </c>
      <c r="D23" s="26" t="s">
        <v>573</v>
      </c>
      <c r="E23" s="26" t="s">
        <v>573</v>
      </c>
      <c r="F23" s="26" t="s">
        <v>573</v>
      </c>
      <c r="G23" s="26" t="s">
        <v>573</v>
      </c>
      <c r="H23" s="26"/>
      <c r="I23" s="26"/>
      <c r="J23" s="26" t="s">
        <v>573</v>
      </c>
      <c r="K23" s="26" t="s">
        <v>573</v>
      </c>
      <c r="L23" s="26" t="s">
        <v>573</v>
      </c>
      <c r="M23" s="26" t="s">
        <v>573</v>
      </c>
      <c r="N23" s="26" t="s">
        <v>573</v>
      </c>
      <c r="O23" s="26"/>
      <c r="P23" s="26"/>
      <c r="Q23" s="26" t="s">
        <v>573</v>
      </c>
      <c r="R23" s="26" t="s">
        <v>573</v>
      </c>
      <c r="S23" s="26" t="s">
        <v>573</v>
      </c>
      <c r="T23" s="26" t="s">
        <v>573</v>
      </c>
      <c r="U23" s="26" t="s">
        <v>573</v>
      </c>
      <c r="V23" s="26"/>
      <c r="W23" s="26"/>
      <c r="X23" s="26" t="s">
        <v>573</v>
      </c>
      <c r="Y23" s="26" t="s">
        <v>573</v>
      </c>
      <c r="Z23" s="26" t="s">
        <v>573</v>
      </c>
      <c r="AA23" s="26" t="s">
        <v>573</v>
      </c>
      <c r="AB23" s="26" t="s">
        <v>573</v>
      </c>
      <c r="AC23" s="26"/>
      <c r="AD23" s="26"/>
      <c r="AE23" s="26" t="s">
        <v>573</v>
      </c>
      <c r="AF23" s="26" t="s">
        <v>573</v>
      </c>
      <c r="AG23" s="26" t="s">
        <v>573</v>
      </c>
      <c r="AH23" s="26" t="s">
        <v>573</v>
      </c>
      <c r="AI23" s="29">
        <f t="shared" si="2"/>
        <v>23</v>
      </c>
      <c r="AJ23" s="29">
        <f t="shared" si="3"/>
        <v>23</v>
      </c>
      <c r="AK23" s="29">
        <f t="shared" si="4"/>
        <v>0</v>
      </c>
    </row>
    <row r="24" spans="1:37" ht="15.75" x14ac:dyDescent="0.25">
      <c r="A24" s="2" t="s">
        <v>68</v>
      </c>
      <c r="B24" s="2" t="s">
        <v>64</v>
      </c>
      <c r="C24" s="2" t="s">
        <v>40</v>
      </c>
      <c r="D24" s="26" t="s">
        <v>573</v>
      </c>
      <c r="E24" s="26" t="s">
        <v>573</v>
      </c>
      <c r="F24" s="26" t="s">
        <v>573</v>
      </c>
      <c r="G24" s="26" t="s">
        <v>573</v>
      </c>
      <c r="H24" s="26"/>
      <c r="I24" s="26"/>
      <c r="J24" s="26" t="s">
        <v>573</v>
      </c>
      <c r="K24" s="26" t="s">
        <v>573</v>
      </c>
      <c r="L24" s="26" t="s">
        <v>573</v>
      </c>
      <c r="M24" s="26" t="s">
        <v>573</v>
      </c>
      <c r="N24" s="26" t="s">
        <v>573</v>
      </c>
      <c r="O24" s="26"/>
      <c r="P24" s="26"/>
      <c r="Q24" s="26" t="s">
        <v>573</v>
      </c>
      <c r="R24" s="26" t="s">
        <v>573</v>
      </c>
      <c r="S24" s="26" t="s">
        <v>575</v>
      </c>
      <c r="T24" s="26" t="s">
        <v>573</v>
      </c>
      <c r="U24" s="26" t="s">
        <v>573</v>
      </c>
      <c r="V24" s="26"/>
      <c r="W24" s="26"/>
      <c r="X24" s="26" t="s">
        <v>573</v>
      </c>
      <c r="Y24" s="26" t="s">
        <v>573</v>
      </c>
      <c r="Z24" s="26" t="s">
        <v>573</v>
      </c>
      <c r="AA24" s="26" t="s">
        <v>573</v>
      </c>
      <c r="AB24" s="26" t="s">
        <v>573</v>
      </c>
      <c r="AC24" s="26"/>
      <c r="AD24" s="26"/>
      <c r="AE24" s="26" t="s">
        <v>573</v>
      </c>
      <c r="AF24" s="26" t="s">
        <v>573</v>
      </c>
      <c r="AG24" s="26" t="s">
        <v>573</v>
      </c>
      <c r="AH24" s="26" t="s">
        <v>573</v>
      </c>
      <c r="AI24" s="29">
        <f t="shared" si="2"/>
        <v>23</v>
      </c>
      <c r="AJ24" s="29">
        <f t="shared" si="3"/>
        <v>22</v>
      </c>
      <c r="AK24" s="29">
        <f t="shared" si="4"/>
        <v>1</v>
      </c>
    </row>
  </sheetData>
  <mergeCells count="3">
    <mergeCell ref="AI3:AI4"/>
    <mergeCell ref="AJ3:AJ4"/>
    <mergeCell ref="AK3:AK4"/>
  </mergeCells>
  <conditionalFormatting sqref="D4">
    <cfRule type="expression" dxfId="5" priority="3">
      <formula>OR(D$3="Sat",D$3="Sun")</formula>
    </cfRule>
  </conditionalFormatting>
  <conditionalFormatting sqref="E4:AH4">
    <cfRule type="expression" dxfId="4" priority="2">
      <formula>OR(E$3="Sat",E$3="Sun")</formula>
    </cfRule>
  </conditionalFormatting>
  <conditionalFormatting sqref="D5:AH24">
    <cfRule type="expression" dxfId="3" priority="1">
      <formula>OR(D$3="Sat",D$3="Sun")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E12"/>
  <sheetViews>
    <sheetView workbookViewId="0">
      <selection activeCell="E13" sqref="E13"/>
    </sheetView>
  </sheetViews>
  <sheetFormatPr defaultRowHeight="15" x14ac:dyDescent="0.25"/>
  <cols>
    <col min="2" max="4" width="16.42578125" customWidth="1"/>
    <col min="5" max="5" width="22.85546875" customWidth="1"/>
  </cols>
  <sheetData>
    <row r="3" spans="2:5" x14ac:dyDescent="0.25">
      <c r="B3" s="30" t="s">
        <v>676</v>
      </c>
      <c r="C3" s="30" t="s">
        <v>674</v>
      </c>
      <c r="D3" s="30" t="s">
        <v>675</v>
      </c>
      <c r="E3" s="30" t="s">
        <v>11</v>
      </c>
    </row>
    <row r="4" spans="2:5" x14ac:dyDescent="0.25">
      <c r="B4" s="2" t="s">
        <v>677</v>
      </c>
      <c r="C4" s="2" t="s">
        <v>678</v>
      </c>
      <c r="D4" s="2" t="s">
        <v>183</v>
      </c>
      <c r="E4" s="2"/>
    </row>
    <row r="5" spans="2:5" x14ac:dyDescent="0.25">
      <c r="B5" s="2" t="s">
        <v>677</v>
      </c>
      <c r="C5" s="2" t="s">
        <v>679</v>
      </c>
      <c r="D5" s="2" t="s">
        <v>680</v>
      </c>
      <c r="E5" s="2"/>
    </row>
    <row r="10" spans="2:5" x14ac:dyDescent="0.25">
      <c r="B10" s="30" t="s">
        <v>681</v>
      </c>
      <c r="C10" s="30" t="s">
        <v>674</v>
      </c>
      <c r="D10" s="30" t="s">
        <v>675</v>
      </c>
      <c r="E10" s="30" t="s">
        <v>11</v>
      </c>
    </row>
    <row r="11" spans="2:5" x14ac:dyDescent="0.25">
      <c r="B11" s="2">
        <v>10001</v>
      </c>
      <c r="C11" s="2" t="s">
        <v>678</v>
      </c>
      <c r="D11" s="2" t="s">
        <v>183</v>
      </c>
      <c r="E11" s="2"/>
    </row>
    <row r="12" spans="2:5" x14ac:dyDescent="0.25">
      <c r="B12" s="2">
        <v>10002</v>
      </c>
      <c r="C12" s="2" t="s">
        <v>679</v>
      </c>
      <c r="D12" s="2" t="s">
        <v>680</v>
      </c>
      <c r="E1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24"/>
  <sheetViews>
    <sheetView topLeftCell="A5" workbookViewId="0">
      <selection activeCell="K15" sqref="K15"/>
    </sheetView>
  </sheetViews>
  <sheetFormatPr defaultRowHeight="15" x14ac:dyDescent="0.25"/>
  <cols>
    <col min="1" max="1" width="10.5703125" customWidth="1"/>
    <col min="2" max="2" width="9.28515625" bestFit="1" customWidth="1"/>
    <col min="3" max="3" width="17.28515625" bestFit="1" customWidth="1"/>
    <col min="4" max="34" width="3.7109375" bestFit="1" customWidth="1"/>
    <col min="35" max="37" width="3.85546875" bestFit="1" customWidth="1"/>
  </cols>
  <sheetData>
    <row r="1" spans="1:37" ht="15.75" x14ac:dyDescent="0.25">
      <c r="A1" s="22" t="s">
        <v>570</v>
      </c>
    </row>
    <row r="2" spans="1:37" ht="15.75" x14ac:dyDescent="0.25">
      <c r="A2" s="22" t="s">
        <v>574</v>
      </c>
      <c r="B2" s="1">
        <v>43466</v>
      </c>
    </row>
    <row r="3" spans="1:37" ht="27.75" x14ac:dyDescent="0.25">
      <c r="D3" s="23" t="str">
        <f>TEXT(D4,"ddd")</f>
        <v>Tue</v>
      </c>
      <c r="E3" s="23" t="str">
        <f t="shared" ref="E3:AH3" si="0">TEXT(E4,"ddd")</f>
        <v>Wed</v>
      </c>
      <c r="F3" s="23" t="str">
        <f t="shared" si="0"/>
        <v>Thu</v>
      </c>
      <c r="G3" s="23" t="str">
        <f t="shared" si="0"/>
        <v>Fri</v>
      </c>
      <c r="H3" s="23" t="str">
        <f t="shared" si="0"/>
        <v>Sat</v>
      </c>
      <c r="I3" s="23" t="str">
        <f t="shared" si="0"/>
        <v>Sun</v>
      </c>
      <c r="J3" s="23" t="str">
        <f t="shared" si="0"/>
        <v>Mon</v>
      </c>
      <c r="K3" s="23" t="str">
        <f t="shared" si="0"/>
        <v>Tue</v>
      </c>
      <c r="L3" s="23" t="str">
        <f t="shared" si="0"/>
        <v>Wed</v>
      </c>
      <c r="M3" s="23" t="str">
        <f t="shared" si="0"/>
        <v>Thu</v>
      </c>
      <c r="N3" s="23" t="str">
        <f t="shared" si="0"/>
        <v>Fri</v>
      </c>
      <c r="O3" s="23" t="str">
        <f t="shared" si="0"/>
        <v>Sat</v>
      </c>
      <c r="P3" s="23" t="str">
        <f t="shared" si="0"/>
        <v>Sun</v>
      </c>
      <c r="Q3" s="23" t="str">
        <f t="shared" si="0"/>
        <v>Mon</v>
      </c>
      <c r="R3" s="23" t="str">
        <f t="shared" si="0"/>
        <v>Tue</v>
      </c>
      <c r="S3" s="23" t="str">
        <f t="shared" si="0"/>
        <v>Wed</v>
      </c>
      <c r="T3" s="23" t="str">
        <f t="shared" si="0"/>
        <v>Thu</v>
      </c>
      <c r="U3" s="23" t="str">
        <f t="shared" si="0"/>
        <v>Fri</v>
      </c>
      <c r="V3" s="23" t="str">
        <f t="shared" si="0"/>
        <v>Sat</v>
      </c>
      <c r="W3" s="23" t="str">
        <f t="shared" si="0"/>
        <v>Sun</v>
      </c>
      <c r="X3" s="23" t="str">
        <f t="shared" si="0"/>
        <v>Mon</v>
      </c>
      <c r="Y3" s="23" t="str">
        <f t="shared" si="0"/>
        <v>Tue</v>
      </c>
      <c r="Z3" s="23" t="str">
        <f t="shared" si="0"/>
        <v>Wed</v>
      </c>
      <c r="AA3" s="23" t="str">
        <f t="shared" si="0"/>
        <v>Thu</v>
      </c>
      <c r="AB3" s="23" t="str">
        <f t="shared" si="0"/>
        <v>Fri</v>
      </c>
      <c r="AC3" s="23" t="str">
        <f t="shared" si="0"/>
        <v>Sat</v>
      </c>
      <c r="AD3" s="23" t="str">
        <f t="shared" si="0"/>
        <v>Sun</v>
      </c>
      <c r="AE3" s="23" t="str">
        <f t="shared" si="0"/>
        <v>Mon</v>
      </c>
      <c r="AF3" s="23" t="str">
        <f t="shared" si="0"/>
        <v>Tue</v>
      </c>
      <c r="AG3" s="23" t="str">
        <f t="shared" si="0"/>
        <v>Wed</v>
      </c>
      <c r="AH3" s="23" t="str">
        <f t="shared" si="0"/>
        <v>Thu</v>
      </c>
      <c r="AI3" s="32" t="s">
        <v>9</v>
      </c>
      <c r="AJ3" s="32" t="s">
        <v>672</v>
      </c>
      <c r="AK3" s="32" t="s">
        <v>673</v>
      </c>
    </row>
    <row r="4" spans="1:37" ht="34.5" x14ac:dyDescent="0.25">
      <c r="A4" s="25" t="s">
        <v>10</v>
      </c>
      <c r="B4" s="25" t="s">
        <v>571</v>
      </c>
      <c r="C4" s="25" t="s">
        <v>572</v>
      </c>
      <c r="D4" s="24">
        <f>B2</f>
        <v>43466</v>
      </c>
      <c r="E4" s="24">
        <f>D4+1</f>
        <v>43467</v>
      </c>
      <c r="F4" s="24">
        <f t="shared" ref="F4:AH4" si="1">E4+1</f>
        <v>43468</v>
      </c>
      <c r="G4" s="24">
        <f t="shared" si="1"/>
        <v>43469</v>
      </c>
      <c r="H4" s="24">
        <f t="shared" si="1"/>
        <v>43470</v>
      </c>
      <c r="I4" s="24">
        <f t="shared" si="1"/>
        <v>43471</v>
      </c>
      <c r="J4" s="24">
        <f t="shared" si="1"/>
        <v>43472</v>
      </c>
      <c r="K4" s="24">
        <f t="shared" si="1"/>
        <v>43473</v>
      </c>
      <c r="L4" s="24">
        <f t="shared" si="1"/>
        <v>43474</v>
      </c>
      <c r="M4" s="24">
        <f t="shared" si="1"/>
        <v>43475</v>
      </c>
      <c r="N4" s="24">
        <f t="shared" si="1"/>
        <v>43476</v>
      </c>
      <c r="O4" s="24">
        <f t="shared" si="1"/>
        <v>43477</v>
      </c>
      <c r="P4" s="24">
        <f t="shared" si="1"/>
        <v>43478</v>
      </c>
      <c r="Q4" s="24">
        <f t="shared" si="1"/>
        <v>43479</v>
      </c>
      <c r="R4" s="24">
        <f t="shared" si="1"/>
        <v>43480</v>
      </c>
      <c r="S4" s="24">
        <f t="shared" si="1"/>
        <v>43481</v>
      </c>
      <c r="T4" s="24">
        <f t="shared" si="1"/>
        <v>43482</v>
      </c>
      <c r="U4" s="24">
        <f t="shared" si="1"/>
        <v>43483</v>
      </c>
      <c r="V4" s="24">
        <f t="shared" si="1"/>
        <v>43484</v>
      </c>
      <c r="W4" s="24">
        <f t="shared" si="1"/>
        <v>43485</v>
      </c>
      <c r="X4" s="24">
        <f t="shared" si="1"/>
        <v>43486</v>
      </c>
      <c r="Y4" s="24">
        <f t="shared" si="1"/>
        <v>43487</v>
      </c>
      <c r="Z4" s="24">
        <f t="shared" si="1"/>
        <v>43488</v>
      </c>
      <c r="AA4" s="24">
        <f t="shared" si="1"/>
        <v>43489</v>
      </c>
      <c r="AB4" s="24">
        <f t="shared" si="1"/>
        <v>43490</v>
      </c>
      <c r="AC4" s="24">
        <f t="shared" si="1"/>
        <v>43491</v>
      </c>
      <c r="AD4" s="24">
        <f t="shared" si="1"/>
        <v>43492</v>
      </c>
      <c r="AE4" s="24">
        <f t="shared" si="1"/>
        <v>43493</v>
      </c>
      <c r="AF4" s="24">
        <f t="shared" si="1"/>
        <v>43494</v>
      </c>
      <c r="AG4" s="24">
        <f t="shared" si="1"/>
        <v>43495</v>
      </c>
      <c r="AH4" s="24">
        <f t="shared" si="1"/>
        <v>43496</v>
      </c>
      <c r="AI4" s="32"/>
      <c r="AJ4" s="32"/>
      <c r="AK4" s="32"/>
    </row>
    <row r="5" spans="1:37" ht="15.75" x14ac:dyDescent="0.25">
      <c r="A5" s="2" t="s">
        <v>22</v>
      </c>
      <c r="B5" s="2" t="s">
        <v>23</v>
      </c>
      <c r="C5" s="2" t="s">
        <v>27</v>
      </c>
      <c r="D5" s="26" t="s">
        <v>573</v>
      </c>
      <c r="E5" s="26" t="s">
        <v>573</v>
      </c>
      <c r="F5" s="26" t="s">
        <v>573</v>
      </c>
      <c r="G5" s="26" t="s">
        <v>573</v>
      </c>
      <c r="H5" s="26"/>
      <c r="I5" s="26"/>
      <c r="J5" s="26" t="s">
        <v>573</v>
      </c>
      <c r="K5" s="26" t="s">
        <v>573</v>
      </c>
      <c r="L5" s="26" t="s">
        <v>573</v>
      </c>
      <c r="M5" s="26" t="s">
        <v>573</v>
      </c>
      <c r="N5" s="26" t="s">
        <v>573</v>
      </c>
      <c r="O5" s="26"/>
      <c r="P5" s="26"/>
      <c r="Q5" s="26" t="s">
        <v>573</v>
      </c>
      <c r="R5" s="26" t="s">
        <v>573</v>
      </c>
      <c r="S5" s="26" t="s">
        <v>573</v>
      </c>
      <c r="T5" s="26" t="s">
        <v>573</v>
      </c>
      <c r="U5" s="26" t="s">
        <v>573</v>
      </c>
      <c r="V5" s="26"/>
      <c r="W5" s="26"/>
      <c r="X5" s="26" t="s">
        <v>573</v>
      </c>
      <c r="Y5" s="26" t="s">
        <v>573</v>
      </c>
      <c r="Z5" s="26" t="s">
        <v>573</v>
      </c>
      <c r="AA5" s="26" t="s">
        <v>573</v>
      </c>
      <c r="AB5" s="26" t="s">
        <v>573</v>
      </c>
      <c r="AC5" s="26"/>
      <c r="AD5" s="26"/>
      <c r="AE5" s="26" t="s">
        <v>573</v>
      </c>
      <c r="AF5" s="26" t="s">
        <v>573</v>
      </c>
      <c r="AG5" s="26" t="s">
        <v>573</v>
      </c>
      <c r="AH5" s="26" t="s">
        <v>573</v>
      </c>
      <c r="AI5" s="29">
        <f>COUNTA(D5:AH5)</f>
        <v>23</v>
      </c>
      <c r="AJ5" s="29">
        <f>COUNTIF(D5:AH5,"P")</f>
        <v>23</v>
      </c>
      <c r="AK5" s="29">
        <f>COUNTIF(D5:AH5,"a")</f>
        <v>0</v>
      </c>
    </row>
    <row r="6" spans="1:37" ht="15.75" x14ac:dyDescent="0.25">
      <c r="A6" s="2" t="s">
        <v>28</v>
      </c>
      <c r="B6" s="2" t="s">
        <v>29</v>
      </c>
      <c r="C6" s="2" t="s">
        <v>30</v>
      </c>
      <c r="D6" s="26" t="s">
        <v>573</v>
      </c>
      <c r="E6" s="26" t="s">
        <v>573</v>
      </c>
      <c r="F6" s="26" t="s">
        <v>573</v>
      </c>
      <c r="G6" s="26" t="s">
        <v>573</v>
      </c>
      <c r="H6" s="26"/>
      <c r="I6" s="26"/>
      <c r="J6" s="26" t="s">
        <v>573</v>
      </c>
      <c r="K6" s="26" t="s">
        <v>573</v>
      </c>
      <c r="L6" s="26" t="s">
        <v>573</v>
      </c>
      <c r="M6" s="26" t="s">
        <v>573</v>
      </c>
      <c r="N6" s="26" t="s">
        <v>573</v>
      </c>
      <c r="O6" s="26"/>
      <c r="P6" s="26"/>
      <c r="Q6" s="26" t="s">
        <v>573</v>
      </c>
      <c r="R6" s="26" t="s">
        <v>573</v>
      </c>
      <c r="S6" s="26" t="s">
        <v>573</v>
      </c>
      <c r="T6" s="26" t="s">
        <v>573</v>
      </c>
      <c r="U6" s="26" t="s">
        <v>573</v>
      </c>
      <c r="V6" s="26"/>
      <c r="W6" s="26"/>
      <c r="X6" s="26" t="s">
        <v>573</v>
      </c>
      <c r="Y6" s="26" t="s">
        <v>573</v>
      </c>
      <c r="Z6" s="26" t="s">
        <v>573</v>
      </c>
      <c r="AA6" s="26" t="s">
        <v>573</v>
      </c>
      <c r="AB6" s="26" t="s">
        <v>573</v>
      </c>
      <c r="AC6" s="26"/>
      <c r="AD6" s="26"/>
      <c r="AE6" s="26" t="s">
        <v>573</v>
      </c>
      <c r="AF6" s="26" t="s">
        <v>573</v>
      </c>
      <c r="AG6" s="26" t="s">
        <v>575</v>
      </c>
      <c r="AH6" s="26" t="s">
        <v>573</v>
      </c>
      <c r="AI6" s="29">
        <f t="shared" ref="AI6:AI24" si="2">COUNTA(D6:AH6)</f>
        <v>23</v>
      </c>
      <c r="AJ6" s="29">
        <f t="shared" ref="AJ6:AJ24" si="3">COUNTIF(D6:AH6,"P")</f>
        <v>22</v>
      </c>
      <c r="AK6" s="29">
        <f t="shared" ref="AK6:AK24" si="4">COUNTIF(D6:AH6,"a")</f>
        <v>1</v>
      </c>
    </row>
    <row r="7" spans="1:37" ht="15.75" x14ac:dyDescent="0.25">
      <c r="A7" s="2" t="s">
        <v>31</v>
      </c>
      <c r="B7" s="2" t="s">
        <v>32</v>
      </c>
      <c r="C7" s="2" t="s">
        <v>27</v>
      </c>
      <c r="D7" s="26" t="s">
        <v>573</v>
      </c>
      <c r="E7" s="26" t="s">
        <v>573</v>
      </c>
      <c r="F7" s="26" t="s">
        <v>573</v>
      </c>
      <c r="G7" s="26" t="s">
        <v>573</v>
      </c>
      <c r="H7" s="26"/>
      <c r="I7" s="26"/>
      <c r="J7" s="26" t="s">
        <v>573</v>
      </c>
      <c r="K7" s="26"/>
      <c r="L7" s="26" t="s">
        <v>573</v>
      </c>
      <c r="M7" s="26" t="s">
        <v>573</v>
      </c>
      <c r="N7" s="26" t="s">
        <v>573</v>
      </c>
      <c r="O7" s="26"/>
      <c r="P7" s="26"/>
      <c r="Q7" s="26" t="s">
        <v>573</v>
      </c>
      <c r="R7" s="26" t="s">
        <v>573</v>
      </c>
      <c r="S7" s="26" t="s">
        <v>573</v>
      </c>
      <c r="T7" s="26" t="s">
        <v>575</v>
      </c>
      <c r="U7" s="26" t="s">
        <v>573</v>
      </c>
      <c r="V7" s="26"/>
      <c r="W7" s="26"/>
      <c r="X7" s="26" t="s">
        <v>573</v>
      </c>
      <c r="Y7" s="26" t="s">
        <v>573</v>
      </c>
      <c r="Z7" s="26" t="s">
        <v>573</v>
      </c>
      <c r="AA7" s="26" t="s">
        <v>573</v>
      </c>
      <c r="AB7" s="26" t="s">
        <v>573</v>
      </c>
      <c r="AC7" s="26"/>
      <c r="AD7" s="26"/>
      <c r="AE7" s="26" t="s">
        <v>573</v>
      </c>
      <c r="AF7" s="26" t="s">
        <v>573</v>
      </c>
      <c r="AG7" s="26" t="s">
        <v>573</v>
      </c>
      <c r="AH7" s="26" t="s">
        <v>573</v>
      </c>
      <c r="AI7" s="29">
        <f t="shared" si="2"/>
        <v>22</v>
      </c>
      <c r="AJ7" s="29">
        <f t="shared" si="3"/>
        <v>21</v>
      </c>
      <c r="AK7" s="29">
        <f t="shared" si="4"/>
        <v>1</v>
      </c>
    </row>
    <row r="8" spans="1:37" ht="15.75" x14ac:dyDescent="0.25">
      <c r="A8" s="2" t="s">
        <v>33</v>
      </c>
      <c r="B8" s="2" t="s">
        <v>34</v>
      </c>
      <c r="C8" s="2" t="s">
        <v>30</v>
      </c>
      <c r="D8" s="26" t="s">
        <v>573</v>
      </c>
      <c r="E8" s="26" t="s">
        <v>573</v>
      </c>
      <c r="F8" s="26" t="s">
        <v>573</v>
      </c>
      <c r="G8" s="26" t="s">
        <v>573</v>
      </c>
      <c r="H8" s="26"/>
      <c r="I8" s="26"/>
      <c r="J8" s="26" t="s">
        <v>573</v>
      </c>
      <c r="K8" s="26" t="s">
        <v>573</v>
      </c>
      <c r="L8" s="26" t="s">
        <v>573</v>
      </c>
      <c r="M8" s="26" t="s">
        <v>573</v>
      </c>
      <c r="N8" s="26" t="s">
        <v>573</v>
      </c>
      <c r="O8" s="26"/>
      <c r="P8" s="26"/>
      <c r="Q8" s="26" t="s">
        <v>573</v>
      </c>
      <c r="R8" s="26" t="s">
        <v>573</v>
      </c>
      <c r="S8" s="26" t="s">
        <v>573</v>
      </c>
      <c r="T8" s="26" t="s">
        <v>573</v>
      </c>
      <c r="U8" s="26" t="s">
        <v>573</v>
      </c>
      <c r="V8" s="26"/>
      <c r="W8" s="26"/>
      <c r="X8" s="26" t="s">
        <v>573</v>
      </c>
      <c r="Y8" s="26" t="s">
        <v>573</v>
      </c>
      <c r="Z8" s="26" t="s">
        <v>573</v>
      </c>
      <c r="AA8" s="26" t="s">
        <v>573</v>
      </c>
      <c r="AB8" s="26" t="s">
        <v>573</v>
      </c>
      <c r="AC8" s="26"/>
      <c r="AD8" s="26"/>
      <c r="AE8" s="26" t="s">
        <v>573</v>
      </c>
      <c r="AF8" s="26" t="s">
        <v>573</v>
      </c>
      <c r="AG8" s="26" t="s">
        <v>573</v>
      </c>
      <c r="AH8" s="26" t="s">
        <v>573</v>
      </c>
      <c r="AI8" s="29">
        <f t="shared" si="2"/>
        <v>23</v>
      </c>
      <c r="AJ8" s="29">
        <f t="shared" si="3"/>
        <v>23</v>
      </c>
      <c r="AK8" s="29">
        <f t="shared" si="4"/>
        <v>0</v>
      </c>
    </row>
    <row r="9" spans="1:37" ht="15.75" x14ac:dyDescent="0.25">
      <c r="A9" s="2" t="s">
        <v>35</v>
      </c>
      <c r="B9" s="2" t="s">
        <v>36</v>
      </c>
      <c r="C9" s="2" t="s">
        <v>37</v>
      </c>
      <c r="D9" s="26" t="s">
        <v>573</v>
      </c>
      <c r="E9" s="26" t="s">
        <v>573</v>
      </c>
      <c r="F9" s="26" t="s">
        <v>573</v>
      </c>
      <c r="G9" s="26" t="s">
        <v>573</v>
      </c>
      <c r="H9" s="26"/>
      <c r="I9" s="26"/>
      <c r="J9" s="26" t="s">
        <v>573</v>
      </c>
      <c r="K9" s="26" t="s">
        <v>573</v>
      </c>
      <c r="L9" s="26" t="s">
        <v>573</v>
      </c>
      <c r="M9" s="26" t="s">
        <v>573</v>
      </c>
      <c r="N9" s="26" t="s">
        <v>573</v>
      </c>
      <c r="O9" s="26"/>
      <c r="P9" s="26"/>
      <c r="Q9" s="26" t="s">
        <v>573</v>
      </c>
      <c r="R9" s="26" t="s">
        <v>573</v>
      </c>
      <c r="S9" s="26" t="s">
        <v>573</v>
      </c>
      <c r="T9" s="26" t="s">
        <v>573</v>
      </c>
      <c r="U9" s="26" t="s">
        <v>573</v>
      </c>
      <c r="V9" s="26"/>
      <c r="W9" s="26"/>
      <c r="X9" s="26" t="s">
        <v>573</v>
      </c>
      <c r="Y9" s="26" t="s">
        <v>573</v>
      </c>
      <c r="Z9" s="26" t="s">
        <v>573</v>
      </c>
      <c r="AA9" s="26" t="s">
        <v>573</v>
      </c>
      <c r="AB9" s="26" t="s">
        <v>573</v>
      </c>
      <c r="AC9" s="26"/>
      <c r="AD9" s="26"/>
      <c r="AE9" s="26" t="s">
        <v>573</v>
      </c>
      <c r="AF9" s="26" t="s">
        <v>573</v>
      </c>
      <c r="AG9" s="26" t="s">
        <v>573</v>
      </c>
      <c r="AH9" s="26" t="s">
        <v>573</v>
      </c>
      <c r="AI9" s="29">
        <f t="shared" si="2"/>
        <v>23</v>
      </c>
      <c r="AJ9" s="29">
        <f t="shared" si="3"/>
        <v>23</v>
      </c>
      <c r="AK9" s="29">
        <f t="shared" si="4"/>
        <v>0</v>
      </c>
    </row>
    <row r="10" spans="1:37" ht="15.75" x14ac:dyDescent="0.25">
      <c r="A10" s="2" t="s">
        <v>38</v>
      </c>
      <c r="B10" s="2" t="s">
        <v>39</v>
      </c>
      <c r="C10" s="2" t="s">
        <v>40</v>
      </c>
      <c r="D10" s="26" t="s">
        <v>573</v>
      </c>
      <c r="E10" s="26" t="s">
        <v>573</v>
      </c>
      <c r="F10" s="26" t="s">
        <v>573</v>
      </c>
      <c r="G10" s="26" t="s">
        <v>573</v>
      </c>
      <c r="H10" s="26"/>
      <c r="I10" s="26"/>
      <c r="J10" s="26" t="s">
        <v>573</v>
      </c>
      <c r="K10" s="26" t="s">
        <v>573</v>
      </c>
      <c r="L10" s="26" t="s">
        <v>573</v>
      </c>
      <c r="M10" s="26" t="s">
        <v>573</v>
      </c>
      <c r="N10" s="26" t="s">
        <v>573</v>
      </c>
      <c r="O10" s="26"/>
      <c r="P10" s="26"/>
      <c r="Q10" s="26" t="s">
        <v>573</v>
      </c>
      <c r="R10" s="26" t="s">
        <v>573</v>
      </c>
      <c r="S10" s="26" t="s">
        <v>573</v>
      </c>
      <c r="T10" s="26" t="s">
        <v>573</v>
      </c>
      <c r="U10" s="26" t="s">
        <v>573</v>
      </c>
      <c r="V10" s="26"/>
      <c r="W10" s="26"/>
      <c r="X10" s="26" t="s">
        <v>573</v>
      </c>
      <c r="Y10" s="26" t="s">
        <v>573</v>
      </c>
      <c r="Z10" s="26" t="s">
        <v>573</v>
      </c>
      <c r="AA10" s="26" t="s">
        <v>573</v>
      </c>
      <c r="AB10" s="26" t="s">
        <v>573</v>
      </c>
      <c r="AC10" s="26"/>
      <c r="AD10" s="26"/>
      <c r="AE10" s="26" t="s">
        <v>573</v>
      </c>
      <c r="AF10" s="26" t="s">
        <v>573</v>
      </c>
      <c r="AG10" s="26" t="s">
        <v>575</v>
      </c>
      <c r="AH10" s="26" t="s">
        <v>573</v>
      </c>
      <c r="AI10" s="29">
        <f t="shared" si="2"/>
        <v>23</v>
      </c>
      <c r="AJ10" s="29">
        <f t="shared" si="3"/>
        <v>22</v>
      </c>
      <c r="AK10" s="29">
        <f t="shared" si="4"/>
        <v>1</v>
      </c>
    </row>
    <row r="11" spans="1:37" ht="15.75" x14ac:dyDescent="0.25">
      <c r="A11" s="2" t="s">
        <v>41</v>
      </c>
      <c r="B11" s="2" t="s">
        <v>42</v>
      </c>
      <c r="C11" s="2" t="s">
        <v>27</v>
      </c>
      <c r="D11" s="26" t="s">
        <v>573</v>
      </c>
      <c r="E11" s="26" t="s">
        <v>573</v>
      </c>
      <c r="F11" s="26" t="s">
        <v>573</v>
      </c>
      <c r="G11" s="26" t="s">
        <v>573</v>
      </c>
      <c r="H11" s="26"/>
      <c r="I11" s="26"/>
      <c r="J11" s="26" t="s">
        <v>573</v>
      </c>
      <c r="K11" s="26"/>
      <c r="L11" s="26" t="s">
        <v>573</v>
      </c>
      <c r="M11" s="26" t="s">
        <v>573</v>
      </c>
      <c r="N11" s="26" t="s">
        <v>573</v>
      </c>
      <c r="O11" s="26"/>
      <c r="P11" s="26"/>
      <c r="Q11" s="26" t="s">
        <v>573</v>
      </c>
      <c r="R11" s="26" t="s">
        <v>573</v>
      </c>
      <c r="S11" s="26" t="s">
        <v>573</v>
      </c>
      <c r="T11" s="26" t="s">
        <v>573</v>
      </c>
      <c r="U11" s="26" t="s">
        <v>573</v>
      </c>
      <c r="V11" s="26"/>
      <c r="W11" s="26"/>
      <c r="X11" s="26" t="s">
        <v>573</v>
      </c>
      <c r="Y11" s="26" t="s">
        <v>573</v>
      </c>
      <c r="Z11" s="26" t="s">
        <v>573</v>
      </c>
      <c r="AA11" s="26" t="s">
        <v>573</v>
      </c>
      <c r="AB11" s="26" t="s">
        <v>573</v>
      </c>
      <c r="AC11" s="26"/>
      <c r="AD11" s="26"/>
      <c r="AE11" s="26" t="s">
        <v>573</v>
      </c>
      <c r="AF11" s="26" t="s">
        <v>573</v>
      </c>
      <c r="AG11" s="26" t="s">
        <v>573</v>
      </c>
      <c r="AH11" s="26" t="s">
        <v>573</v>
      </c>
      <c r="AI11" s="29">
        <f t="shared" si="2"/>
        <v>22</v>
      </c>
      <c r="AJ11" s="29">
        <f t="shared" si="3"/>
        <v>22</v>
      </c>
      <c r="AK11" s="29">
        <f t="shared" si="4"/>
        <v>0</v>
      </c>
    </row>
    <row r="12" spans="1:37" ht="15.75" x14ac:dyDescent="0.25">
      <c r="A12" s="2" t="s">
        <v>43</v>
      </c>
      <c r="B12" s="2" t="s">
        <v>44</v>
      </c>
      <c r="C12" s="2" t="s">
        <v>30</v>
      </c>
      <c r="D12" s="26" t="s">
        <v>573</v>
      </c>
      <c r="E12" s="26" t="s">
        <v>573</v>
      </c>
      <c r="F12" s="26" t="s">
        <v>575</v>
      </c>
      <c r="G12" s="26" t="s">
        <v>573</v>
      </c>
      <c r="H12" s="26"/>
      <c r="I12" s="26"/>
      <c r="J12" s="26" t="s">
        <v>573</v>
      </c>
      <c r="K12" s="26" t="s">
        <v>573</v>
      </c>
      <c r="L12" s="26" t="s">
        <v>573</v>
      </c>
      <c r="M12" s="26" t="s">
        <v>573</v>
      </c>
      <c r="N12" s="26" t="s">
        <v>573</v>
      </c>
      <c r="O12" s="26"/>
      <c r="P12" s="26"/>
      <c r="Q12" s="26" t="s">
        <v>573</v>
      </c>
      <c r="R12" s="26" t="s">
        <v>573</v>
      </c>
      <c r="S12" s="26"/>
      <c r="T12" s="26" t="s">
        <v>573</v>
      </c>
      <c r="U12" s="26" t="s">
        <v>573</v>
      </c>
      <c r="V12" s="26"/>
      <c r="W12" s="26"/>
      <c r="X12" s="26" t="s">
        <v>573</v>
      </c>
      <c r="Y12" s="26" t="s">
        <v>573</v>
      </c>
      <c r="Z12" s="26" t="s">
        <v>573</v>
      </c>
      <c r="AA12" s="26" t="s">
        <v>573</v>
      </c>
      <c r="AB12" s="26" t="s">
        <v>573</v>
      </c>
      <c r="AC12" s="26"/>
      <c r="AD12" s="26"/>
      <c r="AE12" s="26" t="s">
        <v>573</v>
      </c>
      <c r="AF12" s="26" t="s">
        <v>573</v>
      </c>
      <c r="AG12" s="26" t="s">
        <v>573</v>
      </c>
      <c r="AH12" s="26" t="s">
        <v>573</v>
      </c>
      <c r="AI12" s="29">
        <f t="shared" si="2"/>
        <v>22</v>
      </c>
      <c r="AJ12" s="29">
        <f t="shared" si="3"/>
        <v>21</v>
      </c>
      <c r="AK12" s="29">
        <f t="shared" si="4"/>
        <v>1</v>
      </c>
    </row>
    <row r="13" spans="1:37" ht="15.75" x14ac:dyDescent="0.25">
      <c r="A13" s="2" t="s">
        <v>45</v>
      </c>
      <c r="B13" s="2" t="s">
        <v>46</v>
      </c>
      <c r="C13" s="2" t="s">
        <v>37</v>
      </c>
      <c r="D13" s="26" t="s">
        <v>573</v>
      </c>
      <c r="E13" s="26" t="s">
        <v>573</v>
      </c>
      <c r="F13" s="26" t="s">
        <v>573</v>
      </c>
      <c r="G13" s="26" t="s">
        <v>573</v>
      </c>
      <c r="H13" s="26"/>
      <c r="I13" s="26"/>
      <c r="J13" s="26" t="s">
        <v>573</v>
      </c>
      <c r="K13" s="26" t="s">
        <v>573</v>
      </c>
      <c r="L13" s="26" t="s">
        <v>573</v>
      </c>
      <c r="M13" s="26" t="s">
        <v>573</v>
      </c>
      <c r="N13" s="26" t="s">
        <v>573</v>
      </c>
      <c r="O13" s="26"/>
      <c r="P13" s="26"/>
      <c r="Q13" s="26" t="s">
        <v>573</v>
      </c>
      <c r="R13" s="26" t="s">
        <v>573</v>
      </c>
      <c r="S13" s="26" t="s">
        <v>573</v>
      </c>
      <c r="T13" s="26" t="s">
        <v>573</v>
      </c>
      <c r="U13" s="26" t="s">
        <v>573</v>
      </c>
      <c r="V13" s="26"/>
      <c r="W13" s="26"/>
      <c r="X13" s="26" t="s">
        <v>573</v>
      </c>
      <c r="Y13" s="26" t="s">
        <v>573</v>
      </c>
      <c r="Z13" s="26" t="s">
        <v>573</v>
      </c>
      <c r="AA13" s="26" t="s">
        <v>573</v>
      </c>
      <c r="AB13" s="26" t="s">
        <v>573</v>
      </c>
      <c r="AC13" s="26"/>
      <c r="AD13" s="26"/>
      <c r="AE13" s="26" t="s">
        <v>573</v>
      </c>
      <c r="AF13" s="26" t="s">
        <v>573</v>
      </c>
      <c r="AG13" s="26" t="s">
        <v>573</v>
      </c>
      <c r="AH13" s="26" t="s">
        <v>573</v>
      </c>
      <c r="AI13" s="29">
        <f t="shared" si="2"/>
        <v>23</v>
      </c>
      <c r="AJ13" s="29">
        <f t="shared" si="3"/>
        <v>23</v>
      </c>
      <c r="AK13" s="29">
        <f t="shared" si="4"/>
        <v>0</v>
      </c>
    </row>
    <row r="14" spans="1:37" ht="15.75" x14ac:dyDescent="0.25">
      <c r="A14" s="2" t="s">
        <v>47</v>
      </c>
      <c r="B14" s="2" t="s">
        <v>48</v>
      </c>
      <c r="C14" s="2" t="s">
        <v>40</v>
      </c>
      <c r="D14" s="26" t="s">
        <v>573</v>
      </c>
      <c r="E14" s="26" t="s">
        <v>573</v>
      </c>
      <c r="F14" s="26" t="s">
        <v>573</v>
      </c>
      <c r="G14" s="26" t="s">
        <v>573</v>
      </c>
      <c r="H14" s="26"/>
      <c r="I14" s="26"/>
      <c r="J14" s="26" t="s">
        <v>575</v>
      </c>
      <c r="K14" s="26" t="s">
        <v>573</v>
      </c>
      <c r="L14" s="26" t="s">
        <v>573</v>
      </c>
      <c r="M14" s="26" t="s">
        <v>573</v>
      </c>
      <c r="N14" s="26" t="s">
        <v>573</v>
      </c>
      <c r="O14" s="26"/>
      <c r="P14" s="26"/>
      <c r="Q14" s="26" t="s">
        <v>573</v>
      </c>
      <c r="R14" s="26" t="s">
        <v>573</v>
      </c>
      <c r="S14" s="26" t="s">
        <v>573</v>
      </c>
      <c r="T14" s="26" t="s">
        <v>573</v>
      </c>
      <c r="U14" s="26" t="s">
        <v>573</v>
      </c>
      <c r="V14" s="26"/>
      <c r="W14" s="26"/>
      <c r="X14" s="26" t="s">
        <v>573</v>
      </c>
      <c r="Y14" s="26" t="s">
        <v>573</v>
      </c>
      <c r="Z14" s="26" t="s">
        <v>573</v>
      </c>
      <c r="AA14" s="26" t="s">
        <v>573</v>
      </c>
      <c r="AB14" s="26" t="s">
        <v>573</v>
      </c>
      <c r="AC14" s="26"/>
      <c r="AD14" s="26"/>
      <c r="AE14" s="26" t="s">
        <v>573</v>
      </c>
      <c r="AF14" s="26" t="s">
        <v>573</v>
      </c>
      <c r="AG14" s="26" t="s">
        <v>573</v>
      </c>
      <c r="AH14" s="26" t="s">
        <v>573</v>
      </c>
      <c r="AI14" s="29">
        <f t="shared" si="2"/>
        <v>23</v>
      </c>
      <c r="AJ14" s="29">
        <f t="shared" si="3"/>
        <v>22</v>
      </c>
      <c r="AK14" s="29">
        <f t="shared" si="4"/>
        <v>1</v>
      </c>
    </row>
    <row r="15" spans="1:37" ht="15.75" x14ac:dyDescent="0.25">
      <c r="A15" s="2" t="s">
        <v>49</v>
      </c>
      <c r="B15" s="2" t="s">
        <v>50</v>
      </c>
      <c r="C15" s="2" t="s">
        <v>51</v>
      </c>
      <c r="D15" s="26" t="s">
        <v>573</v>
      </c>
      <c r="E15" s="26" t="s">
        <v>573</v>
      </c>
      <c r="F15" s="26" t="s">
        <v>573</v>
      </c>
      <c r="G15" s="26" t="s">
        <v>573</v>
      </c>
      <c r="H15" s="26"/>
      <c r="I15" s="26"/>
      <c r="J15" s="26" t="s">
        <v>573</v>
      </c>
      <c r="K15" s="26" t="s">
        <v>573</v>
      </c>
      <c r="L15" s="26" t="s">
        <v>573</v>
      </c>
      <c r="M15" s="26" t="s">
        <v>573</v>
      </c>
      <c r="N15" s="26" t="s">
        <v>573</v>
      </c>
      <c r="O15" s="26"/>
      <c r="P15" s="26"/>
      <c r="Q15" s="26" t="s">
        <v>573</v>
      </c>
      <c r="R15" s="26" t="s">
        <v>573</v>
      </c>
      <c r="S15" s="26" t="s">
        <v>573</v>
      </c>
      <c r="T15" s="26" t="s">
        <v>573</v>
      </c>
      <c r="U15" s="26" t="s">
        <v>573</v>
      </c>
      <c r="V15" s="26"/>
      <c r="W15" s="26"/>
      <c r="X15" s="26" t="s">
        <v>573</v>
      </c>
      <c r="Y15" s="26" t="s">
        <v>573</v>
      </c>
      <c r="Z15" s="26" t="s">
        <v>573</v>
      </c>
      <c r="AA15" s="26" t="s">
        <v>573</v>
      </c>
      <c r="AB15" s="26" t="s">
        <v>573</v>
      </c>
      <c r="AC15" s="26"/>
      <c r="AD15" s="26"/>
      <c r="AE15" s="26" t="s">
        <v>573</v>
      </c>
      <c r="AF15" s="26" t="s">
        <v>573</v>
      </c>
      <c r="AG15" s="26" t="s">
        <v>573</v>
      </c>
      <c r="AH15" s="26" t="s">
        <v>573</v>
      </c>
      <c r="AI15" s="29">
        <f t="shared" si="2"/>
        <v>23</v>
      </c>
      <c r="AJ15" s="29">
        <f t="shared" si="3"/>
        <v>23</v>
      </c>
      <c r="AK15" s="29">
        <f t="shared" si="4"/>
        <v>0</v>
      </c>
    </row>
    <row r="16" spans="1:37" ht="15.75" x14ac:dyDescent="0.25">
      <c r="A16" s="2" t="s">
        <v>52</v>
      </c>
      <c r="B16" s="2" t="s">
        <v>53</v>
      </c>
      <c r="C16" s="2" t="s">
        <v>30</v>
      </c>
      <c r="D16" s="26" t="s">
        <v>573</v>
      </c>
      <c r="E16" s="26" t="s">
        <v>573</v>
      </c>
      <c r="F16" s="26" t="s">
        <v>573</v>
      </c>
      <c r="G16" s="26" t="s">
        <v>573</v>
      </c>
      <c r="H16" s="26"/>
      <c r="I16" s="26"/>
      <c r="J16" s="26" t="s">
        <v>573</v>
      </c>
      <c r="K16" s="26"/>
      <c r="L16" s="26" t="s">
        <v>573</v>
      </c>
      <c r="M16" s="26" t="s">
        <v>573</v>
      </c>
      <c r="N16" s="26" t="s">
        <v>573</v>
      </c>
      <c r="O16" s="26"/>
      <c r="P16" s="26"/>
      <c r="Q16" s="26" t="s">
        <v>573</v>
      </c>
      <c r="R16" s="26"/>
      <c r="S16" s="26" t="s">
        <v>573</v>
      </c>
      <c r="T16" s="26" t="s">
        <v>573</v>
      </c>
      <c r="U16" s="26" t="s">
        <v>573</v>
      </c>
      <c r="V16" s="26"/>
      <c r="W16" s="26"/>
      <c r="X16" s="26" t="s">
        <v>573</v>
      </c>
      <c r="Y16" s="26" t="s">
        <v>573</v>
      </c>
      <c r="Z16" s="26" t="s">
        <v>573</v>
      </c>
      <c r="AA16" s="26" t="s">
        <v>573</v>
      </c>
      <c r="AB16" s="26" t="s">
        <v>573</v>
      </c>
      <c r="AC16" s="26"/>
      <c r="AD16" s="26"/>
      <c r="AE16" s="26" t="s">
        <v>573</v>
      </c>
      <c r="AF16" s="26" t="s">
        <v>573</v>
      </c>
      <c r="AG16" s="26" t="s">
        <v>573</v>
      </c>
      <c r="AH16" s="26" t="s">
        <v>573</v>
      </c>
      <c r="AI16" s="29">
        <f t="shared" si="2"/>
        <v>21</v>
      </c>
      <c r="AJ16" s="29">
        <f t="shared" si="3"/>
        <v>21</v>
      </c>
      <c r="AK16" s="29">
        <f t="shared" si="4"/>
        <v>0</v>
      </c>
    </row>
    <row r="17" spans="1:37" ht="15.75" x14ac:dyDescent="0.25">
      <c r="A17" s="2" t="s">
        <v>54</v>
      </c>
      <c r="B17" s="2" t="s">
        <v>55</v>
      </c>
      <c r="C17" s="2" t="s">
        <v>37</v>
      </c>
      <c r="D17" s="26" t="s">
        <v>573</v>
      </c>
      <c r="E17" s="26" t="s">
        <v>573</v>
      </c>
      <c r="F17" s="26" t="s">
        <v>573</v>
      </c>
      <c r="G17" s="26" t="s">
        <v>573</v>
      </c>
      <c r="H17" s="26"/>
      <c r="I17" s="26"/>
      <c r="J17" s="26" t="s">
        <v>573</v>
      </c>
      <c r="K17" s="26" t="s">
        <v>573</v>
      </c>
      <c r="L17" s="26" t="s">
        <v>573</v>
      </c>
      <c r="M17" s="26" t="s">
        <v>573</v>
      </c>
      <c r="N17" s="26" t="s">
        <v>573</v>
      </c>
      <c r="O17" s="26"/>
      <c r="P17" s="26"/>
      <c r="Q17" s="26" t="s">
        <v>573</v>
      </c>
      <c r="R17" s="26" t="s">
        <v>573</v>
      </c>
      <c r="S17" s="26" t="s">
        <v>573</v>
      </c>
      <c r="T17" s="26" t="s">
        <v>573</v>
      </c>
      <c r="U17" s="26" t="s">
        <v>573</v>
      </c>
      <c r="V17" s="26"/>
      <c r="W17" s="26"/>
      <c r="X17" s="26" t="s">
        <v>573</v>
      </c>
      <c r="Y17" s="26" t="s">
        <v>573</v>
      </c>
      <c r="Z17" s="26" t="s">
        <v>573</v>
      </c>
      <c r="AA17" s="26" t="s">
        <v>575</v>
      </c>
      <c r="AB17" s="26" t="s">
        <v>573</v>
      </c>
      <c r="AC17" s="26"/>
      <c r="AD17" s="26"/>
      <c r="AE17" s="26" t="s">
        <v>573</v>
      </c>
      <c r="AF17" s="26" t="s">
        <v>573</v>
      </c>
      <c r="AG17" s="26" t="s">
        <v>573</v>
      </c>
      <c r="AH17" s="26" t="s">
        <v>573</v>
      </c>
      <c r="AI17" s="29">
        <f t="shared" si="2"/>
        <v>23</v>
      </c>
      <c r="AJ17" s="29">
        <f t="shared" si="3"/>
        <v>22</v>
      </c>
      <c r="AK17" s="29">
        <f t="shared" si="4"/>
        <v>1</v>
      </c>
    </row>
    <row r="18" spans="1:37" ht="15.75" x14ac:dyDescent="0.25">
      <c r="A18" s="2" t="s">
        <v>56</v>
      </c>
      <c r="B18" s="2" t="s">
        <v>57</v>
      </c>
      <c r="C18" s="2" t="s">
        <v>40</v>
      </c>
      <c r="D18" s="26" t="s">
        <v>573</v>
      </c>
      <c r="E18" s="26" t="s">
        <v>573</v>
      </c>
      <c r="F18" s="26" t="s">
        <v>573</v>
      </c>
      <c r="G18" s="26" t="s">
        <v>573</v>
      </c>
      <c r="H18" s="26"/>
      <c r="I18" s="26"/>
      <c r="J18" s="26" t="s">
        <v>573</v>
      </c>
      <c r="K18" s="26" t="s">
        <v>573</v>
      </c>
      <c r="L18" s="26" t="s">
        <v>573</v>
      </c>
      <c r="M18" s="26" t="s">
        <v>573</v>
      </c>
      <c r="N18" s="26" t="s">
        <v>573</v>
      </c>
      <c r="O18" s="26"/>
      <c r="P18" s="26"/>
      <c r="Q18" s="26" t="s">
        <v>573</v>
      </c>
      <c r="R18" s="26" t="s">
        <v>573</v>
      </c>
      <c r="S18" s="26" t="s">
        <v>573</v>
      </c>
      <c r="T18" s="26" t="s">
        <v>573</v>
      </c>
      <c r="U18" s="26" t="s">
        <v>573</v>
      </c>
      <c r="V18" s="26"/>
      <c r="W18" s="26"/>
      <c r="X18" s="26" t="s">
        <v>573</v>
      </c>
      <c r="Y18" s="26" t="s">
        <v>573</v>
      </c>
      <c r="Z18" s="26" t="s">
        <v>573</v>
      </c>
      <c r="AA18" s="26" t="s">
        <v>573</v>
      </c>
      <c r="AB18" s="26" t="s">
        <v>573</v>
      </c>
      <c r="AC18" s="26"/>
      <c r="AD18" s="26"/>
      <c r="AE18" s="26" t="s">
        <v>573</v>
      </c>
      <c r="AF18" s="26" t="s">
        <v>573</v>
      </c>
      <c r="AG18" s="26" t="s">
        <v>573</v>
      </c>
      <c r="AH18" s="26" t="s">
        <v>573</v>
      </c>
      <c r="AI18" s="29">
        <f t="shared" si="2"/>
        <v>23</v>
      </c>
      <c r="AJ18" s="29">
        <f t="shared" si="3"/>
        <v>23</v>
      </c>
      <c r="AK18" s="29">
        <f t="shared" si="4"/>
        <v>0</v>
      </c>
    </row>
    <row r="19" spans="1:37" ht="15.75" x14ac:dyDescent="0.25">
      <c r="A19" s="2" t="s">
        <v>58</v>
      </c>
      <c r="B19" s="2" t="s">
        <v>59</v>
      </c>
      <c r="C19" s="2" t="s">
        <v>51</v>
      </c>
      <c r="D19" s="26" t="s">
        <v>573</v>
      </c>
      <c r="E19" s="26" t="s">
        <v>573</v>
      </c>
      <c r="F19" s="26" t="s">
        <v>573</v>
      </c>
      <c r="G19" s="26" t="s">
        <v>573</v>
      </c>
      <c r="H19" s="26"/>
      <c r="I19" s="26"/>
      <c r="J19" s="26" t="s">
        <v>573</v>
      </c>
      <c r="K19" s="26" t="s">
        <v>573</v>
      </c>
      <c r="L19" s="26" t="s">
        <v>573</v>
      </c>
      <c r="M19" s="26" t="s">
        <v>573</v>
      </c>
      <c r="N19" s="26" t="s">
        <v>573</v>
      </c>
      <c r="O19" s="26"/>
      <c r="P19" s="26"/>
      <c r="Q19" s="26" t="s">
        <v>573</v>
      </c>
      <c r="R19" s="26" t="s">
        <v>573</v>
      </c>
      <c r="S19" s="26" t="s">
        <v>573</v>
      </c>
      <c r="T19" s="26" t="s">
        <v>573</v>
      </c>
      <c r="U19" s="26" t="s">
        <v>573</v>
      </c>
      <c r="V19" s="26"/>
      <c r="W19" s="26"/>
      <c r="X19" s="26" t="s">
        <v>573</v>
      </c>
      <c r="Y19" s="26" t="s">
        <v>573</v>
      </c>
      <c r="Z19" s="26" t="s">
        <v>573</v>
      </c>
      <c r="AA19" s="26" t="s">
        <v>573</v>
      </c>
      <c r="AB19" s="26" t="s">
        <v>573</v>
      </c>
      <c r="AC19" s="26"/>
      <c r="AD19" s="26"/>
      <c r="AE19" s="26" t="s">
        <v>573</v>
      </c>
      <c r="AF19" s="26" t="s">
        <v>573</v>
      </c>
      <c r="AG19" s="26" t="s">
        <v>573</v>
      </c>
      <c r="AH19" s="26" t="s">
        <v>573</v>
      </c>
      <c r="AI19" s="29">
        <f t="shared" si="2"/>
        <v>23</v>
      </c>
      <c r="AJ19" s="29">
        <f t="shared" si="3"/>
        <v>23</v>
      </c>
      <c r="AK19" s="29">
        <f t="shared" si="4"/>
        <v>0</v>
      </c>
    </row>
    <row r="20" spans="1:37" ht="15.75" x14ac:dyDescent="0.25">
      <c r="A20" s="2" t="s">
        <v>60</v>
      </c>
      <c r="B20" s="2" t="s">
        <v>61</v>
      </c>
      <c r="C20" s="2" t="s">
        <v>62</v>
      </c>
      <c r="D20" s="26" t="s">
        <v>573</v>
      </c>
      <c r="E20" s="26" t="s">
        <v>573</v>
      </c>
      <c r="F20" s="26" t="s">
        <v>573</v>
      </c>
      <c r="G20" s="26" t="s">
        <v>573</v>
      </c>
      <c r="H20" s="26"/>
      <c r="I20" s="26"/>
      <c r="J20" s="26" t="s">
        <v>573</v>
      </c>
      <c r="K20" s="26" t="s">
        <v>573</v>
      </c>
      <c r="L20" s="26" t="s">
        <v>573</v>
      </c>
      <c r="M20" s="26" t="s">
        <v>573</v>
      </c>
      <c r="N20" s="26" t="s">
        <v>573</v>
      </c>
      <c r="O20" s="26"/>
      <c r="P20" s="26"/>
      <c r="Q20" s="26" t="s">
        <v>573</v>
      </c>
      <c r="R20" s="26" t="s">
        <v>573</v>
      </c>
      <c r="S20" s="26" t="s">
        <v>573</v>
      </c>
      <c r="T20" s="26" t="s">
        <v>573</v>
      </c>
      <c r="U20" s="26" t="s">
        <v>573</v>
      </c>
      <c r="V20" s="26"/>
      <c r="W20" s="26"/>
      <c r="X20" s="26" t="s">
        <v>573</v>
      </c>
      <c r="Y20" s="26" t="s">
        <v>573</v>
      </c>
      <c r="Z20" s="26" t="s">
        <v>573</v>
      </c>
      <c r="AA20" s="26" t="s">
        <v>573</v>
      </c>
      <c r="AB20" s="26" t="s">
        <v>573</v>
      </c>
      <c r="AC20" s="26"/>
      <c r="AD20" s="26"/>
      <c r="AE20" s="26" t="s">
        <v>573</v>
      </c>
      <c r="AF20" s="26" t="s">
        <v>573</v>
      </c>
      <c r="AG20" s="26" t="s">
        <v>573</v>
      </c>
      <c r="AH20" s="26" t="s">
        <v>575</v>
      </c>
      <c r="AI20" s="29">
        <f t="shared" si="2"/>
        <v>23</v>
      </c>
      <c r="AJ20" s="29">
        <f t="shared" si="3"/>
        <v>22</v>
      </c>
      <c r="AK20" s="29">
        <f t="shared" si="4"/>
        <v>1</v>
      </c>
    </row>
    <row r="21" spans="1:37" ht="15.75" x14ac:dyDescent="0.25">
      <c r="A21" s="2" t="s">
        <v>63</v>
      </c>
      <c r="B21" s="2" t="s">
        <v>64</v>
      </c>
      <c r="C21" s="2" t="s">
        <v>30</v>
      </c>
      <c r="D21" s="26" t="s">
        <v>573</v>
      </c>
      <c r="E21" s="26" t="s">
        <v>573</v>
      </c>
      <c r="F21" s="26" t="s">
        <v>573</v>
      </c>
      <c r="G21" s="26" t="s">
        <v>573</v>
      </c>
      <c r="H21" s="26"/>
      <c r="I21" s="26"/>
      <c r="J21" s="26" t="s">
        <v>573</v>
      </c>
      <c r="K21" s="26" t="s">
        <v>573</v>
      </c>
      <c r="L21" s="26" t="s">
        <v>573</v>
      </c>
      <c r="M21" s="26" t="s">
        <v>573</v>
      </c>
      <c r="N21" s="26" t="s">
        <v>573</v>
      </c>
      <c r="O21" s="26"/>
      <c r="P21" s="26"/>
      <c r="Q21" s="26" t="s">
        <v>573</v>
      </c>
      <c r="R21" s="26" t="s">
        <v>573</v>
      </c>
      <c r="S21" s="26" t="s">
        <v>573</v>
      </c>
      <c r="T21" s="26" t="s">
        <v>573</v>
      </c>
      <c r="U21" s="26" t="s">
        <v>573</v>
      </c>
      <c r="V21" s="26"/>
      <c r="W21" s="26"/>
      <c r="X21" s="26" t="s">
        <v>573</v>
      </c>
      <c r="Y21" s="26" t="s">
        <v>573</v>
      </c>
      <c r="Z21" s="26" t="s">
        <v>573</v>
      </c>
      <c r="AA21" s="26" t="s">
        <v>573</v>
      </c>
      <c r="AB21" s="26" t="s">
        <v>573</v>
      </c>
      <c r="AC21" s="26"/>
      <c r="AD21" s="26"/>
      <c r="AE21" s="26" t="s">
        <v>573</v>
      </c>
      <c r="AF21" s="26" t="s">
        <v>573</v>
      </c>
      <c r="AG21" s="26" t="s">
        <v>573</v>
      </c>
      <c r="AH21" s="26" t="s">
        <v>573</v>
      </c>
      <c r="AI21" s="29">
        <f t="shared" si="2"/>
        <v>23</v>
      </c>
      <c r="AJ21" s="29">
        <f t="shared" si="3"/>
        <v>23</v>
      </c>
      <c r="AK21" s="29">
        <f t="shared" si="4"/>
        <v>0</v>
      </c>
    </row>
    <row r="22" spans="1:37" ht="15.75" x14ac:dyDescent="0.25">
      <c r="A22" s="2" t="s">
        <v>65</v>
      </c>
      <c r="B22" s="2" t="s">
        <v>34</v>
      </c>
      <c r="C22" s="2" t="s">
        <v>37</v>
      </c>
      <c r="D22" s="26" t="s">
        <v>573</v>
      </c>
      <c r="E22" s="26" t="s">
        <v>573</v>
      </c>
      <c r="F22" s="26" t="s">
        <v>573</v>
      </c>
      <c r="G22" s="26" t="s">
        <v>573</v>
      </c>
      <c r="H22" s="26"/>
      <c r="I22" s="26"/>
      <c r="J22" s="26" t="s">
        <v>573</v>
      </c>
      <c r="K22" s="26" t="s">
        <v>573</v>
      </c>
      <c r="L22" s="26" t="s">
        <v>573</v>
      </c>
      <c r="M22" s="26" t="s">
        <v>573</v>
      </c>
      <c r="N22" s="26" t="s">
        <v>573</v>
      </c>
      <c r="O22" s="26"/>
      <c r="P22" s="26"/>
      <c r="Q22" s="26" t="s">
        <v>573</v>
      </c>
      <c r="R22" s="26" t="s">
        <v>573</v>
      </c>
      <c r="S22" s="26" t="s">
        <v>573</v>
      </c>
      <c r="T22" s="26" t="s">
        <v>573</v>
      </c>
      <c r="U22" s="26" t="s">
        <v>573</v>
      </c>
      <c r="V22" s="26"/>
      <c r="W22" s="26"/>
      <c r="X22" s="26" t="s">
        <v>573</v>
      </c>
      <c r="Y22" s="26" t="s">
        <v>573</v>
      </c>
      <c r="Z22" s="26"/>
      <c r="AA22" s="26" t="s">
        <v>573</v>
      </c>
      <c r="AB22" s="26" t="s">
        <v>573</v>
      </c>
      <c r="AC22" s="26"/>
      <c r="AD22" s="26"/>
      <c r="AE22" s="26" t="s">
        <v>573</v>
      </c>
      <c r="AF22" s="26" t="s">
        <v>573</v>
      </c>
      <c r="AG22" s="26" t="s">
        <v>573</v>
      </c>
      <c r="AH22" s="26" t="s">
        <v>573</v>
      </c>
      <c r="AI22" s="29">
        <f t="shared" si="2"/>
        <v>22</v>
      </c>
      <c r="AJ22" s="29">
        <f t="shared" si="3"/>
        <v>22</v>
      </c>
      <c r="AK22" s="29">
        <f t="shared" si="4"/>
        <v>0</v>
      </c>
    </row>
    <row r="23" spans="1:37" ht="15.75" x14ac:dyDescent="0.25">
      <c r="A23" s="2" t="s">
        <v>66</v>
      </c>
      <c r="B23" s="2" t="s">
        <v>67</v>
      </c>
      <c r="C23" s="2" t="s">
        <v>40</v>
      </c>
      <c r="D23" s="26" t="s">
        <v>573</v>
      </c>
      <c r="E23" s="26" t="s">
        <v>573</v>
      </c>
      <c r="F23" s="26" t="s">
        <v>573</v>
      </c>
      <c r="G23" s="26" t="s">
        <v>573</v>
      </c>
      <c r="H23" s="26"/>
      <c r="I23" s="26"/>
      <c r="J23" s="26" t="s">
        <v>573</v>
      </c>
      <c r="K23" s="26" t="s">
        <v>573</v>
      </c>
      <c r="L23" s="26" t="s">
        <v>573</v>
      </c>
      <c r="M23" s="26" t="s">
        <v>573</v>
      </c>
      <c r="N23" s="26" t="s">
        <v>573</v>
      </c>
      <c r="O23" s="26"/>
      <c r="P23" s="26"/>
      <c r="Q23" s="26" t="s">
        <v>573</v>
      </c>
      <c r="R23" s="26" t="s">
        <v>573</v>
      </c>
      <c r="S23" s="26" t="s">
        <v>573</v>
      </c>
      <c r="T23" s="26" t="s">
        <v>573</v>
      </c>
      <c r="U23" s="26" t="s">
        <v>573</v>
      </c>
      <c r="V23" s="26"/>
      <c r="W23" s="26"/>
      <c r="X23" s="26" t="s">
        <v>573</v>
      </c>
      <c r="Y23" s="26" t="s">
        <v>573</v>
      </c>
      <c r="Z23" s="26" t="s">
        <v>573</v>
      </c>
      <c r="AA23" s="26" t="s">
        <v>573</v>
      </c>
      <c r="AB23" s="26" t="s">
        <v>573</v>
      </c>
      <c r="AC23" s="26"/>
      <c r="AD23" s="26"/>
      <c r="AE23" s="26" t="s">
        <v>573</v>
      </c>
      <c r="AF23" s="26" t="s">
        <v>573</v>
      </c>
      <c r="AG23" s="26" t="s">
        <v>573</v>
      </c>
      <c r="AH23" s="26" t="s">
        <v>573</v>
      </c>
      <c r="AI23" s="29">
        <f t="shared" si="2"/>
        <v>23</v>
      </c>
      <c r="AJ23" s="29">
        <f t="shared" si="3"/>
        <v>23</v>
      </c>
      <c r="AK23" s="29">
        <f t="shared" si="4"/>
        <v>0</v>
      </c>
    </row>
    <row r="24" spans="1:37" ht="15.75" x14ac:dyDescent="0.25">
      <c r="A24" s="2" t="s">
        <v>68</v>
      </c>
      <c r="B24" s="2" t="s">
        <v>64</v>
      </c>
      <c r="C24" s="2" t="s">
        <v>40</v>
      </c>
      <c r="D24" s="26" t="s">
        <v>573</v>
      </c>
      <c r="E24" s="26" t="s">
        <v>573</v>
      </c>
      <c r="F24" s="26" t="s">
        <v>573</v>
      </c>
      <c r="G24" s="26" t="s">
        <v>573</v>
      </c>
      <c r="H24" s="26"/>
      <c r="I24" s="26"/>
      <c r="J24" s="26" t="s">
        <v>573</v>
      </c>
      <c r="K24" s="26" t="s">
        <v>573</v>
      </c>
      <c r="L24" s="26" t="s">
        <v>573</v>
      </c>
      <c r="M24" s="26" t="s">
        <v>573</v>
      </c>
      <c r="N24" s="26" t="s">
        <v>573</v>
      </c>
      <c r="O24" s="26"/>
      <c r="P24" s="26"/>
      <c r="Q24" s="26" t="s">
        <v>573</v>
      </c>
      <c r="R24" s="26" t="s">
        <v>573</v>
      </c>
      <c r="S24" s="26" t="s">
        <v>575</v>
      </c>
      <c r="T24" s="26" t="s">
        <v>573</v>
      </c>
      <c r="U24" s="26" t="s">
        <v>573</v>
      </c>
      <c r="V24" s="26"/>
      <c r="W24" s="26"/>
      <c r="X24" s="26" t="s">
        <v>573</v>
      </c>
      <c r="Y24" s="26" t="s">
        <v>573</v>
      </c>
      <c r="Z24" s="26"/>
      <c r="AA24" s="26" t="s">
        <v>573</v>
      </c>
      <c r="AB24" s="26" t="s">
        <v>573</v>
      </c>
      <c r="AC24" s="26"/>
      <c r="AD24" s="26"/>
      <c r="AE24" s="26" t="s">
        <v>573</v>
      </c>
      <c r="AF24" s="26" t="s">
        <v>573</v>
      </c>
      <c r="AG24" s="26" t="s">
        <v>573</v>
      </c>
      <c r="AH24" s="26" t="s">
        <v>573</v>
      </c>
      <c r="AI24" s="29">
        <f t="shared" si="2"/>
        <v>22</v>
      </c>
      <c r="AJ24" s="29">
        <f t="shared" si="3"/>
        <v>21</v>
      </c>
      <c r="AK24" s="29">
        <f t="shared" si="4"/>
        <v>1</v>
      </c>
    </row>
  </sheetData>
  <mergeCells count="3">
    <mergeCell ref="AI3:AI4"/>
    <mergeCell ref="AJ3:AJ4"/>
    <mergeCell ref="AK3:AK4"/>
  </mergeCells>
  <conditionalFormatting sqref="D4">
    <cfRule type="expression" dxfId="2" priority="3">
      <formula>OR(D$3="Sat",D$3="Sun")</formula>
    </cfRule>
  </conditionalFormatting>
  <conditionalFormatting sqref="E4:AH4">
    <cfRule type="expression" dxfId="1" priority="2">
      <formula>OR(E$3="Sat",E$3="Sun")</formula>
    </cfRule>
  </conditionalFormatting>
  <conditionalFormatting sqref="D5:AH24">
    <cfRule type="expression" dxfId="0" priority="1">
      <formula>OR(D$3="Sat",D$3="Sun")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Serial Numbers</vt:lpstr>
      <vt:lpstr>Working with Date</vt:lpstr>
      <vt:lpstr>Status Bar</vt:lpstr>
      <vt:lpstr>Copy of Worksheet</vt:lpstr>
      <vt:lpstr>Auto Format</vt:lpstr>
      <vt:lpstr>Format Painter</vt:lpstr>
      <vt:lpstr>Cell Message</vt:lpstr>
      <vt:lpstr>Combine Text</vt:lpstr>
      <vt:lpstr>Highlight Blank Cells</vt:lpstr>
      <vt:lpstr>Clear Formatting</vt:lpstr>
      <vt:lpstr>Live Image</vt:lpstr>
      <vt:lpstr>Printing Tips</vt:lpstr>
      <vt:lpstr>Custom Header-Footer</vt:lpstr>
      <vt:lpstr>Flash 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2019-07-02T04:28:08Z</dcterms:created>
  <dcterms:modified xsi:type="dcterms:W3CDTF">2020-07-26T16:41:11Z</dcterms:modified>
</cp:coreProperties>
</file>