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tables/table2.xml" ContentType="application/vnd.openxmlformats-officedocument.spreadsheetml.table+xml"/>
  <Override PartName="/xl/drawings/drawing3.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tables/table3.xml" ContentType="application/vnd.openxmlformats-officedocument.spreadsheetml.table+xml"/>
  <Override PartName="/xl/drawings/drawing4.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tables/table4.xml" ContentType="application/vnd.openxmlformats-officedocument.spreadsheetml.table+xml"/>
  <Override PartName="/xl/drawings/drawing5.xml" ContentType="application/vnd.openxmlformats-officedocument.drawing+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tables/table5.xml" ContentType="application/vnd.openxmlformats-officedocument.spreadsheetml.table+xml"/>
  <Override PartName="/xl/drawings/drawing6.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tables/table6.xml" ContentType="application/vnd.openxmlformats-officedocument.spreadsheetml.table+xml"/>
  <Override PartName="/xl/drawings/drawing7.xml" ContentType="application/vnd.openxmlformats-officedocument.drawing+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therese.martin\Desktop\"/>
    </mc:Choice>
  </mc:AlternateContent>
  <bookViews>
    <workbookView xWindow="0" yWindow="0" windowWidth="28800" windowHeight="13065"/>
  </bookViews>
  <sheets>
    <sheet name="DRS" sheetId="15" r:id="rId1"/>
    <sheet name="Code Print SHeet" sheetId="33" r:id="rId2"/>
    <sheet name="FWBS List" sheetId="17" r:id="rId3"/>
    <sheet name="Chart Master" sheetId="18" r:id="rId4"/>
    <sheet name="List of Norms" sheetId="13" r:id="rId5"/>
    <sheet name="FWBS activities" sheetId="16" r:id="rId6"/>
    <sheet name="Constraint 1 Code Reporting" sheetId="19" r:id="rId7"/>
    <sheet name="Constraint 2 Code Reporting" sheetId="25" r:id="rId8"/>
    <sheet name="Constraint 3 Code Reporting" sheetId="29" r:id="rId9"/>
    <sheet name="Constraint 4 Code Reporting" sheetId="30" r:id="rId10"/>
    <sheet name="Constraint 5 Code Reporting" sheetId="31" r:id="rId11"/>
    <sheet name="Constraint 6 Code Reporting" sheetId="32"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_123Graph_AGraph1" localSheetId="3" hidden="1">#REF!</definedName>
    <definedName name="__123Graph_AGraph1" localSheetId="7" hidden="1">#REF!</definedName>
    <definedName name="__123Graph_AGraph1" localSheetId="8" hidden="1">#REF!</definedName>
    <definedName name="__123Graph_AGraph1" localSheetId="9" hidden="1">#REF!</definedName>
    <definedName name="__123Graph_AGraph1" localSheetId="10" hidden="1">#REF!</definedName>
    <definedName name="__123Graph_AGraph1" localSheetId="11" hidden="1">#REF!</definedName>
    <definedName name="__123Graph_AGraph1" localSheetId="0" hidden="1">#REF!</definedName>
    <definedName name="__123Graph_AGraph1" localSheetId="4" hidden="1">#REF!</definedName>
    <definedName name="__123Graph_AGraph1" hidden="1">#REF!</definedName>
    <definedName name="__123Graph_AGraph2" localSheetId="3" hidden="1">#REF!</definedName>
    <definedName name="__123Graph_AGraph2" localSheetId="7" hidden="1">#REF!</definedName>
    <definedName name="__123Graph_AGraph2" localSheetId="8" hidden="1">#REF!</definedName>
    <definedName name="__123Graph_AGraph2" localSheetId="9" hidden="1">#REF!</definedName>
    <definedName name="__123Graph_AGraph2" localSheetId="10" hidden="1">#REF!</definedName>
    <definedName name="__123Graph_AGraph2" localSheetId="11" hidden="1">#REF!</definedName>
    <definedName name="__123Graph_AGraph2" localSheetId="0" hidden="1">#REF!</definedName>
    <definedName name="__123Graph_AGraph2" localSheetId="4" hidden="1">#REF!</definedName>
    <definedName name="__123Graph_AGraph2" hidden="1">#REF!</definedName>
    <definedName name="__123Graph_Aｶﾚﾝﾄ" localSheetId="3" hidden="1">#REF!</definedName>
    <definedName name="__123Graph_Aｶﾚﾝﾄ" localSheetId="7" hidden="1">#REF!</definedName>
    <definedName name="__123Graph_Aｶﾚﾝﾄ" localSheetId="8" hidden="1">#REF!</definedName>
    <definedName name="__123Graph_Aｶﾚﾝﾄ" localSheetId="9" hidden="1">#REF!</definedName>
    <definedName name="__123Graph_Aｶﾚﾝﾄ" localSheetId="10" hidden="1">#REF!</definedName>
    <definedName name="__123Graph_Aｶﾚﾝﾄ" localSheetId="11" hidden="1">#REF!</definedName>
    <definedName name="__123Graph_Aｶﾚﾝﾄ" localSheetId="0" hidden="1">#REF!</definedName>
    <definedName name="__123Graph_Aｶﾚﾝﾄ" localSheetId="4" hidden="1">#REF!</definedName>
    <definedName name="__123Graph_Aｶﾚﾝﾄ" hidden="1">#REF!</definedName>
    <definedName name="__123Graph_BGraph1" localSheetId="7" hidden="1">#REF!</definedName>
    <definedName name="__123Graph_BGraph1" localSheetId="8" hidden="1">#REF!</definedName>
    <definedName name="__123Graph_BGraph1" localSheetId="9" hidden="1">#REF!</definedName>
    <definedName name="__123Graph_BGraph1" localSheetId="10" hidden="1">#REF!</definedName>
    <definedName name="__123Graph_BGraph1" localSheetId="11" hidden="1">#REF!</definedName>
    <definedName name="__123Graph_BGraph1" localSheetId="0" hidden="1">#REF!</definedName>
    <definedName name="__123Graph_BGraph1" localSheetId="4" hidden="1">#REF!</definedName>
    <definedName name="__123Graph_BGraph1" hidden="1">#REF!</definedName>
    <definedName name="__123Graph_BGraph2" localSheetId="7" hidden="1">#REF!</definedName>
    <definedName name="__123Graph_BGraph2" localSheetId="8" hidden="1">#REF!</definedName>
    <definedName name="__123Graph_BGraph2" localSheetId="9" hidden="1">#REF!</definedName>
    <definedName name="__123Graph_BGraph2" localSheetId="10" hidden="1">#REF!</definedName>
    <definedName name="__123Graph_BGraph2" localSheetId="11" hidden="1">#REF!</definedName>
    <definedName name="__123Graph_BGraph2" localSheetId="0" hidden="1">#REF!</definedName>
    <definedName name="__123Graph_BGraph2" localSheetId="4" hidden="1">#REF!</definedName>
    <definedName name="__123Graph_BGraph2" hidden="1">#REF!</definedName>
    <definedName name="__123Graph_BPERFORMANCE" localSheetId="3" hidden="1">[1]BQMPALOC!#REF!</definedName>
    <definedName name="__123Graph_BPERFORMANCE" localSheetId="7" hidden="1">[1]BQMPALOC!#REF!</definedName>
    <definedName name="__123Graph_BPERFORMANCE" localSheetId="8" hidden="1">[1]BQMPALOC!#REF!</definedName>
    <definedName name="__123Graph_BPERFORMANCE" localSheetId="9" hidden="1">[1]BQMPALOC!#REF!</definedName>
    <definedName name="__123Graph_BPERFORMANCE" localSheetId="10" hidden="1">[1]BQMPALOC!#REF!</definedName>
    <definedName name="__123Graph_BPERFORMANCE" localSheetId="11" hidden="1">[1]BQMPALOC!#REF!</definedName>
    <definedName name="__123Graph_BPERFORMANCE" localSheetId="0" hidden="1">[1]BQMPALOC!#REF!</definedName>
    <definedName name="__123Graph_BPERFORMANCE" localSheetId="4" hidden="1">[1]BQMPALOC!#REF!</definedName>
    <definedName name="__123Graph_BPERFORMANCE" hidden="1">[1]BQMPALOC!#REF!</definedName>
    <definedName name="__123Graph_Bｶﾚﾝﾄ" localSheetId="3" hidden="1">#REF!</definedName>
    <definedName name="__123Graph_Bｶﾚﾝﾄ" localSheetId="7" hidden="1">#REF!</definedName>
    <definedName name="__123Graph_Bｶﾚﾝﾄ" localSheetId="8" hidden="1">#REF!</definedName>
    <definedName name="__123Graph_Bｶﾚﾝﾄ" localSheetId="9" hidden="1">#REF!</definedName>
    <definedName name="__123Graph_Bｶﾚﾝﾄ" localSheetId="10" hidden="1">#REF!</definedName>
    <definedName name="__123Graph_Bｶﾚﾝﾄ" localSheetId="11" hidden="1">#REF!</definedName>
    <definedName name="__123Graph_Bｶﾚﾝﾄ" localSheetId="0" hidden="1">#REF!</definedName>
    <definedName name="__123Graph_Bｶﾚﾝﾄ" localSheetId="4" hidden="1">#REF!</definedName>
    <definedName name="__123Graph_Bｶﾚﾝﾄ" hidden="1">#REF!</definedName>
    <definedName name="__123Graph_CGraph1" localSheetId="3" hidden="1">#REF!</definedName>
    <definedName name="__123Graph_CGraph1" localSheetId="7" hidden="1">#REF!</definedName>
    <definedName name="__123Graph_CGraph1" localSheetId="8" hidden="1">#REF!</definedName>
    <definedName name="__123Graph_CGraph1" localSheetId="9" hidden="1">#REF!</definedName>
    <definedName name="__123Graph_CGraph1" localSheetId="10" hidden="1">#REF!</definedName>
    <definedName name="__123Graph_CGraph1" localSheetId="11" hidden="1">#REF!</definedName>
    <definedName name="__123Graph_CGraph1" localSheetId="0" hidden="1">#REF!</definedName>
    <definedName name="__123Graph_CGraph1" localSheetId="4" hidden="1">#REF!</definedName>
    <definedName name="__123Graph_CGraph1" hidden="1">#REF!</definedName>
    <definedName name="__123Graph_CGraph2" localSheetId="3" hidden="1">#REF!</definedName>
    <definedName name="__123Graph_CGraph2" localSheetId="7" hidden="1">#REF!</definedName>
    <definedName name="__123Graph_CGraph2" localSheetId="8" hidden="1">#REF!</definedName>
    <definedName name="__123Graph_CGraph2" localSheetId="9" hidden="1">#REF!</definedName>
    <definedName name="__123Graph_CGraph2" localSheetId="10" hidden="1">#REF!</definedName>
    <definedName name="__123Graph_CGraph2" localSheetId="11" hidden="1">#REF!</definedName>
    <definedName name="__123Graph_CGraph2" localSheetId="0" hidden="1">#REF!</definedName>
    <definedName name="__123Graph_CGraph2" localSheetId="4" hidden="1">#REF!</definedName>
    <definedName name="__123Graph_CGraph2" hidden="1">#REF!</definedName>
    <definedName name="__123Graph_Cｶﾚﾝﾄ" localSheetId="7" hidden="1">#REF!</definedName>
    <definedName name="__123Graph_Cｶﾚﾝﾄ" localSheetId="8" hidden="1">#REF!</definedName>
    <definedName name="__123Graph_Cｶﾚﾝﾄ" localSheetId="9" hidden="1">#REF!</definedName>
    <definedName name="__123Graph_Cｶﾚﾝﾄ" localSheetId="10" hidden="1">#REF!</definedName>
    <definedName name="__123Graph_Cｶﾚﾝﾄ" localSheetId="11" hidden="1">#REF!</definedName>
    <definedName name="__123Graph_Cｶﾚﾝﾄ" localSheetId="0" hidden="1">#REF!</definedName>
    <definedName name="__123Graph_Cｶﾚﾝﾄ" localSheetId="4" hidden="1">#REF!</definedName>
    <definedName name="__123Graph_Cｶﾚﾝﾄ" hidden="1">#REF!</definedName>
    <definedName name="__123Graph_DGraph1" localSheetId="7" hidden="1">#REF!</definedName>
    <definedName name="__123Graph_DGraph1" localSheetId="8" hidden="1">#REF!</definedName>
    <definedName name="__123Graph_DGraph1" localSheetId="9" hidden="1">#REF!</definedName>
    <definedName name="__123Graph_DGraph1" localSheetId="10" hidden="1">#REF!</definedName>
    <definedName name="__123Graph_DGraph1" localSheetId="11" hidden="1">#REF!</definedName>
    <definedName name="__123Graph_DGraph1" localSheetId="0" hidden="1">#REF!</definedName>
    <definedName name="__123Graph_DGraph1" localSheetId="4" hidden="1">#REF!</definedName>
    <definedName name="__123Graph_DGraph1" hidden="1">#REF!</definedName>
    <definedName name="__123Graph_DGraph2" localSheetId="7" hidden="1">#REF!</definedName>
    <definedName name="__123Graph_DGraph2" localSheetId="8" hidden="1">#REF!</definedName>
    <definedName name="__123Graph_DGraph2" localSheetId="9" hidden="1">#REF!</definedName>
    <definedName name="__123Graph_DGraph2" localSheetId="10" hidden="1">#REF!</definedName>
    <definedName name="__123Graph_DGraph2" localSheetId="11" hidden="1">#REF!</definedName>
    <definedName name="__123Graph_DGraph2" localSheetId="0" hidden="1">#REF!</definedName>
    <definedName name="__123Graph_DGraph2" localSheetId="4" hidden="1">#REF!</definedName>
    <definedName name="__123Graph_DGraph2" hidden="1">#REF!</definedName>
    <definedName name="__123Graph_Dｶﾚﾝﾄ" localSheetId="7" hidden="1">#REF!</definedName>
    <definedName name="__123Graph_Dｶﾚﾝﾄ" localSheetId="8" hidden="1">#REF!</definedName>
    <definedName name="__123Graph_Dｶﾚﾝﾄ" localSheetId="9" hidden="1">#REF!</definedName>
    <definedName name="__123Graph_Dｶﾚﾝﾄ" localSheetId="10" hidden="1">#REF!</definedName>
    <definedName name="__123Graph_Dｶﾚﾝﾄ" localSheetId="11" hidden="1">#REF!</definedName>
    <definedName name="__123Graph_Dｶﾚﾝﾄ" localSheetId="0" hidden="1">#REF!</definedName>
    <definedName name="__123Graph_Dｶﾚﾝﾄ" localSheetId="4" hidden="1">#REF!</definedName>
    <definedName name="__123Graph_Dｶﾚﾝﾄ" hidden="1">#REF!</definedName>
    <definedName name="__123Graph_EGraph1" localSheetId="7" hidden="1">#REF!</definedName>
    <definedName name="__123Graph_EGraph1" localSheetId="8" hidden="1">#REF!</definedName>
    <definedName name="__123Graph_EGraph1" localSheetId="9" hidden="1">#REF!</definedName>
    <definedName name="__123Graph_EGraph1" localSheetId="10" hidden="1">#REF!</definedName>
    <definedName name="__123Graph_EGraph1" localSheetId="11" hidden="1">#REF!</definedName>
    <definedName name="__123Graph_EGraph1" localSheetId="0" hidden="1">#REF!</definedName>
    <definedName name="__123Graph_EGraph1" localSheetId="4" hidden="1">#REF!</definedName>
    <definedName name="__123Graph_EGraph1" hidden="1">#REF!</definedName>
    <definedName name="__123Graph_EGraph2" localSheetId="7" hidden="1">#REF!</definedName>
    <definedName name="__123Graph_EGraph2" localSheetId="8" hidden="1">#REF!</definedName>
    <definedName name="__123Graph_EGraph2" localSheetId="9" hidden="1">#REF!</definedName>
    <definedName name="__123Graph_EGraph2" localSheetId="10" hidden="1">#REF!</definedName>
    <definedName name="__123Graph_EGraph2" localSheetId="11" hidden="1">#REF!</definedName>
    <definedName name="__123Graph_EGraph2" localSheetId="0" hidden="1">#REF!</definedName>
    <definedName name="__123Graph_EGraph2" localSheetId="4" hidden="1">#REF!</definedName>
    <definedName name="__123Graph_EGraph2" hidden="1">#REF!</definedName>
    <definedName name="__123Graph_Eｶﾚﾝﾄ" localSheetId="7" hidden="1">#REF!</definedName>
    <definedName name="__123Graph_Eｶﾚﾝﾄ" localSheetId="8" hidden="1">#REF!</definedName>
    <definedName name="__123Graph_Eｶﾚﾝﾄ" localSheetId="9" hidden="1">#REF!</definedName>
    <definedName name="__123Graph_Eｶﾚﾝﾄ" localSheetId="10" hidden="1">#REF!</definedName>
    <definedName name="__123Graph_Eｶﾚﾝﾄ" localSheetId="11" hidden="1">#REF!</definedName>
    <definedName name="__123Graph_Eｶﾚﾝﾄ" localSheetId="0" hidden="1">#REF!</definedName>
    <definedName name="__123Graph_Eｶﾚﾝﾄ" localSheetId="4" hidden="1">#REF!</definedName>
    <definedName name="__123Graph_Eｶﾚﾝﾄ" hidden="1">#REF!</definedName>
    <definedName name="__123Graph_FGraph1" localSheetId="7" hidden="1">#REF!</definedName>
    <definedName name="__123Graph_FGraph1" localSheetId="8" hidden="1">#REF!</definedName>
    <definedName name="__123Graph_FGraph1" localSheetId="9" hidden="1">#REF!</definedName>
    <definedName name="__123Graph_FGraph1" localSheetId="10" hidden="1">#REF!</definedName>
    <definedName name="__123Graph_FGraph1" localSheetId="11" hidden="1">#REF!</definedName>
    <definedName name="__123Graph_FGraph1" localSheetId="0" hidden="1">#REF!</definedName>
    <definedName name="__123Graph_FGraph1" localSheetId="4" hidden="1">#REF!</definedName>
    <definedName name="__123Graph_FGraph1" hidden="1">#REF!</definedName>
    <definedName name="__123Graph_FGraph2" localSheetId="7" hidden="1">#REF!</definedName>
    <definedName name="__123Graph_FGraph2" localSheetId="8" hidden="1">#REF!</definedName>
    <definedName name="__123Graph_FGraph2" localSheetId="9" hidden="1">#REF!</definedName>
    <definedName name="__123Graph_FGraph2" localSheetId="10" hidden="1">#REF!</definedName>
    <definedName name="__123Graph_FGraph2" localSheetId="11" hidden="1">#REF!</definedName>
    <definedName name="__123Graph_FGraph2" localSheetId="0" hidden="1">#REF!</definedName>
    <definedName name="__123Graph_FGraph2" localSheetId="4" hidden="1">#REF!</definedName>
    <definedName name="__123Graph_FGraph2" hidden="1">#REF!</definedName>
    <definedName name="__123Graph_Fｶﾚﾝﾄ" localSheetId="7" hidden="1">#REF!</definedName>
    <definedName name="__123Graph_Fｶﾚﾝﾄ" localSheetId="8" hidden="1">#REF!</definedName>
    <definedName name="__123Graph_Fｶﾚﾝﾄ" localSheetId="9" hidden="1">#REF!</definedName>
    <definedName name="__123Graph_Fｶﾚﾝﾄ" localSheetId="10" hidden="1">#REF!</definedName>
    <definedName name="__123Graph_Fｶﾚﾝﾄ" localSheetId="11" hidden="1">#REF!</definedName>
    <definedName name="__123Graph_Fｶﾚﾝﾄ" localSheetId="0" hidden="1">#REF!</definedName>
    <definedName name="__123Graph_Fｶﾚﾝﾄ" localSheetId="4" hidden="1">#REF!</definedName>
    <definedName name="__123Graph_Fｶﾚﾝﾄ" hidden="1">#REF!</definedName>
    <definedName name="_123Graph_Egraph3" localSheetId="9" hidden="1">#REF!</definedName>
    <definedName name="_123Graph_Egraph3" localSheetId="10" hidden="1">#REF!</definedName>
    <definedName name="_123Graph_Egraph3" localSheetId="11" hidden="1">#REF!</definedName>
    <definedName name="_123Graph_Egraph3" hidden="1">#REF!</definedName>
    <definedName name="_333kdfjkfd" localSheetId="9" hidden="1">#REF!</definedName>
    <definedName name="_333kdfjkfd" localSheetId="10" hidden="1">#REF!</definedName>
    <definedName name="_333kdfjkfd" localSheetId="11" hidden="1">#REF!</definedName>
    <definedName name="_333kdfjkfd" hidden="1">#REF!</definedName>
    <definedName name="_Fill" localSheetId="3" hidden="1">'[2]INPUT DATA OF SCHEDULE'!#REF!</definedName>
    <definedName name="_Fill" localSheetId="7" hidden="1">'[2]INPUT DATA OF SCHEDULE'!#REF!</definedName>
    <definedName name="_Fill" localSheetId="8" hidden="1">'[2]INPUT DATA OF SCHEDULE'!#REF!</definedName>
    <definedName name="_Fill" localSheetId="9" hidden="1">'[2]INPUT DATA OF SCHEDULE'!#REF!</definedName>
    <definedName name="_Fill" localSheetId="10" hidden="1">'[2]INPUT DATA OF SCHEDULE'!#REF!</definedName>
    <definedName name="_Fill" localSheetId="11" hidden="1">'[2]INPUT DATA OF SCHEDULE'!#REF!</definedName>
    <definedName name="_Fill" localSheetId="0" hidden="1">'[2]INPUT DATA OF SCHEDULE'!#REF!</definedName>
    <definedName name="_Fill" localSheetId="4" hidden="1">'[2]INPUT DATA OF SCHEDULE'!#REF!</definedName>
    <definedName name="_Fill" hidden="1">'[2]INPUT DATA OF SCHEDULE'!#REF!</definedName>
    <definedName name="_xlnm._FilterDatabase" localSheetId="0" hidden="1">DRS!$B$10:$AN$972</definedName>
    <definedName name="_xlnm._FilterDatabase" localSheetId="4" hidden="1">'List of Norms'!$A$8:$E$11</definedName>
    <definedName name="_Key1" localSheetId="3" hidden="1">#REF!</definedName>
    <definedName name="_Key1" localSheetId="7" hidden="1">#REF!</definedName>
    <definedName name="_Key1" localSheetId="8" hidden="1">#REF!</definedName>
    <definedName name="_Key1" localSheetId="9" hidden="1">#REF!</definedName>
    <definedName name="_Key1" localSheetId="10" hidden="1">#REF!</definedName>
    <definedName name="_Key1" localSheetId="11" hidden="1">#REF!</definedName>
    <definedName name="_Key1" localSheetId="0" hidden="1">#REF!</definedName>
    <definedName name="_Key1" localSheetId="4" hidden="1">#REF!</definedName>
    <definedName name="_Key1" hidden="1">#REF!</definedName>
    <definedName name="_Key2" localSheetId="3" hidden="1">#REF!</definedName>
    <definedName name="_Key2" localSheetId="7" hidden="1">#REF!</definedName>
    <definedName name="_Key2" localSheetId="8" hidden="1">#REF!</definedName>
    <definedName name="_Key2" localSheetId="9" hidden="1">#REF!</definedName>
    <definedName name="_Key2" localSheetId="10" hidden="1">#REF!</definedName>
    <definedName name="_Key2" localSheetId="11" hidden="1">#REF!</definedName>
    <definedName name="_Key2" localSheetId="0" hidden="1">#REF!</definedName>
    <definedName name="_Key2" localSheetId="4" hidden="1">#REF!</definedName>
    <definedName name="_Key2" hidden="1">#REF!</definedName>
    <definedName name="_Order1" hidden="1">255</definedName>
    <definedName name="_Order2" hidden="1">255</definedName>
    <definedName name="AccessDatabase" hidden="1">"M:\MARKET\CostData\RATEDATA.MDB"</definedName>
    <definedName name="allow" localSheetId="3">#REF!</definedName>
    <definedName name="allow" localSheetId="7">#REF!</definedName>
    <definedName name="allow" localSheetId="8">#REF!</definedName>
    <definedName name="allow" localSheetId="9">#REF!</definedName>
    <definedName name="allow" localSheetId="10">#REF!</definedName>
    <definedName name="allow" localSheetId="11">#REF!</definedName>
    <definedName name="allow" localSheetId="0">#REF!</definedName>
    <definedName name="allow" localSheetId="4">#REF!</definedName>
    <definedName name="allow">#REF!</definedName>
    <definedName name="AUDFX" localSheetId="3">#REF!</definedName>
    <definedName name="AUDFX" localSheetId="7">#REF!</definedName>
    <definedName name="AUDFX" localSheetId="8">#REF!</definedName>
    <definedName name="AUDFX" localSheetId="9">#REF!</definedName>
    <definedName name="AUDFX" localSheetId="10">#REF!</definedName>
    <definedName name="AUDFX" localSheetId="11">#REF!</definedName>
    <definedName name="AUDFX" localSheetId="0">#REF!</definedName>
    <definedName name="AUDFX" localSheetId="4">#REF!</definedName>
    <definedName name="AUDFX">#REF!</definedName>
    <definedName name="BMI" localSheetId="6">'Constraint 1 Code Reporting'!$A$74</definedName>
    <definedName name="BMI" localSheetId="7">'Constraint 2 Code Reporting'!$A$51</definedName>
    <definedName name="BMI" localSheetId="8">'Constraint 3 Code Reporting'!$A$51</definedName>
    <definedName name="BMI" localSheetId="9">'Constraint 4 Code Reporting'!$A$51</definedName>
    <definedName name="BMI" localSheetId="10">'Constraint 5 Code Reporting'!$A$51</definedName>
    <definedName name="BMI" localSheetId="11">'Constraint 6 Code Reporting'!$A$51</definedName>
    <definedName name="CableEnds" localSheetId="7">#REF!</definedName>
    <definedName name="CableEnds" localSheetId="8">#REF!</definedName>
    <definedName name="CableEnds" localSheetId="9">#REF!</definedName>
    <definedName name="CableEnds" localSheetId="10">#REF!</definedName>
    <definedName name="CableEnds" localSheetId="11">#REF!</definedName>
    <definedName name="CableEnds" localSheetId="0">#REF!</definedName>
    <definedName name="CableEnds">#REF!</definedName>
    <definedName name="CableList" localSheetId="4">[3]InstrumentData!$B$3:$B$90</definedName>
    <definedName name="CableList">[4]InstrumentData!$B$3:$B$90</definedName>
    <definedName name="CoilingLengthFrom" localSheetId="7">#REF!</definedName>
    <definedName name="CoilingLengthFrom" localSheetId="8">#REF!</definedName>
    <definedName name="CoilingLengthFrom" localSheetId="9">#REF!</definedName>
    <definedName name="CoilingLengthFrom" localSheetId="10">#REF!</definedName>
    <definedName name="CoilingLengthFrom" localSheetId="11">#REF!</definedName>
    <definedName name="CoilingLengthFrom" localSheetId="0">#REF!</definedName>
    <definedName name="CoilingLengthFrom">#REF!</definedName>
    <definedName name="CoilingLengthTo" localSheetId="7">#REF!</definedName>
    <definedName name="CoilingLengthTo" localSheetId="8">#REF!</definedName>
    <definedName name="CoilingLengthTo" localSheetId="9">#REF!</definedName>
    <definedName name="CoilingLengthTo" localSheetId="10">#REF!</definedName>
    <definedName name="CoilingLengthTo" localSheetId="11">#REF!</definedName>
    <definedName name="CoilingLengthTo" localSheetId="0">#REF!</definedName>
    <definedName name="CoilingLengthTo">#REF!</definedName>
    <definedName name="Company" localSheetId="3">#REF!</definedName>
    <definedName name="Company" localSheetId="7">#REF!</definedName>
    <definedName name="Company" localSheetId="8">#REF!</definedName>
    <definedName name="Company" localSheetId="9">#REF!</definedName>
    <definedName name="Company" localSheetId="10">#REF!</definedName>
    <definedName name="Company" localSheetId="11">#REF!</definedName>
    <definedName name="Company" localSheetId="0">#REF!</definedName>
    <definedName name="Company" localSheetId="4">#REF!</definedName>
    <definedName name="Company">#REF!</definedName>
    <definedName name="comptype" localSheetId="7">#REF!</definedName>
    <definedName name="comptype" localSheetId="8">#REF!</definedName>
    <definedName name="comptype" localSheetId="9">#REF!</definedName>
    <definedName name="comptype" localSheetId="10">#REF!</definedName>
    <definedName name="comptype" localSheetId="11">#REF!</definedName>
    <definedName name="comptype" localSheetId="0">#REF!</definedName>
    <definedName name="comptype" localSheetId="4">#REF!</definedName>
    <definedName name="comptype">#REF!</definedName>
    <definedName name="Control" localSheetId="7">#REF!</definedName>
    <definedName name="Control" localSheetId="8">#REF!</definedName>
    <definedName name="Control" localSheetId="9">#REF!</definedName>
    <definedName name="Control" localSheetId="10">#REF!</definedName>
    <definedName name="Control" localSheetId="11">#REF!</definedName>
    <definedName name="Control" localSheetId="0">#REF!</definedName>
    <definedName name="Control">#REF!</definedName>
    <definedName name="Curr" localSheetId="7">#REF!</definedName>
    <definedName name="Curr" localSheetId="8">#REF!</definedName>
    <definedName name="Curr" localSheetId="9">#REF!</definedName>
    <definedName name="Curr" localSheetId="10">#REF!</definedName>
    <definedName name="Curr" localSheetId="11">#REF!</definedName>
    <definedName name="Curr" localSheetId="0">#REF!</definedName>
    <definedName name="Curr" localSheetId="4">#REF!</definedName>
    <definedName name="Curr">#REF!</definedName>
    <definedName name="CVL3ELE1Install" localSheetId="7">#REF!</definedName>
    <definedName name="CVL3ELE1Install" localSheetId="8">#REF!</definedName>
    <definedName name="CVL3ELE1Install" localSheetId="9">#REF!</definedName>
    <definedName name="CVL3ELE1Install" localSheetId="10">#REF!</definedName>
    <definedName name="CVL3ELE1Install" localSheetId="11">#REF!</definedName>
    <definedName name="CVL3ELE1Install" localSheetId="0">#REF!</definedName>
    <definedName name="CVL3ELE1Install">#REF!</definedName>
    <definedName name="_xlnm.Database" localSheetId="7">OFFSET(#REF!,0,0,COUNTA(#REF!),COUNTA(#REF!))</definedName>
    <definedName name="_xlnm.Database" localSheetId="8">OFFSET(#REF!,0,0,COUNTA(#REF!),COUNTA(#REF!))</definedName>
    <definedName name="_xlnm.Database" localSheetId="9">OFFSET(#REF!,0,0,COUNTA(#REF!),COUNTA(#REF!))</definedName>
    <definedName name="_xlnm.Database" localSheetId="10">OFFSET(#REF!,0,0,COUNTA(#REF!),COUNTA(#REF!))</definedName>
    <definedName name="_xlnm.Database" localSheetId="11">OFFSET(#REF!,0,0,COUNTA(#REF!),COUNTA(#REF!))</definedName>
    <definedName name="_xlnm.Database" localSheetId="0">OFFSET(#REF!,0,0,COUNTA(#REF!),COUNTA(#REF!))</definedName>
    <definedName name="_xlnm.Database">OFFSET(#REF!,0,0,COUNTA(#REF!),COUNTA(#REF!))</definedName>
    <definedName name="Database_Dates" localSheetId="7">#REF!</definedName>
    <definedName name="Database_Dates" localSheetId="8">#REF!</definedName>
    <definedName name="Database_Dates" localSheetId="9">#REF!</definedName>
    <definedName name="Database_Dates" localSheetId="10">#REF!</definedName>
    <definedName name="Database_Dates" localSheetId="11">#REF!</definedName>
    <definedName name="Database_Dates" localSheetId="0">#REF!</definedName>
    <definedName name="Database_Dates">#REF!</definedName>
    <definedName name="Database_Hours" localSheetId="7">#REF!</definedName>
    <definedName name="Database_Hours" localSheetId="8">#REF!</definedName>
    <definedName name="Database_Hours" localSheetId="9">#REF!</definedName>
    <definedName name="Database_Hours" localSheetId="10">#REF!</definedName>
    <definedName name="Database_Hours" localSheetId="11">#REF!</definedName>
    <definedName name="Database_Hours" localSheetId="0">#REF!</definedName>
    <definedName name="Database_Hours">#REF!</definedName>
    <definedName name="Database_Location" localSheetId="7">#REF!</definedName>
    <definedName name="Database_Location" localSheetId="8">#REF!</definedName>
    <definedName name="Database_Location" localSheetId="9">#REF!</definedName>
    <definedName name="Database_Location" localSheetId="10">#REF!</definedName>
    <definedName name="Database_Location" localSheetId="11">#REF!</definedName>
    <definedName name="Database_Location" localSheetId="0">#REF!</definedName>
    <definedName name="Database_Location">#REF!</definedName>
    <definedName name="Database_Names" localSheetId="7">#REF!</definedName>
    <definedName name="Database_Names" localSheetId="8">#REF!</definedName>
    <definedName name="Database_Names" localSheetId="9">#REF!</definedName>
    <definedName name="Database_Names" localSheetId="10">#REF!</definedName>
    <definedName name="Database_Names" localSheetId="11">#REF!</definedName>
    <definedName name="Database_Names" localSheetId="0">#REF!</definedName>
    <definedName name="Database_Names">#REF!</definedName>
    <definedName name="Database_Staff" localSheetId="7">#REF!</definedName>
    <definedName name="Database_Staff" localSheetId="8">#REF!</definedName>
    <definedName name="Database_Staff" localSheetId="9">#REF!</definedName>
    <definedName name="Database_Staff" localSheetId="10">#REF!</definedName>
    <definedName name="Database_Staff" localSheetId="11">#REF!</definedName>
    <definedName name="Database_Staff" localSheetId="0">#REF!</definedName>
    <definedName name="Database_Staff">#REF!</definedName>
    <definedName name="Destination" localSheetId="7">#REF!</definedName>
    <definedName name="Destination" localSheetId="8">#REF!</definedName>
    <definedName name="Destination" localSheetId="9">#REF!</definedName>
    <definedName name="Destination" localSheetId="10">#REF!</definedName>
    <definedName name="Destination" localSheetId="11">#REF!</definedName>
    <definedName name="Destination" localSheetId="0">#REF!</definedName>
    <definedName name="Destination">#REF!</definedName>
    <definedName name="ELE1Install" localSheetId="7">#REF!</definedName>
    <definedName name="ELE1Install" localSheetId="8">#REF!</definedName>
    <definedName name="ELE1Install" localSheetId="9">#REF!</definedName>
    <definedName name="ELE1Install" localSheetId="10">#REF!</definedName>
    <definedName name="ELE1Install" localSheetId="11">#REF!</definedName>
    <definedName name="ELE1Install" localSheetId="0">#REF!</definedName>
    <definedName name="ELE1Install">#REF!</definedName>
    <definedName name="EURFX" localSheetId="7">#REF!</definedName>
    <definedName name="EURFX" localSheetId="8">#REF!</definedName>
    <definedName name="EURFX" localSheetId="9">#REF!</definedName>
    <definedName name="EURFX" localSheetId="10">#REF!</definedName>
    <definedName name="EURFX" localSheetId="11">#REF!</definedName>
    <definedName name="EURFX" localSheetId="0">#REF!</definedName>
    <definedName name="EURFX" localSheetId="4">#REF!</definedName>
    <definedName name="EURFX">#REF!</definedName>
    <definedName name="FWBS">[5]Sheet2!$B$2:$B$18</definedName>
    <definedName name="FWBS_Level_3">'FWBS activities'!$B$2:$B$64</definedName>
    <definedName name="GBPFX" localSheetId="3">#REF!</definedName>
    <definedName name="GBPFX" localSheetId="7">#REF!</definedName>
    <definedName name="GBPFX" localSheetId="8">#REF!</definedName>
    <definedName name="GBPFX" localSheetId="9">#REF!</definedName>
    <definedName name="GBPFX" localSheetId="10">#REF!</definedName>
    <definedName name="GBPFX" localSheetId="11">#REF!</definedName>
    <definedName name="GBPFX" localSheetId="0">#REF!</definedName>
    <definedName name="GBPFX" localSheetId="4">#REF!</definedName>
    <definedName name="GBPFX">#REF!</definedName>
    <definedName name="InAir" localSheetId="7">#REF!</definedName>
    <definedName name="InAir" localSheetId="8">#REF!</definedName>
    <definedName name="InAir" localSheetId="9">#REF!</definedName>
    <definedName name="InAir" localSheetId="10">#REF!</definedName>
    <definedName name="InAir" localSheetId="11">#REF!</definedName>
    <definedName name="InAir" localSheetId="0">#REF!</definedName>
    <definedName name="InAir">#REF!</definedName>
    <definedName name="Instrument" localSheetId="7">#REF!</definedName>
    <definedName name="Instrument" localSheetId="8">#REF!</definedName>
    <definedName name="Instrument" localSheetId="9">#REF!</definedName>
    <definedName name="Instrument" localSheetId="10">#REF!</definedName>
    <definedName name="Instrument" localSheetId="11">#REF!</definedName>
    <definedName name="Instrument" localSheetId="0">#REF!</definedName>
    <definedName name="Instrument">#REF!</definedName>
    <definedName name="IQ_CH" hidden="1">110000</definedName>
    <definedName name="IQ_CQ" hidden="1">5000</definedName>
    <definedName name="IQ_CY" hidden="1">10000</definedName>
    <definedName name="IQ_DAILY" hidden="1">500000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NAMES_REVISION_DATE_" hidden="1">"09/28/2011 11:56:37"</definedName>
    <definedName name="IQ_NTM" hidden="1">6000</definedName>
    <definedName name="IQ_TODAY" hidden="1">0</definedName>
    <definedName name="IQ_WEEK" hidden="1">50000</definedName>
    <definedName name="IQ_YTD" hidden="1">3000</definedName>
    <definedName name="IQ_YTDMONTH" hidden="1">130000</definedName>
    <definedName name="JC" localSheetId="3">#REF!</definedName>
    <definedName name="JC" localSheetId="7">#REF!</definedName>
    <definedName name="JC" localSheetId="8">#REF!</definedName>
    <definedName name="JC" localSheetId="9">#REF!</definedName>
    <definedName name="JC" localSheetId="10">#REF!</definedName>
    <definedName name="JC" localSheetId="11">#REF!</definedName>
    <definedName name="JC" localSheetId="0">#REF!</definedName>
    <definedName name="JC" localSheetId="4">#REF!</definedName>
    <definedName name="JC">#REF!</definedName>
    <definedName name="JPYFX" localSheetId="7">#REF!</definedName>
    <definedName name="JPYFX" localSheetId="8">#REF!</definedName>
    <definedName name="JPYFX" localSheetId="9">#REF!</definedName>
    <definedName name="JPYFX" localSheetId="10">#REF!</definedName>
    <definedName name="JPYFX" localSheetId="11">#REF!</definedName>
    <definedName name="JPYFX" localSheetId="0">#REF!</definedName>
    <definedName name="JPYFX" localSheetId="4">#REF!</definedName>
    <definedName name="JPYFX">#REF!</definedName>
    <definedName name="Length" localSheetId="7">#REF!</definedName>
    <definedName name="Length" localSheetId="8">#REF!</definedName>
    <definedName name="Length" localSheetId="9">#REF!</definedName>
    <definedName name="Length" localSheetId="10">#REF!</definedName>
    <definedName name="Length" localSheetId="11">#REF!</definedName>
    <definedName name="Length" localSheetId="0">#REF!</definedName>
    <definedName name="Length">#REF!</definedName>
    <definedName name="OC" localSheetId="7">#REF!</definedName>
    <definedName name="OC" localSheetId="8">#REF!</definedName>
    <definedName name="OC" localSheetId="9">#REF!</definedName>
    <definedName name="OC" localSheetId="10">#REF!</definedName>
    <definedName name="OC" localSheetId="11">#REF!</definedName>
    <definedName name="OC" localSheetId="0">#REF!</definedName>
    <definedName name="OC" localSheetId="4">#REF!</definedName>
    <definedName name="OC">#REF!</definedName>
    <definedName name="OLE_LINK1" localSheetId="6">'Constraint 1 Code Reporting'!$A$74</definedName>
    <definedName name="OLE_LINK1" localSheetId="7">'Constraint 2 Code Reporting'!$A$51</definedName>
    <definedName name="OLE_LINK1" localSheetId="8">'Constraint 3 Code Reporting'!$A$51</definedName>
    <definedName name="OLE_LINK1" localSheetId="9">'Constraint 4 Code Reporting'!$A$51</definedName>
    <definedName name="OLE_LINK1" localSheetId="10">'Constraint 5 Code Reporting'!$A$51</definedName>
    <definedName name="OLE_LINK1" localSheetId="11">'Constraint 6 Code Reporting'!$A$51</definedName>
    <definedName name="Origin" localSheetId="7">#REF!</definedName>
    <definedName name="Origin" localSheetId="8">#REF!</definedName>
    <definedName name="Origin" localSheetId="9">#REF!</definedName>
    <definedName name="Origin" localSheetId="10">#REF!</definedName>
    <definedName name="Origin" localSheetId="11">#REF!</definedName>
    <definedName name="Origin" localSheetId="0">#REF!</definedName>
    <definedName name="Origin">#REF!</definedName>
    <definedName name="OriginDestination" localSheetId="7">#REF!</definedName>
    <definedName name="OriginDestination" localSheetId="8">#REF!</definedName>
    <definedName name="OriginDestination" localSheetId="9">#REF!</definedName>
    <definedName name="OriginDestination" localSheetId="10">#REF!</definedName>
    <definedName name="OriginDestination" localSheetId="11">#REF!</definedName>
    <definedName name="OriginDestination" localSheetId="0">#REF!</definedName>
    <definedName name="OriginDestination">#REF!</definedName>
    <definedName name="PCWBS1.">[5]Sheet2!$A$2:$A$23</definedName>
    <definedName name="Phase">[6]Data!$C$3:$C$4</definedName>
    <definedName name="PIC" localSheetId="3">#REF!</definedName>
    <definedName name="PIC" localSheetId="7">#REF!</definedName>
    <definedName name="PIC" localSheetId="8">#REF!</definedName>
    <definedName name="PIC" localSheetId="9">#REF!</definedName>
    <definedName name="PIC" localSheetId="10">#REF!</definedName>
    <definedName name="PIC" localSheetId="11">#REF!</definedName>
    <definedName name="PIC" localSheetId="0">#REF!</definedName>
    <definedName name="PIC" localSheetId="4">#REF!</definedName>
    <definedName name="PIC">#REF!</definedName>
    <definedName name="Power" localSheetId="7">#REF!</definedName>
    <definedName name="Power" localSheetId="8">#REF!</definedName>
    <definedName name="Power" localSheetId="9">#REF!</definedName>
    <definedName name="Power" localSheetId="10">#REF!</definedName>
    <definedName name="Power" localSheetId="11">#REF!</definedName>
    <definedName name="Power" localSheetId="0">#REF!</definedName>
    <definedName name="Power">#REF!</definedName>
    <definedName name="_xlnm.Print_Area" localSheetId="3">'Chart Master'!$Q$5:$Q$853</definedName>
    <definedName name="_xlnm.Print_Area" localSheetId="1">'Code Print SHeet'!$F$1:$G$42</definedName>
    <definedName name="_xlnm.Print_Area" localSheetId="6">'Constraint 1 Code Reporting'!$A$1:$L$91</definedName>
    <definedName name="_xlnm.Print_Area" localSheetId="7">'Constraint 2 Code Reporting'!$A$1:$J$72</definedName>
    <definedName name="_xlnm.Print_Area" localSheetId="8">'Constraint 3 Code Reporting'!$A$1:$J$72</definedName>
    <definedName name="_xlnm.Print_Area" localSheetId="9">'Constraint 4 Code Reporting'!$A$1:$J$72</definedName>
    <definedName name="_xlnm.Print_Area" localSheetId="10">'Constraint 5 Code Reporting'!$A$1:$J$72</definedName>
    <definedName name="_xlnm.Print_Area" localSheetId="11">'Constraint 6 Code Reporting'!$A$1:$J$72</definedName>
    <definedName name="_xlnm.Print_Area" localSheetId="5">'FWBS activities'!$B$1:$C$122</definedName>
    <definedName name="_xlnm.Print_Area" localSheetId="2">'FWBS List'!$A$1:$D$137</definedName>
    <definedName name="_xlnm.Print_Area" localSheetId="4">#REF!</definedName>
    <definedName name="_xlnm.Print_Area">#REF!</definedName>
    <definedName name="_xlnm.Print_Titles" localSheetId="4">'List of Norms'!$8:$11</definedName>
    <definedName name="Profit" localSheetId="3">#REF!</definedName>
    <definedName name="Profit" localSheetId="7">#REF!</definedName>
    <definedName name="Profit" localSheetId="8">#REF!</definedName>
    <definedName name="Profit" localSheetId="9">#REF!</definedName>
    <definedName name="Profit" localSheetId="10">#REF!</definedName>
    <definedName name="Profit" localSheetId="11">#REF!</definedName>
    <definedName name="Profit" localSheetId="0">#REF!</definedName>
    <definedName name="Profit" localSheetId="4">#REF!</definedName>
    <definedName name="Profit">#REF!</definedName>
    <definedName name="Project">[6]Data!$C$6:$C$16</definedName>
    <definedName name="Pt_WorkDesc1">[7]!Work_Desc_1</definedName>
    <definedName name="Pt_WorkDesc2">[7]!Work_Desc_2</definedName>
    <definedName name="Qty" localSheetId="3">#REF!</definedName>
    <definedName name="Qty" localSheetId="7">#REF!</definedName>
    <definedName name="Qty" localSheetId="8">#REF!</definedName>
    <definedName name="Qty" localSheetId="9">#REF!</definedName>
    <definedName name="Qty" localSheetId="10">#REF!</definedName>
    <definedName name="Qty" localSheetId="11">#REF!</definedName>
    <definedName name="Qty" localSheetId="0">#REF!</definedName>
    <definedName name="Qty" localSheetId="4">#REF!</definedName>
    <definedName name="Qty">#REF!</definedName>
    <definedName name="QtyElec" localSheetId="3">#REF!</definedName>
    <definedName name="QtyElec" localSheetId="7">#REF!</definedName>
    <definedName name="QtyElec" localSheetId="8">#REF!</definedName>
    <definedName name="QtyElec" localSheetId="9">#REF!</definedName>
    <definedName name="QtyElec" localSheetId="10">#REF!</definedName>
    <definedName name="QtyElec" localSheetId="11">#REF!</definedName>
    <definedName name="QtyElec" localSheetId="0">#REF!</definedName>
    <definedName name="QtyElec" localSheetId="4">#REF!</definedName>
    <definedName name="QtyElec">#REF!</definedName>
    <definedName name="QtyInst" localSheetId="3">#REF!</definedName>
    <definedName name="QtyInst" localSheetId="7">#REF!</definedName>
    <definedName name="QtyInst" localSheetId="8">#REF!</definedName>
    <definedName name="QtyInst" localSheetId="9">#REF!</definedName>
    <definedName name="QtyInst" localSheetId="10">#REF!</definedName>
    <definedName name="QtyInst" localSheetId="11">#REF!</definedName>
    <definedName name="QtyInst" localSheetId="0">#REF!</definedName>
    <definedName name="QtyInst" localSheetId="4">#REF!</definedName>
    <definedName name="QtyInst">#REF!</definedName>
    <definedName name="QtyPipe">'[8]Cobra Template - Piping'!$AN$3:$AN$9955</definedName>
    <definedName name="secfwbs" localSheetId="3">#REF!</definedName>
    <definedName name="secfwbs" localSheetId="7">#REF!</definedName>
    <definedName name="secfwbs" localSheetId="8">#REF!</definedName>
    <definedName name="secfwbs" localSheetId="9">#REF!</definedName>
    <definedName name="secfwbs" localSheetId="10">#REF!</definedName>
    <definedName name="secfwbs" localSheetId="11">#REF!</definedName>
    <definedName name="secfwbs" localSheetId="0">#REF!</definedName>
    <definedName name="secfwbs" localSheetId="4">#REF!</definedName>
    <definedName name="secfwbs">#REF!</definedName>
    <definedName name="secfwbs1" localSheetId="9">#REF!</definedName>
    <definedName name="secfwbs1" localSheetId="10">#REF!</definedName>
    <definedName name="secfwbs1" localSheetId="11">#REF!</definedName>
    <definedName name="secfwbs1">#REF!</definedName>
    <definedName name="secfwbsdesc" localSheetId="3">#REF!</definedName>
    <definedName name="secfwbsdesc" localSheetId="7">#REF!</definedName>
    <definedName name="secfwbsdesc" localSheetId="8">#REF!</definedName>
    <definedName name="secfwbsdesc" localSheetId="9">#REF!</definedName>
    <definedName name="secfwbsdesc" localSheetId="10">#REF!</definedName>
    <definedName name="secfwbsdesc" localSheetId="11">#REF!</definedName>
    <definedName name="secfwbsdesc" localSheetId="0">#REF!</definedName>
    <definedName name="secfwbsdesc" localSheetId="4">#REF!</definedName>
    <definedName name="secfwbsdesc">#REF!</definedName>
    <definedName name="Slicer_1">#N/A</definedName>
    <definedName name="Slicer_2">#N/A</definedName>
    <definedName name="Slicer_3">#N/A</definedName>
    <definedName name="Slicer_4">#N/A</definedName>
    <definedName name="Slicer_5">#N/A</definedName>
    <definedName name="Slicer_6">#N/A</definedName>
    <definedName name="Slicer_7">#N/A</definedName>
    <definedName name="Status" localSheetId="3">#REF!</definedName>
    <definedName name="Status" localSheetId="7">#REF!</definedName>
    <definedName name="Status" localSheetId="8">#REF!</definedName>
    <definedName name="Status" localSheetId="9">#REF!</definedName>
    <definedName name="Status" localSheetId="10">#REF!</definedName>
    <definedName name="Status" localSheetId="11">#REF!</definedName>
    <definedName name="Status" localSheetId="0">#REF!</definedName>
    <definedName name="Status" localSheetId="4">#REF!</definedName>
    <definedName name="Status">#REF!</definedName>
    <definedName name="Subscan" localSheetId="3">#REF!</definedName>
    <definedName name="Subscan" localSheetId="7">#REF!</definedName>
    <definedName name="Subscan" localSheetId="8">#REF!</definedName>
    <definedName name="Subscan" localSheetId="9">#REF!</definedName>
    <definedName name="Subscan" localSheetId="10">#REF!</definedName>
    <definedName name="Subscan" localSheetId="11">#REF!</definedName>
    <definedName name="Subscan" localSheetId="0">#REF!</definedName>
    <definedName name="Subscan" localSheetId="4">#REF!</definedName>
    <definedName name="Subscan">#REF!</definedName>
    <definedName name="SubscanElec" localSheetId="3">#REF!</definedName>
    <definedName name="SubscanElec" localSheetId="7">#REF!</definedName>
    <definedName name="SubscanElec" localSheetId="8">#REF!</definedName>
    <definedName name="SubscanElec" localSheetId="9">#REF!</definedName>
    <definedName name="SubscanElec" localSheetId="10">#REF!</definedName>
    <definedName name="SubscanElec" localSheetId="11">#REF!</definedName>
    <definedName name="SubscanElec" localSheetId="0">#REF!</definedName>
    <definedName name="SubscanElec" localSheetId="4">#REF!</definedName>
    <definedName name="SubscanElec">#REF!</definedName>
    <definedName name="SubscanInst" localSheetId="7">#REF!</definedName>
    <definedName name="SubscanInst" localSheetId="8">#REF!</definedName>
    <definedName name="SubscanInst" localSheetId="9">#REF!</definedName>
    <definedName name="SubscanInst" localSheetId="10">#REF!</definedName>
    <definedName name="SubscanInst" localSheetId="11">#REF!</definedName>
    <definedName name="SubscanInst" localSheetId="0">#REF!</definedName>
    <definedName name="SubscanInst" localSheetId="4">#REF!</definedName>
    <definedName name="SubscanInst">#REF!</definedName>
    <definedName name="SubscanPipe">'[8]Cobra Template - Piping'!$H$3:$H$9955</definedName>
    <definedName name="Underground" localSheetId="7">#REF!</definedName>
    <definedName name="Underground" localSheetId="8">#REF!</definedName>
    <definedName name="Underground" localSheetId="9">#REF!</definedName>
    <definedName name="Underground" localSheetId="10">#REF!</definedName>
    <definedName name="Underground" localSheetId="11">#REF!</definedName>
    <definedName name="Underground" localSheetId="0">#REF!</definedName>
    <definedName name="Underground">#REF!</definedName>
    <definedName name="USDFX" localSheetId="3">#REF!</definedName>
    <definedName name="USDFX" localSheetId="7">#REF!</definedName>
    <definedName name="USDFX" localSheetId="8">#REF!</definedName>
    <definedName name="USDFX" localSheetId="9">#REF!</definedName>
    <definedName name="USDFX" localSheetId="10">#REF!</definedName>
    <definedName name="USDFX" localSheetId="11">#REF!</definedName>
    <definedName name="USDFX" localSheetId="0">#REF!</definedName>
    <definedName name="USDFX" localSheetId="4">#REF!</definedName>
    <definedName name="USDFX">#REF!</definedName>
    <definedName name="Z_0495A18E_E329_11D5_B4A6_00508BDB88CF_.wvu.PrintTitles" hidden="1">'[9]PDS U-1400'!$C$1:$F$65536,'[9]PDS U-1400'!$A$2:$IV$6</definedName>
    <definedName name="Z_0B6DCAB3_0C05_11D6_B46A_0002A5863B5D_.wvu.PrintTitles" hidden="1">'[9]PDS U-1400'!$C$1:$F$65536,'[9]PDS U-1400'!$A$2:$IV$6</definedName>
    <definedName name="Z_1D1CC6C3_E7FE_11D5_B431_0002A5E0DFB2_.wvu.PrintTitles" hidden="1">'[10]PDS U-1400'!$C$1:$F$65536,'[10]PDS U-1400'!$A$2:$IV$6</definedName>
    <definedName name="Z_643436C3_26BB_11D6_9D08_0002A5E3F096_.wvu.PrintTitles" hidden="1">'[10]PDS U-1400'!$C$1:$F$65536,'[10]PDS U-1400'!$A$2:$IV$6</definedName>
    <definedName name="Z_66F3A4F2_2C30_11D6_B712_00805FD77286_.wvu.PrintTitles" hidden="1">'[10]PDS U-1400'!$C$1:$F$65536,'[10]PDS U-1400'!$A$2:$IV$6</definedName>
    <definedName name="Z_A3AB2944_E33D_11D5_9D1B_00508B95C9AB_.wvu.PrintTitles" hidden="1">'[10]PDS U-1400'!$C$1:$F$65536,'[10]PDS U-1400'!$A$2:$IV$6</definedName>
    <definedName name="Z_A75F49D2_3660_11D6_B454_00508BF1A9ED_.wvu.PrintTitles" hidden="1">'[10]PDS U-1400'!$C$1:$F$65536,'[10]PDS U-1400'!$A$2:$IV$6</definedName>
    <definedName name="Z_CEF2306C_2787_11D6_B46E_0002A5E0DFB2_.wvu.PrintTitles" hidden="1">'[10]PDS U-1400'!$C$1:$F$65536,'[10]PDS U-1400'!$A$2:$IV$6</definedName>
  </definedNames>
  <calcPr calcId="152511"/>
  <pivotCaches>
    <pivotCache cacheId="0" r:id="rId23"/>
  </pivotCaches>
  <extLst>
    <ext xmlns:x14="http://schemas.microsoft.com/office/spreadsheetml/2009/9/main" uri="{BBE1A952-AA13-448e-AADC-164F8A28A991}">
      <x14:slicerCaches>
        <x14:slicerCache r:id="rId24"/>
        <x14:slicerCache r:id="rId25"/>
        <x14:slicerCache r:id="rId26"/>
        <x14:slicerCache r:id="rId27"/>
        <x14:slicerCache r:id="rId28"/>
        <x14:slicerCache r:id="rId29"/>
        <x14:slicerCache r:id="rId30"/>
      </x14:slicerCaches>
    </ext>
    <ext xmlns:x14="http://schemas.microsoft.com/office/spreadsheetml/2009/9/main" uri="{79F54976-1DA5-4618-B147-4CDE4B953A38}">
      <x14:workbookPr/>
    </ext>
  </extLst>
</workbook>
</file>

<file path=xl/calcChain.xml><?xml version="1.0" encoding="utf-8"?>
<calcChain xmlns="http://schemas.openxmlformats.org/spreadsheetml/2006/main">
  <c r="AE980" i="15" l="1"/>
  <c r="AE981" i="15"/>
  <c r="AE982" i="15"/>
  <c r="AE983" i="15"/>
  <c r="AE984" i="15"/>
  <c r="AE985" i="15"/>
  <c r="AE986" i="15"/>
  <c r="AE987" i="15"/>
  <c r="AE988" i="15"/>
  <c r="AE989" i="15"/>
  <c r="AE990" i="15"/>
  <c r="AE991" i="15"/>
  <c r="AE992" i="15"/>
  <c r="AE993" i="15"/>
  <c r="AE994" i="15"/>
  <c r="AE995" i="15"/>
  <c r="AE996" i="15"/>
  <c r="AE997" i="15"/>
  <c r="AE998" i="15"/>
  <c r="AE999" i="15"/>
  <c r="AE1000" i="15"/>
  <c r="AE1001" i="15"/>
  <c r="AE1002" i="15"/>
  <c r="AE1003" i="15"/>
  <c r="AE1004" i="15"/>
  <c r="AE1005" i="15"/>
  <c r="AE1006" i="15"/>
  <c r="AE1007" i="15"/>
  <c r="AE1008" i="15"/>
  <c r="AE1009" i="15"/>
  <c r="AE1010" i="15"/>
  <c r="AE1011" i="15"/>
  <c r="AE1012" i="15"/>
  <c r="AE1013" i="15"/>
  <c r="AE1014" i="15"/>
  <c r="AE1015" i="15"/>
  <c r="AE1016" i="15"/>
  <c r="AE1017" i="15"/>
  <c r="AE1018" i="15"/>
  <c r="AE1019" i="15"/>
  <c r="AE1020" i="15"/>
  <c r="AE1021" i="15"/>
  <c r="AE1022" i="15"/>
  <c r="AE1023" i="15"/>
  <c r="AE1024" i="15"/>
  <c r="AE1025" i="15"/>
  <c r="AE1026" i="15"/>
  <c r="AE1027" i="15"/>
  <c r="AE1028" i="15"/>
  <c r="AE1029" i="15"/>
  <c r="AE976" i="15"/>
  <c r="AE977" i="15"/>
  <c r="AE979" i="15"/>
  <c r="AE943" i="15" l="1"/>
  <c r="AF943" i="15" s="1"/>
  <c r="AE942" i="15"/>
  <c r="AF942" i="15" s="1"/>
  <c r="AE941" i="15"/>
  <c r="AF941" i="15" s="1"/>
  <c r="AE940" i="15"/>
  <c r="AF940" i="15" s="1"/>
  <c r="AE939" i="15"/>
  <c r="AF939" i="15" s="1"/>
  <c r="AE938" i="15"/>
  <c r="AF938" i="15" s="1"/>
  <c r="AE937" i="15"/>
  <c r="AF937" i="15" s="1"/>
  <c r="AE936" i="15"/>
  <c r="AF936" i="15" s="1"/>
  <c r="AE935" i="15"/>
  <c r="AF935" i="15" s="1"/>
  <c r="AE934" i="15"/>
  <c r="AF934" i="15" s="1"/>
  <c r="AE933" i="15"/>
  <c r="AF933" i="15" s="1"/>
  <c r="AE931" i="15"/>
  <c r="AF931" i="15" s="1"/>
  <c r="AE930" i="15"/>
  <c r="AF930" i="15" s="1"/>
  <c r="AE929" i="15"/>
  <c r="AF929" i="15" s="1"/>
  <c r="AE928" i="15"/>
  <c r="AF928" i="15" s="1"/>
  <c r="AE927" i="15"/>
  <c r="AF927" i="15" s="1"/>
  <c r="AE926" i="15"/>
  <c r="AF926" i="15" s="1"/>
  <c r="AE925" i="15"/>
  <c r="AF925" i="15" s="1"/>
  <c r="AE924" i="15"/>
  <c r="AF924" i="15" s="1"/>
  <c r="AE923" i="15"/>
  <c r="AF923" i="15" s="1"/>
  <c r="AE922" i="15"/>
  <c r="AF922" i="15" s="1"/>
  <c r="AE921" i="15"/>
  <c r="AF921" i="15" s="1"/>
  <c r="AE920" i="15"/>
  <c r="AF920" i="15" s="1"/>
  <c r="AE917" i="15"/>
  <c r="AF917" i="15" s="1"/>
  <c r="AE914" i="15"/>
  <c r="AF914" i="15" s="1"/>
  <c r="AE909" i="15"/>
  <c r="AF909" i="15" s="1"/>
  <c r="AE905" i="15"/>
  <c r="AF905" i="15" s="1"/>
  <c r="AE904" i="15"/>
  <c r="AF904" i="15" s="1"/>
  <c r="AE903" i="15"/>
  <c r="AF903" i="15" s="1"/>
  <c r="AE902" i="15"/>
  <c r="AF902" i="15" s="1"/>
  <c r="AE901" i="15"/>
  <c r="AF901" i="15" s="1"/>
  <c r="AE900" i="15"/>
  <c r="AF900" i="15" s="1"/>
  <c r="AE899" i="15"/>
  <c r="AF899" i="15" s="1"/>
  <c r="AE898" i="15"/>
  <c r="AF898" i="15" s="1"/>
  <c r="AE897" i="15"/>
  <c r="AF897" i="15" s="1"/>
  <c r="AE896" i="15"/>
  <c r="AF896" i="15" s="1"/>
  <c r="AE895" i="15"/>
  <c r="AF895" i="15" s="1"/>
  <c r="AE894" i="15"/>
  <c r="AF894" i="15" s="1"/>
  <c r="AE893" i="15"/>
  <c r="AF893" i="15" s="1"/>
  <c r="AE892" i="15"/>
  <c r="AF892" i="15" s="1"/>
  <c r="AE891" i="15"/>
  <c r="AF891" i="15" s="1"/>
  <c r="AE890" i="15"/>
  <c r="AF890" i="15" s="1"/>
  <c r="AE888" i="15"/>
  <c r="AF888" i="15" s="1"/>
  <c r="AE887" i="15"/>
  <c r="AF887" i="15" s="1"/>
  <c r="AE886" i="15"/>
  <c r="AF886" i="15" s="1"/>
  <c r="AE885" i="15"/>
  <c r="AF885" i="15" s="1"/>
  <c r="AE884" i="15"/>
  <c r="AF884" i="15" s="1"/>
  <c r="AE881" i="15"/>
  <c r="AF881" i="15" s="1"/>
  <c r="AE880" i="15"/>
  <c r="AF880" i="15" s="1"/>
  <c r="AE879" i="15"/>
  <c r="AF879" i="15" s="1"/>
  <c r="AE877" i="15"/>
  <c r="AF877" i="15" s="1"/>
  <c r="AE875" i="15"/>
  <c r="AF875" i="15" s="1"/>
  <c r="AE874" i="15"/>
  <c r="AE873" i="15"/>
  <c r="AF873" i="15" s="1"/>
  <c r="AE871" i="15"/>
  <c r="AF871" i="15" s="1"/>
  <c r="AE870" i="15"/>
  <c r="AF870" i="15" s="1"/>
  <c r="AE869" i="15"/>
  <c r="AF869" i="15" s="1"/>
  <c r="AE868" i="15"/>
  <c r="AF868" i="15" s="1"/>
  <c r="AE867" i="15"/>
  <c r="AF867" i="15" s="1"/>
  <c r="AE866" i="15"/>
  <c r="AE865" i="15"/>
  <c r="AF874" i="15" l="1"/>
  <c r="K1030" i="15" l="1"/>
  <c r="L1030" i="15"/>
  <c r="M1030" i="15"/>
  <c r="N1030" i="15"/>
  <c r="AM1047" i="15" l="1"/>
  <c r="AM1046" i="15"/>
  <c r="AE978" i="15" l="1"/>
  <c r="O1030" i="15" l="1"/>
  <c r="P1030" i="15"/>
  <c r="Q1030" i="15"/>
  <c r="R1030" i="15"/>
  <c r="S1030" i="15"/>
  <c r="T1030" i="15"/>
  <c r="U1030" i="15"/>
  <c r="V1030" i="15"/>
  <c r="W1030" i="15"/>
  <c r="X1030" i="15"/>
  <c r="Y1030" i="15"/>
  <c r="Z1030" i="15"/>
  <c r="AA1030" i="15"/>
  <c r="AB1030" i="15"/>
  <c r="AC1030" i="15"/>
  <c r="AH1046" i="15" s="1"/>
  <c r="AD1030" i="15"/>
  <c r="AH1047" i="15" s="1"/>
  <c r="O964" i="15"/>
  <c r="P964" i="15"/>
  <c r="Q964" i="15"/>
  <c r="R964" i="15"/>
  <c r="S964" i="15"/>
  <c r="T964" i="15"/>
  <c r="U964" i="15"/>
  <c r="V964" i="15"/>
  <c r="W964" i="15"/>
  <c r="X964" i="15"/>
  <c r="Y964" i="15"/>
  <c r="Z964" i="15"/>
  <c r="AA964" i="15"/>
  <c r="AB964" i="15"/>
  <c r="AC964" i="15"/>
  <c r="AD964" i="15"/>
  <c r="AM1037" i="15"/>
  <c r="Q1047" i="15"/>
  <c r="A137" i="33" l="1"/>
  <c r="A136" i="33"/>
  <c r="A135" i="33"/>
  <c r="A134" i="33"/>
  <c r="A131" i="33"/>
  <c r="A94" i="33"/>
  <c r="A93" i="33"/>
  <c r="A92" i="33"/>
  <c r="A91" i="33"/>
  <c r="A90" i="33"/>
  <c r="A89" i="33"/>
  <c r="A88" i="33"/>
  <c r="A72" i="33"/>
  <c r="A71" i="33"/>
  <c r="A70" i="33"/>
  <c r="A69" i="33"/>
  <c r="A68" i="33"/>
  <c r="A67" i="33"/>
  <c r="A58" i="33"/>
  <c r="A57" i="33"/>
  <c r="A56" i="33"/>
  <c r="A55" i="33"/>
  <c r="A54" i="33"/>
  <c r="A53" i="33"/>
  <c r="A52" i="33"/>
  <c r="AE1035" i="15"/>
  <c r="AN1034" i="15"/>
  <c r="AN1035" i="15" s="1"/>
  <c r="AL1034" i="15"/>
  <c r="AL1035" i="15" s="1"/>
  <c r="AK1034" i="15"/>
  <c r="AK1035" i="15" s="1"/>
  <c r="AH1034" i="15"/>
  <c r="AH1035" i="15" s="1"/>
  <c r="AG1034" i="15"/>
  <c r="AG1035" i="15" s="1"/>
  <c r="AE1033" i="15"/>
  <c r="AE1032" i="15"/>
  <c r="AE1031" i="15"/>
  <c r="L60" i="19"/>
  <c r="L54" i="19"/>
  <c r="L48" i="19"/>
  <c r="L42" i="19"/>
  <c r="L36" i="19"/>
  <c r="L30" i="19"/>
  <c r="N653" i="18"/>
  <c r="L653" i="18"/>
  <c r="J653" i="18"/>
  <c r="H653" i="18"/>
  <c r="F653" i="18"/>
  <c r="D653" i="18"/>
  <c r="B653" i="18"/>
  <c r="A313" i="17"/>
  <c r="A312" i="17"/>
  <c r="A311" i="17"/>
  <c r="A310" i="17"/>
  <c r="A309" i="17"/>
  <c r="A308" i="17"/>
  <c r="A307" i="17"/>
  <c r="A306" i="17"/>
  <c r="A305" i="17"/>
  <c r="A304" i="17"/>
  <c r="A303" i="17"/>
  <c r="A302" i="17"/>
  <c r="A301" i="17"/>
  <c r="A300" i="17"/>
  <c r="A299" i="17"/>
  <c r="A298" i="17"/>
  <c r="A297" i="17"/>
  <c r="A296" i="17"/>
  <c r="A295" i="17"/>
  <c r="A294" i="17"/>
  <c r="A293" i="17"/>
  <c r="A292" i="17"/>
  <c r="A291" i="17"/>
  <c r="A290" i="17"/>
  <c r="A289" i="17"/>
  <c r="A288" i="17"/>
  <c r="A287" i="17"/>
  <c r="A286" i="17"/>
  <c r="A285" i="17"/>
  <c r="A284" i="17"/>
  <c r="A283" i="17"/>
  <c r="A282" i="17"/>
  <c r="A281" i="17"/>
  <c r="A280" i="17"/>
  <c r="A279" i="17"/>
  <c r="A278" i="17"/>
  <c r="A277" i="17"/>
  <c r="A276" i="17"/>
  <c r="A275" i="17"/>
  <c r="A274" i="17"/>
  <c r="A273" i="17"/>
  <c r="A272" i="17"/>
  <c r="A271" i="17"/>
  <c r="A270" i="17"/>
  <c r="A269" i="17"/>
  <c r="A268" i="17"/>
  <c r="A267" i="17"/>
  <c r="A266" i="17"/>
  <c r="A265" i="17"/>
  <c r="A264" i="17"/>
  <c r="A263" i="17"/>
  <c r="A262" i="17"/>
  <c r="A261" i="17"/>
  <c r="A260" i="17"/>
  <c r="A259" i="17"/>
  <c r="A258" i="17"/>
  <c r="A257" i="17"/>
  <c r="A256" i="17"/>
  <c r="A255" i="17"/>
  <c r="A254" i="17"/>
  <c r="A253" i="17"/>
  <c r="A252" i="17"/>
  <c r="A251" i="17"/>
  <c r="A250" i="17"/>
  <c r="A249" i="17"/>
  <c r="A248" i="17"/>
  <c r="A247" i="17"/>
  <c r="A246" i="17"/>
  <c r="A245" i="17"/>
  <c r="A244" i="17"/>
  <c r="A243" i="17"/>
  <c r="A242" i="17"/>
  <c r="A241" i="17"/>
  <c r="A240" i="17"/>
  <c r="A239" i="17"/>
  <c r="A238" i="17"/>
  <c r="A237" i="17"/>
  <c r="A236" i="17"/>
  <c r="A235" i="17"/>
  <c r="A234" i="17"/>
  <c r="A233" i="17"/>
  <c r="A232" i="17"/>
  <c r="A231" i="17"/>
  <c r="A230" i="17"/>
  <c r="A229" i="17"/>
  <c r="A228" i="17"/>
  <c r="A227" i="17"/>
  <c r="A226" i="17"/>
  <c r="A225" i="17"/>
  <c r="A224" i="17"/>
  <c r="A223" i="17"/>
  <c r="A222" i="17"/>
  <c r="A221" i="17"/>
  <c r="A220" i="17"/>
  <c r="A219" i="17"/>
  <c r="A218" i="17"/>
  <c r="A217" i="17"/>
  <c r="A216" i="17"/>
  <c r="A215" i="17"/>
  <c r="A214" i="17"/>
  <c r="A213" i="17"/>
  <c r="A212" i="17"/>
  <c r="A211" i="17"/>
  <c r="A210" i="17"/>
  <c r="A209" i="17"/>
  <c r="A208" i="17"/>
  <c r="A207" i="17"/>
  <c r="A206" i="17"/>
  <c r="A205" i="17"/>
  <c r="A204" i="17"/>
  <c r="A203" i="17"/>
  <c r="A202" i="17"/>
  <c r="A201" i="17"/>
  <c r="A200" i="17"/>
  <c r="A199" i="17"/>
  <c r="A198" i="17"/>
  <c r="A197" i="17"/>
  <c r="A196" i="17"/>
  <c r="A195" i="17"/>
  <c r="A194" i="17"/>
  <c r="A193" i="17"/>
  <c r="A192" i="17"/>
  <c r="A191" i="17"/>
  <c r="A190" i="17"/>
  <c r="A189" i="17"/>
  <c r="A188" i="17"/>
  <c r="A187" i="17"/>
  <c r="A186" i="17"/>
  <c r="A185" i="17"/>
  <c r="A184" i="17"/>
  <c r="A183" i="17"/>
  <c r="A182" i="17"/>
  <c r="A181" i="17"/>
  <c r="A180" i="17"/>
  <c r="A179" i="17"/>
  <c r="A178" i="17"/>
  <c r="A177" i="17"/>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1" i="17"/>
  <c r="A94" i="17"/>
  <c r="A93" i="17"/>
  <c r="A92" i="17"/>
  <c r="A91" i="17"/>
  <c r="A90" i="17"/>
  <c r="A89" i="17"/>
  <c r="A88" i="17"/>
  <c r="A72" i="17"/>
  <c r="A71" i="17"/>
  <c r="A70" i="17"/>
  <c r="A69" i="17"/>
  <c r="A68" i="17"/>
  <c r="A67" i="17"/>
  <c r="A58" i="17"/>
  <c r="A57" i="17"/>
  <c r="A56" i="17"/>
  <c r="A55" i="17"/>
  <c r="A54" i="17"/>
  <c r="A53" i="17"/>
  <c r="A52" i="17"/>
  <c r="N1050" i="15"/>
  <c r="N1044" i="15"/>
  <c r="N1043" i="15"/>
  <c r="N1042" i="15"/>
  <c r="N1041" i="15"/>
  <c r="N1040" i="15"/>
  <c r="N1039" i="15"/>
  <c r="N1038" i="15"/>
  <c r="L1035" i="15"/>
  <c r="L1034" i="15"/>
  <c r="L1033" i="15"/>
  <c r="L1032" i="15"/>
  <c r="L1031" i="15"/>
  <c r="AE1034" i="15"/>
  <c r="AE963" i="15"/>
  <c r="L963" i="15"/>
  <c r="AE962" i="15"/>
  <c r="L962" i="15"/>
  <c r="AE961" i="15"/>
  <c r="L961" i="15"/>
  <c r="AE960" i="15"/>
  <c r="L960" i="15"/>
  <c r="AE959" i="15"/>
  <c r="L959" i="15"/>
  <c r="AE958" i="15"/>
  <c r="L958" i="15"/>
  <c r="AE957" i="15"/>
  <c r="L957" i="15"/>
  <c r="AE956" i="15"/>
  <c r="L956" i="15"/>
  <c r="AE955" i="15"/>
  <c r="L955" i="15"/>
  <c r="AE954" i="15"/>
  <c r="L954" i="15"/>
  <c r="AE953" i="15"/>
  <c r="L953" i="15"/>
  <c r="AE952" i="15"/>
  <c r="L952" i="15"/>
  <c r="AE951" i="15"/>
  <c r="L951" i="15"/>
  <c r="AE950" i="15"/>
  <c r="L950" i="15"/>
  <c r="AE949" i="15"/>
  <c r="L949" i="15"/>
  <c r="AE948" i="15"/>
  <c r="L948" i="15"/>
  <c r="AE947" i="15"/>
  <c r="L947" i="15"/>
  <c r="AE946" i="15"/>
  <c r="L946" i="15"/>
  <c r="AE945" i="15"/>
  <c r="L945" i="15"/>
  <c r="AE944" i="15"/>
  <c r="L944" i="15"/>
  <c r="AE932" i="15"/>
  <c r="L932" i="15"/>
  <c r="AE919" i="15"/>
  <c r="L919" i="15"/>
  <c r="AE916" i="15"/>
  <c r="L916" i="15"/>
  <c r="AE915" i="15"/>
  <c r="L915" i="15"/>
  <c r="AE913" i="15"/>
  <c r="L913" i="15"/>
  <c r="AE912" i="15"/>
  <c r="L912" i="15"/>
  <c r="AE911" i="15"/>
  <c r="L911" i="15"/>
  <c r="AE910" i="15"/>
  <c r="L910" i="15"/>
  <c r="AE908" i="15"/>
  <c r="L908" i="15"/>
  <c r="AE907" i="15"/>
  <c r="L907" i="15"/>
  <c r="AE906" i="15"/>
  <c r="L906" i="15"/>
  <c r="AE889" i="15"/>
  <c r="L889" i="15"/>
  <c r="AE883" i="15"/>
  <c r="L883" i="15"/>
  <c r="AE878" i="15"/>
  <c r="L878" i="15"/>
  <c r="AE876" i="15"/>
  <c r="L876" i="15"/>
  <c r="AE872" i="15"/>
  <c r="L872" i="15"/>
  <c r="AE828" i="15"/>
  <c r="L828" i="15"/>
  <c r="AE827" i="15"/>
  <c r="L827" i="15"/>
  <c r="AE826" i="15"/>
  <c r="L826" i="15"/>
  <c r="AE825" i="15"/>
  <c r="L825" i="15"/>
  <c r="AE824" i="15"/>
  <c r="L824" i="15"/>
  <c r="AE823" i="15"/>
  <c r="L823" i="15"/>
  <c r="AE822" i="15"/>
  <c r="L822" i="15"/>
  <c r="AE821" i="15"/>
  <c r="L821" i="15"/>
  <c r="AE820" i="15"/>
  <c r="L820" i="15"/>
  <c r="AE819" i="15"/>
  <c r="L819" i="15"/>
  <c r="AE818" i="15"/>
  <c r="L818" i="15"/>
  <c r="AE817" i="15"/>
  <c r="L817" i="15"/>
  <c r="AE816" i="15"/>
  <c r="L816" i="15"/>
  <c r="AE815" i="15"/>
  <c r="L815" i="15"/>
  <c r="AE814" i="15"/>
  <c r="L814" i="15"/>
  <c r="AE813" i="15"/>
  <c r="L813" i="15"/>
  <c r="AE812" i="15"/>
  <c r="L812" i="15"/>
  <c r="AE811" i="15"/>
  <c r="L811" i="15"/>
  <c r="AE810" i="15"/>
  <c r="L810" i="15"/>
  <c r="AE809" i="15"/>
  <c r="L809" i="15"/>
  <c r="AE808" i="15"/>
  <c r="L808" i="15"/>
  <c r="AE807" i="15"/>
  <c r="L807" i="15"/>
  <c r="AE806" i="15"/>
  <c r="L806" i="15"/>
  <c r="AE805" i="15"/>
  <c r="L805" i="15"/>
  <c r="AE804" i="15"/>
  <c r="L804" i="15"/>
  <c r="AE803" i="15"/>
  <c r="L803" i="15"/>
  <c r="AE802" i="15"/>
  <c r="L802" i="15"/>
  <c r="AE801" i="15"/>
  <c r="L801" i="15"/>
  <c r="AE800" i="15"/>
  <c r="L800" i="15"/>
  <c r="AE799" i="15"/>
  <c r="L799" i="15"/>
  <c r="AE798" i="15"/>
  <c r="L798" i="15"/>
  <c r="AE797" i="15"/>
  <c r="L797" i="15"/>
  <c r="AE796" i="15"/>
  <c r="L796" i="15"/>
  <c r="AE795" i="15"/>
  <c r="L795" i="15"/>
  <c r="AE794" i="15"/>
  <c r="L794" i="15"/>
  <c r="AE793" i="15"/>
  <c r="L793" i="15"/>
  <c r="AE792" i="15"/>
  <c r="L792" i="15"/>
  <c r="AE791" i="15"/>
  <c r="L791" i="15"/>
  <c r="AE790" i="15"/>
  <c r="L790" i="15"/>
  <c r="AE789" i="15"/>
  <c r="L789" i="15"/>
  <c r="AE788" i="15"/>
  <c r="L788" i="15"/>
  <c r="AE787" i="15"/>
  <c r="L787" i="15"/>
  <c r="AE786" i="15"/>
  <c r="L786" i="15"/>
  <c r="AE785" i="15"/>
  <c r="L785" i="15"/>
  <c r="AE784" i="15"/>
  <c r="L784" i="15"/>
  <c r="AE783" i="15"/>
  <c r="L783" i="15"/>
  <c r="AE782" i="15"/>
  <c r="L782" i="15"/>
  <c r="AE781" i="15"/>
  <c r="L781" i="15"/>
  <c r="AE780" i="15"/>
  <c r="L780" i="15"/>
  <c r="AE779" i="15"/>
  <c r="L779" i="15"/>
  <c r="AE778" i="15"/>
  <c r="L778" i="15"/>
  <c r="AE777" i="15"/>
  <c r="L777" i="15"/>
  <c r="AE776" i="15"/>
  <c r="L776" i="15"/>
  <c r="AE775" i="15"/>
  <c r="L775" i="15"/>
  <c r="AE774" i="15"/>
  <c r="L774" i="15"/>
  <c r="AE773" i="15"/>
  <c r="L773" i="15"/>
  <c r="AE772" i="15"/>
  <c r="L772" i="15"/>
  <c r="AE771" i="15"/>
  <c r="L771" i="15"/>
  <c r="AE770" i="15"/>
  <c r="L770" i="15"/>
  <c r="AE769" i="15"/>
  <c r="L769" i="15"/>
  <c r="AE768" i="15"/>
  <c r="L768" i="15"/>
  <c r="AE767" i="15"/>
  <c r="L767" i="15"/>
  <c r="AE766" i="15"/>
  <c r="L766" i="15"/>
  <c r="AE765" i="15"/>
  <c r="L765" i="15"/>
  <c r="AE764" i="15"/>
  <c r="L764" i="15"/>
  <c r="AE763" i="15"/>
  <c r="L763" i="15"/>
  <c r="AE762" i="15"/>
  <c r="L762" i="15"/>
  <c r="AE761" i="15"/>
  <c r="L761" i="15"/>
  <c r="AE760" i="15"/>
  <c r="L760" i="15"/>
  <c r="AE759" i="15"/>
  <c r="L759" i="15"/>
  <c r="AE758" i="15"/>
  <c r="L758" i="15"/>
  <c r="AE757" i="15"/>
  <c r="L757" i="15"/>
  <c r="AE756" i="15"/>
  <c r="L756" i="15"/>
  <c r="AE755" i="15"/>
  <c r="L755" i="15"/>
  <c r="AE754" i="15"/>
  <c r="L754" i="15"/>
  <c r="AE753" i="15"/>
  <c r="L753" i="15"/>
  <c r="AE752" i="15"/>
  <c r="L752" i="15"/>
  <c r="AE751" i="15"/>
  <c r="L751" i="15"/>
  <c r="AE750" i="15"/>
  <c r="L750" i="15"/>
  <c r="AE749" i="15"/>
  <c r="L749" i="15"/>
  <c r="AE748" i="15"/>
  <c r="L748" i="15"/>
  <c r="AE747" i="15"/>
  <c r="L747" i="15"/>
  <c r="AE746" i="15"/>
  <c r="L746" i="15"/>
  <c r="AE745" i="15"/>
  <c r="L745" i="15"/>
  <c r="AE744" i="15"/>
  <c r="L744" i="15"/>
  <c r="AE743" i="15"/>
  <c r="L743" i="15"/>
  <c r="AE742" i="15"/>
  <c r="L742" i="15"/>
  <c r="AE741" i="15"/>
  <c r="L741" i="15"/>
  <c r="AE740" i="15"/>
  <c r="L740" i="15"/>
  <c r="AE739" i="15"/>
  <c r="L739" i="15"/>
  <c r="AE738" i="15"/>
  <c r="L738" i="15"/>
  <c r="AE737" i="15"/>
  <c r="L737" i="15"/>
  <c r="AE736" i="15"/>
  <c r="L736" i="15"/>
  <c r="AE735" i="15"/>
  <c r="L735" i="15"/>
  <c r="AE734" i="15"/>
  <c r="L734" i="15"/>
  <c r="AE733" i="15"/>
  <c r="L733" i="15"/>
  <c r="AE732" i="15"/>
  <c r="L732" i="15"/>
  <c r="AE731" i="15"/>
  <c r="L731" i="15"/>
  <c r="AE730" i="15"/>
  <c r="L730" i="15"/>
  <c r="AE729" i="15"/>
  <c r="L729" i="15"/>
  <c r="AE728" i="15"/>
  <c r="L728" i="15"/>
  <c r="AE727" i="15"/>
  <c r="L727" i="15"/>
  <c r="AE726" i="15"/>
  <c r="L726" i="15"/>
  <c r="AE725" i="15"/>
  <c r="L725" i="15"/>
  <c r="AE724" i="15"/>
  <c r="L724" i="15"/>
  <c r="AE723" i="15"/>
  <c r="L723" i="15"/>
  <c r="AE722" i="15"/>
  <c r="L722" i="15"/>
  <c r="AE721" i="15"/>
  <c r="L721" i="15"/>
  <c r="AE720" i="15"/>
  <c r="L720" i="15"/>
  <c r="AE719" i="15"/>
  <c r="L719" i="15"/>
  <c r="AE718" i="15"/>
  <c r="L718" i="15"/>
  <c r="AE717" i="15"/>
  <c r="L717" i="15"/>
  <c r="AE716" i="15"/>
  <c r="L716" i="15"/>
  <c r="AE715" i="15"/>
  <c r="L715" i="15"/>
  <c r="AE714" i="15"/>
  <c r="L714" i="15"/>
  <c r="AE713" i="15"/>
  <c r="L713" i="15"/>
  <c r="AE712" i="15"/>
  <c r="L712" i="15"/>
  <c r="AE711" i="15"/>
  <c r="L711" i="15"/>
  <c r="AE710" i="15"/>
  <c r="L710" i="15"/>
  <c r="AE709" i="15"/>
  <c r="L709" i="15"/>
  <c r="AE708" i="15"/>
  <c r="L708" i="15"/>
  <c r="AE707" i="15"/>
  <c r="L707" i="15"/>
  <c r="AE706" i="15"/>
  <c r="L706" i="15"/>
  <c r="AE705" i="15"/>
  <c r="L705" i="15"/>
  <c r="AE704" i="15"/>
  <c r="L704" i="15"/>
  <c r="AE703" i="15"/>
  <c r="L703" i="15"/>
  <c r="AE702" i="15"/>
  <c r="L702" i="15"/>
  <c r="AE701" i="15"/>
  <c r="L701" i="15"/>
  <c r="AE700" i="15"/>
  <c r="L700" i="15"/>
  <c r="AE699" i="15"/>
  <c r="L699" i="15"/>
  <c r="AE698" i="15"/>
  <c r="L698" i="15"/>
  <c r="AE697" i="15"/>
  <c r="L697" i="15"/>
  <c r="AE696" i="15"/>
  <c r="L696" i="15"/>
  <c r="AE695" i="15"/>
  <c r="L695" i="15"/>
  <c r="AE694" i="15"/>
  <c r="L694" i="15"/>
  <c r="AE693" i="15"/>
  <c r="L693" i="15"/>
  <c r="AE692" i="15"/>
  <c r="L692" i="15"/>
  <c r="AE691" i="15"/>
  <c r="L691" i="15"/>
  <c r="AE690" i="15"/>
  <c r="L690" i="15"/>
  <c r="AE689" i="15"/>
  <c r="L689" i="15"/>
  <c r="AE688" i="15"/>
  <c r="L688" i="15"/>
  <c r="AE687" i="15"/>
  <c r="L687" i="15"/>
  <c r="AE686" i="15"/>
  <c r="L686" i="15"/>
  <c r="AE685" i="15"/>
  <c r="L685" i="15"/>
  <c r="AE684" i="15"/>
  <c r="L684" i="15"/>
  <c r="AE683" i="15"/>
  <c r="L683" i="15"/>
  <c r="AE682" i="15"/>
  <c r="L682" i="15"/>
  <c r="AE681" i="15"/>
  <c r="L681" i="15"/>
  <c r="AE680" i="15"/>
  <c r="L680" i="15"/>
  <c r="AE679" i="15"/>
  <c r="L679" i="15"/>
  <c r="AE678" i="15"/>
  <c r="L678" i="15"/>
  <c r="AE677" i="15"/>
  <c r="L677" i="15"/>
  <c r="AE676" i="15"/>
  <c r="L676" i="15"/>
  <c r="AE675" i="15"/>
  <c r="L675" i="15"/>
  <c r="AE674" i="15"/>
  <c r="L674" i="15"/>
  <c r="AE673" i="15"/>
  <c r="L673" i="15"/>
  <c r="AE672" i="15"/>
  <c r="L672" i="15"/>
  <c r="AE671" i="15"/>
  <c r="L671" i="15"/>
  <c r="AE670" i="15"/>
  <c r="L670" i="15"/>
  <c r="AE669" i="15"/>
  <c r="L669" i="15"/>
  <c r="AE668" i="15"/>
  <c r="L668" i="15"/>
  <c r="AE667" i="15"/>
  <c r="L667" i="15"/>
  <c r="AE666" i="15"/>
  <c r="L666" i="15"/>
  <c r="AE665" i="15"/>
  <c r="L665" i="15"/>
  <c r="AE664" i="15"/>
  <c r="L664" i="15"/>
  <c r="AE663" i="15"/>
  <c r="L663" i="15"/>
  <c r="AE662" i="15"/>
  <c r="L662" i="15"/>
  <c r="AE661" i="15"/>
  <c r="L661" i="15"/>
  <c r="AE660" i="15"/>
  <c r="L660" i="15"/>
  <c r="AE659" i="15"/>
  <c r="L659" i="15"/>
  <c r="AE658" i="15"/>
  <c r="L658" i="15"/>
  <c r="AE657" i="15"/>
  <c r="L657" i="15"/>
  <c r="AE656" i="15"/>
  <c r="L656" i="15"/>
  <c r="AE655" i="15"/>
  <c r="L655" i="15"/>
  <c r="AE654" i="15"/>
  <c r="L654" i="15"/>
  <c r="AE653" i="15"/>
  <c r="L653" i="15"/>
  <c r="AE652" i="15"/>
  <c r="L652" i="15"/>
  <c r="AE651" i="15"/>
  <c r="L651" i="15"/>
  <c r="AE650" i="15"/>
  <c r="L650" i="15"/>
  <c r="AE649" i="15"/>
  <c r="L649" i="15"/>
  <c r="AE648" i="15"/>
  <c r="L648" i="15"/>
  <c r="AE647" i="15"/>
  <c r="L647" i="15"/>
  <c r="AE646" i="15"/>
  <c r="L646" i="15"/>
  <c r="AE645" i="15"/>
  <c r="L645" i="15"/>
  <c r="AE644" i="15"/>
  <c r="L644" i="15"/>
  <c r="AE643" i="15"/>
  <c r="L643" i="15"/>
  <c r="AE642" i="15"/>
  <c r="L642" i="15"/>
  <c r="AE641" i="15"/>
  <c r="L641" i="15"/>
  <c r="AE640" i="15"/>
  <c r="L640" i="15"/>
  <c r="AE639" i="15"/>
  <c r="L639" i="15"/>
  <c r="AE638" i="15"/>
  <c r="L638" i="15"/>
  <c r="AE637" i="15"/>
  <c r="L637" i="15"/>
  <c r="AE636" i="15"/>
  <c r="L636" i="15"/>
  <c r="AE635" i="15"/>
  <c r="L635" i="15"/>
  <c r="AE634" i="15"/>
  <c r="L634" i="15"/>
  <c r="AE633" i="15"/>
  <c r="L633" i="15"/>
  <c r="AE632" i="15"/>
  <c r="L632" i="15"/>
  <c r="AE631" i="15"/>
  <c r="L631" i="15"/>
  <c r="AE630" i="15"/>
  <c r="L630" i="15"/>
  <c r="AE629" i="15"/>
  <c r="L629" i="15"/>
  <c r="AE628" i="15"/>
  <c r="L628" i="15"/>
  <c r="AE627" i="15"/>
  <c r="L627" i="15"/>
  <c r="AE626" i="15"/>
  <c r="L626" i="15"/>
  <c r="AE625" i="15"/>
  <c r="L625" i="15"/>
  <c r="AE624" i="15"/>
  <c r="L624" i="15"/>
  <c r="AE623" i="15"/>
  <c r="L623" i="15"/>
  <c r="AE622" i="15"/>
  <c r="L622" i="15"/>
  <c r="AE621" i="15"/>
  <c r="L621" i="15"/>
  <c r="AE620" i="15"/>
  <c r="L620" i="15"/>
  <c r="AE619" i="15"/>
  <c r="L619" i="15"/>
  <c r="AE618" i="15"/>
  <c r="L618" i="15"/>
  <c r="AE617" i="15"/>
  <c r="L617" i="15"/>
  <c r="AE616" i="15"/>
  <c r="L616" i="15"/>
  <c r="AE615" i="15"/>
  <c r="L615" i="15"/>
  <c r="AE614" i="15"/>
  <c r="L614" i="15"/>
  <c r="AE613" i="15"/>
  <c r="L613" i="15"/>
  <c r="AE612" i="15"/>
  <c r="L612" i="15"/>
  <c r="AE611" i="15"/>
  <c r="L611" i="15"/>
  <c r="AE610" i="15"/>
  <c r="L610" i="15"/>
  <c r="AE609" i="15"/>
  <c r="L609" i="15"/>
  <c r="AE608" i="15"/>
  <c r="L608" i="15"/>
  <c r="AE607" i="15"/>
  <c r="L607" i="15"/>
  <c r="AE606" i="15"/>
  <c r="L606" i="15"/>
  <c r="AE605" i="15"/>
  <c r="L605" i="15"/>
  <c r="AE604" i="15"/>
  <c r="L604" i="15"/>
  <c r="AE603" i="15"/>
  <c r="L603" i="15"/>
  <c r="AE602" i="15"/>
  <c r="L602" i="15"/>
  <c r="AE601" i="15"/>
  <c r="L601" i="15"/>
  <c r="AE600" i="15"/>
  <c r="L600" i="15"/>
  <c r="AE599" i="15"/>
  <c r="L599" i="15"/>
  <c r="AE598" i="15"/>
  <c r="L598" i="15"/>
  <c r="AE597" i="15"/>
  <c r="L597" i="15"/>
  <c r="AE596" i="15"/>
  <c r="L596" i="15"/>
  <c r="AE595" i="15"/>
  <c r="L595" i="15"/>
  <c r="AE594" i="15"/>
  <c r="L594" i="15"/>
  <c r="AE593" i="15"/>
  <c r="L593" i="15"/>
  <c r="AE592" i="15"/>
  <c r="L592" i="15"/>
  <c r="AE591" i="15"/>
  <c r="L591" i="15"/>
  <c r="AE590" i="15"/>
  <c r="L590" i="15"/>
  <c r="AE589" i="15"/>
  <c r="L589" i="15"/>
  <c r="AE588" i="15"/>
  <c r="L588" i="15"/>
  <c r="AE587" i="15"/>
  <c r="L587" i="15"/>
  <c r="AE586" i="15"/>
  <c r="L586" i="15"/>
  <c r="AE585" i="15"/>
  <c r="L585" i="15"/>
  <c r="AE584" i="15"/>
  <c r="L584" i="15"/>
  <c r="AE583" i="15"/>
  <c r="L583" i="15"/>
  <c r="AE582" i="15"/>
  <c r="L582" i="15"/>
  <c r="AE581" i="15"/>
  <c r="L581" i="15"/>
  <c r="AE580" i="15"/>
  <c r="L580" i="15"/>
  <c r="AE579" i="15"/>
  <c r="L579" i="15"/>
  <c r="AE578" i="15"/>
  <c r="L578" i="15"/>
  <c r="AE577" i="15"/>
  <c r="L577" i="15"/>
  <c r="AE576" i="15"/>
  <c r="L576" i="15"/>
  <c r="AE575" i="15"/>
  <c r="L575" i="15"/>
  <c r="AE574" i="15"/>
  <c r="L574" i="15"/>
  <c r="AE573" i="15"/>
  <c r="L573" i="15"/>
  <c r="AE572" i="15"/>
  <c r="L572" i="15"/>
  <c r="AE571" i="15"/>
  <c r="L571" i="15"/>
  <c r="AE570" i="15"/>
  <c r="L570" i="15"/>
  <c r="AE569" i="15"/>
  <c r="L569" i="15"/>
  <c r="AE568" i="15"/>
  <c r="L568" i="15"/>
  <c r="AE567" i="15"/>
  <c r="L567" i="15"/>
  <c r="AE566" i="15"/>
  <c r="L566" i="15"/>
  <c r="AE565" i="15"/>
  <c r="L565" i="15"/>
  <c r="AE564" i="15"/>
  <c r="L564" i="15"/>
  <c r="AE563" i="15"/>
  <c r="L563" i="15"/>
  <c r="AE562" i="15"/>
  <c r="L562" i="15"/>
  <c r="AE561" i="15"/>
  <c r="L561" i="15"/>
  <c r="AE560" i="15"/>
  <c r="L560" i="15"/>
  <c r="AE559" i="15"/>
  <c r="L559" i="15"/>
  <c r="AE558" i="15"/>
  <c r="L558" i="15"/>
  <c r="AE557" i="15"/>
  <c r="L557" i="15"/>
  <c r="AE556" i="15"/>
  <c r="L556" i="15"/>
  <c r="AE555" i="15"/>
  <c r="L555" i="15"/>
  <c r="AE554" i="15"/>
  <c r="L554" i="15"/>
  <c r="AE553" i="15"/>
  <c r="L553" i="15"/>
  <c r="AE552" i="15"/>
  <c r="L552" i="15"/>
  <c r="AE551" i="15"/>
  <c r="L551" i="15"/>
  <c r="AE550" i="15"/>
  <c r="L550" i="15"/>
  <c r="AE549" i="15"/>
  <c r="L549" i="15"/>
  <c r="AE548" i="15"/>
  <c r="L548" i="15"/>
  <c r="AE547" i="15"/>
  <c r="L547" i="15"/>
  <c r="AE546" i="15"/>
  <c r="L546" i="15"/>
  <c r="AE545" i="15"/>
  <c r="L545" i="15"/>
  <c r="AE544" i="15"/>
  <c r="L544" i="15"/>
  <c r="AE543" i="15"/>
  <c r="L543" i="15"/>
  <c r="AE542" i="15"/>
  <c r="L542" i="15"/>
  <c r="AE541" i="15"/>
  <c r="L541" i="15"/>
  <c r="AE540" i="15"/>
  <c r="L540" i="15"/>
  <c r="AE539" i="15"/>
  <c r="L539" i="15"/>
  <c r="AE538" i="15"/>
  <c r="L538" i="15"/>
  <c r="AE537" i="15"/>
  <c r="L537" i="15"/>
  <c r="AE536" i="15"/>
  <c r="L536" i="15"/>
  <c r="AE535" i="15"/>
  <c r="L535" i="15"/>
  <c r="AE534" i="15"/>
  <c r="L534" i="15"/>
  <c r="AE533" i="15"/>
  <c r="L533" i="15"/>
  <c r="AE532" i="15"/>
  <c r="L532" i="15"/>
  <c r="AE531" i="15"/>
  <c r="L531" i="15"/>
  <c r="AE530" i="15"/>
  <c r="L530" i="15"/>
  <c r="AE529" i="15"/>
  <c r="L529" i="15"/>
  <c r="AE528" i="15"/>
  <c r="L528" i="15"/>
  <c r="AE527" i="15"/>
  <c r="L527" i="15"/>
  <c r="AE526" i="15"/>
  <c r="L526" i="15"/>
  <c r="AE525" i="15"/>
  <c r="L525" i="15"/>
  <c r="AE524" i="15"/>
  <c r="L524" i="15"/>
  <c r="AE523" i="15"/>
  <c r="L523" i="15"/>
  <c r="AE522" i="15"/>
  <c r="L522" i="15"/>
  <c r="AE521" i="15"/>
  <c r="L521" i="15"/>
  <c r="AE520" i="15"/>
  <c r="L520" i="15"/>
  <c r="AE519" i="15"/>
  <c r="L519" i="15"/>
  <c r="AE518" i="15"/>
  <c r="L518" i="15"/>
  <c r="AE517" i="15"/>
  <c r="L517" i="15"/>
  <c r="AE516" i="15"/>
  <c r="L516" i="15"/>
  <c r="AE515" i="15"/>
  <c r="L515" i="15"/>
  <c r="AE514" i="15"/>
  <c r="L514" i="15"/>
  <c r="AE513" i="15"/>
  <c r="L513" i="15"/>
  <c r="AE512" i="15"/>
  <c r="L512" i="15"/>
  <c r="AE511" i="15"/>
  <c r="L511" i="15"/>
  <c r="AE510" i="15"/>
  <c r="L510" i="15"/>
  <c r="AE509" i="15"/>
  <c r="L509" i="15"/>
  <c r="AE508" i="15"/>
  <c r="L508" i="15"/>
  <c r="AE507" i="15"/>
  <c r="L507" i="15"/>
  <c r="AE506" i="15"/>
  <c r="L506" i="15"/>
  <c r="AE505" i="15"/>
  <c r="L505" i="15"/>
  <c r="AE504" i="15"/>
  <c r="L504" i="15"/>
  <c r="AE503" i="15"/>
  <c r="L503" i="15"/>
  <c r="AE502" i="15"/>
  <c r="L502" i="15"/>
  <c r="AE501" i="15"/>
  <c r="L501" i="15"/>
  <c r="AE500" i="15"/>
  <c r="L500" i="15"/>
  <c r="AE499" i="15"/>
  <c r="L499" i="15"/>
  <c r="AE498" i="15"/>
  <c r="L498" i="15"/>
  <c r="AE497" i="15"/>
  <c r="L497" i="15"/>
  <c r="AE496" i="15"/>
  <c r="L496" i="15"/>
  <c r="AE495" i="15"/>
  <c r="L495" i="15"/>
  <c r="AE494" i="15"/>
  <c r="L494" i="15"/>
  <c r="AE493" i="15"/>
  <c r="L493" i="15"/>
  <c r="AE492" i="15"/>
  <c r="L492" i="15"/>
  <c r="AE491" i="15"/>
  <c r="L491" i="15"/>
  <c r="AE490" i="15"/>
  <c r="L490" i="15"/>
  <c r="AE489" i="15"/>
  <c r="L489" i="15"/>
  <c r="AE488" i="15"/>
  <c r="L488" i="15"/>
  <c r="AE487" i="15"/>
  <c r="L487" i="15"/>
  <c r="AE486" i="15"/>
  <c r="L486" i="15"/>
  <c r="AE485" i="15"/>
  <c r="L485" i="15"/>
  <c r="AE484" i="15"/>
  <c r="L484" i="15"/>
  <c r="AE483" i="15"/>
  <c r="L483" i="15"/>
  <c r="AE482" i="15"/>
  <c r="L482" i="15"/>
  <c r="AE481" i="15"/>
  <c r="L481" i="15"/>
  <c r="AE480" i="15"/>
  <c r="L480" i="15"/>
  <c r="AE479" i="15"/>
  <c r="L479" i="15"/>
  <c r="AE478" i="15"/>
  <c r="L478" i="15"/>
  <c r="AE477" i="15"/>
  <c r="L477" i="15"/>
  <c r="AE476" i="15"/>
  <c r="L476" i="15"/>
  <c r="AE475" i="15"/>
  <c r="L475" i="15"/>
  <c r="AE474" i="15"/>
  <c r="L474" i="15"/>
  <c r="AE473" i="15"/>
  <c r="L473" i="15"/>
  <c r="AE472" i="15"/>
  <c r="L472" i="15"/>
  <c r="AE471" i="15"/>
  <c r="L471" i="15"/>
  <c r="AE470" i="15"/>
  <c r="L470" i="15"/>
  <c r="AE469" i="15"/>
  <c r="L469" i="15"/>
  <c r="AE468" i="15"/>
  <c r="L468" i="15"/>
  <c r="AE467" i="15"/>
  <c r="L467" i="15"/>
  <c r="AE466" i="15"/>
  <c r="L466" i="15"/>
  <c r="AE465" i="15"/>
  <c r="L465" i="15"/>
  <c r="AE464" i="15"/>
  <c r="L464" i="15"/>
  <c r="AE463" i="15"/>
  <c r="L463" i="15"/>
  <c r="AE462" i="15"/>
  <c r="L462" i="15"/>
  <c r="AE461" i="15"/>
  <c r="L461" i="15"/>
  <c r="AE460" i="15"/>
  <c r="L460" i="15"/>
  <c r="AE459" i="15"/>
  <c r="L459" i="15"/>
  <c r="AE458" i="15"/>
  <c r="L458" i="15"/>
  <c r="AE457" i="15"/>
  <c r="L457" i="15"/>
  <c r="AE456" i="15"/>
  <c r="L456" i="15"/>
  <c r="AE455" i="15"/>
  <c r="L455" i="15"/>
  <c r="AE454" i="15"/>
  <c r="L454" i="15"/>
  <c r="AE453" i="15"/>
  <c r="L453" i="15"/>
  <c r="AE452" i="15"/>
  <c r="L452" i="15"/>
  <c r="AE451" i="15"/>
  <c r="L451" i="15"/>
  <c r="AE450" i="15"/>
  <c r="L450" i="15"/>
  <c r="AE449" i="15"/>
  <c r="L449" i="15"/>
  <c r="AE448" i="15"/>
  <c r="L448" i="15"/>
  <c r="AE447" i="15"/>
  <c r="L447" i="15"/>
  <c r="AE446" i="15"/>
  <c r="L446" i="15"/>
  <c r="AE445" i="15"/>
  <c r="L445" i="15"/>
  <c r="AE444" i="15"/>
  <c r="L444" i="15"/>
  <c r="AE443" i="15"/>
  <c r="L443" i="15"/>
  <c r="AE442" i="15"/>
  <c r="L442" i="15"/>
  <c r="AE441" i="15"/>
  <c r="L441" i="15"/>
  <c r="AE440" i="15"/>
  <c r="L440" i="15"/>
  <c r="AE439" i="15"/>
  <c r="L439" i="15"/>
  <c r="AE438" i="15"/>
  <c r="L438" i="15"/>
  <c r="AE437" i="15"/>
  <c r="L437" i="15"/>
  <c r="AE436" i="15"/>
  <c r="L436" i="15"/>
  <c r="AE435" i="15"/>
  <c r="L435" i="15"/>
  <c r="AE434" i="15"/>
  <c r="L434" i="15"/>
  <c r="AE433" i="15"/>
  <c r="L433" i="15"/>
  <c r="AE432" i="15"/>
  <c r="L432" i="15"/>
  <c r="AE431" i="15"/>
  <c r="L431" i="15"/>
  <c r="AE430" i="15"/>
  <c r="L430" i="15"/>
  <c r="AE429" i="15"/>
  <c r="L429" i="15"/>
  <c r="AE428" i="15"/>
  <c r="L428" i="15"/>
  <c r="AE427" i="15"/>
  <c r="L427" i="15"/>
  <c r="AE426" i="15"/>
  <c r="L426" i="15"/>
  <c r="AE425" i="15"/>
  <c r="L425" i="15"/>
  <c r="AE424" i="15"/>
  <c r="L424" i="15"/>
  <c r="AE423" i="15"/>
  <c r="L423" i="15"/>
  <c r="AE422" i="15"/>
  <c r="L422" i="15"/>
  <c r="AE421" i="15"/>
  <c r="L421" i="15"/>
  <c r="AE420" i="15"/>
  <c r="L420" i="15"/>
  <c r="AE419" i="15"/>
  <c r="L419" i="15"/>
  <c r="AE418" i="15"/>
  <c r="L418" i="15"/>
  <c r="AE417" i="15"/>
  <c r="L417" i="15"/>
  <c r="AE416" i="15"/>
  <c r="L416" i="15"/>
  <c r="AE415" i="15"/>
  <c r="L415" i="15"/>
  <c r="AE414" i="15"/>
  <c r="L414" i="15"/>
  <c r="AE413" i="15"/>
  <c r="L413" i="15"/>
  <c r="AE412" i="15"/>
  <c r="L412" i="15"/>
  <c r="AE411" i="15"/>
  <c r="L411" i="15"/>
  <c r="AE410" i="15"/>
  <c r="L410" i="15"/>
  <c r="AE409" i="15"/>
  <c r="L409" i="15"/>
  <c r="AE408" i="15"/>
  <c r="L408" i="15"/>
  <c r="AE407" i="15"/>
  <c r="L407" i="15"/>
  <c r="AE406" i="15"/>
  <c r="L406" i="15"/>
  <c r="AE405" i="15"/>
  <c r="L405" i="15"/>
  <c r="AE404" i="15"/>
  <c r="L404" i="15"/>
  <c r="AE403" i="15"/>
  <c r="L403" i="15"/>
  <c r="AE402" i="15"/>
  <c r="L402" i="15"/>
  <c r="AE401" i="15"/>
  <c r="L401" i="15"/>
  <c r="AE400" i="15"/>
  <c r="L400" i="15"/>
  <c r="AE399" i="15"/>
  <c r="L399" i="15"/>
  <c r="AE398" i="15"/>
  <c r="L398" i="15"/>
  <c r="AE397" i="15"/>
  <c r="L397" i="15"/>
  <c r="AE396" i="15"/>
  <c r="L396" i="15"/>
  <c r="AE395" i="15"/>
  <c r="L395" i="15"/>
  <c r="AE394" i="15"/>
  <c r="L394" i="15"/>
  <c r="AE393" i="15"/>
  <c r="L393" i="15"/>
  <c r="AE392" i="15"/>
  <c r="L392" i="15"/>
  <c r="AE391" i="15"/>
  <c r="L391" i="15"/>
  <c r="AE390" i="15"/>
  <c r="L390" i="15"/>
  <c r="AE389" i="15"/>
  <c r="L389" i="15"/>
  <c r="AE388" i="15"/>
  <c r="L388" i="15"/>
  <c r="AE387" i="15"/>
  <c r="L387" i="15"/>
  <c r="AE386" i="15"/>
  <c r="L386" i="15"/>
  <c r="AE385" i="15"/>
  <c r="L385" i="15"/>
  <c r="AE384" i="15"/>
  <c r="L384" i="15"/>
  <c r="AE383" i="15"/>
  <c r="L383" i="15"/>
  <c r="AE382" i="15"/>
  <c r="L382" i="15"/>
  <c r="AE381" i="15"/>
  <c r="L381" i="15"/>
  <c r="AE380" i="15"/>
  <c r="L380" i="15"/>
  <c r="AE379" i="15"/>
  <c r="L379" i="15"/>
  <c r="AE378" i="15"/>
  <c r="L378" i="15"/>
  <c r="AE377" i="15"/>
  <c r="L377" i="15"/>
  <c r="AE376" i="15"/>
  <c r="L376" i="15"/>
  <c r="AE375" i="15"/>
  <c r="L375" i="15"/>
  <c r="AE374" i="15"/>
  <c r="L374" i="15"/>
  <c r="AE373" i="15"/>
  <c r="L373" i="15"/>
  <c r="AE372" i="15"/>
  <c r="L372" i="15"/>
  <c r="AE371" i="15"/>
  <c r="L371" i="15"/>
  <c r="AE370" i="15"/>
  <c r="L370" i="15"/>
  <c r="AE369" i="15"/>
  <c r="L369" i="15"/>
  <c r="AE368" i="15"/>
  <c r="L368" i="15"/>
  <c r="AE367" i="15"/>
  <c r="L367" i="15"/>
  <c r="AE366" i="15"/>
  <c r="L366" i="15"/>
  <c r="AE365" i="15"/>
  <c r="L365" i="15"/>
  <c r="AE364" i="15"/>
  <c r="L364" i="15"/>
  <c r="AE363" i="15"/>
  <c r="L363" i="15"/>
  <c r="AE362" i="15"/>
  <c r="L362" i="15"/>
  <c r="AE361" i="15"/>
  <c r="L361" i="15"/>
  <c r="AE360" i="15"/>
  <c r="L360" i="15"/>
  <c r="AE359" i="15"/>
  <c r="L359" i="15"/>
  <c r="AE358" i="15"/>
  <c r="L358" i="15"/>
  <c r="AE357" i="15"/>
  <c r="L357" i="15"/>
  <c r="AE356" i="15"/>
  <c r="L356" i="15"/>
  <c r="AE355" i="15"/>
  <c r="L355" i="15"/>
  <c r="AE354" i="15"/>
  <c r="L354" i="15"/>
  <c r="AE353" i="15"/>
  <c r="L353" i="15"/>
  <c r="AE352" i="15"/>
  <c r="L352" i="15"/>
  <c r="AE351" i="15"/>
  <c r="L351" i="15"/>
  <c r="AE350" i="15"/>
  <c r="L350" i="15"/>
  <c r="AE349" i="15"/>
  <c r="L349" i="15"/>
  <c r="AE348" i="15"/>
  <c r="L348" i="15"/>
  <c r="AE347" i="15"/>
  <c r="L347" i="15"/>
  <c r="AE346" i="15"/>
  <c r="L346" i="15"/>
  <c r="AE345" i="15"/>
  <c r="L345" i="15"/>
  <c r="AE344" i="15"/>
  <c r="L344" i="15"/>
  <c r="AE343" i="15"/>
  <c r="L343" i="15"/>
  <c r="AE342" i="15"/>
  <c r="L342" i="15"/>
  <c r="AE341" i="15"/>
  <c r="L341" i="15"/>
  <c r="AE340" i="15"/>
  <c r="L340" i="15"/>
  <c r="AE339" i="15"/>
  <c r="L339" i="15"/>
  <c r="AE338" i="15"/>
  <c r="L338" i="15"/>
  <c r="AE337" i="15"/>
  <c r="L337" i="15"/>
  <c r="AE336" i="15"/>
  <c r="L336" i="15"/>
  <c r="AE335" i="15"/>
  <c r="L335" i="15"/>
  <c r="AE334" i="15"/>
  <c r="L334" i="15"/>
  <c r="AE333" i="15"/>
  <c r="L333" i="15"/>
  <c r="AE332" i="15"/>
  <c r="L332" i="15"/>
  <c r="AE331" i="15"/>
  <c r="L331" i="15"/>
  <c r="AE330" i="15"/>
  <c r="L330" i="15"/>
  <c r="AE329" i="15"/>
  <c r="L329" i="15"/>
  <c r="AE328" i="15"/>
  <c r="L328" i="15"/>
  <c r="AE327" i="15"/>
  <c r="L327" i="15"/>
  <c r="AE326" i="15"/>
  <c r="L326" i="15"/>
  <c r="AE325" i="15"/>
  <c r="L325" i="15"/>
  <c r="AE324" i="15"/>
  <c r="L324" i="15"/>
  <c r="AE323" i="15"/>
  <c r="L323" i="15"/>
  <c r="AE322" i="15"/>
  <c r="L322" i="15"/>
  <c r="AE321" i="15"/>
  <c r="L321" i="15"/>
  <c r="AE320" i="15"/>
  <c r="L320" i="15"/>
  <c r="AE319" i="15"/>
  <c r="L319" i="15"/>
  <c r="AE318" i="15"/>
  <c r="L318" i="15"/>
  <c r="AE317" i="15"/>
  <c r="L317" i="15"/>
  <c r="AE316" i="15"/>
  <c r="L316" i="15"/>
  <c r="AE315" i="15"/>
  <c r="L315" i="15"/>
  <c r="AE314" i="15"/>
  <c r="L314" i="15"/>
  <c r="AE313" i="15"/>
  <c r="L313" i="15"/>
  <c r="AE312" i="15"/>
  <c r="L312" i="15"/>
  <c r="AE311" i="15"/>
  <c r="L311" i="15"/>
  <c r="AE310" i="15"/>
  <c r="L310" i="15"/>
  <c r="AE309" i="15"/>
  <c r="L309" i="15"/>
  <c r="AE308" i="15"/>
  <c r="L308" i="15"/>
  <c r="AE307" i="15"/>
  <c r="L307" i="15"/>
  <c r="AE306" i="15"/>
  <c r="L306" i="15"/>
  <c r="AE305" i="15"/>
  <c r="L305" i="15"/>
  <c r="AE304" i="15"/>
  <c r="L304" i="15"/>
  <c r="AE303" i="15"/>
  <c r="L303" i="15"/>
  <c r="AE302" i="15"/>
  <c r="L302" i="15"/>
  <c r="AE301" i="15"/>
  <c r="L301" i="15"/>
  <c r="AE300" i="15"/>
  <c r="L300" i="15"/>
  <c r="AE299" i="15"/>
  <c r="L299" i="15"/>
  <c r="AE298" i="15"/>
  <c r="L298" i="15"/>
  <c r="AE297" i="15"/>
  <c r="L297" i="15"/>
  <c r="AE296" i="15"/>
  <c r="L296" i="15"/>
  <c r="AE295" i="15"/>
  <c r="L295" i="15"/>
  <c r="AE294" i="15"/>
  <c r="L294" i="15"/>
  <c r="AE293" i="15"/>
  <c r="L293" i="15"/>
  <c r="AE292" i="15"/>
  <c r="L292" i="15"/>
  <c r="AE291" i="15"/>
  <c r="L291" i="15"/>
  <c r="AE290" i="15"/>
  <c r="L290" i="15"/>
  <c r="AE289" i="15"/>
  <c r="L289" i="15"/>
  <c r="AE288" i="15"/>
  <c r="L288" i="15"/>
  <c r="AE287" i="15"/>
  <c r="L287" i="15"/>
  <c r="AE286" i="15"/>
  <c r="L286" i="15"/>
  <c r="AE285" i="15"/>
  <c r="L285" i="15"/>
  <c r="AE284" i="15"/>
  <c r="L284" i="15"/>
  <c r="AE283" i="15"/>
  <c r="L283" i="15"/>
  <c r="AE282" i="15"/>
  <c r="L282" i="15"/>
  <c r="AE281" i="15"/>
  <c r="L281" i="15"/>
  <c r="AE280" i="15"/>
  <c r="L280" i="15"/>
  <c r="AE279" i="15"/>
  <c r="L279" i="15"/>
  <c r="AE278" i="15"/>
  <c r="L278" i="15"/>
  <c r="AE277" i="15"/>
  <c r="L277" i="15"/>
  <c r="AE276" i="15"/>
  <c r="L276" i="15"/>
  <c r="AE275" i="15"/>
  <c r="L275" i="15"/>
  <c r="AE274" i="15"/>
  <c r="L274" i="15"/>
  <c r="AE273" i="15"/>
  <c r="L273" i="15"/>
  <c r="AE272" i="15"/>
  <c r="L272" i="15"/>
  <c r="AE271" i="15"/>
  <c r="L271" i="15"/>
  <c r="AE270" i="15"/>
  <c r="L270" i="15"/>
  <c r="AE269" i="15"/>
  <c r="L269" i="15"/>
  <c r="AE268" i="15"/>
  <c r="L268" i="15"/>
  <c r="AE267" i="15"/>
  <c r="L267" i="15"/>
  <c r="AE266" i="15"/>
  <c r="L266" i="15"/>
  <c r="AE265" i="15"/>
  <c r="L265" i="15"/>
  <c r="AE264" i="15"/>
  <c r="L264" i="15"/>
  <c r="AE263" i="15"/>
  <c r="L263" i="15"/>
  <c r="AE262" i="15"/>
  <c r="L262" i="15"/>
  <c r="AE261" i="15"/>
  <c r="L261" i="15"/>
  <c r="AE260" i="15"/>
  <c r="L260" i="15"/>
  <c r="AE259" i="15"/>
  <c r="L259" i="15"/>
  <c r="AE258" i="15"/>
  <c r="L258" i="15"/>
  <c r="AE257" i="15"/>
  <c r="L257" i="15"/>
  <c r="AE256" i="15"/>
  <c r="L256" i="15"/>
  <c r="AE255" i="15"/>
  <c r="L255" i="15"/>
  <c r="AE254" i="15"/>
  <c r="L254" i="15"/>
  <c r="AE253" i="15"/>
  <c r="L253" i="15"/>
  <c r="AE252" i="15"/>
  <c r="L252" i="15"/>
  <c r="AE251" i="15"/>
  <c r="L251" i="15"/>
  <c r="AE250" i="15"/>
  <c r="L250" i="15"/>
  <c r="AE249" i="15"/>
  <c r="L249" i="15"/>
  <c r="AE248" i="15"/>
  <c r="L248" i="15"/>
  <c r="AE247" i="15"/>
  <c r="L247" i="15"/>
  <c r="AE246" i="15"/>
  <c r="L246" i="15"/>
  <c r="AE245" i="15"/>
  <c r="L245" i="15"/>
  <c r="AE244" i="15"/>
  <c r="L244" i="15"/>
  <c r="AE243" i="15"/>
  <c r="L243" i="15"/>
  <c r="AE242" i="15"/>
  <c r="L242" i="15"/>
  <c r="AE241" i="15"/>
  <c r="L241" i="15"/>
  <c r="AE240" i="15"/>
  <c r="L240" i="15"/>
  <c r="AE239" i="15"/>
  <c r="L239" i="15"/>
  <c r="AE238" i="15"/>
  <c r="L238" i="15"/>
  <c r="AE237" i="15"/>
  <c r="L237" i="15"/>
  <c r="AE236" i="15"/>
  <c r="L236" i="15"/>
  <c r="AE235" i="15"/>
  <c r="L235" i="15"/>
  <c r="AE234" i="15"/>
  <c r="L234" i="15"/>
  <c r="AE233" i="15"/>
  <c r="L233" i="15"/>
  <c r="AE232" i="15"/>
  <c r="L232" i="15"/>
  <c r="AE231" i="15"/>
  <c r="L231" i="15"/>
  <c r="AE230" i="15"/>
  <c r="L230" i="15"/>
  <c r="AE229" i="15"/>
  <c r="L229" i="15"/>
  <c r="AE228" i="15"/>
  <c r="L228" i="15"/>
  <c r="AE227" i="15"/>
  <c r="L227" i="15"/>
  <c r="AE226" i="15"/>
  <c r="L226" i="15"/>
  <c r="AE225" i="15"/>
  <c r="L225" i="15"/>
  <c r="AE224" i="15"/>
  <c r="L224" i="15"/>
  <c r="AE223" i="15"/>
  <c r="L223" i="15"/>
  <c r="AE222" i="15"/>
  <c r="L222" i="15"/>
  <c r="AE221" i="15"/>
  <c r="L221" i="15"/>
  <c r="AE220" i="15"/>
  <c r="L220" i="15"/>
  <c r="AE219" i="15"/>
  <c r="L219" i="15"/>
  <c r="AE218" i="15"/>
  <c r="L218" i="15"/>
  <c r="AE217" i="15"/>
  <c r="L217" i="15"/>
  <c r="AE216" i="15"/>
  <c r="L216" i="15"/>
  <c r="AE215" i="15"/>
  <c r="L215" i="15"/>
  <c r="AE214" i="15"/>
  <c r="L214" i="15"/>
  <c r="AE213" i="15"/>
  <c r="L213" i="15"/>
  <c r="AE212" i="15"/>
  <c r="L212" i="15"/>
  <c r="AE211" i="15"/>
  <c r="L211" i="15"/>
  <c r="AE210" i="15"/>
  <c r="L210" i="15"/>
  <c r="AE209" i="15"/>
  <c r="L209" i="15"/>
  <c r="AE208" i="15"/>
  <c r="L208" i="15"/>
  <c r="AE207" i="15"/>
  <c r="L207" i="15"/>
  <c r="AE206" i="15"/>
  <c r="L206" i="15"/>
  <c r="AE205" i="15"/>
  <c r="L205" i="15"/>
  <c r="AE204" i="15"/>
  <c r="L204" i="15"/>
  <c r="AE203" i="15"/>
  <c r="L203" i="15"/>
  <c r="AE202" i="15"/>
  <c r="L202" i="15"/>
  <c r="AE201" i="15"/>
  <c r="L201" i="15"/>
  <c r="AE200" i="15"/>
  <c r="L200" i="15"/>
  <c r="AE199" i="15"/>
  <c r="L199" i="15"/>
  <c r="AE198" i="15"/>
  <c r="L198" i="15"/>
  <c r="AE197" i="15"/>
  <c r="L197" i="15"/>
  <c r="AE196" i="15"/>
  <c r="L196" i="15"/>
  <c r="AE195" i="15"/>
  <c r="L195" i="15"/>
  <c r="AE194" i="15"/>
  <c r="L194" i="15"/>
  <c r="AE193" i="15"/>
  <c r="L193" i="15"/>
  <c r="AE192" i="15"/>
  <c r="L192" i="15"/>
  <c r="AE191" i="15"/>
  <c r="L191" i="15"/>
  <c r="AE190" i="15"/>
  <c r="L190" i="15"/>
  <c r="AE189" i="15"/>
  <c r="L189" i="15"/>
  <c r="AE188" i="15"/>
  <c r="L188" i="15"/>
  <c r="AE187" i="15"/>
  <c r="L187" i="15"/>
  <c r="AE186" i="15"/>
  <c r="L186" i="15"/>
  <c r="AE185" i="15"/>
  <c r="L185" i="15"/>
  <c r="AE184" i="15"/>
  <c r="L184" i="15"/>
  <c r="AE183" i="15"/>
  <c r="L183" i="15"/>
  <c r="AE182" i="15"/>
  <c r="L182" i="15"/>
  <c r="AE181" i="15"/>
  <c r="L181" i="15"/>
  <c r="AE180" i="15"/>
  <c r="L180" i="15"/>
  <c r="AE179" i="15"/>
  <c r="L179" i="15"/>
  <c r="AE178" i="15"/>
  <c r="L178" i="15"/>
  <c r="AE177" i="15"/>
  <c r="L177" i="15"/>
  <c r="AE176" i="15"/>
  <c r="L176" i="15"/>
  <c r="AE175" i="15"/>
  <c r="L175" i="15"/>
  <c r="AE174" i="15"/>
  <c r="L174" i="15"/>
  <c r="AE173" i="15"/>
  <c r="L173" i="15"/>
  <c r="AE172" i="15"/>
  <c r="L172" i="15"/>
  <c r="AE171" i="15"/>
  <c r="L171" i="15"/>
  <c r="AE170" i="15"/>
  <c r="L170" i="15"/>
  <c r="AE169" i="15"/>
  <c r="L169" i="15"/>
  <c r="AE168" i="15"/>
  <c r="L168" i="15"/>
  <c r="AE167" i="15"/>
  <c r="L167" i="15"/>
  <c r="AE166" i="15"/>
  <c r="L166" i="15"/>
  <c r="AE165" i="15"/>
  <c r="L165" i="15"/>
  <c r="AE164" i="15"/>
  <c r="L164" i="15"/>
  <c r="AE163" i="15"/>
  <c r="L163" i="15"/>
  <c r="AE162" i="15"/>
  <c r="L162" i="15"/>
  <c r="AE161" i="15"/>
  <c r="L161" i="15"/>
  <c r="AE160" i="15"/>
  <c r="L160" i="15"/>
  <c r="AE159" i="15"/>
  <c r="L159" i="15"/>
  <c r="AE158" i="15"/>
  <c r="L158" i="15"/>
  <c r="AE157" i="15"/>
  <c r="L157" i="15"/>
  <c r="AE156" i="15"/>
  <c r="L156" i="15"/>
  <c r="AE155" i="15"/>
  <c r="L155" i="15"/>
  <c r="AE154" i="15"/>
  <c r="L154" i="15"/>
  <c r="AE153" i="15"/>
  <c r="L153" i="15"/>
  <c r="AE152" i="15"/>
  <c r="L152" i="15"/>
  <c r="AE151" i="15"/>
  <c r="L151" i="15"/>
  <c r="AE150" i="15"/>
  <c r="L150" i="15"/>
  <c r="AE149" i="15"/>
  <c r="L149" i="15"/>
  <c r="AE148" i="15"/>
  <c r="L148" i="15"/>
  <c r="AE147" i="15"/>
  <c r="L147" i="15"/>
  <c r="AE146" i="15"/>
  <c r="L146" i="15"/>
  <c r="AE145" i="15"/>
  <c r="L145" i="15"/>
  <c r="AE144" i="15"/>
  <c r="L144" i="15"/>
  <c r="AE143" i="15"/>
  <c r="L143" i="15"/>
  <c r="AE142" i="15"/>
  <c r="L142" i="15"/>
  <c r="AE141" i="15"/>
  <c r="L141" i="15"/>
  <c r="AE140" i="15"/>
  <c r="L140" i="15"/>
  <c r="AE139" i="15"/>
  <c r="L139" i="15"/>
  <c r="AE138" i="15"/>
  <c r="L138" i="15"/>
  <c r="AE137" i="15"/>
  <c r="L137" i="15"/>
  <c r="AE136" i="15"/>
  <c r="L136" i="15"/>
  <c r="AE135" i="15"/>
  <c r="L135" i="15"/>
  <c r="AE134" i="15"/>
  <c r="L134" i="15"/>
  <c r="AE133" i="15"/>
  <c r="L133" i="15"/>
  <c r="AE132" i="15"/>
  <c r="L132" i="15"/>
  <c r="AE131" i="15"/>
  <c r="L131" i="15"/>
  <c r="AE130" i="15"/>
  <c r="L130" i="15"/>
  <c r="AE129" i="15"/>
  <c r="L129" i="15"/>
  <c r="AE128" i="15"/>
  <c r="L128" i="15"/>
  <c r="AE127" i="15"/>
  <c r="L127" i="15"/>
  <c r="AE126" i="15"/>
  <c r="L126" i="15"/>
  <c r="AE125" i="15"/>
  <c r="L125" i="15"/>
  <c r="AE124" i="15"/>
  <c r="L124" i="15"/>
  <c r="AE123" i="15"/>
  <c r="L123" i="15"/>
  <c r="AE122" i="15"/>
  <c r="L122" i="15"/>
  <c r="AE121" i="15"/>
  <c r="L121" i="15"/>
  <c r="AE120" i="15"/>
  <c r="L120" i="15"/>
  <c r="AE119" i="15"/>
  <c r="L119" i="15"/>
  <c r="AE118" i="15"/>
  <c r="L118" i="15"/>
  <c r="AE117" i="15"/>
  <c r="L117" i="15"/>
  <c r="AE116" i="15"/>
  <c r="L116" i="15"/>
  <c r="AE115" i="15"/>
  <c r="L115" i="15"/>
  <c r="AE114" i="15"/>
  <c r="L114" i="15"/>
  <c r="AE113" i="15"/>
  <c r="L113" i="15"/>
  <c r="AE112" i="15"/>
  <c r="L112" i="15"/>
  <c r="AE111" i="15"/>
  <c r="L111" i="15"/>
  <c r="AE110" i="15"/>
  <c r="L110" i="15"/>
  <c r="AE109" i="15"/>
  <c r="L109" i="15"/>
  <c r="AE108" i="15"/>
  <c r="L108" i="15"/>
  <c r="AE107" i="15"/>
  <c r="L107" i="15"/>
  <c r="AE106" i="15"/>
  <c r="L106" i="15"/>
  <c r="AE105" i="15"/>
  <c r="L105" i="15"/>
  <c r="AE104" i="15"/>
  <c r="L104" i="15"/>
  <c r="AE103" i="15"/>
  <c r="L103" i="15"/>
  <c r="AE102" i="15"/>
  <c r="L102" i="15"/>
  <c r="AE101" i="15"/>
  <c r="L101" i="15"/>
  <c r="AE100" i="15"/>
  <c r="L100" i="15"/>
  <c r="AE99" i="15"/>
  <c r="L99" i="15"/>
  <c r="AE98" i="15"/>
  <c r="L98" i="15"/>
  <c r="AE97" i="15"/>
  <c r="L97" i="15"/>
  <c r="AE96" i="15"/>
  <c r="L96" i="15"/>
  <c r="AE95" i="15"/>
  <c r="L95" i="15"/>
  <c r="AE94" i="15"/>
  <c r="L94" i="15"/>
  <c r="AE93" i="15"/>
  <c r="L93" i="15"/>
  <c r="AE92" i="15"/>
  <c r="L92" i="15"/>
  <c r="AE91" i="15"/>
  <c r="L91" i="15"/>
  <c r="AE90" i="15"/>
  <c r="L90" i="15"/>
  <c r="AE89" i="15"/>
  <c r="L89" i="15"/>
  <c r="AE88" i="15"/>
  <c r="L88" i="15"/>
  <c r="AE87" i="15"/>
  <c r="L87" i="15"/>
  <c r="AE86" i="15"/>
  <c r="L86" i="15"/>
  <c r="AE85" i="15"/>
  <c r="L85" i="15"/>
  <c r="AE84" i="15"/>
  <c r="L84" i="15"/>
  <c r="AE83" i="15"/>
  <c r="L83" i="15"/>
  <c r="AE82" i="15"/>
  <c r="L82" i="15"/>
  <c r="AE81" i="15"/>
  <c r="L81" i="15"/>
  <c r="AE80" i="15"/>
  <c r="L80" i="15"/>
  <c r="AE79" i="15"/>
  <c r="L79" i="15"/>
  <c r="AE78" i="15"/>
  <c r="L78" i="15"/>
  <c r="AE77" i="15"/>
  <c r="L77" i="15"/>
  <c r="AE76" i="15"/>
  <c r="L76" i="15"/>
  <c r="AE75" i="15"/>
  <c r="L75" i="15"/>
  <c r="AE74" i="15"/>
  <c r="L74" i="15"/>
  <c r="AE73" i="15"/>
  <c r="L73" i="15"/>
  <c r="AE72" i="15"/>
  <c r="L72" i="15"/>
  <c r="AE71" i="15"/>
  <c r="L71" i="15"/>
  <c r="AE70" i="15"/>
  <c r="L70" i="15"/>
  <c r="AE69" i="15"/>
  <c r="L69" i="15"/>
  <c r="AE68" i="15"/>
  <c r="L68" i="15"/>
  <c r="AE67" i="15"/>
  <c r="L67" i="15"/>
  <c r="AE66" i="15"/>
  <c r="L66" i="15"/>
  <c r="AE65" i="15"/>
  <c r="L65" i="15"/>
  <c r="AE64" i="15"/>
  <c r="L64" i="15"/>
  <c r="AE63" i="15"/>
  <c r="L63" i="15"/>
  <c r="AE62" i="15"/>
  <c r="L62" i="15"/>
  <c r="AE61" i="15"/>
  <c r="L61" i="15"/>
  <c r="AE60" i="15"/>
  <c r="L60" i="15"/>
  <c r="AE59" i="15"/>
  <c r="L59" i="15"/>
  <c r="AE58" i="15"/>
  <c r="L58" i="15"/>
  <c r="AE57" i="15"/>
  <c r="L57" i="15"/>
  <c r="AE56" i="15"/>
  <c r="L56" i="15"/>
  <c r="AE55" i="15"/>
  <c r="L55" i="15"/>
  <c r="AE54" i="15"/>
  <c r="L54" i="15"/>
  <c r="AE53" i="15"/>
  <c r="L53" i="15"/>
  <c r="AE52" i="15"/>
  <c r="L52" i="15"/>
  <c r="AE51" i="15"/>
  <c r="L51" i="15"/>
  <c r="AE50" i="15"/>
  <c r="L50" i="15"/>
  <c r="AE49" i="15"/>
  <c r="L49" i="15"/>
  <c r="AE48" i="15"/>
  <c r="L48" i="15"/>
  <c r="AE47" i="15"/>
  <c r="L47" i="15"/>
  <c r="AE46" i="15"/>
  <c r="L46" i="15"/>
  <c r="AE45" i="15"/>
  <c r="L45" i="15"/>
  <c r="AE44" i="15"/>
  <c r="L44" i="15"/>
  <c r="AE43" i="15"/>
  <c r="L43" i="15"/>
  <c r="AE42" i="15"/>
  <c r="L42" i="15"/>
  <c r="AE41" i="15"/>
  <c r="L41" i="15"/>
  <c r="AE40" i="15"/>
  <c r="L40" i="15"/>
  <c r="AE39" i="15"/>
  <c r="L39" i="15"/>
  <c r="AE38" i="15"/>
  <c r="L38" i="15"/>
  <c r="AE37" i="15"/>
  <c r="L37" i="15"/>
  <c r="AE36" i="15"/>
  <c r="L36" i="15"/>
  <c r="AE35" i="15"/>
  <c r="L35" i="15"/>
  <c r="AE34" i="15"/>
  <c r="L34" i="15"/>
  <c r="AE33" i="15"/>
  <c r="L33" i="15"/>
  <c r="AE32" i="15"/>
  <c r="L32" i="15"/>
  <c r="AE31" i="15"/>
  <c r="L31" i="15"/>
  <c r="AE30" i="15"/>
  <c r="L30" i="15"/>
  <c r="AE29" i="15"/>
  <c r="L29" i="15"/>
  <c r="AE28" i="15"/>
  <c r="L28" i="15"/>
  <c r="AE27" i="15"/>
  <c r="L27" i="15"/>
  <c r="AE26" i="15"/>
  <c r="L26" i="15"/>
  <c r="AE25" i="15"/>
  <c r="L25" i="15"/>
  <c r="AE24" i="15"/>
  <c r="L24" i="15"/>
  <c r="AE23" i="15"/>
  <c r="L23" i="15"/>
  <c r="AE22" i="15"/>
  <c r="L22" i="15"/>
  <c r="AE21" i="15"/>
  <c r="L21" i="15"/>
  <c r="AE20" i="15"/>
  <c r="L20" i="15"/>
  <c r="AE19" i="15"/>
  <c r="L19" i="15"/>
  <c r="AE18" i="15"/>
  <c r="L18" i="15"/>
  <c r="AE17" i="15"/>
  <c r="L17" i="15"/>
  <c r="AE16" i="15"/>
  <c r="L16" i="15"/>
  <c r="AE15" i="15"/>
  <c r="L15" i="15"/>
  <c r="AE14" i="15"/>
  <c r="L14" i="15"/>
  <c r="AE13" i="15"/>
  <c r="L13" i="15"/>
  <c r="AE12" i="15"/>
  <c r="L12" i="15"/>
  <c r="AE11" i="15"/>
  <c r="L11" i="15"/>
  <c r="AF598" i="15" l="1"/>
  <c r="AF490" i="15"/>
  <c r="AF520" i="15"/>
  <c r="AF958" i="15"/>
  <c r="AF372" i="15"/>
  <c r="AF518" i="15"/>
  <c r="AF554" i="15"/>
  <c r="AF560" i="15"/>
  <c r="AF726" i="15"/>
  <c r="AF767" i="15"/>
  <c r="AF803" i="15"/>
  <c r="AF878" i="15"/>
  <c r="AF304" i="15"/>
  <c r="AF310" i="15"/>
  <c r="AF418" i="15"/>
  <c r="L964" i="15"/>
  <c r="AF317" i="15"/>
  <c r="AF375" i="15"/>
  <c r="AF507" i="15"/>
  <c r="AF529" i="15"/>
  <c r="AF641" i="15"/>
  <c r="AF707" i="15"/>
  <c r="AF107" i="15"/>
  <c r="AF123" i="15"/>
  <c r="AF129" i="15"/>
  <c r="AF946" i="15"/>
  <c r="AF956" i="15"/>
  <c r="AF205" i="15"/>
  <c r="AF351" i="15"/>
  <c r="AF437" i="15"/>
  <c r="AF547" i="15"/>
  <c r="AF553" i="15"/>
  <c r="AF713" i="15"/>
  <c r="AF889" i="15"/>
  <c r="AF378" i="15"/>
  <c r="AF388" i="15"/>
  <c r="AF454" i="15"/>
  <c r="AF500" i="15"/>
  <c r="AF528" i="15"/>
  <c r="AF600" i="15"/>
  <c r="AF630" i="15"/>
  <c r="AF632" i="15"/>
  <c r="AF644" i="15"/>
  <c r="AF680" i="15"/>
  <c r="AF684" i="15"/>
  <c r="AF704" i="15"/>
  <c r="AF716" i="15"/>
  <c r="AF720" i="15"/>
  <c r="AF744" i="15"/>
  <c r="AF750" i="15"/>
  <c r="AF756" i="15"/>
  <c r="AF770" i="15"/>
  <c r="AF776" i="15"/>
  <c r="AF786" i="15"/>
  <c r="AF796" i="15"/>
  <c r="AF800" i="15"/>
  <c r="AF804" i="15"/>
  <c r="AF816" i="15"/>
  <c r="AF826" i="15"/>
  <c r="AF828" i="15"/>
  <c r="AF326" i="15"/>
  <c r="AF342" i="15"/>
  <c r="AF494" i="15"/>
  <c r="AF498" i="15"/>
  <c r="AF913" i="15"/>
  <c r="AF953" i="15"/>
  <c r="AF957" i="15"/>
  <c r="AF959" i="15"/>
  <c r="AF12" i="15"/>
  <c r="AF14" i="15"/>
  <c r="AF16" i="15"/>
  <c r="AF18" i="15"/>
  <c r="AF20" i="15"/>
  <c r="AF22" i="15"/>
  <c r="AF24" i="15"/>
  <c r="AF26" i="15"/>
  <c r="AF28" i="15"/>
  <c r="AF30" i="15"/>
  <c r="AF32" i="15"/>
  <c r="AF34" i="15"/>
  <c r="AF36" i="15"/>
  <c r="AF38" i="15"/>
  <c r="AF40" i="15"/>
  <c r="AF42" i="15"/>
  <c r="AF44" i="15"/>
  <c r="AF46" i="15"/>
  <c r="AF48" i="15"/>
  <c r="AF50" i="15"/>
  <c r="AF52" i="15"/>
  <c r="AF56" i="15"/>
  <c r="AF58" i="15"/>
  <c r="AF60" i="15"/>
  <c r="AF62" i="15"/>
  <c r="AF64" i="15"/>
  <c r="AF66" i="15"/>
  <c r="AF68" i="15"/>
  <c r="AF70" i="15"/>
  <c r="AF72" i="15"/>
  <c r="AF74" i="15"/>
  <c r="AF76" i="15"/>
  <c r="AF78" i="15"/>
  <c r="AF80" i="15"/>
  <c r="AF82" i="15"/>
  <c r="AF84" i="15"/>
  <c r="AF86" i="15"/>
  <c r="AF88" i="15"/>
  <c r="AF92" i="15"/>
  <c r="AF94" i="15"/>
  <c r="AF98" i="15"/>
  <c r="AF100" i="15"/>
  <c r="AF102" i="15"/>
  <c r="AF104" i="15"/>
  <c r="AF106" i="15"/>
  <c r="AF108" i="15"/>
  <c r="AF110" i="15"/>
  <c r="AF114" i="15"/>
  <c r="AF116" i="15"/>
  <c r="AF120" i="15"/>
  <c r="AF122" i="15"/>
  <c r="AF124" i="15"/>
  <c r="AF126" i="15"/>
  <c r="AF128" i="15"/>
  <c r="AF130" i="15"/>
  <c r="AF134" i="15"/>
  <c r="AF136" i="15"/>
  <c r="AF138" i="15"/>
  <c r="AF140" i="15"/>
  <c r="AF142" i="15"/>
  <c r="AF146" i="15"/>
  <c r="AF148" i="15"/>
  <c r="AF150" i="15"/>
  <c r="AF152" i="15"/>
  <c r="AF154" i="15"/>
  <c r="AF160" i="15"/>
  <c r="AF162" i="15"/>
  <c r="AF166" i="15"/>
  <c r="AF168" i="15"/>
  <c r="AF170" i="15"/>
  <c r="AF172" i="15"/>
  <c r="AF174" i="15"/>
  <c r="AF176" i="15"/>
  <c r="AF178" i="15"/>
  <c r="AF180" i="15"/>
  <c r="AF184" i="15"/>
  <c r="AF186" i="15"/>
  <c r="AF188" i="15"/>
  <c r="AF190" i="15"/>
  <c r="AF192" i="15"/>
  <c r="AF194" i="15"/>
  <c r="AF196" i="15"/>
  <c r="AF198" i="15"/>
  <c r="AF200" i="15"/>
  <c r="AF202" i="15"/>
  <c r="AF204" i="15"/>
  <c r="AF206" i="15"/>
  <c r="AF208" i="15"/>
  <c r="AF210" i="15"/>
  <c r="AF212" i="15"/>
  <c r="AF214" i="15"/>
  <c r="AF216" i="15"/>
  <c r="AF218" i="15"/>
  <c r="AF220" i="15"/>
  <c r="AF222" i="15"/>
  <c r="AF224" i="15"/>
  <c r="AF226" i="15"/>
  <c r="AF228" i="15"/>
  <c r="AF230" i="15"/>
  <c r="AF232" i="15"/>
  <c r="AF234" i="15"/>
  <c r="AF236" i="15"/>
  <c r="AF254" i="15"/>
  <c r="AF288" i="15"/>
  <c r="AF238" i="15"/>
  <c r="AF240" i="15"/>
  <c r="AF242" i="15"/>
  <c r="AF244" i="15"/>
  <c r="AF246" i="15"/>
  <c r="AF248" i="15"/>
  <c r="AF250" i="15"/>
  <c r="AF252" i="15"/>
  <c r="AF256" i="15"/>
  <c r="AF258" i="15"/>
  <c r="AF260" i="15"/>
  <c r="AF262" i="15"/>
  <c r="AF264" i="15"/>
  <c r="AF266" i="15"/>
  <c r="AF268" i="15"/>
  <c r="AF270" i="15"/>
  <c r="AF272" i="15"/>
  <c r="AF274" i="15"/>
  <c r="AF276" i="15"/>
  <c r="AF278" i="15"/>
  <c r="AF280" i="15"/>
  <c r="AF282" i="15"/>
  <c r="AF284" i="15"/>
  <c r="AF286" i="15"/>
  <c r="AF290" i="15"/>
  <c r="AF292" i="15"/>
  <c r="AF294" i="15"/>
  <c r="AF296" i="15"/>
  <c r="AF298" i="15"/>
  <c r="AF300" i="15"/>
  <c r="AF302" i="15"/>
  <c r="AF306" i="15"/>
  <c r="AF308" i="15"/>
  <c r="AF312" i="15"/>
  <c r="AF314" i="15"/>
  <c r="AF316" i="15"/>
  <c r="AF318" i="15"/>
  <c r="AF320" i="15"/>
  <c r="AF322" i="15"/>
  <c r="AF324" i="15"/>
  <c r="AF328" i="15"/>
  <c r="AF330" i="15"/>
  <c r="AF332" i="15"/>
  <c r="AF334" i="15"/>
  <c r="AF336" i="15"/>
  <c r="AF338" i="15"/>
  <c r="AF340" i="15"/>
  <c r="AF344" i="15"/>
  <c r="AF346" i="15"/>
  <c r="AF348" i="15"/>
  <c r="AF350" i="15"/>
  <c r="AF352" i="15"/>
  <c r="AF354" i="15"/>
  <c r="AF356" i="15"/>
  <c r="AF358" i="15"/>
  <c r="AF360" i="15"/>
  <c r="AF362" i="15"/>
  <c r="AF364" i="15"/>
  <c r="AF366" i="15"/>
  <c r="AF368" i="15"/>
  <c r="AF370" i="15"/>
  <c r="AF374" i="15"/>
  <c r="AF376" i="15"/>
  <c r="AF380" i="15"/>
  <c r="AF382" i="15"/>
  <c r="AF384" i="15"/>
  <c r="AF386" i="15"/>
  <c r="AF390" i="15"/>
  <c r="AF392" i="15"/>
  <c r="AF394" i="15"/>
  <c r="AF396" i="15"/>
  <c r="AF398" i="15"/>
  <c r="AF400" i="15"/>
  <c r="AF402" i="15"/>
  <c r="AF404" i="15"/>
  <c r="AF406" i="15"/>
  <c r="AF408" i="15"/>
  <c r="AF410" i="15"/>
  <c r="AF412" i="15"/>
  <c r="AF414" i="15"/>
  <c r="AF416" i="15"/>
  <c r="AF420" i="15"/>
  <c r="AF422" i="15"/>
  <c r="AF424" i="15"/>
  <c r="AF426" i="15"/>
  <c r="AF428" i="15"/>
  <c r="AF430" i="15"/>
  <c r="AF432" i="15"/>
  <c r="AF434" i="15"/>
  <c r="AF436" i="15"/>
  <c r="AF438" i="15"/>
  <c r="AF440" i="15"/>
  <c r="AF442" i="15"/>
  <c r="AF444" i="15"/>
  <c r="AF446" i="15"/>
  <c r="AF448" i="15"/>
  <c r="AF450" i="15"/>
  <c r="AF452" i="15"/>
  <c r="AF456" i="15"/>
  <c r="AF458" i="15"/>
  <c r="AF460" i="15"/>
  <c r="AF462" i="15"/>
  <c r="AF464" i="15"/>
  <c r="AF466" i="15"/>
  <c r="AF468" i="15"/>
  <c r="AF470" i="15"/>
  <c r="AF472" i="15"/>
  <c r="AF474" i="15"/>
  <c r="AF476" i="15"/>
  <c r="AF478" i="15"/>
  <c r="AF480" i="15"/>
  <c r="AF482" i="15"/>
  <c r="AF484" i="15"/>
  <c r="AF486" i="15"/>
  <c r="AF488" i="15"/>
  <c r="AF492" i="15"/>
  <c r="AF496" i="15"/>
  <c r="AF502" i="15"/>
  <c r="AF504" i="15"/>
  <c r="AF506" i="15"/>
  <c r="AF508" i="15"/>
  <c r="AF510" i="15"/>
  <c r="AF512" i="15"/>
  <c r="AF514" i="15"/>
  <c r="AF516" i="15"/>
  <c r="AF522" i="15"/>
  <c r="AF524" i="15"/>
  <c r="AF526" i="15"/>
  <c r="AF530" i="15"/>
  <c r="AF532" i="15"/>
  <c r="AF534" i="15"/>
  <c r="AF536" i="15"/>
  <c r="AF538" i="15"/>
  <c r="AF540" i="15"/>
  <c r="AF542" i="15"/>
  <c r="AF544" i="15"/>
  <c r="AF546" i="15"/>
  <c r="AF548" i="15"/>
  <c r="AF550" i="15"/>
  <c r="AF552" i="15"/>
  <c r="AF556" i="15"/>
  <c r="AF558" i="15"/>
  <c r="AF562" i="15"/>
  <c r="AF564" i="15"/>
  <c r="AF566" i="15"/>
  <c r="AF568" i="15"/>
  <c r="AF570" i="15"/>
  <c r="AF572" i="15"/>
  <c r="AF574" i="15"/>
  <c r="AF576" i="15"/>
  <c r="AF578" i="15"/>
  <c r="AF580" i="15"/>
  <c r="AF582" i="15"/>
  <c r="AF584" i="15"/>
  <c r="AF586" i="15"/>
  <c r="AF588" i="15"/>
  <c r="AF590" i="15"/>
  <c r="AF592" i="15"/>
  <c r="AF594" i="15"/>
  <c r="AF596" i="15"/>
  <c r="AF602" i="15"/>
  <c r="AF604" i="15"/>
  <c r="AF606" i="15"/>
  <c r="AF608" i="15"/>
  <c r="AF614" i="15"/>
  <c r="AF634" i="15"/>
  <c r="AF694" i="15"/>
  <c r="AF706" i="15"/>
  <c r="AF718" i="15"/>
  <c r="AF730" i="15"/>
  <c r="AF610" i="15"/>
  <c r="AF612" i="15"/>
  <c r="AF616" i="15"/>
  <c r="AF618" i="15"/>
  <c r="AF620" i="15"/>
  <c r="AF622" i="15"/>
  <c r="AF624" i="15"/>
  <c r="AF626" i="15"/>
  <c r="AF628" i="15"/>
  <c r="AF636" i="15"/>
  <c r="AF638" i="15"/>
  <c r="AF640" i="15"/>
  <c r="AF642" i="15"/>
  <c r="AF646" i="15"/>
  <c r="AF648" i="15"/>
  <c r="AF650" i="15"/>
  <c r="AF652" i="15"/>
  <c r="AF654" i="15"/>
  <c r="AF656" i="15"/>
  <c r="AF658" i="15"/>
  <c r="AF660" i="15"/>
  <c r="AF662" i="15"/>
  <c r="AF664" i="15"/>
  <c r="AF666" i="15"/>
  <c r="AF668" i="15"/>
  <c r="AF670" i="15"/>
  <c r="AF672" i="15"/>
  <c r="AF674" i="15"/>
  <c r="AF676" i="15"/>
  <c r="AF678" i="15"/>
  <c r="AF682" i="15"/>
  <c r="AF686" i="15"/>
  <c r="AF688" i="15"/>
  <c r="AF690" i="15"/>
  <c r="AF692" i="15"/>
  <c r="AF696" i="15"/>
  <c r="AF698" i="15"/>
  <c r="AF700" i="15"/>
  <c r="AF702" i="15"/>
  <c r="AF708" i="15"/>
  <c r="AF710" i="15"/>
  <c r="AF712" i="15"/>
  <c r="AF714" i="15"/>
  <c r="AF722" i="15"/>
  <c r="AF724" i="15"/>
  <c r="AF728" i="15"/>
  <c r="AF732" i="15"/>
  <c r="AF734" i="15"/>
  <c r="AF736" i="15"/>
  <c r="AF738" i="15"/>
  <c r="AF740" i="15"/>
  <c r="AF742" i="15"/>
  <c r="AF746" i="15"/>
  <c r="AF748" i="15"/>
  <c r="AF752" i="15"/>
  <c r="AF754" i="15"/>
  <c r="AF758" i="15"/>
  <c r="AF760" i="15"/>
  <c r="AF762" i="15"/>
  <c r="AF764" i="15"/>
  <c r="AF766" i="15"/>
  <c r="AF768" i="15"/>
  <c r="AF772" i="15"/>
  <c r="AF774" i="15"/>
  <c r="AF778" i="15"/>
  <c r="AF780" i="15"/>
  <c r="AF782" i="15"/>
  <c r="AF784" i="15"/>
  <c r="AF788" i="15"/>
  <c r="AF790" i="15"/>
  <c r="AF792" i="15"/>
  <c r="AF794" i="15"/>
  <c r="AF798" i="15"/>
  <c r="AF802" i="15"/>
  <c r="AF806" i="15"/>
  <c r="AF808" i="15"/>
  <c r="AF810" i="15"/>
  <c r="AF812" i="15"/>
  <c r="AF814" i="15"/>
  <c r="AF818" i="15"/>
  <c r="AF820" i="15"/>
  <c r="AF822" i="15"/>
  <c r="AF824" i="15"/>
  <c r="AF883" i="15"/>
  <c r="AF1035" i="15"/>
  <c r="AF11" i="15"/>
  <c r="AF83" i="15"/>
  <c r="AF89" i="15"/>
  <c r="AF91" i="15"/>
  <c r="AF137" i="15"/>
  <c r="AF139" i="15"/>
  <c r="AF141" i="15"/>
  <c r="AF165" i="15"/>
  <c r="AF173" i="15"/>
  <c r="AF189" i="15"/>
  <c r="AF223" i="15"/>
  <c r="AF227" i="15"/>
  <c r="AF243" i="15"/>
  <c r="AF255" i="15"/>
  <c r="AF263" i="15"/>
  <c r="AF267" i="15"/>
  <c r="AF301" i="15"/>
  <c r="AF327" i="15"/>
  <c r="AF349" i="15"/>
  <c r="AF411" i="15"/>
  <c r="AF421" i="15"/>
  <c r="AF431" i="15"/>
  <c r="AF451" i="15"/>
  <c r="AF463" i="15"/>
  <c r="AF497" i="15"/>
  <c r="AF537" i="15"/>
  <c r="AF563" i="15"/>
  <c r="AF587" i="15"/>
  <c r="AF601" i="15"/>
  <c r="AF611" i="15"/>
  <c r="AF613" i="15"/>
  <c r="AF655" i="15"/>
  <c r="AF667" i="15"/>
  <c r="AF691" i="15"/>
  <c r="AF693" i="15"/>
  <c r="AF699" i="15"/>
  <c r="AF705" i="15"/>
  <c r="AF719" i="15"/>
  <c r="AF749" i="15"/>
  <c r="AF759" i="15"/>
  <c r="AF761" i="15"/>
  <c r="AF817" i="15"/>
  <c r="AF825" i="15"/>
  <c r="AF907" i="15"/>
  <c r="AF911" i="15"/>
  <c r="AF915" i="15"/>
  <c r="AF945" i="15"/>
  <c r="AF947" i="15"/>
  <c r="AF949" i="15"/>
  <c r="AF951" i="15"/>
  <c r="AF955" i="15"/>
  <c r="AF961" i="15"/>
  <c r="AF963" i="15"/>
  <c r="AF1032" i="15"/>
  <c r="AF54" i="15"/>
  <c r="AF90" i="15"/>
  <c r="AF96" i="15"/>
  <c r="AF112" i="15"/>
  <c r="AF118" i="15"/>
  <c r="AF132" i="15"/>
  <c r="AF144" i="15"/>
  <c r="AF156" i="15"/>
  <c r="AF158" i="15"/>
  <c r="AF164" i="15"/>
  <c r="AF182" i="15"/>
  <c r="AF13" i="15"/>
  <c r="AF15" i="15"/>
  <c r="AF17" i="15"/>
  <c r="AF19" i="15"/>
  <c r="AF21" i="15"/>
  <c r="AF23" i="15"/>
  <c r="AF25" i="15"/>
  <c r="AF27" i="15"/>
  <c r="AF29" i="15"/>
  <c r="AF31" i="15"/>
  <c r="AF33" i="15"/>
  <c r="AF35" i="15"/>
  <c r="AF37" i="15"/>
  <c r="AF39" i="15"/>
  <c r="AF41" i="15"/>
  <c r="AF43" i="15"/>
  <c r="AF45" i="15"/>
  <c r="AF47" i="15"/>
  <c r="AF49" i="15"/>
  <c r="AF51" i="15"/>
  <c r="AF53" i="15"/>
  <c r="AF55" i="15"/>
  <c r="AF57" i="15"/>
  <c r="AF59" i="15"/>
  <c r="AF61" i="15"/>
  <c r="AF63" i="15"/>
  <c r="AF65" i="15"/>
  <c r="AF67" i="15"/>
  <c r="AF69" i="15"/>
  <c r="AF71" i="15"/>
  <c r="AF73" i="15"/>
  <c r="AF75" i="15"/>
  <c r="AF77" i="15"/>
  <c r="AF79" i="15"/>
  <c r="AF81" i="15"/>
  <c r="AF85" i="15"/>
  <c r="AF87" i="15"/>
  <c r="AF93" i="15"/>
  <c r="AF95" i="15"/>
  <c r="AF97" i="15"/>
  <c r="AF99" i="15"/>
  <c r="AF101" i="15"/>
  <c r="AF103" i="15"/>
  <c r="AF105" i="15"/>
  <c r="AF109" i="15"/>
  <c r="AF111" i="15"/>
  <c r="AF113" i="15"/>
  <c r="AF115" i="15"/>
  <c r="AF117" i="15"/>
  <c r="AF119" i="15"/>
  <c r="AF121" i="15"/>
  <c r="AF125" i="15"/>
  <c r="AF127" i="15"/>
  <c r="AF131" i="15"/>
  <c r="AF133" i="15"/>
  <c r="AF135" i="15"/>
  <c r="AF143" i="15"/>
  <c r="AF145" i="15"/>
  <c r="AF147" i="15"/>
  <c r="AF149" i="15"/>
  <c r="AF151" i="15"/>
  <c r="AF153" i="15"/>
  <c r="AF155" i="15"/>
  <c r="AF157" i="15"/>
  <c r="AF159" i="15"/>
  <c r="AF161" i="15"/>
  <c r="AF163" i="15"/>
  <c r="AF167" i="15"/>
  <c r="AF169" i="15"/>
  <c r="AF171" i="15"/>
  <c r="AF175" i="15"/>
  <c r="AF177" i="15"/>
  <c r="AF179" i="15"/>
  <c r="AF181" i="15"/>
  <c r="AF183" i="15"/>
  <c r="AF185" i="15"/>
  <c r="AF187" i="15"/>
  <c r="AF191" i="15"/>
  <c r="AF193" i="15"/>
  <c r="AF195" i="15"/>
  <c r="AF197" i="15"/>
  <c r="AF199" i="15"/>
  <c r="AF201" i="15"/>
  <c r="AF203" i="15"/>
  <c r="AF207" i="15"/>
  <c r="AF209" i="15"/>
  <c r="AF211" i="15"/>
  <c r="AF213" i="15"/>
  <c r="AF215" i="15"/>
  <c r="AF217" i="15"/>
  <c r="AF219" i="15"/>
  <c r="AF221" i="15"/>
  <c r="AF225" i="15"/>
  <c r="AF229" i="15"/>
  <c r="AF231" i="15"/>
  <c r="AF233" i="15"/>
  <c r="AF235" i="15"/>
  <c r="AF237" i="15"/>
  <c r="AF239" i="15"/>
  <c r="AF241" i="15"/>
  <c r="AF245" i="15"/>
  <c r="AF247" i="15"/>
  <c r="AF249" i="15"/>
  <c r="AF251" i="15"/>
  <c r="AF253" i="15"/>
  <c r="AF257" i="15"/>
  <c r="AF259" i="15"/>
  <c r="AF261" i="15"/>
  <c r="AF265" i="15"/>
  <c r="AF269" i="15"/>
  <c r="AF271" i="15"/>
  <c r="AF273" i="15"/>
  <c r="AF275" i="15"/>
  <c r="AF277" i="15"/>
  <c r="AF279" i="15"/>
  <c r="AF281" i="15"/>
  <c r="AF283" i="15"/>
  <c r="AF285" i="15"/>
  <c r="AF287" i="15"/>
  <c r="AF289" i="15"/>
  <c r="AF291" i="15"/>
  <c r="AF293" i="15"/>
  <c r="AF295" i="15"/>
  <c r="AF297" i="15"/>
  <c r="AF299" i="15"/>
  <c r="AF303" i="15"/>
  <c r="AF305" i="15"/>
  <c r="AF307" i="15"/>
  <c r="AF309" i="15"/>
  <c r="AF311" i="15"/>
  <c r="AF313" i="15"/>
  <c r="AF315" i="15"/>
  <c r="AF319" i="15"/>
  <c r="AF321" i="15"/>
  <c r="AF323" i="15"/>
  <c r="AF325" i="15"/>
  <c r="AF329" i="15"/>
  <c r="AF331" i="15"/>
  <c r="AF333" i="15"/>
  <c r="AF335" i="15"/>
  <c r="AF337" i="15"/>
  <c r="AF339" i="15"/>
  <c r="AF341" i="15"/>
  <c r="AF343" i="15"/>
  <c r="AF345" i="15"/>
  <c r="AF347" i="15"/>
  <c r="AF353" i="15"/>
  <c r="AF355" i="15"/>
  <c r="AF357" i="15"/>
  <c r="AF359" i="15"/>
  <c r="AF361" i="15"/>
  <c r="AF363" i="15"/>
  <c r="AF365" i="15"/>
  <c r="AF367" i="15"/>
  <c r="AF369" i="15"/>
  <c r="AF371" i="15"/>
  <c r="AF373" i="15"/>
  <c r="AF377" i="15"/>
  <c r="AF379" i="15"/>
  <c r="AF381" i="15"/>
  <c r="AF383" i="15"/>
  <c r="AF385" i="15"/>
  <c r="AF387" i="15"/>
  <c r="AF389" i="15"/>
  <c r="AF391" i="15"/>
  <c r="AF393" i="15"/>
  <c r="AF395" i="15"/>
  <c r="AF397" i="15"/>
  <c r="AF399" i="15"/>
  <c r="AF401" i="15"/>
  <c r="AF403" i="15"/>
  <c r="AF405" i="15"/>
  <c r="AF407" i="15"/>
  <c r="AF409" i="15"/>
  <c r="AF413" i="15"/>
  <c r="AF415" i="15"/>
  <c r="AF417" i="15"/>
  <c r="AF419" i="15"/>
  <c r="AF423" i="15"/>
  <c r="AF425" i="15"/>
  <c r="AF427" i="15"/>
  <c r="AF429" i="15"/>
  <c r="AF433" i="15"/>
  <c r="AF435" i="15"/>
  <c r="AF439" i="15"/>
  <c r="AF441" i="15"/>
  <c r="AF443" i="15"/>
  <c r="AF445" i="15"/>
  <c r="AF447" i="15"/>
  <c r="AF449" i="15"/>
  <c r="AF453" i="15"/>
  <c r="AF455" i="15"/>
  <c r="AF457" i="15"/>
  <c r="AF459" i="15"/>
  <c r="AF461" i="15"/>
  <c r="AF465" i="15"/>
  <c r="AF467" i="15"/>
  <c r="AF469" i="15"/>
  <c r="AF471" i="15"/>
  <c r="AF473" i="15"/>
  <c r="AF475" i="15"/>
  <c r="AF477" i="15"/>
  <c r="AF479" i="15"/>
  <c r="AF481" i="15"/>
  <c r="AF483" i="15"/>
  <c r="AF485" i="15"/>
  <c r="AF487" i="15"/>
  <c r="AF489" i="15"/>
  <c r="AF491" i="15"/>
  <c r="AF493" i="15"/>
  <c r="AF495" i="15"/>
  <c r="AF499" i="15"/>
  <c r="AF501" i="15"/>
  <c r="AF503" i="15"/>
  <c r="AF505" i="15"/>
  <c r="AF509" i="15"/>
  <c r="AF511" i="15"/>
  <c r="AF513" i="15"/>
  <c r="AF515" i="15"/>
  <c r="AF517" i="15"/>
  <c r="AF519" i="15"/>
  <c r="AF521" i="15"/>
  <c r="AF523" i="15"/>
  <c r="AF525" i="15"/>
  <c r="AF527" i="15"/>
  <c r="AF531" i="15"/>
  <c r="AF533" i="15"/>
  <c r="AF535" i="15"/>
  <c r="AF539" i="15"/>
  <c r="AF541" i="15"/>
  <c r="AF543" i="15"/>
  <c r="AF545" i="15"/>
  <c r="AF549" i="15"/>
  <c r="AF551" i="15"/>
  <c r="AF555" i="15"/>
  <c r="AF557" i="15"/>
  <c r="AF559" i="15"/>
  <c r="AF561" i="15"/>
  <c r="AF565" i="15"/>
  <c r="AF567" i="15"/>
  <c r="AF569" i="15"/>
  <c r="AF571" i="15"/>
  <c r="AF573" i="15"/>
  <c r="AF575" i="15"/>
  <c r="AF577" i="15"/>
  <c r="AF579" i="15"/>
  <c r="AF581" i="15"/>
  <c r="AF583" i="15"/>
  <c r="AF585" i="15"/>
  <c r="AF589" i="15"/>
  <c r="AF591" i="15"/>
  <c r="AF593" i="15"/>
  <c r="AF595" i="15"/>
  <c r="AF597" i="15"/>
  <c r="AF599" i="15"/>
  <c r="AF603" i="15"/>
  <c r="AF605" i="15"/>
  <c r="AF607" i="15"/>
  <c r="AF609" i="15"/>
  <c r="AF615" i="15"/>
  <c r="AF617" i="15"/>
  <c r="AF619" i="15"/>
  <c r="AF621" i="15"/>
  <c r="AF623" i="15"/>
  <c r="AF625" i="15"/>
  <c r="AF627" i="15"/>
  <c r="AF629" i="15"/>
  <c r="AF631" i="15"/>
  <c r="AF633" i="15"/>
  <c r="AF635" i="15"/>
  <c r="AF637" i="15"/>
  <c r="AF639" i="15"/>
  <c r="AF643" i="15"/>
  <c r="AF645" i="15"/>
  <c r="AF647" i="15"/>
  <c r="AF649" i="15"/>
  <c r="AF651" i="15"/>
  <c r="AF653" i="15"/>
  <c r="AF657" i="15"/>
  <c r="AF659" i="15"/>
  <c r="AF661" i="15"/>
  <c r="AF663" i="15"/>
  <c r="AF665" i="15"/>
  <c r="AF669" i="15"/>
  <c r="AF671" i="15"/>
  <c r="AF673" i="15"/>
  <c r="AF675" i="15"/>
  <c r="AF677" i="15"/>
  <c r="AF679" i="15"/>
  <c r="AF681" i="15"/>
  <c r="AF683" i="15"/>
  <c r="AF685" i="15"/>
  <c r="AF687" i="15"/>
  <c r="AF689" i="15"/>
  <c r="AF695" i="15"/>
  <c r="AF697" i="15"/>
  <c r="AF701" i="15"/>
  <c r="AF703" i="15"/>
  <c r="AF709" i="15"/>
  <c r="AF711" i="15"/>
  <c r="AF715" i="15"/>
  <c r="AF717" i="15"/>
  <c r="AF721" i="15"/>
  <c r="AF723" i="15"/>
  <c r="AF725" i="15"/>
  <c r="AF727" i="15"/>
  <c r="AF729" i="15"/>
  <c r="AF731" i="15"/>
  <c r="AF733" i="15"/>
  <c r="AF735" i="15"/>
  <c r="AF737" i="15"/>
  <c r="AF739" i="15"/>
  <c r="AF741" i="15"/>
  <c r="AF743" i="15"/>
  <c r="AF745" i="15"/>
  <c r="AF747" i="15"/>
  <c r="AF751" i="15"/>
  <c r="AF753" i="15"/>
  <c r="AF755" i="15"/>
  <c r="AF757" i="15"/>
  <c r="AF763" i="15"/>
  <c r="AF765" i="15"/>
  <c r="AF769" i="15"/>
  <c r="AF771" i="15"/>
  <c r="AF773" i="15"/>
  <c r="AF775" i="15"/>
  <c r="AF777" i="15"/>
  <c r="AF779" i="15"/>
  <c r="AF781" i="15"/>
  <c r="AF783" i="15"/>
  <c r="AF785" i="15"/>
  <c r="AF787" i="15"/>
  <c r="AF789" i="15"/>
  <c r="AF791" i="15"/>
  <c r="AF793" i="15"/>
  <c r="AF795" i="15"/>
  <c r="AF797" i="15"/>
  <c r="AF799" i="15"/>
  <c r="AF801" i="15"/>
  <c r="AF805" i="15"/>
  <c r="AF807" i="15"/>
  <c r="AF809" i="15"/>
  <c r="AF811" i="15"/>
  <c r="AF813" i="15"/>
  <c r="AF815" i="15"/>
  <c r="AF819" i="15"/>
  <c r="AF821" i="15"/>
  <c r="AF823" i="15"/>
  <c r="AF827" i="15"/>
  <c r="AF872" i="15"/>
  <c r="AF876" i="15"/>
  <c r="AF906" i="15"/>
  <c r="AF908" i="15"/>
  <c r="AF910" i="15"/>
  <c r="AF912" i="15"/>
  <c r="AF916" i="15"/>
  <c r="AF919" i="15"/>
  <c r="AF932" i="15"/>
  <c r="AF944" i="15"/>
  <c r="AF948" i="15"/>
  <c r="AF950" i="15"/>
  <c r="AF952" i="15"/>
  <c r="AF954" i="15"/>
  <c r="AF960" i="15"/>
  <c r="AF962" i="15"/>
  <c r="AF1033" i="15"/>
  <c r="AF1034" i="15"/>
</calcChain>
</file>

<file path=xl/comments1.xml><?xml version="1.0" encoding="utf-8"?>
<comments xmlns="http://schemas.openxmlformats.org/spreadsheetml/2006/main">
  <authors>
    <author>Drew Dunn</author>
  </authors>
  <commentList>
    <comment ref="AE10" authorId="0" shapeId="0">
      <text>
        <r>
          <rPr>
            <b/>
            <sz val="9"/>
            <color indexed="81"/>
            <rFont val="Tahoma"/>
            <family val="2"/>
          </rPr>
          <t>Drew Dunn:</t>
        </r>
        <r>
          <rPr>
            <sz val="9"/>
            <color indexed="81"/>
            <rFont val="Tahoma"/>
            <family val="2"/>
          </rPr>
          <t xml:space="preserve">
Auto Populate
</t>
        </r>
      </text>
    </comment>
  </commentList>
</comments>
</file>

<file path=xl/sharedStrings.xml><?xml version="1.0" encoding="utf-8"?>
<sst xmlns="http://schemas.openxmlformats.org/spreadsheetml/2006/main" count="12331" uniqueCount="4762">
  <si>
    <t>Appendix 1: Initial Subcontract Price</t>
  </si>
  <si>
    <t>Bill No. 13: ELE-1A&amp;B Electrical</t>
  </si>
  <si>
    <t>FWBS Code</t>
  </si>
  <si>
    <t>8122A</t>
  </si>
  <si>
    <t>8122B</t>
  </si>
  <si>
    <t>8122C</t>
  </si>
  <si>
    <t>8122D</t>
  </si>
  <si>
    <t>8122E</t>
  </si>
  <si>
    <t>8122F</t>
  </si>
  <si>
    <t>8122G</t>
  </si>
  <si>
    <t>8122H</t>
  </si>
  <si>
    <t>8122I</t>
  </si>
  <si>
    <t>8122J</t>
  </si>
  <si>
    <t>8122K</t>
  </si>
  <si>
    <t>8122L</t>
  </si>
  <si>
    <t>8122M</t>
  </si>
  <si>
    <t>8126A</t>
  </si>
  <si>
    <t>8126B</t>
  </si>
  <si>
    <t>8128A</t>
  </si>
  <si>
    <t>8128B</t>
  </si>
  <si>
    <t>8128C</t>
  </si>
  <si>
    <t>8130A</t>
  </si>
  <si>
    <t>8130B</t>
  </si>
  <si>
    <t>8130C</t>
  </si>
  <si>
    <t>8141A</t>
  </si>
  <si>
    <t>8141B</t>
  </si>
  <si>
    <t>8141C</t>
  </si>
  <si>
    <t>8141D</t>
  </si>
  <si>
    <t>8142A</t>
  </si>
  <si>
    <t>8142B</t>
  </si>
  <si>
    <t>8151A</t>
  </si>
  <si>
    <t>8151AA</t>
  </si>
  <si>
    <t>8151AB</t>
  </si>
  <si>
    <t>8151B</t>
  </si>
  <si>
    <t>8151BA</t>
  </si>
  <si>
    <t>8151BB</t>
  </si>
  <si>
    <t>8152A</t>
  </si>
  <si>
    <t>8152AA</t>
  </si>
  <si>
    <t>8152AB</t>
  </si>
  <si>
    <t>8152B</t>
  </si>
  <si>
    <t>8152BA</t>
  </si>
  <si>
    <t>8152BB</t>
  </si>
  <si>
    <t>8153A</t>
  </si>
  <si>
    <t>8153B</t>
  </si>
  <si>
    <t>8153C</t>
  </si>
  <si>
    <t>8153D</t>
  </si>
  <si>
    <t>8153E</t>
  </si>
  <si>
    <t>8153F</t>
  </si>
  <si>
    <t>8153G</t>
  </si>
  <si>
    <t>8153H</t>
  </si>
  <si>
    <t>8153I</t>
  </si>
  <si>
    <t>8153J</t>
  </si>
  <si>
    <t>8153K</t>
  </si>
  <si>
    <t>8153L</t>
  </si>
  <si>
    <t>8153M</t>
  </si>
  <si>
    <t>8153N</t>
  </si>
  <si>
    <t>8161A</t>
  </si>
  <si>
    <t>8161B</t>
  </si>
  <si>
    <t>8161C</t>
  </si>
  <si>
    <t>8161D</t>
  </si>
  <si>
    <t>8162A</t>
  </si>
  <si>
    <t>8162B</t>
  </si>
  <si>
    <t>8162C</t>
  </si>
  <si>
    <t>8162D</t>
  </si>
  <si>
    <t>8163A</t>
  </si>
  <si>
    <t>8163B</t>
  </si>
  <si>
    <t>8163C</t>
  </si>
  <si>
    <t>8163D</t>
  </si>
  <si>
    <t>8171A</t>
  </si>
  <si>
    <t>8171B</t>
  </si>
  <si>
    <t>8173A</t>
  </si>
  <si>
    <t>8173B</t>
  </si>
  <si>
    <t>8181A</t>
  </si>
  <si>
    <t>8181B</t>
  </si>
  <si>
    <t>8182A</t>
  </si>
  <si>
    <t>8182B</t>
  </si>
  <si>
    <t>8183A</t>
  </si>
  <si>
    <t>8183B</t>
  </si>
  <si>
    <t>8191A</t>
  </si>
  <si>
    <t>8191B</t>
  </si>
  <si>
    <t>8191C</t>
  </si>
  <si>
    <t>8192A</t>
  </si>
  <si>
    <t>8225AA</t>
  </si>
  <si>
    <t>8225AB</t>
  </si>
  <si>
    <t>8225AC</t>
  </si>
  <si>
    <t>8225AD</t>
  </si>
  <si>
    <t>8225AE</t>
  </si>
  <si>
    <t>8225AF</t>
  </si>
  <si>
    <t>8225AG</t>
  </si>
  <si>
    <t>8225BA</t>
  </si>
  <si>
    <t>8225BB</t>
  </si>
  <si>
    <t>8225BC</t>
  </si>
  <si>
    <t>8225BD</t>
  </si>
  <si>
    <t>8225BE</t>
  </si>
  <si>
    <t>8225BF</t>
  </si>
  <si>
    <t>8225BG</t>
  </si>
  <si>
    <t>8261A</t>
  </si>
  <si>
    <t>8261Aa</t>
  </si>
  <si>
    <t>8261Ab</t>
  </si>
  <si>
    <t>8261Ac</t>
  </si>
  <si>
    <t>8261Ad</t>
  </si>
  <si>
    <t>8261Ae</t>
  </si>
  <si>
    <t>8261B</t>
  </si>
  <si>
    <t>8261C</t>
  </si>
  <si>
    <t>8261D</t>
  </si>
  <si>
    <t>8261Da</t>
  </si>
  <si>
    <t>8261Daa</t>
  </si>
  <si>
    <t>8261Dab</t>
  </si>
  <si>
    <t>8261Db</t>
  </si>
  <si>
    <t>8261Dba</t>
  </si>
  <si>
    <t>8261Dbb</t>
  </si>
  <si>
    <t>8261Dc</t>
  </si>
  <si>
    <t>8261Dca</t>
  </si>
  <si>
    <t>8261Dcb</t>
  </si>
  <si>
    <t>8261E</t>
  </si>
  <si>
    <t>8261F</t>
  </si>
  <si>
    <t>8261G</t>
  </si>
  <si>
    <t>8261Ga</t>
  </si>
  <si>
    <t>8261Gb</t>
  </si>
  <si>
    <t>8261H</t>
  </si>
  <si>
    <t>8261Ha</t>
  </si>
  <si>
    <t>8261Hb</t>
  </si>
  <si>
    <t>8261Hc</t>
  </si>
  <si>
    <t>8261Hd</t>
  </si>
  <si>
    <t>8261He</t>
  </si>
  <si>
    <t>8261Hf</t>
  </si>
  <si>
    <t>8261Hg</t>
  </si>
  <si>
    <t>8261Hh</t>
  </si>
  <si>
    <t>8261Hi</t>
  </si>
  <si>
    <t>8261Hj</t>
  </si>
  <si>
    <t>8261Hk</t>
  </si>
  <si>
    <t>8261Hl</t>
  </si>
  <si>
    <t>8263A</t>
  </si>
  <si>
    <t>8263Aa</t>
  </si>
  <si>
    <t>8263Ab</t>
  </si>
  <si>
    <t>8263Ac</t>
  </si>
  <si>
    <t>8263Ad</t>
  </si>
  <si>
    <t>8263Ae</t>
  </si>
  <si>
    <t>8263B</t>
  </si>
  <si>
    <t>8263C</t>
  </si>
  <si>
    <t>8263D</t>
  </si>
  <si>
    <t>8263Da</t>
  </si>
  <si>
    <t>8263Daa</t>
  </si>
  <si>
    <t>8263Dab</t>
  </si>
  <si>
    <t>8263Db</t>
  </si>
  <si>
    <t>8263Dba</t>
  </si>
  <si>
    <t>8263Dbb</t>
  </si>
  <si>
    <t>8263Dc</t>
  </si>
  <si>
    <t>8263Dca</t>
  </si>
  <si>
    <t>8263Dcb</t>
  </si>
  <si>
    <t>8263E</t>
  </si>
  <si>
    <t>8263F</t>
  </si>
  <si>
    <t>8263G</t>
  </si>
  <si>
    <t>8263Ga</t>
  </si>
  <si>
    <t>8263Gb</t>
  </si>
  <si>
    <t>8263H</t>
  </si>
  <si>
    <t>8263Ha</t>
  </si>
  <si>
    <t>8263Hb</t>
  </si>
  <si>
    <t>8263Hc</t>
  </si>
  <si>
    <t>8263Hd</t>
  </si>
  <si>
    <t>8263He</t>
  </si>
  <si>
    <t>8263Hf</t>
  </si>
  <si>
    <t>8263Hg</t>
  </si>
  <si>
    <t>8263Hh</t>
  </si>
  <si>
    <t>8263Hi</t>
  </si>
  <si>
    <t>8263Hj</t>
  </si>
  <si>
    <t>8263Hk</t>
  </si>
  <si>
    <t>8263Hl</t>
  </si>
  <si>
    <t>8271A</t>
  </si>
  <si>
    <t>8271Aa</t>
  </si>
  <si>
    <t>8271Ab</t>
  </si>
  <si>
    <t>8271Ac</t>
  </si>
  <si>
    <t>8271Ad</t>
  </si>
  <si>
    <t>8271Ae</t>
  </si>
  <si>
    <t>8271B</t>
  </si>
  <si>
    <t>8271C</t>
  </si>
  <si>
    <t>8271D</t>
  </si>
  <si>
    <t>8271Da</t>
  </si>
  <si>
    <t>8271Daa</t>
  </si>
  <si>
    <t>8271Dab</t>
  </si>
  <si>
    <t>8271Db</t>
  </si>
  <si>
    <t>8271Dba</t>
  </si>
  <si>
    <t>8271Dbb</t>
  </si>
  <si>
    <t>8271Dc</t>
  </si>
  <si>
    <t>8271Dca</t>
  </si>
  <si>
    <t>8271Dcb</t>
  </si>
  <si>
    <t>8271E</t>
  </si>
  <si>
    <t>8271F</t>
  </si>
  <si>
    <t>8271G</t>
  </si>
  <si>
    <t>8271Ga</t>
  </si>
  <si>
    <t>8271Gb</t>
  </si>
  <si>
    <t>8271H</t>
  </si>
  <si>
    <t>8271Ha</t>
  </si>
  <si>
    <t>8271Hb</t>
  </si>
  <si>
    <t>8271Hc</t>
  </si>
  <si>
    <t>8271Hd</t>
  </si>
  <si>
    <t>8271He</t>
  </si>
  <si>
    <t>8271Hf</t>
  </si>
  <si>
    <t>8271Hg</t>
  </si>
  <si>
    <t>8271Hh</t>
  </si>
  <si>
    <t>8271Hi</t>
  </si>
  <si>
    <t>8271Hj</t>
  </si>
  <si>
    <t>8271Hk</t>
  </si>
  <si>
    <t>8271Hl</t>
  </si>
  <si>
    <t>8272A</t>
  </si>
  <si>
    <t>8272Aa</t>
  </si>
  <si>
    <t>8272Ab</t>
  </si>
  <si>
    <t>8272Ac</t>
  </si>
  <si>
    <t>8272Ad</t>
  </si>
  <si>
    <t>8272Ae</t>
  </si>
  <si>
    <t>8272B</t>
  </si>
  <si>
    <t>8272C</t>
  </si>
  <si>
    <t>8272D</t>
  </si>
  <si>
    <t>8272Da</t>
  </si>
  <si>
    <t>8272Daa</t>
  </si>
  <si>
    <t>8272Dab</t>
  </si>
  <si>
    <t>8272Db</t>
  </si>
  <si>
    <t>8272Dba</t>
  </si>
  <si>
    <t>8272Dbb</t>
  </si>
  <si>
    <t>8272Dc</t>
  </si>
  <si>
    <t>8272Dca</t>
  </si>
  <si>
    <t>8272Dcb</t>
  </si>
  <si>
    <t>8272E</t>
  </si>
  <si>
    <t>8272F</t>
  </si>
  <si>
    <t>8272G</t>
  </si>
  <si>
    <t>8272Ga</t>
  </si>
  <si>
    <t>8272Gb</t>
  </si>
  <si>
    <t>8272H</t>
  </si>
  <si>
    <t>8272Ha</t>
  </si>
  <si>
    <t>8272Hb</t>
  </si>
  <si>
    <t>8272Hc</t>
  </si>
  <si>
    <t>8272Hd</t>
  </si>
  <si>
    <t>8272He</t>
  </si>
  <si>
    <t>8272Hf</t>
  </si>
  <si>
    <t>8272Hg</t>
  </si>
  <si>
    <t>8272Hh</t>
  </si>
  <si>
    <t>8272Hi</t>
  </si>
  <si>
    <t>8272Hj</t>
  </si>
  <si>
    <t>8272Hk</t>
  </si>
  <si>
    <t>8272Hl</t>
  </si>
  <si>
    <t>8273B</t>
  </si>
  <si>
    <t>8273C</t>
  </si>
  <si>
    <t>8273D</t>
  </si>
  <si>
    <t>8273Da</t>
  </si>
  <si>
    <t>8273Daa</t>
  </si>
  <si>
    <t>8273Dab</t>
  </si>
  <si>
    <t>8273Db</t>
  </si>
  <si>
    <t>8273Dba</t>
  </si>
  <si>
    <t>8273Dbb</t>
  </si>
  <si>
    <t>8273Dc</t>
  </si>
  <si>
    <t>8273Dca</t>
  </si>
  <si>
    <t>8273Dcb</t>
  </si>
  <si>
    <t>8273E</t>
  </si>
  <si>
    <t>8273F</t>
  </si>
  <si>
    <t>8273G</t>
  </si>
  <si>
    <t>8273Ga</t>
  </si>
  <si>
    <t>8273Gb</t>
  </si>
  <si>
    <t>8273H</t>
  </si>
  <si>
    <t>8273Hf</t>
  </si>
  <si>
    <t>8273Hg</t>
  </si>
  <si>
    <t>8273Hh</t>
  </si>
  <si>
    <t>8273Hi</t>
  </si>
  <si>
    <t>8273Hj</t>
  </si>
  <si>
    <t>8273Hk</t>
  </si>
  <si>
    <t>8273Hl</t>
  </si>
  <si>
    <t>8281A</t>
  </si>
  <si>
    <t>8281B</t>
  </si>
  <si>
    <t>8281C</t>
  </si>
  <si>
    <t>8281D</t>
  </si>
  <si>
    <t>8281E</t>
  </si>
  <si>
    <t>8281F</t>
  </si>
  <si>
    <t>8281G</t>
  </si>
  <si>
    <t>8281H</t>
  </si>
  <si>
    <t>8282A</t>
  </si>
  <si>
    <t>8282B</t>
  </si>
  <si>
    <t>8282C</t>
  </si>
  <si>
    <t>8282D</t>
  </si>
  <si>
    <t>8282E</t>
  </si>
  <si>
    <t>8282F</t>
  </si>
  <si>
    <t>8282G</t>
  </si>
  <si>
    <t>8282H</t>
  </si>
  <si>
    <t>8283A</t>
  </si>
  <si>
    <t>8283B</t>
  </si>
  <si>
    <t>8283C</t>
  </si>
  <si>
    <t>8284A</t>
  </si>
  <si>
    <t>8284B</t>
  </si>
  <si>
    <t>8284C</t>
  </si>
  <si>
    <t>8284D</t>
  </si>
  <si>
    <t>8295A</t>
  </si>
  <si>
    <t>8295Aa</t>
  </si>
  <si>
    <t>8295Ab</t>
  </si>
  <si>
    <t>8295Ac</t>
  </si>
  <si>
    <t>8295Ad</t>
  </si>
  <si>
    <t>8295B</t>
  </si>
  <si>
    <t>8295Ba</t>
  </si>
  <si>
    <t>8295Bb</t>
  </si>
  <si>
    <t>8295Bc</t>
  </si>
  <si>
    <t>8295Bd</t>
  </si>
  <si>
    <t>8295C</t>
  </si>
  <si>
    <t>8295D</t>
  </si>
  <si>
    <t>8295E</t>
  </si>
  <si>
    <t>8295F</t>
  </si>
  <si>
    <t>8295Fa</t>
  </si>
  <si>
    <t>8295Fb</t>
  </si>
  <si>
    <t>8295Fc</t>
  </si>
  <si>
    <t>8295Fd</t>
  </si>
  <si>
    <t>8295Fe</t>
  </si>
  <si>
    <t>8295Ff</t>
  </si>
  <si>
    <t>8295Fg</t>
  </si>
  <si>
    <t>8295Fh</t>
  </si>
  <si>
    <t>8295G</t>
  </si>
  <si>
    <t>8297A</t>
  </si>
  <si>
    <t>8297B</t>
  </si>
  <si>
    <t>8298A</t>
  </si>
  <si>
    <t>8298B</t>
  </si>
  <si>
    <t>8298C</t>
  </si>
  <si>
    <t>8298D</t>
  </si>
  <si>
    <t>8298E</t>
  </si>
  <si>
    <t>8298F</t>
  </si>
  <si>
    <t>8298G</t>
  </si>
  <si>
    <t>8298H</t>
  </si>
  <si>
    <t>8299A</t>
  </si>
  <si>
    <t>8299B</t>
  </si>
  <si>
    <t>8299C</t>
  </si>
  <si>
    <t>8299D</t>
  </si>
  <si>
    <t>8299E</t>
  </si>
  <si>
    <t>8299F</t>
  </si>
  <si>
    <t>8299G</t>
  </si>
  <si>
    <t>8299H</t>
  </si>
  <si>
    <t>8321A</t>
  </si>
  <si>
    <t>8321B</t>
  </si>
  <si>
    <t>8321C</t>
  </si>
  <si>
    <t>8322A</t>
  </si>
  <si>
    <t>8322B</t>
  </si>
  <si>
    <t>8323A</t>
  </si>
  <si>
    <t>8323B</t>
  </si>
  <si>
    <t>8323C</t>
  </si>
  <si>
    <t>8331B</t>
  </si>
  <si>
    <t>8331C</t>
  </si>
  <si>
    <t>8332A</t>
  </si>
  <si>
    <t>8332B</t>
  </si>
  <si>
    <t>8338A</t>
  </si>
  <si>
    <t>8338B</t>
  </si>
  <si>
    <t>8338C</t>
  </si>
  <si>
    <t>8348A</t>
  </si>
  <si>
    <t>8348B</t>
  </si>
  <si>
    <t>8348C</t>
  </si>
  <si>
    <t>8358A</t>
  </si>
  <si>
    <t>8358B</t>
  </si>
  <si>
    <t>8358C</t>
  </si>
  <si>
    <t>8395A</t>
  </si>
  <si>
    <t>8395Aa</t>
  </si>
  <si>
    <t>8395Ab</t>
  </si>
  <si>
    <t>8395B</t>
  </si>
  <si>
    <t>8395C</t>
  </si>
  <si>
    <t>8395D</t>
  </si>
  <si>
    <t>8395E</t>
  </si>
  <si>
    <t>8395F</t>
  </si>
  <si>
    <t>8410A</t>
  </si>
  <si>
    <t>8410B</t>
  </si>
  <si>
    <t>8410C</t>
  </si>
  <si>
    <t>8410D</t>
  </si>
  <si>
    <t>8410E</t>
  </si>
  <si>
    <t>8410F</t>
  </si>
  <si>
    <t>8410G</t>
  </si>
  <si>
    <t>8410H</t>
  </si>
  <si>
    <t>8410I</t>
  </si>
  <si>
    <t>8410J</t>
  </si>
  <si>
    <t>8410K</t>
  </si>
  <si>
    <t>8611A</t>
  </si>
  <si>
    <t>8611B</t>
  </si>
  <si>
    <t>8611Ba</t>
  </si>
  <si>
    <t>8611Bb</t>
  </si>
  <si>
    <t>8611Bc</t>
  </si>
  <si>
    <t>8611C</t>
  </si>
  <si>
    <t>8611Ca</t>
  </si>
  <si>
    <t>8611Cb</t>
  </si>
  <si>
    <t>8611Cc</t>
  </si>
  <si>
    <t>8611Cd</t>
  </si>
  <si>
    <t>8611E</t>
  </si>
  <si>
    <t>8611Ea</t>
  </si>
  <si>
    <t>8611Eb</t>
  </si>
  <si>
    <t>8611F</t>
  </si>
  <si>
    <t>8611Fa</t>
  </si>
  <si>
    <t>8611Fb</t>
  </si>
  <si>
    <t>8612A</t>
  </si>
  <si>
    <t>8612B</t>
  </si>
  <si>
    <t>8612C</t>
  </si>
  <si>
    <t>8612Ca</t>
  </si>
  <si>
    <t>8612Cb</t>
  </si>
  <si>
    <t>8612Cc</t>
  </si>
  <si>
    <t>8612Cd</t>
  </si>
  <si>
    <t>8612D</t>
  </si>
  <si>
    <t> 8612Da</t>
  </si>
  <si>
    <t> 8612Db</t>
  </si>
  <si>
    <t>8612E</t>
  </si>
  <si>
    <t>8612G</t>
  </si>
  <si>
    <t>8612Ga</t>
  </si>
  <si>
    <t>8612Gb</t>
  </si>
  <si>
    <t>8612H</t>
  </si>
  <si>
    <t>8612I</t>
  </si>
  <si>
    <t>8621A</t>
  </si>
  <si>
    <t>8621B</t>
  </si>
  <si>
    <t>8621Ba</t>
  </si>
  <si>
    <t>8621Bb</t>
  </si>
  <si>
    <t>8621Bc</t>
  </si>
  <si>
    <t>8621C</t>
  </si>
  <si>
    <t>8622A</t>
  </si>
  <si>
    <t>8622B</t>
  </si>
  <si>
    <t>8622C</t>
  </si>
  <si>
    <t>8622D</t>
  </si>
  <si>
    <t>8622E</t>
  </si>
  <si>
    <t>8622F</t>
  </si>
  <si>
    <t>8622G</t>
  </si>
  <si>
    <t>8624A</t>
  </si>
  <si>
    <t>8624B</t>
  </si>
  <si>
    <t>8624Ba</t>
  </si>
  <si>
    <t>8624Bb</t>
  </si>
  <si>
    <t>8625A</t>
  </si>
  <si>
    <t>8625B</t>
  </si>
  <si>
    <t>8625C</t>
  </si>
  <si>
    <t>8631A</t>
  </si>
  <si>
    <t>8631B</t>
  </si>
  <si>
    <t>8631C</t>
  </si>
  <si>
    <t>8631D</t>
  </si>
  <si>
    <t>8632A</t>
  </si>
  <si>
    <t>8632B</t>
  </si>
  <si>
    <t>8632C</t>
  </si>
  <si>
    <t>8632D</t>
  </si>
  <si>
    <t>8632Da</t>
  </si>
  <si>
    <t>8632Db</t>
  </si>
  <si>
    <t>8632Dc</t>
  </si>
  <si>
    <t>8641A</t>
  </si>
  <si>
    <t>8641B</t>
  </si>
  <si>
    <t>8641C</t>
  </si>
  <si>
    <t>8641D</t>
  </si>
  <si>
    <t>8641E</t>
  </si>
  <si>
    <t>8641Ea</t>
  </si>
  <si>
    <t>8641Eb</t>
  </si>
  <si>
    <t>8641Ec</t>
  </si>
  <si>
    <t>8641Ed</t>
  </si>
  <si>
    <t>8641Ee</t>
  </si>
  <si>
    <t>8641Ef</t>
  </si>
  <si>
    <t>8643A</t>
  </si>
  <si>
    <t>8643C</t>
  </si>
  <si>
    <t>8643D</t>
  </si>
  <si>
    <t>8643F</t>
  </si>
  <si>
    <t>8644A</t>
  </si>
  <si>
    <t>8644B</t>
  </si>
  <si>
    <t>8644C</t>
  </si>
  <si>
    <t>8645A</t>
  </si>
  <si>
    <t>8645B</t>
  </si>
  <si>
    <t>8645C</t>
  </si>
  <si>
    <t>8645D</t>
  </si>
  <si>
    <t>8645E</t>
  </si>
  <si>
    <t>8646A</t>
  </si>
  <si>
    <t>8646B</t>
  </si>
  <si>
    <t>8646C</t>
  </si>
  <si>
    <t>8646D</t>
  </si>
  <si>
    <t>8646E</t>
  </si>
  <si>
    <t>8646F</t>
  </si>
  <si>
    <t>8646G</t>
  </si>
  <si>
    <t>8646Ga</t>
  </si>
  <si>
    <t>8646Gb</t>
  </si>
  <si>
    <t>8646Gc</t>
  </si>
  <si>
    <t>8646Gd</t>
  </si>
  <si>
    <t>8646Ge</t>
  </si>
  <si>
    <t>8646Gf</t>
  </si>
  <si>
    <t>8646Gg</t>
  </si>
  <si>
    <t>8647A</t>
  </si>
  <si>
    <t>8647B</t>
  </si>
  <si>
    <t>8647C</t>
  </si>
  <si>
    <t>8648A</t>
  </si>
  <si>
    <t>8648B</t>
  </si>
  <si>
    <t>8648Ba</t>
  </si>
  <si>
    <t>8648Bb</t>
  </si>
  <si>
    <t>8648C</t>
  </si>
  <si>
    <t>8648D</t>
  </si>
  <si>
    <t>8649A</t>
  </si>
  <si>
    <t>8649B</t>
  </si>
  <si>
    <t>8649C</t>
  </si>
  <si>
    <t>8649D</t>
  </si>
  <si>
    <t>8649E</t>
  </si>
  <si>
    <t>8650A</t>
  </si>
  <si>
    <t>8650B</t>
  </si>
  <si>
    <t>8650C</t>
  </si>
  <si>
    <t>8650D</t>
  </si>
  <si>
    <t>8650E</t>
  </si>
  <si>
    <t>8651A</t>
  </si>
  <si>
    <t>8651B</t>
  </si>
  <si>
    <t>8651C</t>
  </si>
  <si>
    <t>8651D</t>
  </si>
  <si>
    <t>8652A</t>
  </si>
  <si>
    <t>8652B</t>
  </si>
  <si>
    <t>8652C</t>
  </si>
  <si>
    <t>8653A</t>
  </si>
  <si>
    <t>8653B</t>
  </si>
  <si>
    <t>8653C</t>
  </si>
  <si>
    <t>8653D</t>
  </si>
  <si>
    <t>8654A</t>
  </si>
  <si>
    <t>8654B</t>
  </si>
  <si>
    <t>8654C</t>
  </si>
  <si>
    <t>8654D</t>
  </si>
  <si>
    <t>8661A</t>
  </si>
  <si>
    <t>8661Aa</t>
  </si>
  <si>
    <t>8661Ab</t>
  </si>
  <si>
    <t>8661B</t>
  </si>
  <si>
    <t>8661Ba</t>
  </si>
  <si>
    <t>8661Bb</t>
  </si>
  <si>
    <t>8661Bc</t>
  </si>
  <si>
    <t>8661C</t>
  </si>
  <si>
    <t>8661Ca</t>
  </si>
  <si>
    <t>8661Cb</t>
  </si>
  <si>
    <t>8661Cc</t>
  </si>
  <si>
    <t>8661D</t>
  </si>
  <si>
    <t>8661Da</t>
  </si>
  <si>
    <t>8661Db</t>
  </si>
  <si>
    <t>8661Dc</t>
  </si>
  <si>
    <t>8661E</t>
  </si>
  <si>
    <t>8661Ea</t>
  </si>
  <si>
    <t>8661Eb</t>
  </si>
  <si>
    <t>8661Ec</t>
  </si>
  <si>
    <t>8661Ed</t>
  </si>
  <si>
    <t>8661Fa</t>
  </si>
  <si>
    <t>8661Fb</t>
  </si>
  <si>
    <t>8661G</t>
  </si>
  <si>
    <t>8661Ga</t>
  </si>
  <si>
    <t>8661Gb</t>
  </si>
  <si>
    <t>8671A</t>
  </si>
  <si>
    <t>8671Aa</t>
  </si>
  <si>
    <t>8671Ab</t>
  </si>
  <si>
    <t>8671B</t>
  </si>
  <si>
    <t>8671Ba</t>
  </si>
  <si>
    <t>8671Bb</t>
  </si>
  <si>
    <t>8671Bc</t>
  </si>
  <si>
    <t>8671C</t>
  </si>
  <si>
    <t>8671Ca</t>
  </si>
  <si>
    <t>8671Cb</t>
  </si>
  <si>
    <t>8671Cc</t>
  </si>
  <si>
    <t>8671D</t>
  </si>
  <si>
    <t>8671Da</t>
  </si>
  <si>
    <t>8671Db</t>
  </si>
  <si>
    <t>8671Dc</t>
  </si>
  <si>
    <t>8671E</t>
  </si>
  <si>
    <t>8671Ea</t>
  </si>
  <si>
    <t>8671Eb</t>
  </si>
  <si>
    <t>8671Ec</t>
  </si>
  <si>
    <t>8671Ed</t>
  </si>
  <si>
    <t>8672A</t>
  </si>
  <si>
    <t>8672Aa</t>
  </si>
  <si>
    <t>8672Ab</t>
  </si>
  <si>
    <t>8672B</t>
  </si>
  <si>
    <t>8672Ba</t>
  </si>
  <si>
    <t>8672Bb</t>
  </si>
  <si>
    <t>8672Bc</t>
  </si>
  <si>
    <t>8672C</t>
  </si>
  <si>
    <t>8672Ca</t>
  </si>
  <si>
    <t>8672Cb</t>
  </si>
  <si>
    <t>8672Cc</t>
  </si>
  <si>
    <t>8672D</t>
  </si>
  <si>
    <t>8672Da</t>
  </si>
  <si>
    <t>8672Db</t>
  </si>
  <si>
    <t>8672Dc</t>
  </si>
  <si>
    <t>8672E</t>
  </si>
  <si>
    <t>8672Ea</t>
  </si>
  <si>
    <t>8672Eb</t>
  </si>
  <si>
    <t>8672Ec</t>
  </si>
  <si>
    <t>8672Ed</t>
  </si>
  <si>
    <t>8673A</t>
  </si>
  <si>
    <t>8673Aa</t>
  </si>
  <si>
    <t>8673Ab</t>
  </si>
  <si>
    <t>8673Ac</t>
  </si>
  <si>
    <t>8681A</t>
  </si>
  <si>
    <t>8681B</t>
  </si>
  <si>
    <t>8681C</t>
  </si>
  <si>
    <t>8681D</t>
  </si>
  <si>
    <t>8681E</t>
  </si>
  <si>
    <t>8681F</t>
  </si>
  <si>
    <t>8681G</t>
  </si>
  <si>
    <t>8681H</t>
  </si>
  <si>
    <t>8682A</t>
  </si>
  <si>
    <t>8682B</t>
  </si>
  <si>
    <t>8683A</t>
  </si>
  <si>
    <t>8683B</t>
  </si>
  <si>
    <t>8683C</t>
  </si>
  <si>
    <t>8683D</t>
  </si>
  <si>
    <t>8683E</t>
  </si>
  <si>
    <t>8683F</t>
  </si>
  <si>
    <t>8683G</t>
  </si>
  <si>
    <t>8683H</t>
  </si>
  <si>
    <t>8684A</t>
  </si>
  <si>
    <t>8684B</t>
  </si>
  <si>
    <t>8684C</t>
  </si>
  <si>
    <t>8695A</t>
  </si>
  <si>
    <t>8695B</t>
  </si>
  <si>
    <t>8695C</t>
  </si>
  <si>
    <t>8695D</t>
  </si>
  <si>
    <t>8695E</t>
  </si>
  <si>
    <t>8695F</t>
  </si>
  <si>
    <t>8695G</t>
  </si>
  <si>
    <t>8695H</t>
  </si>
  <si>
    <t>8697A</t>
  </si>
  <si>
    <t>8697B</t>
  </si>
  <si>
    <t>8697C</t>
  </si>
  <si>
    <t>8697D</t>
  </si>
  <si>
    <t>8713A</t>
  </si>
  <si>
    <t>8713B</t>
  </si>
  <si>
    <t>8717A</t>
  </si>
  <si>
    <t>8717B</t>
  </si>
  <si>
    <t>8727A</t>
  </si>
  <si>
    <t>8727B</t>
  </si>
  <si>
    <t>8795Aa</t>
  </si>
  <si>
    <t>8795Ab</t>
  </si>
  <si>
    <t>8795B</t>
  </si>
  <si>
    <t>8795C</t>
  </si>
  <si>
    <t>8795D</t>
  </si>
  <si>
    <t>8795E</t>
  </si>
  <si>
    <t>8910AAa</t>
  </si>
  <si>
    <t>8910AB</t>
  </si>
  <si>
    <t>8910AC</t>
  </si>
  <si>
    <t>8910ADm</t>
  </si>
  <si>
    <t>8910ADs</t>
  </si>
  <si>
    <t>8910AEm</t>
  </si>
  <si>
    <t>8910AEs</t>
  </si>
  <si>
    <t>8910AF</t>
  </si>
  <si>
    <t>8910AG</t>
  </si>
  <si>
    <t>8910AH</t>
  </si>
  <si>
    <t>8910AI</t>
  </si>
  <si>
    <t>8910AJ</t>
  </si>
  <si>
    <t>8910AK</t>
  </si>
  <si>
    <t>8910ALm</t>
  </si>
  <si>
    <t>8910ALs</t>
  </si>
  <si>
    <t>8910AMm</t>
  </si>
  <si>
    <t>8910AMs</t>
  </si>
  <si>
    <t>8910ANm</t>
  </si>
  <si>
    <t>8910ANs</t>
  </si>
  <si>
    <t>8910AO</t>
  </si>
  <si>
    <t>8910AP</t>
  </si>
  <si>
    <t>8910AQ</t>
  </si>
  <si>
    <t>8910AR</t>
  </si>
  <si>
    <t>8910AS</t>
  </si>
  <si>
    <t>8910AT</t>
  </si>
  <si>
    <t>8910AUm</t>
  </si>
  <si>
    <t>8910AUs</t>
  </si>
  <si>
    <t>8910AVm</t>
  </si>
  <si>
    <t>8910AVs</t>
  </si>
  <si>
    <t>8910AW</t>
  </si>
  <si>
    <t>8910AX</t>
  </si>
  <si>
    <t>8910AY</t>
  </si>
  <si>
    <t>8910AZ</t>
  </si>
  <si>
    <t>8910BA</t>
  </si>
  <si>
    <t>8910BB</t>
  </si>
  <si>
    <t>8910BC</t>
  </si>
  <si>
    <t>8910BD</t>
  </si>
  <si>
    <t>8910BE</t>
  </si>
  <si>
    <t>8910BF</t>
  </si>
  <si>
    <t>8910BG</t>
  </si>
  <si>
    <t>8910BH</t>
  </si>
  <si>
    <t>8910CB</t>
  </si>
  <si>
    <t>8910CC</t>
  </si>
  <si>
    <t>8910CD</t>
  </si>
  <si>
    <t>8910BI</t>
  </si>
  <si>
    <t>8910BJ</t>
  </si>
  <si>
    <t>8910BK</t>
  </si>
  <si>
    <t>8910BL</t>
  </si>
  <si>
    <t>8910BM</t>
  </si>
  <si>
    <t>8910BN</t>
  </si>
  <si>
    <t>8910BO</t>
  </si>
  <si>
    <t>8910BP</t>
  </si>
  <si>
    <t>8910BQ</t>
  </si>
  <si>
    <t>8910BR</t>
  </si>
  <si>
    <t>8910BS</t>
  </si>
  <si>
    <t>8910BT</t>
  </si>
  <si>
    <t>8910BU</t>
  </si>
  <si>
    <t>8910BV</t>
  </si>
  <si>
    <t>8910BW</t>
  </si>
  <si>
    <t>8910BX</t>
  </si>
  <si>
    <t>8910BY</t>
  </si>
  <si>
    <t>8910BZ</t>
  </si>
  <si>
    <t>8910CA</t>
  </si>
  <si>
    <t>8920AA</t>
  </si>
  <si>
    <t>8920AB</t>
  </si>
  <si>
    <t>8920AC</t>
  </si>
  <si>
    <t>8920AD</t>
  </si>
  <si>
    <t>8920AE</t>
  </si>
  <si>
    <t>8920AF</t>
  </si>
  <si>
    <t>8920AG</t>
  </si>
  <si>
    <t>8920AH</t>
  </si>
  <si>
    <t>8920AI</t>
  </si>
  <si>
    <t>8920AJ</t>
  </si>
  <si>
    <t>8920AK</t>
  </si>
  <si>
    <t>8920AL</t>
  </si>
  <si>
    <t>8920AM</t>
  </si>
  <si>
    <t>8920AN</t>
  </si>
  <si>
    <t>8920AO</t>
  </si>
  <si>
    <t>8920AP</t>
  </si>
  <si>
    <t>8920AQ</t>
  </si>
  <si>
    <t>8920AR</t>
  </si>
  <si>
    <t>8920AS</t>
  </si>
  <si>
    <t>8920ATa</t>
  </si>
  <si>
    <t>8920ATb</t>
  </si>
  <si>
    <t>8920ATc</t>
  </si>
  <si>
    <t>8920ATd</t>
  </si>
  <si>
    <t>8920ATe</t>
  </si>
  <si>
    <t>8920ATf</t>
  </si>
  <si>
    <t>8920ATg</t>
  </si>
  <si>
    <t>8920ATh</t>
  </si>
  <si>
    <t>8920ATi</t>
  </si>
  <si>
    <t>8920ATj</t>
  </si>
  <si>
    <t>8920ATk</t>
  </si>
  <si>
    <t>8920ATl</t>
  </si>
  <si>
    <t>8920ATm</t>
  </si>
  <si>
    <t>8920ATn</t>
  </si>
  <si>
    <t>8920ATo</t>
  </si>
  <si>
    <t>8920AU</t>
  </si>
  <si>
    <t>8920AV</t>
  </si>
  <si>
    <t>8920AW</t>
  </si>
  <si>
    <t>8920AX</t>
  </si>
  <si>
    <t>8920AY</t>
  </si>
  <si>
    <t>8920AZa</t>
  </si>
  <si>
    <t>8920AZb</t>
  </si>
  <si>
    <t>8920BA</t>
  </si>
  <si>
    <t>8920BBa</t>
  </si>
  <si>
    <t>8920BBb</t>
  </si>
  <si>
    <t>8920BBc</t>
  </si>
  <si>
    <t>8920BC</t>
  </si>
  <si>
    <t>8920BD</t>
  </si>
  <si>
    <t>8920BE</t>
  </si>
  <si>
    <t>8920BF</t>
  </si>
  <si>
    <t>8920BG</t>
  </si>
  <si>
    <t>7111A</t>
  </si>
  <si>
    <t>7111B</t>
  </si>
  <si>
    <t>7111C</t>
  </si>
  <si>
    <t>7111D</t>
  </si>
  <si>
    <t>7112A</t>
  </si>
  <si>
    <t>7112B</t>
  </si>
  <si>
    <t>7112C</t>
  </si>
  <si>
    <t>7121A</t>
  </si>
  <si>
    <t>7121B</t>
  </si>
  <si>
    <t>7121C</t>
  </si>
  <si>
    <t>7121D</t>
  </si>
  <si>
    <t>7122A</t>
  </si>
  <si>
    <t>7122B</t>
  </si>
  <si>
    <t>7123A</t>
  </si>
  <si>
    <t>7123B</t>
  </si>
  <si>
    <t>7151A</t>
  </si>
  <si>
    <t>7151B</t>
  </si>
  <si>
    <t>7151C</t>
  </si>
  <si>
    <t>7151D</t>
  </si>
  <si>
    <t>7152A</t>
  </si>
  <si>
    <t>7152B</t>
  </si>
  <si>
    <t>7152C</t>
  </si>
  <si>
    <t>7161A</t>
  </si>
  <si>
    <t>7161B</t>
  </si>
  <si>
    <t>7162A</t>
  </si>
  <si>
    <t>7162B</t>
  </si>
  <si>
    <t>7162C</t>
  </si>
  <si>
    <t>7162D</t>
  </si>
  <si>
    <t>7171A</t>
  </si>
  <si>
    <t>7171C</t>
  </si>
  <si>
    <t>7311F</t>
  </si>
  <si>
    <t>7311L</t>
  </si>
  <si>
    <t>7311P</t>
  </si>
  <si>
    <t>7311T</t>
  </si>
  <si>
    <t>7311X</t>
  </si>
  <si>
    <t>7811A</t>
  </si>
  <si>
    <t>7811B</t>
  </si>
  <si>
    <t>7811C</t>
  </si>
  <si>
    <t>7811D</t>
  </si>
  <si>
    <t>7812A</t>
  </si>
  <si>
    <t>7812B</t>
  </si>
  <si>
    <t>7812C</t>
  </si>
  <si>
    <t>7812D</t>
  </si>
  <si>
    <t>7813A</t>
  </si>
  <si>
    <t>7813B</t>
  </si>
  <si>
    <t>7813C</t>
  </si>
  <si>
    <t>7815A</t>
  </si>
  <si>
    <t>7815B</t>
  </si>
  <si>
    <t>7815C</t>
  </si>
  <si>
    <t>7821A</t>
  </si>
  <si>
    <t>7821C</t>
  </si>
  <si>
    <t>7822A</t>
  </si>
  <si>
    <t>7822B</t>
  </si>
  <si>
    <t>7822C</t>
  </si>
  <si>
    <t>7822D</t>
  </si>
  <si>
    <t>7822E</t>
  </si>
  <si>
    <t>7832A</t>
  </si>
  <si>
    <t>7832B</t>
  </si>
  <si>
    <t>7832C</t>
  </si>
  <si>
    <t>7832D</t>
  </si>
  <si>
    <t>7833A</t>
  </si>
  <si>
    <t>7833B</t>
  </si>
  <si>
    <t>7833C</t>
  </si>
  <si>
    <t>7833D</t>
  </si>
  <si>
    <t>7834B</t>
  </si>
  <si>
    <t>7841A</t>
  </si>
  <si>
    <t>7841B</t>
  </si>
  <si>
    <t>7841C</t>
  </si>
  <si>
    <t>7842A</t>
  </si>
  <si>
    <t>7842B</t>
  </si>
  <si>
    <t>7842C</t>
  </si>
  <si>
    <t>7851A</t>
  </si>
  <si>
    <t>7851B</t>
  </si>
  <si>
    <t>7852A</t>
  </si>
  <si>
    <t>7852B</t>
  </si>
  <si>
    <t>7853A</t>
  </si>
  <si>
    <t>7853B</t>
  </si>
  <si>
    <t>7853C</t>
  </si>
  <si>
    <t>7861A</t>
  </si>
  <si>
    <t>7861B</t>
  </si>
  <si>
    <t>7864A</t>
  </si>
  <si>
    <t>7867A</t>
  </si>
  <si>
    <t>7867C</t>
  </si>
  <si>
    <t>7868A</t>
  </si>
  <si>
    <t>7868B</t>
  </si>
  <si>
    <t>7868C</t>
  </si>
  <si>
    <t>7869A</t>
  </si>
  <si>
    <t>7869B</t>
  </si>
  <si>
    <t>7867Aa</t>
  </si>
  <si>
    <t>7867Ab</t>
  </si>
  <si>
    <t>7868Ba</t>
  </si>
  <si>
    <t>7868Bb</t>
  </si>
  <si>
    <t>7310</t>
  </si>
  <si>
    <t>7311</t>
  </si>
  <si>
    <t>7311Fa</t>
  </si>
  <si>
    <t>7311Fb</t>
  </si>
  <si>
    <t>7311Fc</t>
  </si>
  <si>
    <t>7311Fd</t>
  </si>
  <si>
    <t>7311La</t>
  </si>
  <si>
    <t>7311Lb</t>
  </si>
  <si>
    <t>7311Pa</t>
  </si>
  <si>
    <t>7311Pb</t>
  </si>
  <si>
    <t>7311Pc</t>
  </si>
  <si>
    <t>7311Ta</t>
  </si>
  <si>
    <t>7311Tb</t>
  </si>
  <si>
    <t>7311Tc</t>
  </si>
  <si>
    <t>7311Td</t>
  </si>
  <si>
    <t>7311Xa</t>
  </si>
  <si>
    <t>7311Xb</t>
  </si>
  <si>
    <t>7311Xc</t>
  </si>
  <si>
    <t>7311Xd</t>
  </si>
  <si>
    <t>7311Xe</t>
  </si>
  <si>
    <t>7312</t>
  </si>
  <si>
    <t>7313</t>
  </si>
  <si>
    <t>7315</t>
  </si>
  <si>
    <t>7315FD</t>
  </si>
  <si>
    <t>7315HD</t>
  </si>
  <si>
    <t>7315SD</t>
  </si>
  <si>
    <t>7315MC</t>
  </si>
  <si>
    <t>7315TD</t>
  </si>
  <si>
    <t>7315GD</t>
  </si>
  <si>
    <t>7315GL</t>
  </si>
  <si>
    <t>7315GT</t>
  </si>
  <si>
    <t>7315GC</t>
  </si>
  <si>
    <t>7315FA</t>
  </si>
  <si>
    <t>7315FB</t>
  </si>
  <si>
    <t>7315GA</t>
  </si>
  <si>
    <t>7315GB</t>
  </si>
  <si>
    <t>7319</t>
  </si>
  <si>
    <t>7320</t>
  </si>
  <si>
    <t>7500</t>
  </si>
  <si>
    <t/>
  </si>
  <si>
    <t>7510</t>
  </si>
  <si>
    <t>7520</t>
  </si>
  <si>
    <t>7521</t>
  </si>
  <si>
    <t>7522</t>
  </si>
  <si>
    <t>7530</t>
  </si>
  <si>
    <t>7540</t>
  </si>
  <si>
    <t>7550</t>
  </si>
  <si>
    <t>7800</t>
  </si>
  <si>
    <t>7810</t>
  </si>
  <si>
    <t>7811</t>
  </si>
  <si>
    <t>7811Aa</t>
  </si>
  <si>
    <t>7811Ab</t>
  </si>
  <si>
    <t>7811Ac</t>
  </si>
  <si>
    <t>7811Ad</t>
  </si>
  <si>
    <t>7811Ae</t>
  </si>
  <si>
    <t>7811Af</t>
  </si>
  <si>
    <t>7811Ag</t>
  </si>
  <si>
    <t>7811Ah</t>
  </si>
  <si>
    <t>7811Ai</t>
  </si>
  <si>
    <t>7811Aj</t>
  </si>
  <si>
    <t>7811Ba</t>
  </si>
  <si>
    <t>7811Bb</t>
  </si>
  <si>
    <t>7811Ca</t>
  </si>
  <si>
    <t>7811Cb</t>
  </si>
  <si>
    <t>7811Cc</t>
  </si>
  <si>
    <t>7811Cd</t>
  </si>
  <si>
    <t>7811Ce</t>
  </si>
  <si>
    <t>7811Da</t>
  </si>
  <si>
    <t>7811Db</t>
  </si>
  <si>
    <t>7811Dc</t>
  </si>
  <si>
    <t>7811Dd</t>
  </si>
  <si>
    <t>7811De</t>
  </si>
  <si>
    <t>7812</t>
  </si>
  <si>
    <t>7812Aa</t>
  </si>
  <si>
    <t>7812Aaa</t>
  </si>
  <si>
    <t>7812Aab</t>
  </si>
  <si>
    <t>7812Aac</t>
  </si>
  <si>
    <t>7812Aad</t>
  </si>
  <si>
    <t>7812Ab</t>
  </si>
  <si>
    <t>7812Aba</t>
  </si>
  <si>
    <t>7812Abb</t>
  </si>
  <si>
    <t>7812Abc</t>
  </si>
  <si>
    <t>7812Abd</t>
  </si>
  <si>
    <t>7812Ba</t>
  </si>
  <si>
    <t>7812Bb</t>
  </si>
  <si>
    <t>7812Bc</t>
  </si>
  <si>
    <t>7812Bd</t>
  </si>
  <si>
    <t>7812Ca</t>
  </si>
  <si>
    <t>7812Caa</t>
  </si>
  <si>
    <t>7812Cab</t>
  </si>
  <si>
    <t>7812Cac</t>
  </si>
  <si>
    <t>7812Cad</t>
  </si>
  <si>
    <t>7812Cb</t>
  </si>
  <si>
    <t>7812Cba</t>
  </si>
  <si>
    <t>7812Cbb</t>
  </si>
  <si>
    <t>7812Cbc</t>
  </si>
  <si>
    <t>7812Cbd</t>
  </si>
  <si>
    <t>7812Da</t>
  </si>
  <si>
    <t>7812Db</t>
  </si>
  <si>
    <t>7812Dc</t>
  </si>
  <si>
    <t>7812Dd</t>
  </si>
  <si>
    <t>7813</t>
  </si>
  <si>
    <t>7813Ca</t>
  </si>
  <si>
    <t>7813Cb</t>
  </si>
  <si>
    <t>7815</t>
  </si>
  <si>
    <t>7820</t>
  </si>
  <si>
    <t>7821</t>
  </si>
  <si>
    <t>7821Aa</t>
  </si>
  <si>
    <t>7821Ab</t>
  </si>
  <si>
    <t>7821Ac</t>
  </si>
  <si>
    <t>7821Ad</t>
  </si>
  <si>
    <t>7822</t>
  </si>
  <si>
    <t>7822Ea</t>
  </si>
  <si>
    <t>7822Eb</t>
  </si>
  <si>
    <t>7830</t>
  </si>
  <si>
    <t>7832</t>
  </si>
  <si>
    <t>7832Aa</t>
  </si>
  <si>
    <t>7832Ab</t>
  </si>
  <si>
    <t>7833</t>
  </si>
  <si>
    <t>7833Aa</t>
  </si>
  <si>
    <t>7833Ab</t>
  </si>
  <si>
    <t>7834</t>
  </si>
  <si>
    <t>7834Ba</t>
  </si>
  <si>
    <t>7834Bb</t>
  </si>
  <si>
    <t>7834Bc</t>
  </si>
  <si>
    <t>7834Bd</t>
  </si>
  <si>
    <t>7840</t>
  </si>
  <si>
    <t>7841</t>
  </si>
  <si>
    <t>7842</t>
  </si>
  <si>
    <t>7850</t>
  </si>
  <si>
    <t>7851</t>
  </si>
  <si>
    <t>7851Aa</t>
  </si>
  <si>
    <t>7851Ab</t>
  </si>
  <si>
    <t>7851Ac</t>
  </si>
  <si>
    <t>7851Ad</t>
  </si>
  <si>
    <t>7852</t>
  </si>
  <si>
    <t>7853</t>
  </si>
  <si>
    <t>7854</t>
  </si>
  <si>
    <t>7860</t>
  </si>
  <si>
    <t>7861</t>
  </si>
  <si>
    <t>7863</t>
  </si>
  <si>
    <t>7864</t>
  </si>
  <si>
    <t>7865</t>
  </si>
  <si>
    <t>7866</t>
  </si>
  <si>
    <t>7867</t>
  </si>
  <si>
    <t>7868</t>
  </si>
  <si>
    <t>7869</t>
  </si>
  <si>
    <t>7870</t>
  </si>
  <si>
    <t>7871</t>
  </si>
  <si>
    <t>7872</t>
  </si>
  <si>
    <t>7900</t>
  </si>
  <si>
    <t>7920</t>
  </si>
  <si>
    <t>7920AA</t>
  </si>
  <si>
    <t>7920AB</t>
  </si>
  <si>
    <t>7920AC</t>
  </si>
  <si>
    <t>7920AD</t>
  </si>
  <si>
    <t>7920AE</t>
  </si>
  <si>
    <t>7920AF</t>
  </si>
  <si>
    <t>7920AG</t>
  </si>
  <si>
    <t>7920AH</t>
  </si>
  <si>
    <t>7920AI</t>
  </si>
  <si>
    <t>7920AJ</t>
  </si>
  <si>
    <t>7920AK</t>
  </si>
  <si>
    <t>7920AL</t>
  </si>
  <si>
    <t>7920AM</t>
  </si>
  <si>
    <t>7920AN</t>
  </si>
  <si>
    <t>7920AO</t>
  </si>
  <si>
    <t>7920AP</t>
  </si>
  <si>
    <t>7920AQ</t>
  </si>
  <si>
    <t>7920AR</t>
  </si>
  <si>
    <t>7930</t>
  </si>
  <si>
    <t>7930AAA</t>
  </si>
  <si>
    <t>7930AAB</t>
  </si>
  <si>
    <t>7930AB</t>
  </si>
  <si>
    <t>7930AC</t>
  </si>
  <si>
    <t>7930ACA</t>
  </si>
  <si>
    <t>7930ACB</t>
  </si>
  <si>
    <t>7930ACC</t>
  </si>
  <si>
    <t>7930ACD</t>
  </si>
  <si>
    <t>7930ACE</t>
  </si>
  <si>
    <t>7930AD</t>
  </si>
  <si>
    <t>7930AE</t>
  </si>
  <si>
    <t>7930AF</t>
  </si>
  <si>
    <t>7930AG</t>
  </si>
  <si>
    <t>7930AH</t>
  </si>
  <si>
    <t>7930AI</t>
  </si>
  <si>
    <t>7930AJ</t>
  </si>
  <si>
    <t>7930AK</t>
  </si>
  <si>
    <t>7930AL</t>
  </si>
  <si>
    <t>7930AM</t>
  </si>
  <si>
    <t>7930AN</t>
  </si>
  <si>
    <t>7930AO</t>
  </si>
  <si>
    <t>7930AP</t>
  </si>
  <si>
    <t>7930AQ</t>
  </si>
  <si>
    <t>7930AR</t>
  </si>
  <si>
    <t>7930AS</t>
  </si>
  <si>
    <t>7930AT</t>
  </si>
  <si>
    <t>7930AU</t>
  </si>
  <si>
    <t>7930AV</t>
  </si>
  <si>
    <t>7930AW</t>
  </si>
  <si>
    <t>7171Ba</t>
  </si>
  <si>
    <t>7171Bb</t>
  </si>
  <si>
    <t>7300</t>
  </si>
  <si>
    <t>-</t>
  </si>
  <si>
    <t>Generator and Associated Equipment</t>
  </si>
  <si>
    <t>Emergency Generator (2214kW)</t>
  </si>
  <si>
    <t>Transformer, Harmonic Filter and Neutral Earthing Resistor</t>
  </si>
  <si>
    <t>Transformer (non field assembly)</t>
  </si>
  <si>
    <t>Transformer (Field Assembly)</t>
  </si>
  <si>
    <t>10 MVA</t>
  </si>
  <si>
    <t>16 MVA</t>
  </si>
  <si>
    <t>18 MVA</t>
  </si>
  <si>
    <t>20 MVA</t>
  </si>
  <si>
    <t>22 MVA</t>
  </si>
  <si>
    <t>30 MVA</t>
  </si>
  <si>
    <t>26.3 MVA &amp; 26.4 MVA</t>
  </si>
  <si>
    <t>50.3 MVA</t>
  </si>
  <si>
    <t>68.6 MVA (Earthing Transformer)</t>
  </si>
  <si>
    <t>95 MVA with OLTC</t>
  </si>
  <si>
    <t>160 MVA and above with OLTC</t>
  </si>
  <si>
    <t>2.8 MVA</t>
  </si>
  <si>
    <t>3.9 MVA</t>
  </si>
  <si>
    <t>Harmonic Filter</t>
  </si>
  <si>
    <t xml:space="preserve">4 Branch Filter Bank 8MVA </t>
  </si>
  <si>
    <t>4 Branch Filter Bank 17MVA</t>
  </si>
  <si>
    <t>Outdoor Harmonic Filter Resistor</t>
  </si>
  <si>
    <t>Neutral Earthing Resistor (NER)</t>
  </si>
  <si>
    <t>6.6kV</t>
  </si>
  <si>
    <t>33kV</t>
  </si>
  <si>
    <t>132kV</t>
  </si>
  <si>
    <t>Gas Insulated Switchgear (GIS) installed inside LER by Module Fabricator</t>
  </si>
  <si>
    <t>132kV GIS</t>
  </si>
  <si>
    <t>33kV GIS</t>
  </si>
  <si>
    <t>Below 33kV GIS</t>
  </si>
  <si>
    <t xml:space="preserve">Switchgear and MCC </t>
  </si>
  <si>
    <t>Switchgear and MCC installed inside LER by Module Fabricator</t>
  </si>
  <si>
    <t>Low Vol. Switchgear</t>
  </si>
  <si>
    <t>Low Vol. MCC</t>
  </si>
  <si>
    <t>6 KV to 14.6 KV Switchgear and MCC</t>
  </si>
  <si>
    <t>15 KV to 40.5 KV Switchgear</t>
  </si>
  <si>
    <t>Switchgear and MCC installed inside buildings at Site</t>
  </si>
  <si>
    <t>UPS system</t>
  </si>
  <si>
    <t>UPS installed inside LER/LIR by Module Fabricator</t>
  </si>
  <si>
    <t>AC UPS</t>
  </si>
  <si>
    <t>Single Type</t>
  </si>
  <si>
    <t>Dual Type</t>
  </si>
  <si>
    <t>DC UPS</t>
  </si>
  <si>
    <t>UPS installed inside Buildings at Site</t>
  </si>
  <si>
    <t>Battery Bank</t>
  </si>
  <si>
    <t>Battery Cell Q'ty:0 to 49 cells</t>
  </si>
  <si>
    <t>Battery Cell Q'ty:50 to 99 cells</t>
  </si>
  <si>
    <t>Battery Cell Q'ty:100 to 149 cells</t>
  </si>
  <si>
    <t>Battery Cell Q'ty:150 to 199 cells</t>
  </si>
  <si>
    <t>Battery Cell Q'ty:200 to 249 cells</t>
  </si>
  <si>
    <t>Battery Cell Q'ty:250 to 299 cells</t>
  </si>
  <si>
    <t>Battery Cell Q'ty:300 to 349 cells</t>
  </si>
  <si>
    <t>Battery Cell Q'ty:350 to 399 cells</t>
  </si>
  <si>
    <t>Battery Cell Q'ty:400 to 449 cells</t>
  </si>
  <si>
    <t>Battery Cell Q'ty:450 to 499 cells</t>
  </si>
  <si>
    <t>Battery Cell Q'ty:500 to 549 cells</t>
  </si>
  <si>
    <t>Battery Cell Q'ty:550 to 599 cells</t>
  </si>
  <si>
    <t>Battery Cell Q'ty:600 to 649 cells</t>
  </si>
  <si>
    <t>Battery Cell Qty 972</t>
  </si>
  <si>
    <t>Bus Duct</t>
  </si>
  <si>
    <t>LV Bus Duct</t>
  </si>
  <si>
    <t>L=  5m &amp; Below</t>
  </si>
  <si>
    <t>L=  5.1m to 10m</t>
  </si>
  <si>
    <t>L= 10.1m to 15m</t>
  </si>
  <si>
    <t>L= 15m Over</t>
  </si>
  <si>
    <t>6.6kV Bus Duct</t>
  </si>
  <si>
    <t>33kV Bus Duct</t>
  </si>
  <si>
    <t>Control, Distribution and Miscellaneous Panels</t>
  </si>
  <si>
    <t>Floor Mount Panel installed inside LER by Module Fabricator</t>
  </si>
  <si>
    <t>Up to 800W panel</t>
  </si>
  <si>
    <t>Above 800W panel</t>
  </si>
  <si>
    <t>Wall Mount Panel installed inside LER by Module Fabricator</t>
  </si>
  <si>
    <t>Floor Mount Panel</t>
  </si>
  <si>
    <t>Wall Mount Panel</t>
  </si>
  <si>
    <t>Power Distribution Control System (PDCS)</t>
  </si>
  <si>
    <t>PDCS Controller Cabinet</t>
  </si>
  <si>
    <t>PDCS Controller Cabinet installed at Site</t>
  </si>
  <si>
    <t>PDCS Controller Cabinet installed by Module Fabricator</t>
  </si>
  <si>
    <t>Human Machine Interface (HMI) Cabinet</t>
  </si>
  <si>
    <t>Human Machine Interface (HMI) Cabinet installed at Site</t>
  </si>
  <si>
    <t>Human Machine Interface (HMI) Cabinet installed by Module Fabricator</t>
  </si>
  <si>
    <t>Load Shed Controller Cabinet</t>
  </si>
  <si>
    <t>Load Shed Controller Cabinet installed at Site</t>
  </si>
  <si>
    <t>Load Shed Controller Cabinet installed by Module Fabricator</t>
  </si>
  <si>
    <t>Prefabricated Buildings and Auxiliaries</t>
  </si>
  <si>
    <t>LER Receipt</t>
  </si>
  <si>
    <t>Main Substation Modules (1) and (2)</t>
  </si>
  <si>
    <t>VSDS LER</t>
  </si>
  <si>
    <t>All Other LER</t>
  </si>
  <si>
    <t>LIR Receipt</t>
  </si>
  <si>
    <t>All LIR</t>
  </si>
  <si>
    <t>Power Work</t>
  </si>
  <si>
    <t>Installation of equipment including:-</t>
  </si>
  <si>
    <t xml:space="preserve">·   Collection of material from Contractor’s warehouse, staging area or laydown/storage area; </t>
  </si>
  <si>
    <t>·   Temporary storage as required;</t>
  </si>
  <si>
    <t xml:space="preserve">·   Provision of all required construction materials and consumables; </t>
  </si>
  <si>
    <t>·   Installation in accordance with supplied drawings and specifications;</t>
  </si>
  <si>
    <t>Motor and Motor Operated Valve (MOV)</t>
  </si>
  <si>
    <t>Motor</t>
  </si>
  <si>
    <t>MOV</t>
  </si>
  <si>
    <t>Local Equipment (Outside)</t>
  </si>
  <si>
    <t>Control Station</t>
  </si>
  <si>
    <t>Local Dist. Panel/Starter</t>
  </si>
  <si>
    <t xml:space="preserve">3 Phase Power Outlet </t>
  </si>
  <si>
    <t>Local Control Panel for Package Equipment</t>
  </si>
  <si>
    <t>Power Junction Box</t>
  </si>
  <si>
    <t>Power Junction Box (less than 10000 mm2, e.g WxH 100mm x 100mm)</t>
  </si>
  <si>
    <t>Power Junction Box (less than 22500 mm2, e.g WxH 150mm x 150mm)</t>
  </si>
  <si>
    <t>Power Junction Box (less than 30000 mm2, e.g WxH 200mm x 150mm)</t>
  </si>
  <si>
    <t>Power Junction Box (less than 60000 mm2, e.g WxH 300mm x 200mm)</t>
  </si>
  <si>
    <t>Power Junction Box (less than 90000 mm2, e.g WxH 300mm x 300mm)</t>
  </si>
  <si>
    <t>Power Junction Box (less than 180000 mm2, e.g WxH 600mm x 300mm)</t>
  </si>
  <si>
    <t>Power Junction Box (greater than 180000 mm2, e.g WxH 900mm x 300mm)</t>
  </si>
  <si>
    <t>Ex d Power Junction Box (less than 10000 mm2, e.g WxH 100mm x 100mm)</t>
  </si>
  <si>
    <t>Ex d Power Junction Box (less than 22500 mm2, e.g WxH 150mm x 150mm)</t>
  </si>
  <si>
    <t>Ex d Power Junction Box (less than 30000 mm2, e.g WxH 200mm x 150mm)</t>
  </si>
  <si>
    <t>Ex d Power Junction Box (less than 60000 mm2, e.g WxH 300mm x 200mm)</t>
  </si>
  <si>
    <t>Ex d Power Junction Box (less than 90000 mm2, e.g WxH 300mm x 300mm)</t>
  </si>
  <si>
    <t>Ex d Power Junction Box (less than 180000 mm2, e.g WxH 600mm x 300mm)</t>
  </si>
  <si>
    <t>Ex d Power Junction Box (greater than 180000 mm2, e.g WxH 900mm x 300mm)</t>
  </si>
  <si>
    <t>Power and Control Cabling</t>
  </si>
  <si>
    <t>Cable</t>
  </si>
  <si>
    <t>Low Voltage</t>
  </si>
  <si>
    <t>0.6/1kV _ Below 10sqmm</t>
  </si>
  <si>
    <t>0.6/1kV _ 10sqmm to below 50sqmm</t>
  </si>
  <si>
    <t>0.6/1kV _ 50sqmm to below 120sqmm</t>
  </si>
  <si>
    <t>0.6/1kV _ 120sqmm to below 300mm2</t>
  </si>
  <si>
    <t>0.6/1kV _ 300sqmm and above</t>
  </si>
  <si>
    <t>1.8/3kV Cable</t>
  </si>
  <si>
    <t>3.6/6kV Cable</t>
  </si>
  <si>
    <t>6/10kV Cable</t>
  </si>
  <si>
    <t>6/10kV Cable  _ Below 70sqmm</t>
  </si>
  <si>
    <t>6/10kV Cable  _ Below 70sqmm _ 3C</t>
  </si>
  <si>
    <t>6/10kV Cable  _ Below 70sqmm _ 1C</t>
  </si>
  <si>
    <t>6/10kV Cable  _ 70sqmm to below 185sqmm</t>
  </si>
  <si>
    <t>6/10kV Cable  _ 70sqmm to below 185sqmm _ 3C</t>
  </si>
  <si>
    <t>6/10kV Cable  _ 70sqmm to below 185sqmm _ 1C</t>
  </si>
  <si>
    <t>6/10kV Cable _ 185sqmm and above</t>
  </si>
  <si>
    <t>6/10kV Cable _ 185sqmm and above _ 3C</t>
  </si>
  <si>
    <t>6/10kV Cable _ 185sqmm and above _ 1C</t>
  </si>
  <si>
    <t>19/33kV Cable</t>
  </si>
  <si>
    <t>45 KV to 72.5 KV Cable</t>
  </si>
  <si>
    <t>76/132kV Cable</t>
  </si>
  <si>
    <t>76/132kV _ Below 800sqmm</t>
  </si>
  <si>
    <t>76/132kV _ 800sqmm and above</t>
  </si>
  <si>
    <t>Control</t>
  </si>
  <si>
    <t>Control _ less than 8C</t>
  </si>
  <si>
    <t>Control _ 8C to less than 12C</t>
  </si>
  <si>
    <t>Control _ 12C to less than 20C</t>
  </si>
  <si>
    <t>Control _ 20C and more</t>
  </si>
  <si>
    <t>Control _ RTD Cable (5T)</t>
  </si>
  <si>
    <t>Control _ Fiber Optic Cable (2 to 6 Core)</t>
  </si>
  <si>
    <t>Control _ Fiber Optic Cable (7 to 12 Core)</t>
  </si>
  <si>
    <t>Control _ Fiber Optic Cable (24 Core)</t>
  </si>
  <si>
    <t>Control _ Fiber Optic Cable (36 Core)</t>
  </si>
  <si>
    <t>Control _ Fiber Optic Cable (48 Core)</t>
  </si>
  <si>
    <t>Control _ Fiber Optic Cable (60 Core)</t>
  </si>
  <si>
    <t>Control _ Fiber Optic Cable (72 Core)</t>
  </si>
  <si>
    <t>Cable (for when cable is installed and left coiled by other Subcontractors)</t>
  </si>
  <si>
    <t>Termination and Splicing of Cable</t>
  </si>
  <si>
    <t>Termination of Cable (including Compound Filled Gland)</t>
  </si>
  <si>
    <t>Termination of Cable (including non-compound filled gland)</t>
  </si>
  <si>
    <t>Splicing of cable</t>
  </si>
  <si>
    <t>Cable Way</t>
  </si>
  <si>
    <t>Cable Ladder or Tray and Cover - Galvanised Steel</t>
  </si>
  <si>
    <t>Perforated Cable Tray equal to or less than 200mm Width</t>
  </si>
  <si>
    <t>Cable Ladder 300mm Width</t>
  </si>
  <si>
    <t>Cable Ladder 600mm Width</t>
  </si>
  <si>
    <t>Cable Ladder 900mm Width</t>
  </si>
  <si>
    <t>Perforated Cable Tray Cover equal to or less than 200mm Width</t>
  </si>
  <si>
    <t>Cable Ladder Cover 300mm Width</t>
  </si>
  <si>
    <t>Cable Ladder Cover 600mm Width</t>
  </si>
  <si>
    <t>Cable Ladder Cover 900mm Width</t>
  </si>
  <si>
    <t>Cable Ladder or Tray and Cover - Stainless Steel</t>
  </si>
  <si>
    <t>Removal and Reinstallation of MF Installed Ladder Cover</t>
  </si>
  <si>
    <t>Cable Transit</t>
  </si>
  <si>
    <t>Cable Transit Frame</t>
  </si>
  <si>
    <t>Cable Transit Block - Used</t>
  </si>
  <si>
    <t>Cable Transit Block at LIR</t>
  </si>
  <si>
    <t>Cable Transit Block at LIR - Spare</t>
  </si>
  <si>
    <t>Grating Penetration (300mm X 300mm)</t>
  </si>
  <si>
    <t>Other Work</t>
  </si>
  <si>
    <t>Cable Trench</t>
  </si>
  <si>
    <t>Excavation</t>
  </si>
  <si>
    <t>Excavation of cable trench</t>
  </si>
  <si>
    <t>Manual Excavation of buried coiled cables</t>
  </si>
  <si>
    <t>Removal of Temporary Sand and Geofabric Material</t>
  </si>
  <si>
    <t>Excavation Under LER Buildings</t>
  </si>
  <si>
    <t>Sand Filling</t>
  </si>
  <si>
    <t>Sand Filling-under Building</t>
  </si>
  <si>
    <t>Sand Filling-not under Building</t>
  </si>
  <si>
    <t>Fluidised Thermal Backfill – under building</t>
  </si>
  <si>
    <t>Fluidised Thermal Backfill – not under building</t>
  </si>
  <si>
    <t>Backfilling</t>
  </si>
  <si>
    <t>Polymeric Cable Protection Cover (to AS 4702)</t>
  </si>
  <si>
    <t>Cable Marker Tape (to AS/NZS 2648.1)</t>
  </si>
  <si>
    <t>Stub-up PVC conduit</t>
  </si>
  <si>
    <t>100 - 150mm dia 1500-2000mm radius bend</t>
  </si>
  <si>
    <t>100 - 150mm dia 1000-1500mm radius bend</t>
  </si>
  <si>
    <t>100 - 150mm dia 500-1000mm radius bend</t>
  </si>
  <si>
    <t>100 - 150mm dia up to 500mm radius bend</t>
  </si>
  <si>
    <t>less than 100mm dia 500-1500mm radius bend</t>
  </si>
  <si>
    <t>less than 100mm dia up to 500mm radius bend</t>
  </si>
  <si>
    <t>100-150mm dia straight stub up</t>
  </si>
  <si>
    <t>less than 100mm dia straight stub up</t>
  </si>
  <si>
    <t>Soil Disposal</t>
  </si>
  <si>
    <t>Cable Route Markers</t>
  </si>
  <si>
    <t>Minor Foundations</t>
  </si>
  <si>
    <t>Minor Foundations less than 0.1M3</t>
  </si>
  <si>
    <t>Minor Foundations 0.1 to 0.15M3</t>
  </si>
  <si>
    <t>Fabrication of Supports For Cableway and Cable Supports</t>
  </si>
  <si>
    <t>Weight: below 1kg</t>
  </si>
  <si>
    <t>Weight: 1kg to below 5kg</t>
  </si>
  <si>
    <t>Weight: 5kg to below 15kg</t>
  </si>
  <si>
    <t>Weight: 15kg to below 25kg</t>
  </si>
  <si>
    <t>Weight: 25kg to below 35kg</t>
  </si>
  <si>
    <t>Weight: 35kg to below 45kg</t>
  </si>
  <si>
    <t>Weight: 190kg to 210kg approximately 200kg</t>
  </si>
  <si>
    <t>Weight: 290kg to 310kg approximately 300kg</t>
  </si>
  <si>
    <t>Installation of Miscellaneous Support</t>
  </si>
  <si>
    <t>LIGHTING</t>
  </si>
  <si>
    <t xml:space="preserve">·   Temporary storage as required; </t>
  </si>
  <si>
    <t>Lighting in Plant</t>
  </si>
  <si>
    <t>Lighting Pole</t>
  </si>
  <si>
    <t>Up to 3M Height</t>
  </si>
  <si>
    <t>Above 3M Height up to 8M Height</t>
  </si>
  <si>
    <t>Above 8M Height up to 15M Height</t>
  </si>
  <si>
    <t>Lighting Mast</t>
  </si>
  <si>
    <t>Up to 30M Height</t>
  </si>
  <si>
    <t>Above 30M Height</t>
  </si>
  <si>
    <t>Lighting Fixture with Cabling Works</t>
  </si>
  <si>
    <t>Fluorescent</t>
  </si>
  <si>
    <t>Metal Halide</t>
  </si>
  <si>
    <t>Flood Light</t>
  </si>
  <si>
    <t>Single Phase Convenience Outlet with Cabling Works</t>
  </si>
  <si>
    <t>Street, Fence, Security</t>
  </si>
  <si>
    <t xml:space="preserve">Lighting Pole </t>
  </si>
  <si>
    <t>Lighting Fixture</t>
  </si>
  <si>
    <t>Cabling - max 35mm2</t>
  </si>
  <si>
    <t>Termination</t>
  </si>
  <si>
    <t>Conduit Piping</t>
  </si>
  <si>
    <t xml:space="preserve">Perforated Cable Tray - Galvanised Steel </t>
  </si>
  <si>
    <t>Perforated Cable Tray - Stainless Steel</t>
  </si>
  <si>
    <t>Aircraft Obstacle Light</t>
  </si>
  <si>
    <t>Control Panel</t>
  </si>
  <si>
    <t>Cabling</t>
  </si>
  <si>
    <t>Navigation Light</t>
  </si>
  <si>
    <t>Back Filling</t>
  </si>
  <si>
    <t>Polymeric Cable Protection CoverTile (to AS 4702)</t>
  </si>
  <si>
    <t>Cable Warning Marker Sheet (to AS/NZS 2648.1)</t>
  </si>
  <si>
    <t>Cable Route Marker</t>
  </si>
  <si>
    <t>EARTHING</t>
  </si>
  <si>
    <t>All earthing material, including cable, is to be supplied by Subcontractor</t>
  </si>
  <si>
    <t>Wiring of Earthing</t>
  </si>
  <si>
    <t>Wiring of Underground Earthing (25sqmm, bare copper)</t>
  </si>
  <si>
    <t>Wiring of Underground Earthing (70sqmm, bare copper)</t>
  </si>
  <si>
    <t>Wiring of Underground Earthing (120sqmm, bare copper)</t>
  </si>
  <si>
    <t>Underground Thermoweld Connection</t>
  </si>
  <si>
    <t>Wiring of Earthing (35 sqmm and less, PVC Yellow / Green)</t>
  </si>
  <si>
    <t>Wiring of Earthing (70sqmm, PVC Yellow / Green)</t>
  </si>
  <si>
    <t>Wiring of Earthing (120sqmm and above, PVC Yellow / Green)</t>
  </si>
  <si>
    <t>Aboveground "C" type compression clamp</t>
  </si>
  <si>
    <t>Earthing Bar</t>
  </si>
  <si>
    <t>Earthing Boss</t>
  </si>
  <si>
    <t>Earthing Electrode</t>
  </si>
  <si>
    <t>Connection to Equipment</t>
  </si>
  <si>
    <t>Air Terminal</t>
  </si>
  <si>
    <t>Downconductor</t>
  </si>
  <si>
    <t>Inspection Pit</t>
  </si>
  <si>
    <t>Boring Depth</t>
  </si>
  <si>
    <t>Communication System</t>
  </si>
  <si>
    <t>Wired System</t>
  </si>
  <si>
    <t>Public Address and General Alarm System</t>
  </si>
  <si>
    <t>Amplifier Cabinet</t>
  </si>
  <si>
    <t>Intercom station</t>
  </si>
  <si>
    <t>Intercom station (indoor unit)</t>
  </si>
  <si>
    <t>Intercom station (outdoor unit hazardous area)</t>
  </si>
  <si>
    <t>Intercom station (outdoor unit non hazardous area)</t>
  </si>
  <si>
    <t>Speaker</t>
  </si>
  <si>
    <t>Speaker (Indoor)</t>
  </si>
  <si>
    <t>Speaker (Outdoor unit hazardous area)</t>
  </si>
  <si>
    <t>Speaker (Outdoor unit non hazardous area)</t>
  </si>
  <si>
    <t>Speaker Support</t>
  </si>
  <si>
    <t>Junction Box</t>
  </si>
  <si>
    <t>Junction Box (Hazardous Area)</t>
  </si>
  <si>
    <t>Junction Box (Non Hazardous Area)</t>
  </si>
  <si>
    <t>Beacon</t>
  </si>
  <si>
    <t>Beacon (Hazardous Area)</t>
  </si>
  <si>
    <t>Beacon (Non Hazardous Area)</t>
  </si>
  <si>
    <t>Beacon Support</t>
  </si>
  <si>
    <t>Telephone System</t>
  </si>
  <si>
    <t>IP PABX</t>
  </si>
  <si>
    <t>Attendant Console</t>
  </si>
  <si>
    <t>Telephone Handset</t>
  </si>
  <si>
    <t xml:space="preserve">  IP Telephone handset</t>
  </si>
  <si>
    <t xml:space="preserve">  Analogue Telephone Handset w/ acoustic hood (Hazardous Area)</t>
  </si>
  <si>
    <t xml:space="preserve">  Analogue Telephone Handset (Hazardous Area)</t>
  </si>
  <si>
    <t>Telephone Support</t>
  </si>
  <si>
    <t xml:space="preserve">  MDF/IDF</t>
  </si>
  <si>
    <t xml:space="preserve">    MDF</t>
  </si>
  <si>
    <t xml:space="preserve">    IDF</t>
  </si>
  <si>
    <t>Cat 6 Patch Panel</t>
  </si>
  <si>
    <t>Analogue Telephone Adaptor</t>
  </si>
  <si>
    <t>UPS with Integral Battery</t>
  </si>
  <si>
    <t>UPS with Integral Battery - 3KVA</t>
  </si>
  <si>
    <t>UPS with Integral Battery - 5KVA</t>
  </si>
  <si>
    <t>Single AC UPS</t>
  </si>
  <si>
    <t>Battery Rack</t>
  </si>
  <si>
    <t>Wireless System</t>
  </si>
  <si>
    <t>Microwave System</t>
  </si>
  <si>
    <t>Central Cabinet</t>
  </si>
  <si>
    <t>Outdoor Equipment</t>
  </si>
  <si>
    <t>65m Structure</t>
  </si>
  <si>
    <t>30m Structure</t>
  </si>
  <si>
    <t>10m Structure</t>
  </si>
  <si>
    <t>Operation Console</t>
  </si>
  <si>
    <t>UHF TETRA Radio</t>
  </si>
  <si>
    <t>TETRA Radio Console, Network Management Terminal and Set-up PC</t>
  </si>
  <si>
    <t xml:space="preserve">  TETRA Desk Mounted Radio</t>
  </si>
  <si>
    <t xml:space="preserve">  UHF Active Repeater for Indoor Coverage</t>
  </si>
  <si>
    <t xml:space="preserve">  UHF Active Repeater for Outdoor Coverage</t>
  </si>
  <si>
    <t xml:space="preserve">  UHF Passive Repeater for Indoor Coverage</t>
  </si>
  <si>
    <t>Satellite Phone System</t>
  </si>
  <si>
    <t>VHF and HF Radio</t>
  </si>
  <si>
    <t>Antenna System</t>
  </si>
  <si>
    <t>VHF Antenna</t>
  </si>
  <si>
    <t>HF Antenna</t>
  </si>
  <si>
    <t>Antenna Support Structure</t>
  </si>
  <si>
    <t>Support Structure 65m</t>
  </si>
  <si>
    <t>Support Structure 30m</t>
  </si>
  <si>
    <t>Support Structure 10m</t>
  </si>
  <si>
    <t>LAN/WAN and Data Communication System</t>
  </si>
  <si>
    <t>LAN/WAN</t>
  </si>
  <si>
    <t>Local Cabinet</t>
  </si>
  <si>
    <t>Central Console</t>
  </si>
  <si>
    <t>Access Swtich</t>
  </si>
  <si>
    <t>FO Media Converter with Chassis</t>
  </si>
  <si>
    <t>Mobile Data System</t>
  </si>
  <si>
    <t>Wi-Fi Access Point</t>
  </si>
  <si>
    <t>Wi-Fi Access Point (Indoor)</t>
  </si>
  <si>
    <t>Wi-Fi Access Point Outdoor (Weatherproof)</t>
  </si>
  <si>
    <t>Wi-Fi Access Point Outdoor (Hazardous Area)</t>
  </si>
  <si>
    <t>Other Communication System</t>
  </si>
  <si>
    <t>CCTV System</t>
  </si>
  <si>
    <t>Desk Top Type Operation Console</t>
  </si>
  <si>
    <t>Monitor</t>
  </si>
  <si>
    <t>Camera</t>
  </si>
  <si>
    <t xml:space="preserve">  CCTV Indoor Dome type Camera</t>
  </si>
  <si>
    <t xml:space="preserve">  CCTV Weatherproof Dome Type Camera</t>
  </si>
  <si>
    <t xml:space="preserve">  CCTV Weatherproof Dual Head Camera</t>
  </si>
  <si>
    <t xml:space="preserve">  CCTV Hazardous Area Camera - Pole Mounted</t>
  </si>
  <si>
    <t xml:space="preserve">  CCTV Hazardous Area Camera - Platform (Stick Built)</t>
  </si>
  <si>
    <t xml:space="preserve">  CCTV Hazardous Area Camera - Platform (MFY Installed)</t>
  </si>
  <si>
    <t>Video Encoder</t>
  </si>
  <si>
    <t>Source Transfer Switch</t>
  </si>
  <si>
    <t>Source Transfer Switch (Installation into Cabinet)</t>
  </si>
  <si>
    <t>Power Wiring for Source Transfer Switch (Inside Cabinet)</t>
  </si>
  <si>
    <t>Security System - RADAR</t>
  </si>
  <si>
    <t>Monitor/Display/Control Unit</t>
  </si>
  <si>
    <t>RADAR Antenna and Rotating Equipment</t>
  </si>
  <si>
    <t>Long Range CCTV Camera</t>
  </si>
  <si>
    <t>Security System - Long Range Acoustic Device (LRAD)</t>
  </si>
  <si>
    <t>LRAD Device</t>
  </si>
  <si>
    <t>LRAD Control Console</t>
  </si>
  <si>
    <t>Security System - Fence Intrusion Detection System (FIDS)</t>
  </si>
  <si>
    <t>Fibre Optic Sensor Cable</t>
  </si>
  <si>
    <t>Gate Isolation Unit</t>
  </si>
  <si>
    <t>Operator Console</t>
  </si>
  <si>
    <t>Security System - Access Control System</t>
  </si>
  <si>
    <t>Badge Production PC with Camera</t>
  </si>
  <si>
    <t>Monitoring PC</t>
  </si>
  <si>
    <t>Manual Controller Remote Control Push Button</t>
  </si>
  <si>
    <t>Biometric Reader Indoor Non-Hazardous Area</t>
  </si>
  <si>
    <t>Security Gate</t>
  </si>
  <si>
    <t>Double Sliding Gate (6 m opening)</t>
  </si>
  <si>
    <t>Double Sliding Gate (9 m opening)</t>
  </si>
  <si>
    <t>Outdoor Turnstile Gate</t>
  </si>
  <si>
    <t>Rising Arm Gate</t>
  </si>
  <si>
    <t>Fence Gate Access Control Equipment</t>
  </si>
  <si>
    <t>Crash Barrier (Main Gate)</t>
  </si>
  <si>
    <t>Automatic Swing Gate</t>
  </si>
  <si>
    <t>Security System - Intercom System</t>
  </si>
  <si>
    <t>Intercom Station</t>
  </si>
  <si>
    <t>Outdoor Intercom Station</t>
  </si>
  <si>
    <t>Personnel Locator System (PLS) and E-Mustering System</t>
  </si>
  <si>
    <t>PLS Wi-Fi Access Point</t>
  </si>
  <si>
    <t>PLS Wi-Fi Access Point (Hazardous Area)</t>
  </si>
  <si>
    <t>PLS Wi-Fi Access Point (Non Hazardous Area)</t>
  </si>
  <si>
    <t>Exciter and Location Receiver</t>
  </si>
  <si>
    <t>Muster Point Equipment</t>
  </si>
  <si>
    <t>Hotline System</t>
  </si>
  <si>
    <t>Fibre Optic Patch Panel</t>
  </si>
  <si>
    <t>Media Converter</t>
  </si>
  <si>
    <t>Master Station</t>
  </si>
  <si>
    <t xml:space="preserve">Hotline Terminal </t>
  </si>
  <si>
    <t>Nurse Call /Distress System</t>
  </si>
  <si>
    <t>PC with Management and Call Logger</t>
  </si>
  <si>
    <t>Address Console</t>
  </si>
  <si>
    <t>Corridor Distress Light</t>
  </si>
  <si>
    <t>Call Unit</t>
  </si>
  <si>
    <t>Ship to Shore Link (SSL)</t>
  </si>
  <si>
    <t>Fibre Optic Cable Reel</t>
  </si>
  <si>
    <t>Electrical Cable Reel</t>
  </si>
  <si>
    <t>Radio Emergency Shut Down (ESD) System</t>
  </si>
  <si>
    <t>Radio SSL Fixed Station</t>
  </si>
  <si>
    <t>Radio SSL Antenna</t>
  </si>
  <si>
    <t>Radio SSL Remote Station</t>
  </si>
  <si>
    <t>Video conferencing System</t>
  </si>
  <si>
    <t>Large Terminal</t>
  </si>
  <si>
    <t>Medium Terminal</t>
  </si>
  <si>
    <t>Small Terminal</t>
  </si>
  <si>
    <t>Personal System</t>
  </si>
  <si>
    <t>Telecoms Network Management System</t>
  </si>
  <si>
    <t>Network Time Server</t>
  </si>
  <si>
    <t>PC with Alarm Monitoring</t>
  </si>
  <si>
    <t>RTU</t>
  </si>
  <si>
    <t>Power Cable</t>
  </si>
  <si>
    <t>Control Cable</t>
  </si>
  <si>
    <t>Control _ 12C and more</t>
  </si>
  <si>
    <t>Fiber Optic Cable</t>
  </si>
  <si>
    <t>12 Fibre Cable</t>
  </si>
  <si>
    <t>24 Fibre Cable</t>
  </si>
  <si>
    <t>48 Fibre Cable</t>
  </si>
  <si>
    <t>6 Fibre Cable</t>
  </si>
  <si>
    <t>Copper Twisted Pair Cable</t>
  </si>
  <si>
    <t>CAT 3 Indoor</t>
  </si>
  <si>
    <t>CAT 6A indoor</t>
  </si>
  <si>
    <t>CAT 3 Outdoor</t>
  </si>
  <si>
    <t>Coaxial Cable</t>
  </si>
  <si>
    <t>Low Density Foam Corrugated Copper with OD &lt; or = 13 mm</t>
  </si>
  <si>
    <t>Low Density Foam Corrugated Copper with OD &gt; 13 mm</t>
  </si>
  <si>
    <t>Shielded Cable with a OD &lt; or = 10.5 mm</t>
  </si>
  <si>
    <t>Shielded Cable with a OD &gt; 10.5 mm</t>
  </si>
  <si>
    <t>Fibre Optic Patch Cord</t>
  </si>
  <si>
    <t>Fibre Optic Patch Cord - within single cabinet</t>
  </si>
  <si>
    <t>Fibre Optic Patch Cord - between adjacent cabinets</t>
  </si>
  <si>
    <t>CAT 6A Patch Cabling</t>
  </si>
  <si>
    <t>CAT 6A Patch Cabling - within single cabinet</t>
  </si>
  <si>
    <t>CAT 6A Cabling - between adjacent cabinets</t>
  </si>
  <si>
    <t>Termination/Splicing of Cable</t>
  </si>
  <si>
    <t>Termination - including Compound Filled Gland</t>
  </si>
  <si>
    <t>0.6/1kV - Below 10sqmm</t>
  </si>
  <si>
    <t>0.6/1kV - 10sqmm to below 50sqmm</t>
  </si>
  <si>
    <t>Control - less than 8C</t>
  </si>
  <si>
    <t>Control - 8C to less than 12C</t>
  </si>
  <si>
    <t>Control - 12C and more</t>
  </si>
  <si>
    <t>Termination - including Non Compound Filled Gland</t>
  </si>
  <si>
    <t>Splicing of Fibre Optic Cable</t>
  </si>
  <si>
    <t>FO Cabinet With Distribution Trays</t>
  </si>
  <si>
    <t>Yellow Cable Duct for FO Cabling</t>
  </si>
  <si>
    <t>Cable Ladder or Tray and Cover</t>
  </si>
  <si>
    <t>Perforated Cable Tray 150mm Width</t>
  </si>
  <si>
    <t>Perforated Cable Tray Cover 150mm Width</t>
  </si>
  <si>
    <t>Conduit Piping for Conduit Wiring System</t>
  </si>
  <si>
    <t>Rigid Metal Conduit</t>
  </si>
  <si>
    <t>Rigid PVC Conduit</t>
  </si>
  <si>
    <t>Excavation of Cable Trench</t>
  </si>
  <si>
    <t>FTB (instead of sand filling)</t>
  </si>
  <si>
    <t>Pole and Mast</t>
  </si>
  <si>
    <t>Pole (up to 5M)</t>
  </si>
  <si>
    <t>Pole (up to 8M)</t>
  </si>
  <si>
    <t>Pole (up to 15M)</t>
  </si>
  <si>
    <t>Mast (above 15M)</t>
  </si>
  <si>
    <t>Cathodic Protection</t>
  </si>
  <si>
    <t>Impressed current cathodic protection</t>
  </si>
  <si>
    <t>Transformer-Rectifier</t>
  </si>
  <si>
    <t>Test Box and Bond Box</t>
  </si>
  <si>
    <t>Anode</t>
  </si>
  <si>
    <t xml:space="preserve">Rod  Type </t>
  </si>
  <si>
    <t xml:space="preserve">Ribbon/Line Type </t>
  </si>
  <si>
    <t>Reference Electrode</t>
  </si>
  <si>
    <t>Cabling - Low Voltage</t>
  </si>
  <si>
    <t>Splicing and Connection</t>
  </si>
  <si>
    <t>U/G Splicing</t>
  </si>
  <si>
    <t>Connection to Piping/Equipment</t>
  </si>
  <si>
    <t>Boring</t>
  </si>
  <si>
    <t>Sacrificial Anode System</t>
  </si>
  <si>
    <t>Other Works</t>
  </si>
  <si>
    <t>Soil Access Box</t>
  </si>
  <si>
    <t>Excavatiom</t>
  </si>
  <si>
    <t>Cable Protection Tile (to AS 4702)</t>
  </si>
  <si>
    <t>ELECTRICAL HEAT TRACING</t>
  </si>
  <si>
    <t>Heater Panel</t>
  </si>
  <si>
    <t>Heating Element</t>
  </si>
  <si>
    <t>Self Regulating Type</t>
  </si>
  <si>
    <t>Termination of Cable</t>
  </si>
  <si>
    <t>PRECOMMISSIONING CHECKS AND FUNCTION TESTING</t>
  </si>
  <si>
    <t>Precommissioning Checks</t>
  </si>
  <si>
    <t>XP01 Hazardous Area</t>
  </si>
  <si>
    <t>XP03 Hazardous Area</t>
  </si>
  <si>
    <t xml:space="preserve">EP01 LV (OPERATIONAL VOLTAGE &lt;1.0 KV) CABLE </t>
  </si>
  <si>
    <t xml:space="preserve">EP02 LV (OPERATIONAL VOLTAGE &lt;1.0 KV) MOTOR </t>
  </si>
  <si>
    <t>EP03 CONTROL PANEL / CONSOLE</t>
  </si>
  <si>
    <t>EP04 CHARGER / INVERTER</t>
  </si>
  <si>
    <t xml:space="preserve">EP05 LIGHT FITTING </t>
  </si>
  <si>
    <t>EP06 SOCKET OUTLET</t>
  </si>
  <si>
    <t>EP07 JUNCTION BOX</t>
  </si>
  <si>
    <t xml:space="preserve">EP08 EARTHING SYSTEMS </t>
  </si>
  <si>
    <t>EP09 CONTROL STATION</t>
  </si>
  <si>
    <t>EP10 CABLE TRAY AND LADDER</t>
  </si>
  <si>
    <t>EP11 DISTRIBUTION BOARD</t>
  </si>
  <si>
    <t>EP12 LV (OPERATIONAL VOLTAGE &lt;1.0 KV) SWITCHGEAR</t>
  </si>
  <si>
    <t>EP13 HV (OPERATIONAL VOLTAGE ≥1.0 KV) SWITCHGEAR</t>
  </si>
  <si>
    <t xml:space="preserve">EP14 MISCELLANEOUS EQUIPMENT </t>
  </si>
  <si>
    <t>EP15  INSTALLATION ON SKID</t>
  </si>
  <si>
    <t>EP16 EARTH BOSS ON SKID / MODULE</t>
  </si>
  <si>
    <t xml:space="preserve">EP17 COILED CABLE </t>
  </si>
  <si>
    <t>EP18 GENERATOR</t>
  </si>
  <si>
    <t>EP19 POWER TRANSFORMER</t>
  </si>
  <si>
    <t>EP20 HV (OPERATIONAL VOLTAGE ≥1.0 KV) SWITCHBOARD / MFY</t>
  </si>
  <si>
    <t>EP20 HV (OPERATIONAL VOLTAGE ≥1.0 KV) SWITCHBOARD</t>
  </si>
  <si>
    <t>EP21 LV (OPERATIONAL VOLTAGE &lt;1.0 KV) SWITCHBOARD / MFY</t>
  </si>
  <si>
    <t>EP21 LV (OPERATIONAL VOLTAGE &lt;1.0 KV) SWITCHBOARD</t>
  </si>
  <si>
    <t>EP22 HV (OPERATIONAL VOLTAGE ≥1.0 KV) BUS DUCT</t>
  </si>
  <si>
    <t xml:space="preserve">EP23 LV (OPERATIONAL VOLTAGE &lt;1.0 KV) BUS DUCT </t>
  </si>
  <si>
    <t xml:space="preserve">EP24 HV (OPERATIONAL VOLTAGE ≥1.0 KV) CABLE </t>
  </si>
  <si>
    <t>EP25 HV (OPERATIONAL VOLTAGE ≥1.0 KV) MOTOR</t>
  </si>
  <si>
    <t>EP26 BATTERY</t>
  </si>
  <si>
    <t>EP27 ELECTRIC HEATER</t>
  </si>
  <si>
    <t xml:space="preserve">EP28 NEUTRAL EARTHING RESISTOR </t>
  </si>
  <si>
    <t>EP29 EARTH BAR</t>
  </si>
  <si>
    <t>EP30 EARTH ROD</t>
  </si>
  <si>
    <t>EP31 METERING TRANSFORMER</t>
  </si>
  <si>
    <t xml:space="preserve">EP32 AUXILIARY TRANSFORMER </t>
  </si>
  <si>
    <t>EP33 Heat Tracing (Pre-insulation)</t>
  </si>
  <si>
    <t>EP34 Heat Tracing (Post-insulation)</t>
  </si>
  <si>
    <t>EP35 Cathodic Protection</t>
  </si>
  <si>
    <t>EP36 Lightning Protection</t>
  </si>
  <si>
    <t>TP01 TELECOMMUNICATIONS PA/GA LOUDSPEAKER</t>
  </si>
  <si>
    <t>TP02 TELECOMMUNICATIONS BEACON</t>
  </si>
  <si>
    <t>TP03 TELECOMMUNICATIONS ACCESS CONTROL EQUIPMENT</t>
  </si>
  <si>
    <t>TP04 TELECOMMUNICATIONS NETWORK EQUIPMENT</t>
  </si>
  <si>
    <t xml:space="preserve">TP05 TELECOMMUNICATIONS TELEPHONE UNIT </t>
  </si>
  <si>
    <t>TP06 TELECOMMUNICATIONS TELECOMS CABINET</t>
  </si>
  <si>
    <t>TP07 TELECOMMUNICATIONS RADIO EQUIPMENT</t>
  </si>
  <si>
    <t>TP08 TELECOMMUNICATIONS METEOROLOGICAL SENSOR</t>
  </si>
  <si>
    <t xml:space="preserve">TP09 TELECOMMUNICATIONS CONTROLLER UNITS </t>
  </si>
  <si>
    <t>TP10 TELECOMMUNICATIONS WORKSTATION / CONSOLES</t>
  </si>
  <si>
    <t>TP11 TELECOMMUNICATIONS MISCELLANEOUS EQUIPMENT</t>
  </si>
  <si>
    <t>TP12 TELECOMMUNICATIONS FOBOT / PATCH PANEL</t>
  </si>
  <si>
    <t>TP13 TELECOMMUNICATIONS CCTV CAMERA</t>
  </si>
  <si>
    <t xml:space="preserve">TP14 TELECOMMUNICATIONS JUNCTION BOX </t>
  </si>
  <si>
    <t xml:space="preserve">TP15 TELECOMMUNICATIONS TELECOMS CABLE </t>
  </si>
  <si>
    <t xml:space="preserve">TP16 TELECOMMUNICATIONS CAT 6A CABLE </t>
  </si>
  <si>
    <t>TP17 TELECOMMUNICATIONS FIBRE OPTIC CABLE</t>
  </si>
  <si>
    <t xml:space="preserve">TP18 TELECOMMUNICATIONS ANTENNA / DISH </t>
  </si>
  <si>
    <t xml:space="preserve">TP19 TELECOMMUNICATIONS COAXIAL CABLE </t>
  </si>
  <si>
    <t>Function Testing</t>
  </si>
  <si>
    <t xml:space="preserve">NOTE: Sample forms issued with the ITT are numbered ‘ETXX’. </t>
  </si>
  <si>
    <t>EC01   LIGHTING CIRCUIT</t>
  </si>
  <si>
    <t>EC02   SWITCHGEAR AND CUBICLE</t>
  </si>
  <si>
    <t>EC03   HEATER</t>
  </si>
  <si>
    <t>EC04   MOTOR CONTROL CENTER (MCC) / STARTER</t>
  </si>
  <si>
    <t>EC05   CONTROL PANEL</t>
  </si>
  <si>
    <t>EC06   BATTERY CHARGER</t>
  </si>
  <si>
    <t>EC07   BATTERY</t>
  </si>
  <si>
    <t>EC09   GENERATOR, LOW VOLTAGE (LV) (not used)</t>
  </si>
  <si>
    <t>EC08   GENERATOR, HIGH VOLTAGE (HV) (not used)</t>
  </si>
  <si>
    <t>EC10   POWER TRANSFORMER</t>
  </si>
  <si>
    <t>EC11   MOTOR</t>
  </si>
  <si>
    <t>EC12   MOTOR RUN TEST, NO LOAD</t>
  </si>
  <si>
    <t>EC13   MOTOR LOAD RUN TEST, ONE (1) HOUR  (not used)</t>
  </si>
  <si>
    <t>EC14   MOTOR LOAD RUN TEST, FOUR (4) HOUR (not used)</t>
  </si>
  <si>
    <t>EC15   SWITCHBOARD</t>
  </si>
  <si>
    <t>EC16   DISTRIBUTION BOARD</t>
  </si>
  <si>
    <t>EC17   CURRENT TRANSFORMER (CT)</t>
  </si>
  <si>
    <t>EC18   METERING TRANSFORMER, HIGH VOLTAGE (HV)</t>
  </si>
  <si>
    <t>EC19   METERING TRANSFORMER, LOW VOLTAGE (LV)</t>
  </si>
  <si>
    <t>EC20   PROTECTION RELAY (not used)</t>
  </si>
  <si>
    <t>EC41   PROTECTION RELAY（REF630)</t>
  </si>
  <si>
    <t>EC42   PROTECTION RELAY（UNDERVOLTAGE） (not used)</t>
  </si>
  <si>
    <t>EC43   PROTECTION RELAY（PR122）</t>
  </si>
  <si>
    <t>EC44   PROTECTION RELAY（REF610）</t>
  </si>
  <si>
    <t>EC45   PROTECTION RELAY（REF615）</t>
  </si>
  <si>
    <t>EC46   PROTECTION RELAY（REM615）</t>
  </si>
  <si>
    <t>EC47   PROTECTION RELAY（REM630）</t>
  </si>
  <si>
    <t>EC48   PROTECTION RELAY（SIPROTEC 7SD6101）</t>
  </si>
  <si>
    <t>EC49   PROTECTION RELAY（RIO600）</t>
  </si>
  <si>
    <t>EC50   PROTECTION RELAY（SIPROTEC 7SJ63） (not used)</t>
  </si>
  <si>
    <t>EC51   PROTECTION RELAY（SIPROTEC 7SJ64） (not used)</t>
  </si>
  <si>
    <t>EC52   PROTECTION RELAY（SIPROTEC 7UT61） (not used)</t>
  </si>
  <si>
    <t>EC53   PROTECTION RELAY（SIPROTEC 7SS5251） (not used)</t>
  </si>
  <si>
    <t>EC54   PROTECTION RELAY（SIPROTEC 7SS5220） (not used)</t>
  </si>
  <si>
    <t>EC21   UNINTERRUPTIBLE POWER SUPPLY (UPS) SYSTEM</t>
  </si>
  <si>
    <t>EC22   INSTALLATION ON SKID (not used)</t>
  </si>
  <si>
    <t>EC23   SOCKET OUTLET CIRCUIT</t>
  </si>
  <si>
    <t>EC24   PANEL INSTRUMENT</t>
  </si>
  <si>
    <t>EC25   HEAT TRACING CIRCUIT</t>
  </si>
  <si>
    <t>EC26   VARIABLE SPEED DRIVE (VSD), LOW VOLTAGE (LV)</t>
  </si>
  <si>
    <t>EC35   VARIABLE SPEED DRIVE (VSD), HIGH VOLTAGE HV)</t>
  </si>
  <si>
    <t>ETXX Earth Loop Impedance Test</t>
  </si>
  <si>
    <t>EC34   PDCS COMMUNICATION &amp; I/O TEST (Hard Wire and Modbus)</t>
  </si>
  <si>
    <t>EC38   PDCS COMMUNICATION &amp; I/O TEST(IEC61850)</t>
  </si>
  <si>
    <t>EC33   PDCS FUNCTION TEST</t>
  </si>
  <si>
    <t>EC27   HEATER CONTROL PANEL</t>
  </si>
  <si>
    <t>EC29   POWER TRANSFORMER DIFFERENTIAL PROTECTION</t>
  </si>
  <si>
    <t>EC31   LINE DIFFERENTIAL PROTECTION TEST</t>
  </si>
  <si>
    <t>EC32   INTERFACE TEST BETWEEN SWITCHGEAR</t>
  </si>
  <si>
    <t>EC37   CATHODIC PROTECTION</t>
  </si>
  <si>
    <t>Panel, Rack and Cabinet</t>
  </si>
  <si>
    <t xml:space="preserve">  Floor Mount Type Panels, Rack and Cabinet including</t>
  </si>
  <si>
    <t xml:space="preserve">  Marshalling, System, Network, Server and PLC cabinets</t>
  </si>
  <si>
    <t xml:space="preserve">  - 2.0m W x 1.0m D  x 2.1m H (approx)</t>
  </si>
  <si>
    <t xml:space="preserve">  - 1.0m W x 0.8m D  x 2.1m H (approx)  </t>
  </si>
  <si>
    <t xml:space="preserve">  - 0.8m W x 0.8m D  x 2.1m H (approx)</t>
  </si>
  <si>
    <t xml:space="preserve">  - 0.8m W x 0.5m D  x 2.1m H (approx)     ( PDP )</t>
  </si>
  <si>
    <t xml:space="preserve">  Wall Mount Type</t>
  </si>
  <si>
    <t xml:space="preserve">  - 1.0m W x 0.4m D  x 1.0m H (approx)                                   </t>
  </si>
  <si>
    <t xml:space="preserve">  - 0.6m W x 0.4m D  x 0.8m H (approx)    (FAP,  HSSD)  </t>
  </si>
  <si>
    <t xml:space="preserve">  - 0.6m W x 0.4m D  x 1.8m H (approx)                                   </t>
  </si>
  <si>
    <t>Control Systems / Computer System</t>
  </si>
  <si>
    <t xml:space="preserve">Operator Station                                                          </t>
  </si>
  <si>
    <t>- Console Type   ( Typ. 1,65m W  x  1.4m D  x  0.75m H )     (OPC)</t>
  </si>
  <si>
    <t>- Desk mount type</t>
  </si>
  <si>
    <t>- Cabinet Type   ( 0.8m W  x  0.8m D  x  2.1m H )                (OPC)</t>
  </si>
  <si>
    <t>- Console Type   ( Typ. 0.55m W  x  1.15m D  x  1.45m H )     (OPC)</t>
  </si>
  <si>
    <t>Printers and peripherals</t>
  </si>
  <si>
    <t xml:space="preserve">     Printer,  Fax,  Scanner</t>
  </si>
  <si>
    <t xml:space="preserve">     Network Switch / Router/ Converters</t>
  </si>
  <si>
    <t>ICSS Large Display</t>
  </si>
  <si>
    <t>ICSS LARGE DISPLAY  (Screen &amp; Projector)</t>
  </si>
  <si>
    <t>ICSS LARGE DISPLAY (Approx 60" Display)</t>
  </si>
  <si>
    <t>Cable Ladder - Galvanised Steel</t>
  </si>
  <si>
    <t>150mm Cable Ladder</t>
  </si>
  <si>
    <t>300mm Cable Ladder</t>
  </si>
  <si>
    <t>450mm Cable Ladder</t>
  </si>
  <si>
    <t>900mm Cable Ladder</t>
  </si>
  <si>
    <t>Perforated Tray - Galvanised Steel</t>
  </si>
  <si>
    <t>100mm Perforated Tray</t>
  </si>
  <si>
    <t>150mm Perforated Tray</t>
  </si>
  <si>
    <t>300mm Perforated Tray</t>
  </si>
  <si>
    <t>Plug-in Type  Prefabricated System Cable</t>
  </si>
  <si>
    <t>10Pr or 20c and below</t>
  </si>
  <si>
    <t>20Pr or 40c</t>
  </si>
  <si>
    <t>Hard wired Cable</t>
  </si>
  <si>
    <t>2-9 Cores</t>
  </si>
  <si>
    <t>10-20 Cores</t>
  </si>
  <si>
    <t>21-40 Cores</t>
  </si>
  <si>
    <t>41 Cores</t>
  </si>
  <si>
    <t>FO  Patch cord with connectors</t>
  </si>
  <si>
    <t>Network  (LAN) Cables</t>
  </si>
  <si>
    <t>Cable Entry  Sealing</t>
  </si>
  <si>
    <t>Transit Block with Cable</t>
  </si>
  <si>
    <t>Transit Block Spare</t>
  </si>
  <si>
    <t>Cable Gland</t>
  </si>
  <si>
    <t>Local Instrument and/or Panel Installation</t>
  </si>
  <si>
    <t> Installation of field instruments and panels including:-</t>
  </si>
  <si>
    <t>·  Collection from Contractor's warehouse, staging area or laydown/storage area;</t>
  </si>
  <si>
    <t>·       Temporary storage as necessary;</t>
  </si>
  <si>
    <t>·       Installation in accordance with supplied drawings and specifications;</t>
  </si>
  <si>
    <t>·       Provision of all necessary construction material and consumables;</t>
  </si>
  <si>
    <t>Local Instrument</t>
  </si>
  <si>
    <t>Pipe Stanchion Mount Type Instrument</t>
  </si>
  <si>
    <t>Flow Instruments</t>
  </si>
  <si>
    <t>Instrument without Capillary Tube</t>
  </si>
  <si>
    <t>Instrument with Capillary Tube</t>
  </si>
  <si>
    <t>Flow Transmitter; Vortex (Remote)</t>
  </si>
  <si>
    <t>Flow Transmitter; Ultrasonic (Remote)</t>
  </si>
  <si>
    <t>Level Instruments</t>
  </si>
  <si>
    <t>Pressure Instruments</t>
  </si>
  <si>
    <t>Differential Pressure Transmitter / Indicator</t>
  </si>
  <si>
    <t>Temperature  Instruments</t>
  </si>
  <si>
    <t>Temperature Transmitter / Indicator (Remote)</t>
  </si>
  <si>
    <t>Skin-mount Temperature Element</t>
  </si>
  <si>
    <t>Other Instrument / Device</t>
  </si>
  <si>
    <t>AFC Vibration SW</t>
  </si>
  <si>
    <t>AFC CPMS (TIM) Acceler Meter w/Cable</t>
  </si>
  <si>
    <t>AFC CPMS (TIM) TIM Housing</t>
  </si>
  <si>
    <t>AFC CPMS (TIM) Pro-TIM-R</t>
  </si>
  <si>
    <t>Hand Switch</t>
  </si>
  <si>
    <t>Direct Mount Type Instrument</t>
  </si>
  <si>
    <t>Bracket or Wall Mount Type Instrument</t>
  </si>
  <si>
    <t>Fire and Gas Field Device</t>
  </si>
  <si>
    <t>IR  Flame Detector</t>
  </si>
  <si>
    <t>Heat  Detector</t>
  </si>
  <si>
    <t>Smoke Detector</t>
  </si>
  <si>
    <t>Manual Alarm Call Point  (MAC)</t>
  </si>
  <si>
    <t>Low Temperature Spill Detector</t>
  </si>
  <si>
    <t>Flammable Gas Detector</t>
  </si>
  <si>
    <t>Open Path type Flammable Gas Detector</t>
  </si>
  <si>
    <t xml:space="preserve">Toxic Gas Detector </t>
  </si>
  <si>
    <t>CO2 Gas Detector</t>
  </si>
  <si>
    <t>Fire Audible Alarm (Horn)</t>
  </si>
  <si>
    <t>Fire Alarm beacon</t>
  </si>
  <si>
    <t>Gas Audible Alarm (Horn)</t>
  </si>
  <si>
    <t>Gas Alarm Beacon</t>
  </si>
  <si>
    <t>Other Mount type Instrument</t>
  </si>
  <si>
    <t>Local Panel and Enclosure</t>
  </si>
  <si>
    <t>Analyser Installation</t>
  </si>
  <si>
    <t> Installation of analyser and ancillaries including:-</t>
  </si>
  <si>
    <t xml:space="preserve">· Temporary storage as necessary, </t>
  </si>
  <si>
    <t>· Installation in accordance with provided drawings and specifications</t>
  </si>
  <si>
    <t>· Provision of all necessary construction material and consumables;</t>
  </si>
  <si>
    <t>Pipe Mount Type</t>
  </si>
  <si>
    <t>Self-Standing Type</t>
  </si>
  <si>
    <t>Loose Shipment Item assembly of Self-Standing Analyser</t>
  </si>
  <si>
    <t>Self standing type – non-module</t>
  </si>
  <si>
    <t>Analyser 3-Side Shelter</t>
  </si>
  <si>
    <t>Analyser  House</t>
  </si>
  <si>
    <t>Sample Conditioning Rack</t>
  </si>
  <si>
    <t>Cabling and Piping</t>
  </si>
  <si>
    <t>Installation of cable and instrument tubing in accordance with typical hook-up and standard drawings including:-</t>
  </si>
  <si>
    <t>· Temporary storage as required;</t>
  </si>
  <si>
    <t>· Cable laying, fixing, dressing;</t>
  </si>
  <si>
    <t>· Installation work including brackets, supports etc;</t>
  </si>
  <si>
    <t>· Routing of branch cabling;</t>
  </si>
  <si>
    <t>Main Cable</t>
  </si>
  <si>
    <t xml:space="preserve">150mm Cable Ladder </t>
  </si>
  <si>
    <t xml:space="preserve">300mm Cable Ladder </t>
  </si>
  <si>
    <t xml:space="preserve">450mm Cable Ladder </t>
  </si>
  <si>
    <t xml:space="preserve">600mm Cable Ladder </t>
  </si>
  <si>
    <t xml:space="preserve">900mm Cable Ladder </t>
  </si>
  <si>
    <t>150mm Cable Ladder - Stainless Steel</t>
  </si>
  <si>
    <t>300mm Cable Ladder - Stainless Steel</t>
  </si>
  <si>
    <t>450mm Cable Ladder   - Stainless Steel</t>
  </si>
  <si>
    <t>600mm Cable Ladder - Stainless Steel</t>
  </si>
  <si>
    <t>900mm Cable Ladder  - Stainless Steel</t>
  </si>
  <si>
    <t>Conduit Stub Up</t>
  </si>
  <si>
    <t xml:space="preserve">Less than 100mm Diameter, 600 mm radius bend </t>
  </si>
  <si>
    <t xml:space="preserve">100-150mm Diameter, 600 mm radius bend </t>
  </si>
  <si>
    <t>Cable Ladder Cover</t>
  </si>
  <si>
    <t>Cable Laying</t>
  </si>
  <si>
    <t>Armoured Metal Cable</t>
  </si>
  <si>
    <t>2-10 cores</t>
  </si>
  <si>
    <t>11-20 cores</t>
  </si>
  <si>
    <t>21-40 cores</t>
  </si>
  <si>
    <t>41 cores over</t>
  </si>
  <si>
    <t>Cable(for when cable is installed and left coiled by other subcontractors)</t>
  </si>
  <si>
    <t>Non-armored Metal cable(not for when cable is installed and left coiled by other subcontractors)</t>
  </si>
  <si>
    <t>Armored Fibre Optic Cable</t>
  </si>
  <si>
    <t>2-6 Cores</t>
  </si>
  <si>
    <t>7 Cores and over</t>
  </si>
  <si>
    <t>24 Cores and over</t>
  </si>
  <si>
    <t>48 Cores and over</t>
  </si>
  <si>
    <t>7-23 Cores</t>
  </si>
  <si>
    <t>24 Cores</t>
  </si>
  <si>
    <t>48 Cores</t>
  </si>
  <si>
    <t>Termination and Cable Gland Installation for Main Cable</t>
  </si>
  <si>
    <t>Metal cable</t>
  </si>
  <si>
    <t>Fibre Optic Cable</t>
  </si>
  <si>
    <t>Cable gland installation</t>
  </si>
  <si>
    <t>Compound Type Cable Gland</t>
  </si>
  <si>
    <t>Non-Compound Type Cable Gland</t>
  </si>
  <si>
    <t>40 Terminals or less</t>
  </si>
  <si>
    <t>41 to 80 Terminals</t>
  </si>
  <si>
    <t>81 Terminals and over</t>
  </si>
  <si>
    <t>Branch Cable</t>
  </si>
  <si>
    <t>Perforated Tray - Galvanised Steel / SS for D000</t>
  </si>
  <si>
    <t xml:space="preserve">100mm  CableTray </t>
  </si>
  <si>
    <t xml:space="preserve">150mm  Cable Tray  </t>
  </si>
  <si>
    <t xml:space="preserve">300mm  Cable Tray </t>
  </si>
  <si>
    <t xml:space="preserve">200mm  Cable Tray </t>
  </si>
  <si>
    <t>Perforated Angle - Galvanised Steel / SS for D000
(max. 50 x 50mm)</t>
  </si>
  <si>
    <t>Branch  Cabling and Cable Gland Installation</t>
  </si>
  <si>
    <t>Armoured Metel Cable (approx. 40m in length)</t>
  </si>
  <si>
    <t>Non-armored Metal cable (approx. 40m in length)</t>
  </si>
  <si>
    <t>Armored Fiber Optic Cable (approx. 40m in length)</t>
  </si>
  <si>
    <t>Non-armored Fiber Optic Cable (approx. 40m in length)</t>
  </si>
  <si>
    <t xml:space="preserve">Cable gland installation </t>
  </si>
  <si>
    <t xml:space="preserve">Non-Compound Type Cable Gland </t>
  </si>
  <si>
    <t>Impulse Tubing and Tracing</t>
  </si>
  <si>
    <t>Installation and assembly of instrument tubing in accordance with hook-up and standard drawings. Work includes:-</t>
  </si>
  <si>
    <t xml:space="preserve">· Collection of material from Contractor's warehouse, staging area or laydown/storage area, </t>
  </si>
  <si>
    <t>· Temporary storage as required,</t>
  </si>
  <si>
    <t>· Installation work including brackets, supports.</t>
  </si>
  <si>
    <t>· Provision of all necessary construction material and consumables.</t>
  </si>
  <si>
    <t>Tubing</t>
  </si>
  <si>
    <t>For Differential Pressure Instrument</t>
  </si>
  <si>
    <t>Pedestal Mount Type (15m tubing)</t>
  </si>
  <si>
    <t>Line Mount Type (2m tubing)</t>
  </si>
  <si>
    <t>Pressure Instrument (6m tubing)</t>
  </si>
  <si>
    <t>Analyser Sample Line (60m tubing)</t>
  </si>
  <si>
    <t>Other Sensing Line (6m tubing)</t>
  </si>
  <si>
    <t>Pre-traced Bundle Tube</t>
  </si>
  <si>
    <t>Analyser Sample Lines (60m tubing)</t>
  </si>
  <si>
    <t>Heat Tracing</t>
  </si>
  <si>
    <t>Electrical heat Tracing</t>
  </si>
  <si>
    <t>Differential Pressure Instrument (15m tubing)</t>
  </si>
  <si>
    <t>Air Piping and Tubing</t>
  </si>
  <si>
    <t>Air Supply System</t>
  </si>
  <si>
    <t>Tubing System</t>
  </si>
  <si>
    <t>Manifold Header System</t>
  </si>
  <si>
    <t>Air Supply Piping and tubing system</t>
  </si>
  <si>
    <t>Pneumatic Signal Tubing</t>
  </si>
  <si>
    <t>For Converter Signal (I/P, P/I)</t>
  </si>
  <si>
    <t>For Transmitter/Controller Signal</t>
  </si>
  <si>
    <t>For Fire Detection Signal</t>
  </si>
  <si>
    <t>Support Fabrication</t>
  </si>
  <si>
    <t>Stanchion</t>
  </si>
  <si>
    <t>Pedestal Mount Type</t>
  </si>
  <si>
    <t xml:space="preserve">   DN50 x 1500mmL, sch40,   CS</t>
  </si>
  <si>
    <t xml:space="preserve">   DN50 x 1700mmL, sch40,   CS</t>
  </si>
  <si>
    <t xml:space="preserve">   DN50 x   600mmL, sch40,   CS</t>
  </si>
  <si>
    <t xml:space="preserve">   DN150 x  3000mmL, sch40,  CS</t>
  </si>
  <si>
    <t>Line Mount Type</t>
  </si>
  <si>
    <t>Frame / Bracket</t>
  </si>
  <si>
    <t>For Junction Box</t>
  </si>
  <si>
    <t>For Auxiliary Instrument</t>
  </si>
  <si>
    <t>Cable Duct/Ladder support for Main Cable</t>
  </si>
  <si>
    <t>Weight :  under 5kg</t>
  </si>
  <si>
    <t>Weight :  5 to 15kg</t>
  </si>
  <si>
    <t>Weight :  above 15kg</t>
  </si>
  <si>
    <t>Grating Penetrations (300mm X 300mm)</t>
  </si>
  <si>
    <t>Miscellaneous Installation</t>
  </si>
  <si>
    <t>Supply and Install Tag No. Plate /  Labels</t>
  </si>
  <si>
    <t>Name plate for instruments, Type A</t>
  </si>
  <si>
    <t>Name plate for instruments, Type B</t>
  </si>
  <si>
    <t>Instrument Protection</t>
  </si>
  <si>
    <t>Sun Shade</t>
  </si>
  <si>
    <t>Cable Marker (to AS/NZS 2648.1)</t>
  </si>
  <si>
    <t>Excavation of Cable Trench-under Building</t>
  </si>
  <si>
    <t>Excavation of Cable Trench-not under Building</t>
  </si>
  <si>
    <t>Back filling by Soil</t>
  </si>
  <si>
    <t>Disposal</t>
  </si>
  <si>
    <t>Minor Foundations Less Than 0.05M3</t>
  </si>
  <si>
    <t>Minor Foundations 0.05 to 0.15M3</t>
  </si>
  <si>
    <t>Support for Piping Flushing Activities</t>
  </si>
  <si>
    <t>Cable Removal/Re-installation</t>
  </si>
  <si>
    <t>Air Supply Removal/Re-installation</t>
  </si>
  <si>
    <t>Inspections, Precommissioning Checks and Function Testing</t>
  </si>
  <si>
    <t xml:space="preserve">JC01  – INSTRUMENT PANEL, ENERGISATION </t>
  </si>
  <si>
    <t>JC02  – SERIAL LINK</t>
  </si>
  <si>
    <t>JC03  – ACTUATED VALVE, MODULATING</t>
  </si>
  <si>
    <t>JC04  – ACTUATED VALVE, SWITCHING (ON/OFF)</t>
  </si>
  <si>
    <t>JC05  – DAMPER</t>
  </si>
  <si>
    <t>JC06  – TRANSMITTER</t>
  </si>
  <si>
    <t>JC07  – ANALOG OUTPUT</t>
  </si>
  <si>
    <t>JC08  – REMOTE INDICATOR</t>
  </si>
  <si>
    <t>JC09  – DISCRETE INPUT</t>
  </si>
  <si>
    <t>JC10  – DISCRETE OUTPUT</t>
  </si>
  <si>
    <t>JC11  – ANALYSER / COMPLEX INSTRUMENT</t>
  </si>
  <si>
    <t>JC12 – PUSHBUTTON</t>
  </si>
  <si>
    <t>JC13  – GAS / FLAME DETECTOR</t>
  </si>
  <si>
    <t>JC14  – SMOKE / HEAT DETECTOR (Not Used)</t>
  </si>
  <si>
    <t>JC15  – MCC / ICSS Signals</t>
  </si>
  <si>
    <t>JC16  – MOV</t>
  </si>
  <si>
    <t>JC17  – CONDITION AND PERFORMANCE MONITORING SYSTEM</t>
  </si>
  <si>
    <t>JC18  – TRENDMASTER SYSTEM - ACCELEROMETER</t>
  </si>
  <si>
    <t>XP01 - Hazardous Area - Consolidated</t>
  </si>
  <si>
    <t>XP03 - Hazardous Area - Site</t>
  </si>
  <si>
    <t>JP01 - Miscellaneous Equipment</t>
  </si>
  <si>
    <t>JP02 - Caliabration</t>
  </si>
  <si>
    <t>JP02 - Calibration - Pressure / Temperature Gauge</t>
  </si>
  <si>
    <t>JP02 - Calibration - Transmitters</t>
  </si>
  <si>
    <t>JP02 - Calibration - Pressure / Temperature Switch</t>
  </si>
  <si>
    <t>JP02 - Calibration - Control Valve</t>
  </si>
  <si>
    <t>JP02 - Calibration - On-Off Valve</t>
  </si>
  <si>
    <t>JP03 - Local Gauge</t>
  </si>
  <si>
    <t>JP04 - Instrument Installation</t>
  </si>
  <si>
    <t>JP05 - Bursting Disk</t>
  </si>
  <si>
    <t>JP06 - Actuated Valve Assembly</t>
  </si>
  <si>
    <t>JP07 - Temperatuere Element</t>
  </si>
  <si>
    <t>JP08 - Instrument Installation On Skid</t>
  </si>
  <si>
    <t>JP09 - Control Panel/Console</t>
  </si>
  <si>
    <t>JP10 - Junction Box</t>
  </si>
  <si>
    <t>JP11 - Instrument Cable</t>
  </si>
  <si>
    <t>JP12 - Annunciator Panel</t>
  </si>
  <si>
    <t>JP13 - Fire and Gas Device</t>
  </si>
  <si>
    <t>JP14 - Frangible Bulb/Pneumatic Detection and Deluge System</t>
  </si>
  <si>
    <t>JP15 - Earthing System</t>
  </si>
  <si>
    <t>JP16 - Flow Orifice</t>
  </si>
  <si>
    <t>JP17 - Relief Valve</t>
  </si>
  <si>
    <t>JP18 - Instrument Tubing Cleaning and Testing</t>
  </si>
  <si>
    <t>JP19 - CAT 6 Cable</t>
  </si>
  <si>
    <t>JP20 - CAT6A Cable</t>
  </si>
  <si>
    <t>JP21 - Fibre Optic Cable</t>
  </si>
  <si>
    <t>JP22 - Earth Bar</t>
  </si>
  <si>
    <t>Superintendent:</t>
  </si>
  <si>
    <t>Norms (Adjusted for weather 7.5%)</t>
  </si>
  <si>
    <t>Norms Original</t>
  </si>
  <si>
    <t>Norms (Adjusted QA/QC, HSE, Supv. -10.64%)</t>
  </si>
  <si>
    <t>Description</t>
  </si>
  <si>
    <t>8612F</t>
  </si>
  <si>
    <t>8631E</t>
  </si>
  <si>
    <t>8631F</t>
  </si>
  <si>
    <t>8641F</t>
  </si>
  <si>
    <t>8642A</t>
  </si>
  <si>
    <t>8642B</t>
  </si>
  <si>
    <t>8661Cd</t>
  </si>
  <si>
    <t>8661F</t>
  </si>
  <si>
    <t>8671Cd</t>
  </si>
  <si>
    <t>8672Cd</t>
  </si>
  <si>
    <t>8673Ad</t>
  </si>
  <si>
    <t>8910AAb</t>
  </si>
  <si>
    <t>1</t>
  </si>
  <si>
    <t>8100</t>
  </si>
  <si>
    <t>8110</t>
  </si>
  <si>
    <t>8112</t>
  </si>
  <si>
    <t>8120</t>
  </si>
  <si>
    <t>8121</t>
  </si>
  <si>
    <t>8122</t>
  </si>
  <si>
    <t>8126</t>
  </si>
  <si>
    <t>8127</t>
  </si>
  <si>
    <t>8128</t>
  </si>
  <si>
    <t>8130</t>
  </si>
  <si>
    <t>8140</t>
  </si>
  <si>
    <t>8141</t>
  </si>
  <si>
    <t>8142</t>
  </si>
  <si>
    <t>8150</t>
  </si>
  <si>
    <t>8151</t>
  </si>
  <si>
    <t>8152</t>
  </si>
  <si>
    <t>8153</t>
  </si>
  <si>
    <t>8160</t>
  </si>
  <si>
    <t>8161</t>
  </si>
  <si>
    <t>8162</t>
  </si>
  <si>
    <t>8163</t>
  </si>
  <si>
    <t>8170</t>
  </si>
  <si>
    <t>8171</t>
  </si>
  <si>
    <t>8172</t>
  </si>
  <si>
    <t>8173</t>
  </si>
  <si>
    <t>8174</t>
  </si>
  <si>
    <t>8180</t>
  </si>
  <si>
    <t>8181</t>
  </si>
  <si>
    <t>8182</t>
  </si>
  <si>
    <t>8183</t>
  </si>
  <si>
    <t>8190</t>
  </si>
  <si>
    <t>8191</t>
  </si>
  <si>
    <t>8192</t>
  </si>
  <si>
    <t>8200</t>
  </si>
  <si>
    <t>8210</t>
  </si>
  <si>
    <t>8211</t>
  </si>
  <si>
    <t>8214</t>
  </si>
  <si>
    <t>8220</t>
  </si>
  <si>
    <t>8221</t>
  </si>
  <si>
    <t>8222</t>
  </si>
  <si>
    <t>8223</t>
  </si>
  <si>
    <t>8224</t>
  </si>
  <si>
    <t>8225</t>
  </si>
  <si>
    <t>8260</t>
  </si>
  <si>
    <t>8261</t>
  </si>
  <si>
    <t>8263</t>
  </si>
  <si>
    <t>8270</t>
  </si>
  <si>
    <t>8271</t>
  </si>
  <si>
    <t>8272</t>
  </si>
  <si>
    <t>8273</t>
  </si>
  <si>
    <t>8280</t>
  </si>
  <si>
    <t>8281</t>
  </si>
  <si>
    <t>8282</t>
  </si>
  <si>
    <t>8283</t>
  </si>
  <si>
    <t>8284</t>
  </si>
  <si>
    <t>8285</t>
  </si>
  <si>
    <t>8290</t>
  </si>
  <si>
    <t>8295</t>
  </si>
  <si>
    <t>8296</t>
  </si>
  <si>
    <t>8297</t>
  </si>
  <si>
    <t>8298</t>
  </si>
  <si>
    <t>8299</t>
  </si>
  <si>
    <t>8300</t>
  </si>
  <si>
    <t>8320</t>
  </si>
  <si>
    <t>8321</t>
  </si>
  <si>
    <t>8322</t>
  </si>
  <si>
    <t>8323</t>
  </si>
  <si>
    <t>8324</t>
  </si>
  <si>
    <t>8330</t>
  </si>
  <si>
    <t>8331</t>
  </si>
  <si>
    <t>8332</t>
  </si>
  <si>
    <t>8333</t>
  </si>
  <si>
    <t>8336</t>
  </si>
  <si>
    <t>8337</t>
  </si>
  <si>
    <t>8338</t>
  </si>
  <si>
    <t>8340</t>
  </si>
  <si>
    <t>8343</t>
  </si>
  <si>
    <t>8344</t>
  </si>
  <si>
    <t>8346</t>
  </si>
  <si>
    <t>8347</t>
  </si>
  <si>
    <t>8348</t>
  </si>
  <si>
    <t>8350</t>
  </si>
  <si>
    <t>8353</t>
  </si>
  <si>
    <t>8354</t>
  </si>
  <si>
    <t>8356</t>
  </si>
  <si>
    <t>8357</t>
  </si>
  <si>
    <t>8358</t>
  </si>
  <si>
    <t>8390</t>
  </si>
  <si>
    <t>8395</t>
  </si>
  <si>
    <t>8396</t>
  </si>
  <si>
    <t>8400</t>
  </si>
  <si>
    <t>8410</t>
  </si>
  <si>
    <t>8420</t>
  </si>
  <si>
    <t>8430</t>
  </si>
  <si>
    <t>8440</t>
  </si>
  <si>
    <t>8441</t>
  </si>
  <si>
    <t>8490</t>
  </si>
  <si>
    <t>8493</t>
  </si>
  <si>
    <t>8495</t>
  </si>
  <si>
    <t>8600</t>
  </si>
  <si>
    <t>8610</t>
  </si>
  <si>
    <t>8611</t>
  </si>
  <si>
    <t>8612</t>
  </si>
  <si>
    <t>8620</t>
  </si>
  <si>
    <t>8621</t>
  </si>
  <si>
    <t>8622</t>
  </si>
  <si>
    <t>8623</t>
  </si>
  <si>
    <t>8624</t>
  </si>
  <si>
    <t>8625</t>
  </si>
  <si>
    <t>8630</t>
  </si>
  <si>
    <t>8631</t>
  </si>
  <si>
    <t>8632</t>
  </si>
  <si>
    <t>8640</t>
  </si>
  <si>
    <t>8641</t>
  </si>
  <si>
    <t>8642</t>
  </si>
  <si>
    <t>8643</t>
  </si>
  <si>
    <t>8644</t>
  </si>
  <si>
    <t>8645</t>
  </si>
  <si>
    <t>8646</t>
  </si>
  <si>
    <t>8647</t>
  </si>
  <si>
    <t>8648</t>
  </si>
  <si>
    <t>8649</t>
  </si>
  <si>
    <t>8650</t>
  </si>
  <si>
    <t>8651</t>
  </si>
  <si>
    <t>8652</t>
  </si>
  <si>
    <t>8653</t>
  </si>
  <si>
    <t>8654</t>
  </si>
  <si>
    <t>8660</t>
  </si>
  <si>
    <t>8661</t>
  </si>
  <si>
    <t>8670</t>
  </si>
  <si>
    <t>8671</t>
  </si>
  <si>
    <t>8672</t>
  </si>
  <si>
    <t>8673</t>
  </si>
  <si>
    <t>8674</t>
  </si>
  <si>
    <t>8675</t>
  </si>
  <si>
    <t>8680</t>
  </si>
  <si>
    <t>8681</t>
  </si>
  <si>
    <t>8682</t>
  </si>
  <si>
    <t>8683</t>
  </si>
  <si>
    <t>8684</t>
  </si>
  <si>
    <t>8690</t>
  </si>
  <si>
    <t>8695</t>
  </si>
  <si>
    <t>8696</t>
  </si>
  <si>
    <t>8697</t>
  </si>
  <si>
    <t>8700</t>
  </si>
  <si>
    <t>8710</t>
  </si>
  <si>
    <t>8711</t>
  </si>
  <si>
    <t>8712</t>
  </si>
  <si>
    <t>8713</t>
  </si>
  <si>
    <t>8714</t>
  </si>
  <si>
    <t>8716</t>
  </si>
  <si>
    <t>8717</t>
  </si>
  <si>
    <t>8719</t>
  </si>
  <si>
    <t>8720</t>
  </si>
  <si>
    <t>8722</t>
  </si>
  <si>
    <t>8723</t>
  </si>
  <si>
    <t>8724</t>
  </si>
  <si>
    <t>8726</t>
  </si>
  <si>
    <t>8727</t>
  </si>
  <si>
    <t>8790</t>
  </si>
  <si>
    <t>8793</t>
  </si>
  <si>
    <t>8795</t>
  </si>
  <si>
    <t>8796</t>
  </si>
  <si>
    <t>8800</t>
  </si>
  <si>
    <t>8810</t>
  </si>
  <si>
    <t>8820</t>
  </si>
  <si>
    <t>8821</t>
  </si>
  <si>
    <t>8860</t>
  </si>
  <si>
    <t>8870</t>
  </si>
  <si>
    <t>8900</t>
  </si>
  <si>
    <t>8910</t>
  </si>
  <si>
    <t>8920</t>
  </si>
  <si>
    <t>7110</t>
  </si>
  <si>
    <t>7111</t>
  </si>
  <si>
    <t>7112</t>
  </si>
  <si>
    <t>7120</t>
  </si>
  <si>
    <t>7121</t>
  </si>
  <si>
    <t>7122</t>
  </si>
  <si>
    <t>7123</t>
  </si>
  <si>
    <t>7150</t>
  </si>
  <si>
    <t>7151</t>
  </si>
  <si>
    <t>7152</t>
  </si>
  <si>
    <t>7160</t>
  </si>
  <si>
    <t>7161</t>
  </si>
  <si>
    <t>7162</t>
  </si>
  <si>
    <t>7163</t>
  </si>
  <si>
    <t>7164</t>
  </si>
  <si>
    <t>7165</t>
  </si>
  <si>
    <t>7170</t>
  </si>
  <si>
    <t>7171</t>
  </si>
  <si>
    <t>Name</t>
  </si>
  <si>
    <t>Classification</t>
  </si>
  <si>
    <t>Area/Crew</t>
  </si>
  <si>
    <t>Total Hours</t>
  </si>
  <si>
    <t>Comments</t>
  </si>
  <si>
    <t>Company</t>
  </si>
  <si>
    <t>Start</t>
  </si>
  <si>
    <t>Finish</t>
  </si>
  <si>
    <t>Hours</t>
  </si>
  <si>
    <t>8110 - Generator &amp; Associated Equipment</t>
  </si>
  <si>
    <t>8120 - Transformer, Harmonic Filter and Neutral Earthing Resistor</t>
  </si>
  <si>
    <t>8130 - Gas Insulated Switchgear (GIS) installed inside LER by Module Fabricator</t>
  </si>
  <si>
    <t>8140 - SWITCHGEAR AND MCC</t>
  </si>
  <si>
    <t>8150 - UPS system</t>
  </si>
  <si>
    <t>8160 - Bus Duct</t>
  </si>
  <si>
    <t>8170 - Control, Distribution &amp; Misc Panels</t>
  </si>
  <si>
    <t>8180 - Power Distribution Control System (PDCS)</t>
  </si>
  <si>
    <t>8190 - Prefabricated Buildings and Auxliiaries</t>
  </si>
  <si>
    <t>8220 - Local Equipment (Outside)</t>
  </si>
  <si>
    <t>8260 - Power and Control Cabling</t>
  </si>
  <si>
    <t>8320 - Lighting in Plant</t>
  </si>
  <si>
    <t>8330 - Street, Fence, Security</t>
  </si>
  <si>
    <t>8350 - Navigation Light</t>
  </si>
  <si>
    <t>8410 - Wiring of Earthing</t>
  </si>
  <si>
    <t>8420 - Earthing Electrode</t>
  </si>
  <si>
    <t>8430 - Connection to Equipment</t>
  </si>
  <si>
    <t>8440 - Air Terminal</t>
  </si>
  <si>
    <t>8490 - Other Work</t>
  </si>
  <si>
    <t>8610 - Wired System</t>
  </si>
  <si>
    <t>8620 - Wireless System</t>
  </si>
  <si>
    <t>8630 - LAN/WAN &amp; Data Communication System</t>
  </si>
  <si>
    <t>8640 - Other Communication System</t>
  </si>
  <si>
    <t>8650 - Nurse Call /Distress System</t>
  </si>
  <si>
    <t>8660 - Cabling</t>
  </si>
  <si>
    <t>8670 - Termination/Splicing of Cable</t>
  </si>
  <si>
    <t>8680 - Cable Way</t>
  </si>
  <si>
    <t>8710 - Impressed current cathodic protection</t>
  </si>
  <si>
    <t>8720 - Sacrificial Anode System</t>
  </si>
  <si>
    <t>8810 - Heater Panel</t>
  </si>
  <si>
    <t>8820 - Heating Element</t>
  </si>
  <si>
    <t>8860 - Cabling - Low Voltage</t>
  </si>
  <si>
    <t>8870 - Termination</t>
  </si>
  <si>
    <t>8910 - Precommissioning Checks</t>
  </si>
  <si>
    <t>8920 - Function Testing</t>
  </si>
  <si>
    <t>7110 - Panel, Rack and Cabinet</t>
  </si>
  <si>
    <t>7120 - Control Systems / Computer System</t>
  </si>
  <si>
    <t>7150 - Cable Way</t>
  </si>
  <si>
    <t>7160 - Cable</t>
  </si>
  <si>
    <t>7170 - Cable Entry Sealing</t>
  </si>
  <si>
    <t>7310 - Local Instrument</t>
  </si>
  <si>
    <t>7320 - Local Panel and Enclosure</t>
  </si>
  <si>
    <t>7510 - Pipe Mount Type</t>
  </si>
  <si>
    <t>7540 - Analyser House</t>
  </si>
  <si>
    <t>7550 - Sample Conditioning Rack</t>
  </si>
  <si>
    <t>7830 - Impulse Tubing and Tracing</t>
  </si>
  <si>
    <t>7840 - Air Piping and Tubing</t>
  </si>
  <si>
    <t>7850 - Support Fabrication</t>
  </si>
  <si>
    <t>7870 - Support For Piping Flushing Activities</t>
  </si>
  <si>
    <t>7920 - Function Testing</t>
  </si>
  <si>
    <t>7930 - Precommissioning Checks</t>
  </si>
  <si>
    <t>Type</t>
  </si>
  <si>
    <t>Commerical / QS:</t>
  </si>
  <si>
    <t>Supervisor / Supt General Comments / proposal for Improvement / Action Required:</t>
  </si>
  <si>
    <t>Plant &amp; Equipment</t>
  </si>
  <si>
    <t>Training</t>
  </si>
  <si>
    <t>Site Facilities &amp; Services</t>
  </si>
  <si>
    <t>Daily Record Sheet</t>
  </si>
  <si>
    <t>List of FWBS Activities</t>
  </si>
  <si>
    <t>7520 - Self-Standing Type</t>
  </si>
  <si>
    <t>7530 - Analyser 3-Side Shelter</t>
  </si>
  <si>
    <t>7811 - Cable Way</t>
  </si>
  <si>
    <t>7812 - Cable Laying</t>
  </si>
  <si>
    <t>7813 - Termination and Cable Gland Installation for Main Cable</t>
  </si>
  <si>
    <t>7815 - Junction Box</t>
  </si>
  <si>
    <t>7821 - Cable Way</t>
  </si>
  <si>
    <t>7822 - Branch Cabling and Cable Gland Installation</t>
  </si>
  <si>
    <t>7861 - Supply and Install Tag No. Plate / Labels</t>
  </si>
  <si>
    <t>7863 - Polymeric Cable Protection Cover (to AS 4702)</t>
  </si>
  <si>
    <t>7864 - Instrument Protection</t>
  </si>
  <si>
    <t>7865 - Cable Route Marker</t>
  </si>
  <si>
    <t>7866 - Cable Marker (to AS/NZS 2648.1)</t>
  </si>
  <si>
    <t>7867 - Excavation</t>
  </si>
  <si>
    <t>7868 - Backfilling</t>
  </si>
  <si>
    <t>7869 - Minor Foundations</t>
  </si>
  <si>
    <t>8271 - Termination of Cable (including Compound Filled Gland)</t>
  </si>
  <si>
    <t>8272 - Termination of Cables (including Non Compound Filled Gland)</t>
  </si>
  <si>
    <t>8273 - Splicing of cable</t>
  </si>
  <si>
    <t>8280 - Cable Way</t>
  </si>
  <si>
    <t>8295A - Excavation</t>
  </si>
  <si>
    <t>8295B - Sand Filling</t>
  </si>
  <si>
    <t>8295C - Back Filling</t>
  </si>
  <si>
    <t>8295D - Polymeric Cable Protection Cover (to AS 4702)</t>
  </si>
  <si>
    <t>8295E - Cable Marker (to AS/NZS 2648.1)</t>
  </si>
  <si>
    <t>8295F - Stub-up PVC conduit</t>
  </si>
  <si>
    <t>8295G - Disposal</t>
  </si>
  <si>
    <t>8296 - Cable Route Markers</t>
  </si>
  <si>
    <t>8297 - Minor Foundations</t>
  </si>
  <si>
    <t>8298 - Fabrication of Supports For Cableway and Cable Supports</t>
  </si>
  <si>
    <t>8299 - Installation of Miscellaneous Supports</t>
  </si>
  <si>
    <t>8395A - Excavation</t>
  </si>
  <si>
    <t>8395B - Sand Filling</t>
  </si>
  <si>
    <t>8395C - Back Filling</t>
  </si>
  <si>
    <t>8395D - Polymeric Cable Protection CoverTile (to AS 4702)</t>
  </si>
  <si>
    <t>8395E - Cable Warning Marker Sheet (to AS/NZS 2648.1)</t>
  </si>
  <si>
    <t>8395F - Disposal</t>
  </si>
  <si>
    <t>8396 - Cable Route Marker</t>
  </si>
  <si>
    <t>8695A - Excavation of Cable Trench</t>
  </si>
  <si>
    <t>8695B - Manual Excavation of buried coiled cables</t>
  </si>
  <si>
    <t>8695C - Sand Filling</t>
  </si>
  <si>
    <t>8695E - Back Filling</t>
  </si>
  <si>
    <t>8695F - Polymeric Cable Protection CoverTile (to AS 4702)</t>
  </si>
  <si>
    <t>8695G - Cable Warning Marker Sheet (to AS/NZS 2648.1)</t>
  </si>
  <si>
    <t>8695H - Disposal</t>
  </si>
  <si>
    <t>8696 - Cable Route Marker</t>
  </si>
  <si>
    <t>8697 - Pole and Mast</t>
  </si>
  <si>
    <t>Bill No. 4 - ELE-1 Preservation Tabulation</t>
  </si>
  <si>
    <t>Bill No. 5 - ELE-1 Commissioning Support Tabulation</t>
  </si>
  <si>
    <t>Row Labels</t>
  </si>
  <si>
    <t>8000 - ELECTRICAL</t>
  </si>
  <si>
    <t>8100 - POWER  GENERATOR  &amp;  SUBSTATION</t>
  </si>
  <si>
    <t>8112 - Emergency Generator (2214kW)</t>
  </si>
  <si>
    <t>(blank)</t>
  </si>
  <si>
    <t>8121 - Transformer (nonfield assembly)</t>
  </si>
  <si>
    <t>8122 - Transformer (Field Assembly)</t>
  </si>
  <si>
    <t>8122A - 10 MVA</t>
  </si>
  <si>
    <t>8122B - 16 MVA</t>
  </si>
  <si>
    <t>8122C - 18 MVA</t>
  </si>
  <si>
    <t>8122D - 20 MVA</t>
  </si>
  <si>
    <t>8122E - 22 MVA</t>
  </si>
  <si>
    <t>8122F - 30 MVA</t>
  </si>
  <si>
    <t>8122G - 26.3 MVA &amp; 26.4 MVA</t>
  </si>
  <si>
    <t>8122H - 50.3 MVA</t>
  </si>
  <si>
    <t>8122I - 68.6 MVA (Earthing Transformer)</t>
  </si>
  <si>
    <t>8122J - 95 MVA with OLTC</t>
  </si>
  <si>
    <t>8122K - 160 MVA and above with OLTC</t>
  </si>
  <si>
    <t>8122L - 2.8 MVA</t>
  </si>
  <si>
    <t>8122M - 3.9 MVA</t>
  </si>
  <si>
    <t>8126 - Harmonic Filter</t>
  </si>
  <si>
    <t xml:space="preserve">8126A - 4 Branch Filter Bank 8MVA </t>
  </si>
  <si>
    <t>8126B - 4 Branch Filter Bank 17MVA</t>
  </si>
  <si>
    <t>8127 - Outdoor Harmonic Filter Resistor</t>
  </si>
  <si>
    <t>8128 - Neutral Earthing Resistor (NER)</t>
  </si>
  <si>
    <t>8128A - 6.6kV</t>
  </si>
  <si>
    <t>8128B - 33kV</t>
  </si>
  <si>
    <t>8128C - 132kV</t>
  </si>
  <si>
    <t>No Code</t>
  </si>
  <si>
    <t>8130A - 132kV GIS</t>
  </si>
  <si>
    <t>8130B - 33kV GIS</t>
  </si>
  <si>
    <t>8130C - Below 33kV GIS</t>
  </si>
  <si>
    <t>8141 - Switchgear and MCC installed inside LER by Module Fabricator</t>
  </si>
  <si>
    <t>8141A - Low Vol. Switchgear</t>
  </si>
  <si>
    <t>8141B - Low Vol. MCC</t>
  </si>
  <si>
    <t>8141C - 6 KV to 14.6 KV Switchgear and MCC</t>
  </si>
  <si>
    <t>8141D - 15 KV to 40.5 KV Switchgear</t>
  </si>
  <si>
    <t>8142 - Switchgear and MCC installed inside buildings at Site</t>
  </si>
  <si>
    <t>8142A - Low Vol. Switchgear</t>
  </si>
  <si>
    <t>8142B - Low Vol. MCC</t>
  </si>
  <si>
    <t>8151 - UPS installed inside LER/LIR by Module Fabricator</t>
  </si>
  <si>
    <t>8151A - AC UPS</t>
  </si>
  <si>
    <t>8151AA - Single Type</t>
  </si>
  <si>
    <t>8151AB - Dual Type</t>
  </si>
  <si>
    <t xml:space="preserve">8151B - DC UPS </t>
  </si>
  <si>
    <t>8151BA - Single Type</t>
  </si>
  <si>
    <t>8151BB - Dual Type</t>
  </si>
  <si>
    <t>8152 - UPS installed inside Buildings at Site</t>
  </si>
  <si>
    <t>8152A - AC UPS</t>
  </si>
  <si>
    <t>8152AA - Single Type</t>
  </si>
  <si>
    <t>8152AB - Dual Type</t>
  </si>
  <si>
    <t>8152B - DC UPS</t>
  </si>
  <si>
    <t>8152BA - Single Type</t>
  </si>
  <si>
    <t>8152BB - Dual Type</t>
  </si>
  <si>
    <t>8153 - Battery Bank</t>
  </si>
  <si>
    <t>8153A - Battery Cell Q'ty:0 to 49 cells</t>
  </si>
  <si>
    <t>8153B - Battery Cell Q'ty:50 to 99 cells</t>
  </si>
  <si>
    <t>8153C - Battery Cell Q'ty:100 to 149 cells</t>
  </si>
  <si>
    <t>8153D - Battery Cell Q'ty:150 to 199 cells</t>
  </si>
  <si>
    <t>8153E - Battery Cell Q'ty:200 to 249 cells</t>
  </si>
  <si>
    <t>8153F - Battery Cell Q'ty:250 to 299 cells</t>
  </si>
  <si>
    <t>8153G - Battery Cell Q'ty:300 to 349 cells</t>
  </si>
  <si>
    <t>8153H - Battery Cell Q'ty:350 to 399 cells</t>
  </si>
  <si>
    <t>8153I - Battery Cell Q'ty:400 to 449 cells</t>
  </si>
  <si>
    <t>8153J - Battery Cell Q'ty:450 to 499 cells</t>
  </si>
  <si>
    <t>8153K - Battery Cell Q'ty:500 to 549 cells</t>
  </si>
  <si>
    <t>8153L - Battery Cell Q'ty:550 to 599 cells</t>
  </si>
  <si>
    <t>8153M - Battery Cell Q'ty:600 to 649 cells</t>
  </si>
  <si>
    <t>8153N - Battery Cell Qty 972</t>
  </si>
  <si>
    <t>8161 - LV Bus Duct</t>
  </si>
  <si>
    <t>8161A - L=  5m &amp; Below</t>
  </si>
  <si>
    <t>8161B - L=  5.1m to 10m</t>
  </si>
  <si>
    <t>8161C - L= 10.1m to 15m</t>
  </si>
  <si>
    <t>8161D - L= 15m Over</t>
  </si>
  <si>
    <t>8162 - 6.6kV Bus Duct</t>
  </si>
  <si>
    <t>8162A - L=  5m &amp; Below</t>
  </si>
  <si>
    <t>8162B - L=  5.1m to 10m</t>
  </si>
  <si>
    <t>8162C - L= 10.1m to 15m</t>
  </si>
  <si>
    <t>8162D - L= 15m Over</t>
  </si>
  <si>
    <t>8163 - 33kV Bus Duct</t>
  </si>
  <si>
    <t>8163A - L=  5m &amp; Below</t>
  </si>
  <si>
    <t>8163B - L=  5.1m to 10m</t>
  </si>
  <si>
    <t>8163C - L= 10.1m to 15m</t>
  </si>
  <si>
    <t>8163D - L= 15m Over</t>
  </si>
  <si>
    <t>8171 - Floor Mount Panel installed inside LER by Module Fabricator</t>
  </si>
  <si>
    <t>8171A - Up to 800W panel</t>
  </si>
  <si>
    <t>8171B - Above 800W panel</t>
  </si>
  <si>
    <t>8173 - Floor Mount Panel installed at Site</t>
  </si>
  <si>
    <t>8173A - Up to 800W panel</t>
  </si>
  <si>
    <t>8173B - Above 800W panel</t>
  </si>
  <si>
    <t>8172 - Wall-Mount Panel installed inside LER by Module Fabricator</t>
  </si>
  <si>
    <t>8174 - Wall-Mount Panel</t>
  </si>
  <si>
    <t>8181 - PDCS Controller Cabinet</t>
  </si>
  <si>
    <t>8181A - PDCS Controller Cabinet installed at Site</t>
  </si>
  <si>
    <t>8181B - PDCS Controller Cabinet installed by Module Fabricator</t>
  </si>
  <si>
    <t>8182 - Human Machine Interface (HMI) Cabinet</t>
  </si>
  <si>
    <t>8182A - Human Machine Interface (HMI) Cabinet installed at Site</t>
  </si>
  <si>
    <t>8182B - Human Machine Interface (HMI) Cabinet installed by Module Fabricator</t>
  </si>
  <si>
    <t>8183 - Load Shed Controller Cabinet</t>
  </si>
  <si>
    <t>8183A - Load Shed Controller Cabinet installed at Site</t>
  </si>
  <si>
    <t>8183B - Load Shed Controller Cabinet installed by Module Fabricator</t>
  </si>
  <si>
    <t>8191 - LER Receipt</t>
  </si>
  <si>
    <t>8191A - Main Substation Modules (1) and (2)</t>
  </si>
  <si>
    <t>8191B - VSDS LER</t>
  </si>
  <si>
    <t>8191C - All Other LER</t>
  </si>
  <si>
    <t>8192 - LIR Receipt</t>
  </si>
  <si>
    <t>8192A - All LIR</t>
  </si>
  <si>
    <t>Grand Total</t>
  </si>
  <si>
    <t>Bill 4</t>
  </si>
  <si>
    <t>Bill 5</t>
  </si>
  <si>
    <t>Construction Activities Description</t>
  </si>
  <si>
    <t>Code</t>
  </si>
  <si>
    <t>31X22a</t>
  </si>
  <si>
    <t>31X22c</t>
  </si>
  <si>
    <t>31W2</t>
  </si>
  <si>
    <t>Maintenance crew for plant and electrics</t>
  </si>
  <si>
    <t>Driver / operators for sundry plant and equipment</t>
  </si>
  <si>
    <t>Other Activities</t>
  </si>
  <si>
    <t>Kentz</t>
  </si>
  <si>
    <t>Check</t>
  </si>
  <si>
    <t>Total</t>
  </si>
  <si>
    <t>Column1</t>
  </si>
  <si>
    <t>Column2</t>
  </si>
  <si>
    <t>Column3</t>
  </si>
  <si>
    <t>Column4</t>
  </si>
  <si>
    <t>Column5</t>
  </si>
  <si>
    <t>Column7</t>
  </si>
  <si>
    <t>Column15</t>
  </si>
  <si>
    <t>Column16</t>
  </si>
  <si>
    <t>Column18</t>
  </si>
  <si>
    <t>Column19</t>
  </si>
  <si>
    <t>Material Control / Stores Personnel</t>
  </si>
  <si>
    <t>31X19</t>
  </si>
  <si>
    <t>Peggys</t>
  </si>
  <si>
    <t>31X21</t>
  </si>
  <si>
    <t>IPCQ - Minor Subcontract Works</t>
  </si>
  <si>
    <t>CBI - Minor Subcontract Works</t>
  </si>
  <si>
    <t>KAEFER - Minor Subcontract Works</t>
  </si>
  <si>
    <t>8340 - Aircraft Obstacle Light</t>
  </si>
  <si>
    <t>8793 - Soil Access Box</t>
  </si>
  <si>
    <t>8795Ab - Manual Excavation of buried coiled cables</t>
  </si>
  <si>
    <t>8795B - Sand Filling</t>
  </si>
  <si>
    <t>8795C - Back Filling</t>
  </si>
  <si>
    <t>8795D - Cable Protection Tile</t>
  </si>
  <si>
    <t>8795E - Cable Warning Sheet (Polymeric cable tile)</t>
  </si>
  <si>
    <t>8796 - Cable Route Marker</t>
  </si>
  <si>
    <t>8795Aa - Excavation</t>
  </si>
  <si>
    <t>Abbott, William</t>
  </si>
  <si>
    <t>Adams, Christopher</t>
  </si>
  <si>
    <t>A200-B</t>
  </si>
  <si>
    <t>Trades Assistant</t>
  </si>
  <si>
    <t>Alley, Riley</t>
  </si>
  <si>
    <t>Allinson, Lee</t>
  </si>
  <si>
    <t>Allwood, Tony</t>
  </si>
  <si>
    <t>Boilermaker</t>
  </si>
  <si>
    <t>Stores/Shop/Site</t>
  </si>
  <si>
    <t>Alpen, Link</t>
  </si>
  <si>
    <t>Amaya, Jorge</t>
  </si>
  <si>
    <t>Amos, Graham</t>
  </si>
  <si>
    <t>Temps</t>
  </si>
  <si>
    <t>Argote, Gus</t>
  </si>
  <si>
    <t>Arkinstall, Damien</t>
  </si>
  <si>
    <t>Baggott, Adam</t>
  </si>
  <si>
    <t>Baker, Jeffrey</t>
  </si>
  <si>
    <t>Baker, Steven</t>
  </si>
  <si>
    <t>Bancroft, Travis</t>
  </si>
  <si>
    <t>Logistics</t>
  </si>
  <si>
    <t>Barnes, Lachlan</t>
  </si>
  <si>
    <t>Bartkowski, Ian</t>
  </si>
  <si>
    <t>Storeperson</t>
  </si>
  <si>
    <t>Bartlem, Matthew</t>
  </si>
  <si>
    <t>Beeson, Heath</t>
  </si>
  <si>
    <t>Benc, Aaron</t>
  </si>
  <si>
    <t>Bennetts, Peter</t>
  </si>
  <si>
    <t>Berthier, Jean-Paul</t>
  </si>
  <si>
    <t>Beverstock, Jaydon</t>
  </si>
  <si>
    <t>Biggs, Jackson</t>
  </si>
  <si>
    <t>Blackmore, Geoffrey</t>
  </si>
  <si>
    <t>Bliokas, Robert</t>
  </si>
  <si>
    <t>Boakes, Samuel</t>
  </si>
  <si>
    <t>Boulton, Thomas</t>
  </si>
  <si>
    <t>Bowers, Bronwyn</t>
  </si>
  <si>
    <t>Boyle, Iain</t>
  </si>
  <si>
    <t>Bramston, Wade</t>
  </si>
  <si>
    <t>Brandon, Heath</t>
  </si>
  <si>
    <t>Braun, Maslan</t>
  </si>
  <si>
    <t>Broughton, Luke</t>
  </si>
  <si>
    <t>Broughton, Ryan</t>
  </si>
  <si>
    <t>Brown, Antony</t>
  </si>
  <si>
    <t>Bruce, Donna</t>
  </si>
  <si>
    <t>Bruce, Neil</t>
  </si>
  <si>
    <t>Brunckhorst, Luke</t>
  </si>
  <si>
    <t>Bryant, Leif</t>
  </si>
  <si>
    <t>Burmester, Shane</t>
  </si>
  <si>
    <t>Burrell, Mark</t>
  </si>
  <si>
    <t>Butters, Keith</t>
  </si>
  <si>
    <t>Cables, William</t>
  </si>
  <si>
    <t>Preservation</t>
  </si>
  <si>
    <t>Mechanic</t>
  </si>
  <si>
    <t>Carling, Joshua</t>
  </si>
  <si>
    <t>Casserly, Michael</t>
  </si>
  <si>
    <t>Cendo, Anthony</t>
  </si>
  <si>
    <t>Chand, Kushneel</t>
  </si>
  <si>
    <t>Chefalachis, Matthew</t>
  </si>
  <si>
    <t>Cheung, Mathew</t>
  </si>
  <si>
    <t>Clark, Malcolm</t>
  </si>
  <si>
    <t>Cleary, John</t>
  </si>
  <si>
    <t>Labourer</t>
  </si>
  <si>
    <t>Cole, Matthew</t>
  </si>
  <si>
    <t>A200 vessels</t>
  </si>
  <si>
    <t>Cole, Robert</t>
  </si>
  <si>
    <t>Conboy, Declan</t>
  </si>
  <si>
    <t>Cook, Damien</t>
  </si>
  <si>
    <t>Cook, James</t>
  </si>
  <si>
    <t>Coote, Angus</t>
  </si>
  <si>
    <t>Cornford, Robert</t>
  </si>
  <si>
    <t>Cribbin, Gerard</t>
  </si>
  <si>
    <t>Crisp, Tyler</t>
  </si>
  <si>
    <t>Crockford, Simon</t>
  </si>
  <si>
    <t>Cullen, Diarmaid</t>
  </si>
  <si>
    <t>Curtis, Brian</t>
  </si>
  <si>
    <t>Cutts, Stephen</t>
  </si>
  <si>
    <t>Daley, Matthew</t>
  </si>
  <si>
    <t>Davies, Kevin</t>
  </si>
  <si>
    <t>Davis, Samuel</t>
  </si>
  <si>
    <t>Dehne, Jarrod</t>
  </si>
  <si>
    <t>Delia, Chad</t>
  </si>
  <si>
    <t>Dickson, Dale</t>
  </si>
  <si>
    <t>Dixon, Reece</t>
  </si>
  <si>
    <t>Dobinson, Travis</t>
  </si>
  <si>
    <t>Du Toit, Lance</t>
  </si>
  <si>
    <t>Duffy, Kenny</t>
  </si>
  <si>
    <t>Dunford, Peter</t>
  </si>
  <si>
    <t>Dunn, Martin</t>
  </si>
  <si>
    <t>Earl, Wesley</t>
  </si>
  <si>
    <t>Engler, Craig</t>
  </si>
  <si>
    <t>Evans, Clint</t>
  </si>
  <si>
    <t>Evans, Glenn</t>
  </si>
  <si>
    <t>Fairbairn, Clinton</t>
  </si>
  <si>
    <t>Fanning, Allen</t>
  </si>
  <si>
    <t>Farley, Nicholas</t>
  </si>
  <si>
    <t>Farrell, Ryan</t>
  </si>
  <si>
    <t>Ferguson, Michael</t>
  </si>
  <si>
    <t>Fisher, Carl</t>
  </si>
  <si>
    <t>Fisher, Dean</t>
  </si>
  <si>
    <t>Fitzgerald, Shaun</t>
  </si>
  <si>
    <t>Ford, Brenton</t>
  </si>
  <si>
    <t>Forde, Adam</t>
  </si>
  <si>
    <t>Foster, Matthew</t>
  </si>
  <si>
    <t>Fox, Stephen</t>
  </si>
  <si>
    <t>Fritz, Peter</t>
  </si>
  <si>
    <t>Gaw, Alister</t>
  </si>
  <si>
    <t>Gear, David</t>
  </si>
  <si>
    <t>Gee, Michael</t>
  </si>
  <si>
    <t>George, Christopher</t>
  </si>
  <si>
    <t>George, Clinton</t>
  </si>
  <si>
    <t>Geraghty, Liam</t>
  </si>
  <si>
    <t>Giuliani, Adam</t>
  </si>
  <si>
    <t>Godfrey, William</t>
  </si>
  <si>
    <t>Good, Daniel</t>
  </si>
  <si>
    <t>Goodson, Ryan</t>
  </si>
  <si>
    <t>Graham, Phillip</t>
  </si>
  <si>
    <t>Grant, Anthony</t>
  </si>
  <si>
    <t>Greaves, Daniel</t>
  </si>
  <si>
    <t>Greenhalgh, Philip</t>
  </si>
  <si>
    <t>Griffiths, Andrew</t>
  </si>
  <si>
    <t>Grigg, Kevin</t>
  </si>
  <si>
    <t>Groarke, Christian</t>
  </si>
  <si>
    <t>Guest, Shannon</t>
  </si>
  <si>
    <t>Gutte, Christine</t>
  </si>
  <si>
    <t>Hall, Warwick</t>
  </si>
  <si>
    <t>Halton, Dwane</t>
  </si>
  <si>
    <t>Hancock, Luke</t>
  </si>
  <si>
    <t>Hanson, Christopher</t>
  </si>
  <si>
    <t>Harnett, Geoffrey</t>
  </si>
  <si>
    <t>Harnett, Ryan</t>
  </si>
  <si>
    <t>Harrington, Bradley</t>
  </si>
  <si>
    <t>Hayes, Lawrence</t>
  </si>
  <si>
    <t>Headon, Joe</t>
  </si>
  <si>
    <t>Heffernan, Benjamin</t>
  </si>
  <si>
    <t>Henderson, Ian</t>
  </si>
  <si>
    <t>Henriksen, Victor</t>
  </si>
  <si>
    <t>Hettiger, Blake</t>
  </si>
  <si>
    <t>Hill, Christopher</t>
  </si>
  <si>
    <t>Hill, Matthew</t>
  </si>
  <si>
    <t>Hohenhaus, Matthew</t>
  </si>
  <si>
    <t>Holland, Jason</t>
  </si>
  <si>
    <t>Holt, Timothy</t>
  </si>
  <si>
    <t>Hooke, Bradley</t>
  </si>
  <si>
    <t>Hore, Aaron</t>
  </si>
  <si>
    <t>Hough, Brendan</t>
  </si>
  <si>
    <t>Howell, Barry</t>
  </si>
  <si>
    <t>Hudson, Michael</t>
  </si>
  <si>
    <t>Hughes, Mark</t>
  </si>
  <si>
    <t>Hunt, Julian</t>
  </si>
  <si>
    <t>Huynh, Vinh</t>
  </si>
  <si>
    <t>Intelisano, Antonio</t>
  </si>
  <si>
    <t>Ivery, Tate</t>
  </si>
  <si>
    <t>Jack, Owen</t>
  </si>
  <si>
    <t>Jackson, Cori</t>
  </si>
  <si>
    <t>Jancec, Joseph</t>
  </si>
  <si>
    <t>Plumber</t>
  </si>
  <si>
    <t>Jarmyn, Bruce</t>
  </si>
  <si>
    <t>Johnson, Grant</t>
  </si>
  <si>
    <t>Joiner, Andrew</t>
  </si>
  <si>
    <t>Joncour, Danika</t>
  </si>
  <si>
    <t>Jones, Ian</t>
  </si>
  <si>
    <t>Jones, Scott</t>
  </si>
  <si>
    <t>Kare Kare, Tawhai</t>
  </si>
  <si>
    <t>Kavanagh, Cillian</t>
  </si>
  <si>
    <t>Keen, Stephen</t>
  </si>
  <si>
    <t>Kelly, Paul</t>
  </si>
  <si>
    <t>Kennedy, Christopher</t>
  </si>
  <si>
    <t>Ketchell, Noama</t>
  </si>
  <si>
    <t>Kidd, David</t>
  </si>
  <si>
    <t>King, Stephen</t>
  </si>
  <si>
    <t>Kingdon, Allan</t>
  </si>
  <si>
    <t>Kohlman, Raymond</t>
  </si>
  <si>
    <t>Koloamatangi, Mark</t>
  </si>
  <si>
    <t>Kowal, Dylan</t>
  </si>
  <si>
    <t>Kowcun, Steven</t>
  </si>
  <si>
    <t>Kraus-Chatfield, Selwynn</t>
  </si>
  <si>
    <t>Kurnoth, Poncie</t>
  </si>
  <si>
    <t>Kurnoth, Travis</t>
  </si>
  <si>
    <t>Kyle, Steven</t>
  </si>
  <si>
    <t>Laube, Rory</t>
  </si>
  <si>
    <t>Lawler, Jack</t>
  </si>
  <si>
    <t>Lee, Ronald</t>
  </si>
  <si>
    <t>Leehy, Dallas</t>
  </si>
  <si>
    <t>Leite, Paulo</t>
  </si>
  <si>
    <t>Lemmon, Jay</t>
  </si>
  <si>
    <t>Levick, Jake</t>
  </si>
  <si>
    <t>Ling, Harvey</t>
  </si>
  <si>
    <t>Lodiong, Justin</t>
  </si>
  <si>
    <t>Lott, Benjamen</t>
  </si>
  <si>
    <t>Lovegrove, Macinlay</t>
  </si>
  <si>
    <t>Luck, Jeffrey</t>
  </si>
  <si>
    <t>Ludwig, Mark</t>
  </si>
  <si>
    <t>Luxton, Ruben</t>
  </si>
  <si>
    <t>Lynch, Garry</t>
  </si>
  <si>
    <t>Maconachie, Ryan</t>
  </si>
  <si>
    <t>Maconochie, Simon</t>
  </si>
  <si>
    <t>Manning, David</t>
  </si>
  <si>
    <t>Marino, Karl</t>
  </si>
  <si>
    <t>Maris, Luke</t>
  </si>
  <si>
    <t>Marshall, Jason</t>
  </si>
  <si>
    <t>Mason, Wade</t>
  </si>
  <si>
    <t>Mather, Kevin</t>
  </si>
  <si>
    <t>C200</t>
  </si>
  <si>
    <t>Mayo, Robert</t>
  </si>
  <si>
    <t>McAdam, Russell</t>
  </si>
  <si>
    <t>McCarthy, Jamie</t>
  </si>
  <si>
    <t>McConn, Seamus</t>
  </si>
  <si>
    <t>McConochie, Craig</t>
  </si>
  <si>
    <t>McCoy, Warren</t>
  </si>
  <si>
    <t>McCrudden, Enda</t>
  </si>
  <si>
    <t>McGaffin, Luke</t>
  </si>
  <si>
    <t>McGahey, Maurice</t>
  </si>
  <si>
    <t>McGee, Richard</t>
  </si>
  <si>
    <t>McGrath, Shane</t>
  </si>
  <si>
    <t>McIntee, Nathan</t>
  </si>
  <si>
    <t>Tube Fitter</t>
  </si>
  <si>
    <t>McKeown, Michael</t>
  </si>
  <si>
    <t>McKindley, Glenn</t>
  </si>
  <si>
    <t>QA/QC/HA</t>
  </si>
  <si>
    <t>McLoughlin, Martin</t>
  </si>
  <si>
    <t>McNab, Callan</t>
  </si>
  <si>
    <t>McNair, Scott</t>
  </si>
  <si>
    <t>Medlicott, Gray</t>
  </si>
  <si>
    <t>Mengel, Walter</t>
  </si>
  <si>
    <t>Mengel, Wesley</t>
  </si>
  <si>
    <t>Mertens, Andrew</t>
  </si>
  <si>
    <t>Millard, Timothy</t>
  </si>
  <si>
    <t>Miller, Troy</t>
  </si>
  <si>
    <t>Mitchell, Lindsay</t>
  </si>
  <si>
    <t>Mitchell, Richard</t>
  </si>
  <si>
    <t>Moday, Aldrin</t>
  </si>
  <si>
    <t>Mohr, Michael</t>
  </si>
  <si>
    <t>Moir, Brendan</t>
  </si>
  <si>
    <t>Mollee, Nathan</t>
  </si>
  <si>
    <t>Moran, Callum</t>
  </si>
  <si>
    <t>Morris, Dillon</t>
  </si>
  <si>
    <t>Mugridge, Darryl</t>
  </si>
  <si>
    <t>Munnelly, Karen</t>
  </si>
  <si>
    <t>Murray, Joel</t>
  </si>
  <si>
    <t>Nam, Bun Thoeun</t>
  </si>
  <si>
    <t>Nassif, Peter</t>
  </si>
  <si>
    <t>Naylor, Dudley</t>
  </si>
  <si>
    <t>Neilsen, Gary</t>
  </si>
  <si>
    <t>Newitt, Stephen</t>
  </si>
  <si>
    <t>Nguyen, Huy</t>
  </si>
  <si>
    <t>Nielsen, Trent</t>
  </si>
  <si>
    <t>Nolan, Sean</t>
  </si>
  <si>
    <t>Norman, Gareth</t>
  </si>
  <si>
    <t>O'Dwyer, Paul</t>
  </si>
  <si>
    <t>Ogilvie, Alistair</t>
  </si>
  <si>
    <t>Ohlenrott, Blair</t>
  </si>
  <si>
    <t>O'Keefe, Andrew</t>
  </si>
  <si>
    <t>Parsons, Warren</t>
  </si>
  <si>
    <t>Patterson, Luke</t>
  </si>
  <si>
    <t>Paulis, Daniel</t>
  </si>
  <si>
    <t>Pearce, Jason</t>
  </si>
  <si>
    <t>Pegg, Daniel</t>
  </si>
  <si>
    <t>Pendlington, Kim</t>
  </si>
  <si>
    <t>Phillips, Codey</t>
  </si>
  <si>
    <t>Phillips, Mark Andrew</t>
  </si>
  <si>
    <t>Phillips, Mark Barry</t>
  </si>
  <si>
    <t>Pidgeon, Christopher</t>
  </si>
  <si>
    <t>Pillay, Wesley</t>
  </si>
  <si>
    <t>Pirie, Shaye</t>
  </si>
  <si>
    <t>Pleli, Johann</t>
  </si>
  <si>
    <t>Plumridge, Shannon</t>
  </si>
  <si>
    <t>Porter, Daniel</t>
  </si>
  <si>
    <t>Priestley, Ian</t>
  </si>
  <si>
    <t>Prior, Charlie</t>
  </si>
  <si>
    <t>Pryce, Jordan</t>
  </si>
  <si>
    <t>Pyke, Hayden</t>
  </si>
  <si>
    <t>Raharuhi, Rua</t>
  </si>
  <si>
    <t>Redman, Andrew</t>
  </si>
  <si>
    <t>Reid, Luke</t>
  </si>
  <si>
    <t>Reust, Shirley</t>
  </si>
  <si>
    <t>Richardson, Brent</t>
  </si>
  <si>
    <t>Robinson, Elaine</t>
  </si>
  <si>
    <t>Roe, Dylan</t>
  </si>
  <si>
    <t>Ronald, David</t>
  </si>
  <si>
    <t>Rose, Gary</t>
  </si>
  <si>
    <t>Ryan, Matthew</t>
  </si>
  <si>
    <t>Ryan, Seamus</t>
  </si>
  <si>
    <t>Rybka, Cody</t>
  </si>
  <si>
    <t>Sariago, Joshua</t>
  </si>
  <si>
    <t>Sawley, Justin</t>
  </si>
  <si>
    <t>Scannell, Jasper</t>
  </si>
  <si>
    <t>Scothern, Dale</t>
  </si>
  <si>
    <t>Scougall, Trent</t>
  </si>
  <si>
    <t>Shaw, Earl</t>
  </si>
  <si>
    <t>Sherwood, Benjamin</t>
  </si>
  <si>
    <t>Sherwood, Luke</t>
  </si>
  <si>
    <t>Singleton, Travis</t>
  </si>
  <si>
    <t>Skippings, David</t>
  </si>
  <si>
    <t>Slater, Craig</t>
  </si>
  <si>
    <t>Smith, Ken</t>
  </si>
  <si>
    <t>Smith, Ryan</t>
  </si>
  <si>
    <t>Smordowski, Adam</t>
  </si>
  <si>
    <t>Snelling, Gary</t>
  </si>
  <si>
    <t>Somerville, James</t>
  </si>
  <si>
    <t>Spehr, Mitch</t>
  </si>
  <si>
    <t>Spinks, Thomas</t>
  </si>
  <si>
    <t>Spiteri, Peter</t>
  </si>
  <si>
    <t>Stallan, Daniel</t>
  </si>
  <si>
    <t>Stanek, Jerry</t>
  </si>
  <si>
    <t>Starkey, Luke</t>
  </si>
  <si>
    <t>Stoertebecker, Ronald</t>
  </si>
  <si>
    <t>Stone, Timothy</t>
  </si>
  <si>
    <t>Strange, Stephen</t>
  </si>
  <si>
    <t>Swan, David</t>
  </si>
  <si>
    <t>Taylor, Matthew</t>
  </si>
  <si>
    <t>Taylor, Scott</t>
  </si>
  <si>
    <t>Taylour, Lachlan</t>
  </si>
  <si>
    <t>Ten Hoope, Justin</t>
  </si>
  <si>
    <t>Thomas, Dominic</t>
  </si>
  <si>
    <t>Thompson, Clint</t>
  </si>
  <si>
    <t>Thorne, Madelyn</t>
  </si>
  <si>
    <t>Timms, Steven</t>
  </si>
  <si>
    <t>Tonello, Aaron</t>
  </si>
  <si>
    <t>Topp, Lachlan</t>
  </si>
  <si>
    <t>Trotto, Michael</t>
  </si>
  <si>
    <t>Truong, Tue</t>
  </si>
  <si>
    <t>Tuisuva, Joseva</t>
  </si>
  <si>
    <t>Tyack, Jay</t>
  </si>
  <si>
    <t>Tysoe, Matthew</t>
  </si>
  <si>
    <t>Uptin, Zachary</t>
  </si>
  <si>
    <t>Van Amersfoort, Roland</t>
  </si>
  <si>
    <t>Van Deventer, Matthew</t>
  </si>
  <si>
    <t>Vesey, Craig</t>
  </si>
  <si>
    <t>Vicary, Damian</t>
  </si>
  <si>
    <t>Vidler, John</t>
  </si>
  <si>
    <t>Walker, Craig</t>
  </si>
  <si>
    <t>Watkins, Wade</t>
  </si>
  <si>
    <t>Watling, Hayden</t>
  </si>
  <si>
    <t>Went, Owen</t>
  </si>
  <si>
    <t>Whan, Nathanael</t>
  </si>
  <si>
    <t>Whittle, Carlin</t>
  </si>
  <si>
    <t>Williams, Gareth</t>
  </si>
  <si>
    <t>Wilson, Paul</t>
  </si>
  <si>
    <t>Wiltshire, Peter</t>
  </si>
  <si>
    <t>Withers, Anthony</t>
  </si>
  <si>
    <t>Wolthers, Brook</t>
  </si>
  <si>
    <t>Woolley, Brett</t>
  </si>
  <si>
    <t>Woon, Michael</t>
  </si>
  <si>
    <t>Worthington, Graham</t>
  </si>
  <si>
    <t>Wright, Haydn</t>
  </si>
  <si>
    <t>Yee, Martin</t>
  </si>
  <si>
    <t>Young, John</t>
  </si>
  <si>
    <t>Anderson, Gavin</t>
  </si>
  <si>
    <t>Arentsen, Dale</t>
  </si>
  <si>
    <t>Bell, Belinda</t>
  </si>
  <si>
    <t>Church, Michael</t>
  </si>
  <si>
    <t>Densley, Campbell</t>
  </si>
  <si>
    <t>Francis, Ty</t>
  </si>
  <si>
    <t>Gablonski, Ross</t>
  </si>
  <si>
    <t>Geisel, Wayne</t>
  </si>
  <si>
    <t>Harper, Stephen</t>
  </si>
  <si>
    <t>Harvey, Carolyn</t>
  </si>
  <si>
    <t>Kennedy, Paul</t>
  </si>
  <si>
    <t>Leonard, Erwin</t>
  </si>
  <si>
    <t>Luff, Andrew</t>
  </si>
  <si>
    <t>Magriplis, Nectarios</t>
  </si>
  <si>
    <t>Nichols, Melissa</t>
  </si>
  <si>
    <t>Sargeant, Martin</t>
  </si>
  <si>
    <t>Singaram, Vijayan</t>
  </si>
  <si>
    <t>Swaddling, Nathan</t>
  </si>
  <si>
    <t>Tawake, Viliame</t>
  </si>
  <si>
    <t>Unsted, Antony</t>
  </si>
  <si>
    <t>Waye, Mitchell</t>
  </si>
  <si>
    <t>Williamson, John</t>
  </si>
  <si>
    <t>Woolf, Darren</t>
  </si>
  <si>
    <t>Column21</t>
  </si>
  <si>
    <t>Cardona, Joseph</t>
  </si>
  <si>
    <t>Corp, Cameron</t>
  </si>
  <si>
    <t>Hale, Bryan</t>
  </si>
  <si>
    <t>Ireland, Ben</t>
  </si>
  <si>
    <t>Rhodes, Dillon</t>
  </si>
  <si>
    <t>Zeiser, Michael</t>
  </si>
  <si>
    <t>Stephens, Matthew</t>
  </si>
  <si>
    <t>Gates, Kevin</t>
  </si>
  <si>
    <t>Pullen, Taylor</t>
  </si>
  <si>
    <t>Knight, Brenton</t>
  </si>
  <si>
    <t>Keighley, Shane</t>
  </si>
  <si>
    <t>Jarman, Russell</t>
  </si>
  <si>
    <t>Kelly, Joseph</t>
  </si>
  <si>
    <t>Butler, Lynda</t>
  </si>
  <si>
    <t>Campbell, Peter</t>
  </si>
  <si>
    <t>Hall, Brett</t>
  </si>
  <si>
    <t>McQuillan, Dean</t>
  </si>
  <si>
    <t>Faul, Peter</t>
  </si>
  <si>
    <t>Conlan, Brett</t>
  </si>
  <si>
    <t>Jones, Wade</t>
  </si>
  <si>
    <t>Chadun, Mica</t>
  </si>
  <si>
    <t>FMIT</t>
  </si>
  <si>
    <t>QAQC Field Material Inspections &amp; Testing</t>
  </si>
  <si>
    <t>FMIT - QAQC Field Material Inspections &amp; Testing</t>
  </si>
  <si>
    <t>Area:</t>
  </si>
  <si>
    <t>Area Superintendent:</t>
  </si>
  <si>
    <t>8200 - POWER  WORK</t>
  </si>
  <si>
    <t>8210 - Motor and Motor Operated Valve (MOV)</t>
  </si>
  <si>
    <t>8211 - Motor</t>
  </si>
  <si>
    <t>8214 - MOV</t>
  </si>
  <si>
    <t>8221 - Control Station</t>
  </si>
  <si>
    <t>8222 - Local Dist. Panel/Starter</t>
  </si>
  <si>
    <t>8224 - Local Control Panel for Package Equipment</t>
  </si>
  <si>
    <t>8225 - Power Junction Box</t>
  </si>
  <si>
    <t>8225AA - Power Junction Box (less than 10000 mm2, e.g WxH 100mm x 100mm)</t>
  </si>
  <si>
    <t>8225AB - Power Junction Box (less than 22500 mm2, e.g WxH 150mm x 150mm)</t>
  </si>
  <si>
    <t>8225AC - Power Junction Box (less than 30000 mm2, e.g WxH 200mm x 150mm)</t>
  </si>
  <si>
    <t>8225AD - Power Junction Box (less than 60000 mm2, e.g WxH 300mm x 200mm)</t>
  </si>
  <si>
    <t>8225AE - Power Junction Box (less than 90000 mm2, e.g WxH 300mm x 300mm)</t>
  </si>
  <si>
    <t>8225AF - Power Junction Box (less than 180000 mm2, e.g WxH 600mm x 300mm)</t>
  </si>
  <si>
    <t>8225AG - Power Junction Box (greater than 180000 mm2, e.g WxH 900mm x 300mm)</t>
  </si>
  <si>
    <t>8225BA - Ex d Power Junction Box (less than 10000 mm2, e.g WxH 100mm x 100mm)</t>
  </si>
  <si>
    <t>8225BB - Ex d Power Junction Box (less than 22500 mm2, e.g WxH 150mm x 150mm)</t>
  </si>
  <si>
    <t>8225BC - Ex d Power Junction Box (less than 30000 mm2, e.g WxH 200mm x 150mm)</t>
  </si>
  <si>
    <t>8225BD - Ex d Power Junction Box (less than 60000 mm2, e.g WxH 300mm x 200mm)</t>
  </si>
  <si>
    <t>8225BE - Ex d Power Junction Box (less than 90000 mm2, e.g WxH 300mm x 300mm)</t>
  </si>
  <si>
    <t>8225BF - Ex d Power Junction Box (less than 180000 mm2, e.g WxH 600mm x 300mm)</t>
  </si>
  <si>
    <t>8225BG - Ex d Power Junction Box (greater than 180000 mm2, e.g WxH 900mm x 300mm)</t>
  </si>
  <si>
    <t xml:space="preserve">8223 - 3 Phase Power Outlet </t>
  </si>
  <si>
    <t>8261 - Cable</t>
  </si>
  <si>
    <t>8261A - Low Voltage</t>
  </si>
  <si>
    <t>8261Aa - 0.6/1kV _ Below 10sqmm</t>
  </si>
  <si>
    <t>8261Ab - 0.6/1kV _ 10sqmm to below 50sqmm</t>
  </si>
  <si>
    <t>8261Ac - 0.6/1kV _ 50sqmm to below 120sqmm</t>
  </si>
  <si>
    <t>8261Ad - 0.6/1kV _ 120sqmm to below 300mm2</t>
  </si>
  <si>
    <t>8261Ae - 0.6/1kV _ 300sqmm and above</t>
  </si>
  <si>
    <t>8261B - 1.8/3kV Cable</t>
  </si>
  <si>
    <t>8261C - 3.6/6kV Cable</t>
  </si>
  <si>
    <t>8261D - 6/10kV Cable</t>
  </si>
  <si>
    <t>8261Da - 6/10kV Cable  _ Below 70sqmm</t>
  </si>
  <si>
    <t>8261Daa - 6/10kV Cable  _ Below 70sqmm _ 3C</t>
  </si>
  <si>
    <t>8261Dab - 6/10kV Cable  _ Below 70sqmm _ 1C</t>
  </si>
  <si>
    <t>8261Db - 6/10kV Cable  _ 70sqmm to below 185sqmm</t>
  </si>
  <si>
    <t>8261Dba - 6/10kV Cable  _ 70sqmm to below 185sqmm _ 3C</t>
  </si>
  <si>
    <t>8261Dbb - 6/10kV Cable  _ 70sqmm to below 185sqmm _ 1C</t>
  </si>
  <si>
    <t>8261Dc - 6/10kV Cable _ 185sqmm and above</t>
  </si>
  <si>
    <t>8261Dca - 6/10kV Cable _ 185sqmm and above _ 3C</t>
  </si>
  <si>
    <t>8261Dcb - 6/10kV Cable _ 185sqmm and above _ 1C</t>
  </si>
  <si>
    <t>8261E - 19/33kV Cable</t>
  </si>
  <si>
    <t>8261F - 45 KV to 72.5 KV Cable</t>
  </si>
  <si>
    <t>8261G - 76/132kV Cable</t>
  </si>
  <si>
    <t>8261Ga - 76/132kV _ Below 800sqmm</t>
  </si>
  <si>
    <t>8261Gb - 76/132kV _ 800sqmm and above</t>
  </si>
  <si>
    <t>8261H - Control</t>
  </si>
  <si>
    <t>8261Ha - Control _ less than 8C</t>
  </si>
  <si>
    <t>8261Hb - Control _ 8C to less than 12C</t>
  </si>
  <si>
    <t>8261Hc - Control _ 12C to less than 20C</t>
  </si>
  <si>
    <t>8261Hd - Control _ 20C and more</t>
  </si>
  <si>
    <t>8261He - Control _ RTD Cable (5T)</t>
  </si>
  <si>
    <t>8261Hf - Control _ Fiber Optic Cable (2 to 6 Core)</t>
  </si>
  <si>
    <t>8261Hg - Control _ Fiber Optic Cable (7 to 12 Core)</t>
  </si>
  <si>
    <t>8261Hh - Control _ Fiber Optic Cable (24 Core)</t>
  </si>
  <si>
    <t>8261Hi - Control _ Fiber Optic Cable (36 Core)</t>
  </si>
  <si>
    <t>8261Hj - Control _ Fiber Optic Cable (48 Core)</t>
  </si>
  <si>
    <t>8261Hk - Control _ Fiber Optic Cable (60 Core)</t>
  </si>
  <si>
    <t>8261Hl - Control _ Fiber Optic Cable (72 Core)</t>
  </si>
  <si>
    <t>8263 - Cable (for when cable is installed and left coiled by other subcontractors)</t>
  </si>
  <si>
    <t>8263A - Low Voltage</t>
  </si>
  <si>
    <t>8263Aa - 0.6/1kV _ Below 10sqmm</t>
  </si>
  <si>
    <t>8263Ab - 0.6/1kV _ 10sqmm to below 50sqmm</t>
  </si>
  <si>
    <t>8263Ac - 0.6/1kV _ 50sqmm to below 120sqmm</t>
  </si>
  <si>
    <t>8263Ad - 0.6/1kV _ 120sqmm to below 300mm2</t>
  </si>
  <si>
    <t>8263Ae - 0.6/1kV _ 300sqmm and above</t>
  </si>
  <si>
    <t>8263B - 1.8/3kV Cable</t>
  </si>
  <si>
    <t>8263C - 3.6/6kV Cable</t>
  </si>
  <si>
    <t>8263D - 6/10kV Cable</t>
  </si>
  <si>
    <t>8263Da - 6/10kV Cable  _ Below 70sqmm</t>
  </si>
  <si>
    <t>8263Daa - 6/10kV Cable  _ Below 70sqmm _ 3C</t>
  </si>
  <si>
    <t>8263Dab - 6/10kV Cable  _ Below 70sqmm _ 1C</t>
  </si>
  <si>
    <t>8263Db - 6/10kV Cable  _ 70sqmm to below 185sqmm</t>
  </si>
  <si>
    <t>8263Dba - 6/10kV Cable  _ 70sqmm to below 185sqmm _ 3C</t>
  </si>
  <si>
    <t>8263Dbb - 6/10kV Cable  _ 70sqmm to below 185sqmm _ 1C</t>
  </si>
  <si>
    <t>8263Dc - 6/10kV Cable _ 185sqmm and above</t>
  </si>
  <si>
    <t>8263Dca - 6/10kV Cable _ 185sqmm and above _ 3C</t>
  </si>
  <si>
    <t>8263Dcb - 6/10kV Cable _ 185sqmm and above _ 1C</t>
  </si>
  <si>
    <t>8263E - 19/33kV Cable</t>
  </si>
  <si>
    <t>8263F - 45 KV to 72.5 KV Cable</t>
  </si>
  <si>
    <t>8263G - 76/132kV Cable</t>
  </si>
  <si>
    <t>8263Ga - 76/132kV _ Below 800sqmm</t>
  </si>
  <si>
    <t>8263Gb - 76/132kV _ 800sqmm and above</t>
  </si>
  <si>
    <t>8263H - Control</t>
  </si>
  <si>
    <t>8263Ha - Control _ less than 8C</t>
  </si>
  <si>
    <t>8263Hb - Control _ 8C to less than 12C</t>
  </si>
  <si>
    <t>8263Hc - Control _ 12C to less than 20C</t>
  </si>
  <si>
    <t>8263Hd - Control _ 20C and more</t>
  </si>
  <si>
    <t>8263He - Control _ RTD Cable (5T)</t>
  </si>
  <si>
    <t>8263Hf - Control _ Fiber Optic Cable (2 to 6 Core)</t>
  </si>
  <si>
    <t>8263Hg - Control _ Fiber Optic Cable (7 to 12 Core)</t>
  </si>
  <si>
    <t>8263Hh - Control _ Fiber Optic Cable (24 Core)</t>
  </si>
  <si>
    <t>8263Hi - Control _ Fiber Optic Cable (36 Core)</t>
  </si>
  <si>
    <t>8263Hj - Control _ Fiber Optic Cable (48 Core)</t>
  </si>
  <si>
    <t>8263Hk - Control _ Fiber Optic Cable (60 Core)</t>
  </si>
  <si>
    <t>8263Hl - Control _ Fiber Optic Cable (72 Core)</t>
  </si>
  <si>
    <t>8270 - Termination and Splicing of Cable</t>
  </si>
  <si>
    <t>8271A - Low Voltage</t>
  </si>
  <si>
    <t>8271Aa - 0.6/1kV _ Below 10sqmm</t>
  </si>
  <si>
    <t>8271Ab - 0.6/1kV _ 10sqmm to below 50sqmm</t>
  </si>
  <si>
    <t>8271Ac - 0.6/1kV _ 50sqmm to below 120sqmm</t>
  </si>
  <si>
    <t>8271Ad - 0.6/1kV _ 120sqmm to below 300mm2</t>
  </si>
  <si>
    <t>8271Ae - 0.6/1kV _ 300sqmm and above</t>
  </si>
  <si>
    <t>8271B - 1.8/3kV Cable</t>
  </si>
  <si>
    <t>8271C - 3.6/6kV Cable</t>
  </si>
  <si>
    <t>8271D - 6/10kV Cable</t>
  </si>
  <si>
    <t>8271Da - 6/10kV Cable  _ Below 70sqmm</t>
  </si>
  <si>
    <t>8271Daa - 6/10kV Cable  _ Below 70sqmm _ 3C</t>
  </si>
  <si>
    <t>8271Dab - 6/10kV Cable  _ Below 70sqmm _ 1C</t>
  </si>
  <si>
    <t>8271Db - 6/10kV Cable  _ 70sqmm to below 185sqmm</t>
  </si>
  <si>
    <t>8271Dba - 6/10kV Cable  _ 70sqmm to below 185sqmm _ 3C</t>
  </si>
  <si>
    <t>8271Dbb - 6/10kV Cable  _ 70sqmm to below 185sqmm _ 1C</t>
  </si>
  <si>
    <t>8271Dc - 6/10kV Cable _ 185sqmm and above</t>
  </si>
  <si>
    <t>8271Dca - 6/10kV Cable _ 185sqmm and above _ 3C</t>
  </si>
  <si>
    <t>8271Dcb - 6/10kV Cable _ 185sqmm and above _ 1C</t>
  </si>
  <si>
    <t>8271E - 19/33kV Cable</t>
  </si>
  <si>
    <t>8271F - 45 KV to 72.5 KV Cable</t>
  </si>
  <si>
    <t>8271G - 76/132kV Cable</t>
  </si>
  <si>
    <t>8271Ga - 76/132kV _ Below 800sqmm</t>
  </si>
  <si>
    <t>8271Gb - 76/132kV _ 800sqmm and above</t>
  </si>
  <si>
    <t>8271H - Control</t>
  </si>
  <si>
    <t>8271Ha - Control _ less than 8C</t>
  </si>
  <si>
    <t>8271Hb - Control _ 8C to less than 12C</t>
  </si>
  <si>
    <t>8271Hc - Control _ 12C to less than 20C</t>
  </si>
  <si>
    <t>8271Hd - Control _ 20C and more</t>
  </si>
  <si>
    <t>8271He - Control _ RTD Cable (5T)</t>
  </si>
  <si>
    <t>8271Hf - Control _ Fiber Optic Cable (2 to 6 Core)</t>
  </si>
  <si>
    <t>8271Hg - Control _ Fiber Optic Cable (7 to 12 Core)</t>
  </si>
  <si>
    <t>8271Hh - Control _ Fiber Optic Cable (24 Core)</t>
  </si>
  <si>
    <t>8271Hi - Control _ Fiber Optic Cable (36 Core)</t>
  </si>
  <si>
    <t>8271Hj - Control _ Fiber Optic Cable (48 Core)</t>
  </si>
  <si>
    <t>8271Hk - Control _ Fiber Optic Cable (60 Core)</t>
  </si>
  <si>
    <t>8271Hl - Control _ Fiber Optic Cable (72 Core)</t>
  </si>
  <si>
    <t>8272A - Low Voltage</t>
  </si>
  <si>
    <t>8272Aa - 0.6/1kV _ Below 10sqmm</t>
  </si>
  <si>
    <t>8272Ab - 0.6/1kV _ 10sqmm to below 50sqmm</t>
  </si>
  <si>
    <t>8272Ac - 0.6/1kV _ 50sqmm to below 120sqmm</t>
  </si>
  <si>
    <t>8272Ad - 0.6/1kV _ 120sqmm to below 300mm2</t>
  </si>
  <si>
    <t>8272Ae - 0.6/1kV _ 300sqmm and above</t>
  </si>
  <si>
    <t>8272B - 1.8/3kV Cable</t>
  </si>
  <si>
    <t>8272C - 3.6/6kV Cable</t>
  </si>
  <si>
    <t>8272D - 6/10kV Cable</t>
  </si>
  <si>
    <t>8272Da - 6/10kV Cable  _ Below 70sqmm</t>
  </si>
  <si>
    <t>8272Daa - 6/10kV Cable  _ Below 70sqmm _ 3C</t>
  </si>
  <si>
    <t>8272Dab - 6/10kV Cable  _ Below 70sqmm _ 1C</t>
  </si>
  <si>
    <t>8272Db - 6/10kV Cable  _ 70sqmm to below 185sqmm</t>
  </si>
  <si>
    <t>8272Dba - 6/10kV Cable  _ 70sqmm to below 185sqmm _ 3C</t>
  </si>
  <si>
    <t>8272Dbb - 6/10kV Cable  _ 70sqmm to below 185sqmm _ 1C</t>
  </si>
  <si>
    <t>8272Dc - 6/10kV Cable _ 185sqmm and above</t>
  </si>
  <si>
    <t>8272Dca - 6/10kV Cable _ 185sqmm and above _ 3C</t>
  </si>
  <si>
    <t>8272Dcb - 6/10kV Cable _ 185sqmm and above _ 1C</t>
  </si>
  <si>
    <t>8272E - 19/33kV Cable</t>
  </si>
  <si>
    <t>8272F - 45 KV to 72.5 KV Cable</t>
  </si>
  <si>
    <t>8272G - 76/132kV Cable</t>
  </si>
  <si>
    <t>8272Ga - 76/132kV _ Below 800sqmm</t>
  </si>
  <si>
    <t>8272Gb - 76/132kV _ 800sqmm and above</t>
  </si>
  <si>
    <t>8272H - Control</t>
  </si>
  <si>
    <t>8272Ha - Control _ less than 8C</t>
  </si>
  <si>
    <t>8272Hb - Control _ 8C to less than 12C</t>
  </si>
  <si>
    <t>8272Hc - Control _ 12C to less than 20C</t>
  </si>
  <si>
    <t>8272Hd - Control _ 20C and more</t>
  </si>
  <si>
    <t>8272He - Control _ RTD Cable (5T)</t>
  </si>
  <si>
    <t>8272Hf - Control _ Fiber Optic Cable (2 to 6 Core)</t>
  </si>
  <si>
    <t>8272Hg - Control _ Fiber Optic Cable (7 to 12 Core)</t>
  </si>
  <si>
    <t>8272Hh - Control _ Fiber Optic Cable (24 Core)</t>
  </si>
  <si>
    <t>8272Hi - Control _ Fiber Optic Cable (36 Core)</t>
  </si>
  <si>
    <t>8272Hj - Control _ Fiber Optic Cable (48 Core)</t>
  </si>
  <si>
    <t>8272Hk - Control _ Fiber Optic Cable (60 Core)</t>
  </si>
  <si>
    <t>8272Hl - Control _ Fiber Optic Cable (72 Core)</t>
  </si>
  <si>
    <t>8273B - 1.8/3kV Cable</t>
  </si>
  <si>
    <t>8273C - 3.6/6kV Cable</t>
  </si>
  <si>
    <t>8273D - 6/10kV Cable</t>
  </si>
  <si>
    <t>8273Da - 6/10kV Cable  _ Below 70sqmm</t>
  </si>
  <si>
    <t>8273Daa - 6/10kV Cable  _ Below 70sqmm _ 3C</t>
  </si>
  <si>
    <t>8273Dab - 6/10kV Cable  _ Below 70sqmm _ 1C</t>
  </si>
  <si>
    <t>8273Db - 6/10kV Cable  _ 70sqmm to below 185sqmm</t>
  </si>
  <si>
    <t>8273Dba - 6/10kV Cable  _ 70sqmm to below 185sqmm _ 3C</t>
  </si>
  <si>
    <t>8273Dbb - 6/10kV Cable  _ 70sqmm to below 185sqmm _ 1C</t>
  </si>
  <si>
    <t>8273Dc - 6/10kV Cable _ 185sqmm and above</t>
  </si>
  <si>
    <t>8273Dca - 6/10kV Cable _ 185sqmm and above _ 3C</t>
  </si>
  <si>
    <t>8273Dcb - 6/10kV Cable _ 185sqmm and above _ 1C</t>
  </si>
  <si>
    <t>8273E - 19/33kV Cable</t>
  </si>
  <si>
    <t>8273F - 45 KV to 72.5 KV Cable</t>
  </si>
  <si>
    <t>8273G - 76/132kV Cable</t>
  </si>
  <si>
    <t>8273Ga - 76/132kV _ Below 800sqmm</t>
  </si>
  <si>
    <t>8273Gb - 76/132kV _ 800sqmm and above</t>
  </si>
  <si>
    <t>8273H - Control</t>
  </si>
  <si>
    <t>8273Hf - Control _ Fiber Optic Cable (2 to 6 Core)</t>
  </si>
  <si>
    <t>8273Hg - Control _ Fiber Optic Cable (7 to 12 Core)</t>
  </si>
  <si>
    <t>8273Hh - Control _ Fiber Optic Cable (24 Core)</t>
  </si>
  <si>
    <t>8273Hi - Control _ Fiber Optic Cable (36 Core)</t>
  </si>
  <si>
    <t>8273Hj - Control _ Fiber Optic Cable (48 Core)</t>
  </si>
  <si>
    <t>8273Hk - Control _ Fiber Optic Cable (60 Core)</t>
  </si>
  <si>
    <t>8273Hl - Control _ Fiber Optic Cable (72 Core)</t>
  </si>
  <si>
    <t>8290 - Other Work</t>
  </si>
  <si>
    <t>8295 - Cable Trench</t>
  </si>
  <si>
    <t>8295Aa - Excavation of cable trench</t>
  </si>
  <si>
    <t>8295Ab - Manual Excavation of buried coiled cables</t>
  </si>
  <si>
    <t>8295Ac - Removal of Temporary Sand and Geofabric Material</t>
  </si>
  <si>
    <t>8295Ad - Excavation Under LER Buildings</t>
  </si>
  <si>
    <t>8295Ba - Sand Filling-under Building</t>
  </si>
  <si>
    <t>8295Bb - Sand Filling-not under Building</t>
  </si>
  <si>
    <t>8295Bc - Fluidised Thermal Backfill – under building</t>
  </si>
  <si>
    <t>8295Bd - Fluidised Thermal Backfill – not under building</t>
  </si>
  <si>
    <t>8295Fa - 100 - 150mm dia 1500-2000mm radius bend</t>
  </si>
  <si>
    <t>8295Fb - 100 - 150mm dia 1000-1500mm radius bend</t>
  </si>
  <si>
    <t>8295Fc - 100 - 150mm dia 500-1000mm radius bend</t>
  </si>
  <si>
    <t>8295Fd - 100 - 150mm dia up to 500mm radius bend</t>
  </si>
  <si>
    <t>8295Fe - less than 100mm dia 500-1500mm radius bend</t>
  </si>
  <si>
    <t>8295Ff - less than 100mm dia up to 500mm radius bend</t>
  </si>
  <si>
    <t>8295Fg - 100-150mm dia straight stub up</t>
  </si>
  <si>
    <t>8295Fh - less than 100mm dia straight stub up</t>
  </si>
  <si>
    <t>8297A - Minor Foundations less than 0.1M3</t>
  </si>
  <si>
    <t>8297B - Minor Foundations 0.1 to 0.15M3</t>
  </si>
  <si>
    <t>8298A - Weight: below 1kg</t>
  </si>
  <si>
    <t>8298B - Weight: 1kg to below 5kg</t>
  </si>
  <si>
    <t>8298C - Weight: 5kg to below 15kg</t>
  </si>
  <si>
    <t>8298D - Weight: 15kg to below 25kg</t>
  </si>
  <si>
    <t>8298E - Weight: 25kg to below 35kg</t>
  </si>
  <si>
    <t>8298F - Weight: 35kg to below 45kg</t>
  </si>
  <si>
    <t>8298G - Weight: 190kg to 210kg approximately 200kg</t>
  </si>
  <si>
    <t>8298H - Weight: 290kg to 310kg approximately 300kg</t>
  </si>
  <si>
    <t>8299A - Weight: below 1kg</t>
  </si>
  <si>
    <t>8299B - Weight: 1kg to below 5kg</t>
  </si>
  <si>
    <t>8299C - Weight: 5kg to below 15kg</t>
  </si>
  <si>
    <t>8299D - Weight: 15kg to below 25kg</t>
  </si>
  <si>
    <t>8299E - Weight: 25kg to below 35kg</t>
  </si>
  <si>
    <t>8299F - Weight: 35kg to below 45kg</t>
  </si>
  <si>
    <t>8299G - Weight: 190kg to 210kg approximately 200kg</t>
  </si>
  <si>
    <t>8299H - Weight: 290kg to 310kg approximately 300kg</t>
  </si>
  <si>
    <t xml:space="preserve">8280 - Cable Way </t>
  </si>
  <si>
    <t>8283 - Removal &amp; Reinstallation of MF Installed Ladder Cover</t>
  </si>
  <si>
    <t>8283A - Cable Ladder 300mm Width</t>
  </si>
  <si>
    <t>8283B - Cable Ladder 600mm Width</t>
  </si>
  <si>
    <t>8283C - Cable Ladder 900mm Width</t>
  </si>
  <si>
    <t>8284 - Cable Transit</t>
  </si>
  <si>
    <t>8284A - Cable Transit Frame</t>
  </si>
  <si>
    <t>8284B - Cable Transit Block</t>
  </si>
  <si>
    <t>8284C - Cable Transit Block at LIR</t>
  </si>
  <si>
    <t>8284D - Cable Transit Block at LIR (Spare)</t>
  </si>
  <si>
    <t>8285 - Grating Penetration (300mm X 300mm)</t>
  </si>
  <si>
    <t>8281 - Cable Ladder or Tray &amp; Cover - Galvanised Steel</t>
  </si>
  <si>
    <t>8281A - Perforated Cable Tray equal to or less than 200mm Width</t>
  </si>
  <si>
    <t>8281B - Cable Ladder 300mm Width</t>
  </si>
  <si>
    <t>8281C - Cable Ladder 600mm Width</t>
  </si>
  <si>
    <t>8281D - Cable Ladder 900mm Width</t>
  </si>
  <si>
    <t>8281E - Perforated Cable Tray Cover equal to or less than 200mm Width</t>
  </si>
  <si>
    <t>8281F - Cable Ladder Cover 300mm Width</t>
  </si>
  <si>
    <t>8281G - Cable Ladder Cover 600mm Width</t>
  </si>
  <si>
    <t>8281H - Cable Ladder Cover 900mm Width</t>
  </si>
  <si>
    <t>8282 - Cable Ladder or Tray &amp; Cover - Stainless Steel</t>
  </si>
  <si>
    <t>8282A - Perforated Cable Tray equal to or less than 200mm Width</t>
  </si>
  <si>
    <t>8282B - Cable Ladder 300mm Width</t>
  </si>
  <si>
    <t>8282C - Cable Ladder 600mm Width</t>
  </si>
  <si>
    <t>8282D - Cable Ladder 900mm Width</t>
  </si>
  <si>
    <t>8282E - Perforated Cable Tray Cover equal to or less than 200mm Width</t>
  </si>
  <si>
    <t>8282F - Cable Ladder Cover 300mm Width</t>
  </si>
  <si>
    <t>8282G - Cable Ladder Cover 600mm Width</t>
  </si>
  <si>
    <t>8282H - Cable Ladder Cover 900mm Width</t>
  </si>
  <si>
    <t>8300 - LIGHTING</t>
  </si>
  <si>
    <t>8321 - Lighting Pole</t>
  </si>
  <si>
    <t>8321A - Up to 3M Height</t>
  </si>
  <si>
    <t>8321B - Above 3M Height up to 8M Height</t>
  </si>
  <si>
    <t>8321C - Above 8M Height up to 15M Height</t>
  </si>
  <si>
    <t>8322 - Lighting Mast</t>
  </si>
  <si>
    <t>8322A - Up to 30M Height</t>
  </si>
  <si>
    <t>8322B - Above 30M Height</t>
  </si>
  <si>
    <t>8323 - Lighting Fixture with Cabling Works</t>
  </si>
  <si>
    <t>8323A - Fluorescent</t>
  </si>
  <si>
    <t>8323B - Metal Halide</t>
  </si>
  <si>
    <t>8323C - Flood Light</t>
  </si>
  <si>
    <t>8324 - Single Phase Convenience Outlet with Cabling Works</t>
  </si>
  <si>
    <t>8332 - Lighting Mast</t>
  </si>
  <si>
    <t>8332A - Up to 30M Height</t>
  </si>
  <si>
    <t>8332B - Above 30M Height</t>
  </si>
  <si>
    <t>8333 - Lighting Fixture</t>
  </si>
  <si>
    <t>8337 - Termination</t>
  </si>
  <si>
    <t>8338 - Cable Way</t>
  </si>
  <si>
    <t>8338A - Conduit Piping</t>
  </si>
  <si>
    <t xml:space="preserve">8338B - Perforated Cable Tray - Galvanised Steel </t>
  </si>
  <si>
    <t>8338C - Perforated Cable Tray - Stainless Steel</t>
  </si>
  <si>
    <t xml:space="preserve">8331 - Lighting Pole </t>
  </si>
  <si>
    <t>8331B - Above 3M Height up to 8M Height</t>
  </si>
  <si>
    <t>8331C - Above 8M Height up to 15M Height</t>
  </si>
  <si>
    <t>8336 - Cabling - max 35mm2</t>
  </si>
  <si>
    <t>8343 - Lighting Fixture</t>
  </si>
  <si>
    <t>8344 - Control Panel</t>
  </si>
  <si>
    <t>8346 - Cabling</t>
  </si>
  <si>
    <t>8347 - Termination</t>
  </si>
  <si>
    <t>8348 - Cable Way</t>
  </si>
  <si>
    <t>8348A - Conduit Piping</t>
  </si>
  <si>
    <t xml:space="preserve">8348B - Perforated Cable Tray - Galvanised Steel </t>
  </si>
  <si>
    <t>8348C - Perforated Cable Tray - Stainless Steel</t>
  </si>
  <si>
    <t>8353 - Lighting Fixture</t>
  </si>
  <si>
    <t>8354 - Control Panel</t>
  </si>
  <si>
    <t>8356 - Cabling</t>
  </si>
  <si>
    <t>8357 - Termination</t>
  </si>
  <si>
    <t>8358 - Cable Way</t>
  </si>
  <si>
    <t>8358A - Conduit Piping</t>
  </si>
  <si>
    <t xml:space="preserve">8358B - Perforated Cable Tray - Galvanised Steel </t>
  </si>
  <si>
    <t>8358C - Perforated Cable Tray - Stainless Steel</t>
  </si>
  <si>
    <t>8390 - Other Work</t>
  </si>
  <si>
    <t>8395 - Cable Trench</t>
  </si>
  <si>
    <t>8395Aa - Excavation of cable trench</t>
  </si>
  <si>
    <t>8395Ab - Manual Excavation of buried coiled cables</t>
  </si>
  <si>
    <t>8400 - EARTHING</t>
  </si>
  <si>
    <t>8410A - Wiring of Underground Earthing (25sqmm, bare copper)</t>
  </si>
  <si>
    <t>8410B - Wiring of Underground Earthing (70sqmm, bare copper)</t>
  </si>
  <si>
    <t>8410C - Wiring of Underground Earthing (120sqmm, bare copper)</t>
  </si>
  <si>
    <t>8410D - Underground Thermoweld Connection</t>
  </si>
  <si>
    <t>8410E - Stub-up PVC conduit</t>
  </si>
  <si>
    <t>8410F - Wiring of Earthing (35 sqmm and less, PVC Yellow / Green)</t>
  </si>
  <si>
    <t>8410G - Wiring of Earthing (70sqmm, PVC Yellow / Green)</t>
  </si>
  <si>
    <t>8410H - Wiring of Earthing (95sqmm and above, PVC Yellow / Green)</t>
  </si>
  <si>
    <t>8410I - Aboveground "C" type compression clamp</t>
  </si>
  <si>
    <t>8410J - Earthing Bar</t>
  </si>
  <si>
    <t>8410K - Earthing Boss</t>
  </si>
  <si>
    <t>8441 - Downconductor</t>
  </si>
  <si>
    <t>8493 - Inspection Pit</t>
  </si>
  <si>
    <t>8495 - Boring Depth</t>
  </si>
  <si>
    <t>8600 - COMMUNICATION  SYSTEM</t>
  </si>
  <si>
    <t>8611 - Public Address and General Alarm System</t>
  </si>
  <si>
    <t>8611A - Amplifier Cabinet</t>
  </si>
  <si>
    <t>8611B - Intercom station</t>
  </si>
  <si>
    <t>8611Ba - Intercom station (indoor unit)</t>
  </si>
  <si>
    <t>8611Bb - Intercom station (outdoor unit hazardous area)</t>
  </si>
  <si>
    <t>8611Bc - Intercom station (outdoor unit non hazardous area)</t>
  </si>
  <si>
    <t>8611C - Speaker</t>
  </si>
  <si>
    <t>8611Ca - Speaker (Indoor)</t>
  </si>
  <si>
    <t>8611Cb - Speaker (Outdoor unit hazardous area)</t>
  </si>
  <si>
    <t>8611Cc - Speaker (Outdoor unit non hazardous area)</t>
  </si>
  <si>
    <t>8611Cd - Speaker Support</t>
  </si>
  <si>
    <t>8611E - Junction Box</t>
  </si>
  <si>
    <t>8611Ea - Junction Box (Hazardous Area)</t>
  </si>
  <si>
    <t>8611Eb - Junction Box (Non Hazardous Area)</t>
  </si>
  <si>
    <t>8611F - Beacon</t>
  </si>
  <si>
    <t>8611Fa - Beacon (Hazardous Area)</t>
  </si>
  <si>
    <t>8611Fb - Beacon (Non Hazardous Area)</t>
  </si>
  <si>
    <t>8611Fb - Beacon Support</t>
  </si>
  <si>
    <t>8612 - Telephone System</t>
  </si>
  <si>
    <t>8612A - IP PABX</t>
  </si>
  <si>
    <t>8612B - Attendant Console</t>
  </si>
  <si>
    <t>8612C - Telephone Handset</t>
  </si>
  <si>
    <t>8612Ca -   IP Telephone handset</t>
  </si>
  <si>
    <t>8612Cb -   Analogue Telephone Handset w/ acoustic hood (Hazardous Area)</t>
  </si>
  <si>
    <t>8612Cc -   Analogue Telephone Handset (Hazardous Area)</t>
  </si>
  <si>
    <t>8612Cd - Telephone Support</t>
  </si>
  <si>
    <t>8612D -   MDF/IDF</t>
  </si>
  <si>
    <t> 8612Da -     MDF</t>
  </si>
  <si>
    <t> 8612Db -     IDF</t>
  </si>
  <si>
    <t>8612E -   Cat 6 Patch Panel</t>
  </si>
  <si>
    <t>8612F - Analog Terminal Adapter</t>
  </si>
  <si>
    <t>8612G - UPS with Integral Battery</t>
  </si>
  <si>
    <t>8612Ga - UPS with Integral Battery - 3KVA</t>
  </si>
  <si>
    <t>8612Gb - UPS with Integral Battery - 5KVA</t>
  </si>
  <si>
    <t>8612H - Single AC UPS</t>
  </si>
  <si>
    <t>8612I - Battery Rack</t>
  </si>
  <si>
    <t>8621 - Microwave System</t>
  </si>
  <si>
    <t>8621A - Central Cabinet</t>
  </si>
  <si>
    <t>8621B - Outdoor Equipment</t>
  </si>
  <si>
    <t>8621Ba - 65m Structure</t>
  </si>
  <si>
    <t>8621Bb - 30m Structure</t>
  </si>
  <si>
    <t>8621Bc - 10m Structure</t>
  </si>
  <si>
    <t>8621C - Operation Console</t>
  </si>
  <si>
    <t>8622 - UHF TETRA Radio</t>
  </si>
  <si>
    <t>8622A - Central Cabinet</t>
  </si>
  <si>
    <t>8622B - Outdoor Equipment</t>
  </si>
  <si>
    <t>8622C - TETRA Radio Console, Network Management Terminal and Set-up PC</t>
  </si>
  <si>
    <t>8622D -   TETRA Desk Mounted Radio</t>
  </si>
  <si>
    <t>8622E -   UHF Active Repeater for Indoor Coverage</t>
  </si>
  <si>
    <t>8622F -   UHF Active Repeater for Outdoor Coverage</t>
  </si>
  <si>
    <t>8622G -   UHF Passive Repeater for Indoor Coverage</t>
  </si>
  <si>
    <t>8623 - Satellite Phone System</t>
  </si>
  <si>
    <t>8624 - VHF and HF Radio</t>
  </si>
  <si>
    <t>8624A - Central Cabinet</t>
  </si>
  <si>
    <t>8624B - Antenna System</t>
  </si>
  <si>
    <t>8624Ba - VHF Antenna</t>
  </si>
  <si>
    <t>8624Bb - HF Antenna</t>
  </si>
  <si>
    <t>8625 - Antenna Supprt Structure</t>
  </si>
  <si>
    <t>8625A - Support Structure 65m</t>
  </si>
  <si>
    <t>8625B - Support Structure 30m</t>
  </si>
  <si>
    <t>8625C - Support Structure 10m</t>
  </si>
  <si>
    <t>8631 - LAN/WAN</t>
  </si>
  <si>
    <t>8631A - Central Cabinet</t>
  </si>
  <si>
    <t>8631B - Local Cabinet</t>
  </si>
  <si>
    <t>8631C - Cat 6 Patch Panel</t>
  </si>
  <si>
    <t>8631D - Central Console</t>
  </si>
  <si>
    <t>8631E - Access Switch</t>
  </si>
  <si>
    <t>8631F - FO Media Converter with chasssis</t>
  </si>
  <si>
    <t>8632 - Mobile Data System</t>
  </si>
  <si>
    <t>8632A - Central Cabinet</t>
  </si>
  <si>
    <t>8632B - Local Cabinet</t>
  </si>
  <si>
    <t>8632C - Central Console</t>
  </si>
  <si>
    <t>8632D - Wi-Fi Access Point</t>
  </si>
  <si>
    <t>8632Da - Wi-Fi Access Point (Indoor)</t>
  </si>
  <si>
    <t>8632Db - Wi-Fi Access Point Outdoor (Weatherproof)</t>
  </si>
  <si>
    <t>8632Dc - Wi-Fi Access Point Outdoor (Hazardous Area)</t>
  </si>
  <si>
    <t>8641 - CCTV System</t>
  </si>
  <si>
    <t>8641A - Central Cabinet</t>
  </si>
  <si>
    <t>8641B - Local Cabinet</t>
  </si>
  <si>
    <t>8641C - Desk Top Type Operation Console</t>
  </si>
  <si>
    <t>8641D - Monitor</t>
  </si>
  <si>
    <t>8641E - Camera</t>
  </si>
  <si>
    <t>8641Ea -   CCTV Indoor Dome type Camera</t>
  </si>
  <si>
    <t>8641Eb -   CCTV Weatherproof Dome Type Camera</t>
  </si>
  <si>
    <t>8641Ec -   CCTV Weatherproof Dual Head Camera</t>
  </si>
  <si>
    <t>8641Ed -   CCTV Hazardous Area Camera - Pole Mounted</t>
  </si>
  <si>
    <t>8641Ee -   CCTV Hazardous Area Camera - Platform (Stick Built)</t>
  </si>
  <si>
    <t>8641Ef -   CCTV Hazardous Area Camera - Platform (MFY Installed)</t>
  </si>
  <si>
    <t>8641F - Video Encorder</t>
  </si>
  <si>
    <t>8642 - Source Transfer Switch</t>
  </si>
  <si>
    <t>8642A - Source Transfer Switch</t>
  </si>
  <si>
    <t>8642B - Wiring for Source Transfer Switch</t>
  </si>
  <si>
    <t>8649 - Hotline System</t>
  </si>
  <si>
    <t>8649A - Central Cabinet</t>
  </si>
  <si>
    <t>8649B - Fibre Optic Patch Panel</t>
  </si>
  <si>
    <t>8649C - Media Converter</t>
  </si>
  <si>
    <t>8649D - Master Station</t>
  </si>
  <si>
    <t xml:space="preserve">8649E - Hotline Terminal </t>
  </si>
  <si>
    <t>8643 - Security System - RADAR</t>
  </si>
  <si>
    <t>8643A - Central Cabinet</t>
  </si>
  <si>
    <t>8643C - Monitor/Display/Control Unit</t>
  </si>
  <si>
    <t>8643D - RADAR Antenna and Rotating Equipment</t>
  </si>
  <si>
    <t>8643F - Long Range CCTV Camera</t>
  </si>
  <si>
    <t>8644 - Security System - Long Range Acoustic Device (LRAD)</t>
  </si>
  <si>
    <t>8644A - Central Cabinet</t>
  </si>
  <si>
    <t>8644B - LRAD Device</t>
  </si>
  <si>
    <t>8644C - LRAD Control Console</t>
  </si>
  <si>
    <t>8645 - Security System - Fence Intrusion Detection System (FIDS)</t>
  </si>
  <si>
    <t>8645A - Central Cabinet</t>
  </si>
  <si>
    <t>8645B - Local Cabinet</t>
  </si>
  <si>
    <t>8645C - Fibre Optic Sensor Cable</t>
  </si>
  <si>
    <t>8645D - Gate Isolation Unit</t>
  </si>
  <si>
    <t>8645E - Operator Console</t>
  </si>
  <si>
    <t>8646 - Security System - Access Control System</t>
  </si>
  <si>
    <t>8646A - Central Cabinet</t>
  </si>
  <si>
    <t>8646B - Local Cabinet</t>
  </si>
  <si>
    <t>8646C - Badge Production PC with Camera</t>
  </si>
  <si>
    <t>8646D - Monitoring PC</t>
  </si>
  <si>
    <t>8646E - Manual Controller Remote Control Push Button</t>
  </si>
  <si>
    <t>8646F - Biometric Reader Indoor Non-Hazardous Area</t>
  </si>
  <si>
    <t>8646G - Security Gate</t>
  </si>
  <si>
    <t>8646Ga - Double Sliding Gate (6 m opening)</t>
  </si>
  <si>
    <t>8646Gb - Double Sliding Gate (9 m opening)</t>
  </si>
  <si>
    <t>8646Gc - Outdoor Turnstile Gate</t>
  </si>
  <si>
    <t>8646Gd - Rising Arm Gate</t>
  </si>
  <si>
    <t>8646Ge - Fence Gate Access Control Equipment</t>
  </si>
  <si>
    <t>8646Gf - Crash Barrier (Main Gate)</t>
  </si>
  <si>
    <t>8646Gg - Swing Gate</t>
  </si>
  <si>
    <t>8647 - Security System - Intercom System</t>
  </si>
  <si>
    <t>8647A - Central Cabinet</t>
  </si>
  <si>
    <t>8647B - Intercom Station</t>
  </si>
  <si>
    <t>8647C - Outdoor Intercom Station</t>
  </si>
  <si>
    <t>8648 - Personnel Locator System (PLS) and E-Mustering System</t>
  </si>
  <si>
    <t>8648A - Central Cabinet</t>
  </si>
  <si>
    <t>8648B - PLS Wi-Fi Access Point</t>
  </si>
  <si>
    <t>8648Ba - PLS Wi-Fi Access Point (Hazardous Area)</t>
  </si>
  <si>
    <t>8648Bb - PLS Wi-Fi Access Point (Non Hazardous Area)</t>
  </si>
  <si>
    <t>8648C - Exciter and Location Receiver</t>
  </si>
  <si>
    <t>8648D - Muster Point Equipment</t>
  </si>
  <si>
    <t>8651 - Ship to Shore Link (SSL)</t>
  </si>
  <si>
    <t>8651A - Central Cabinet</t>
  </si>
  <si>
    <t>8651B - Fibre Optic Cable Reel</t>
  </si>
  <si>
    <t>8651C - Electrical Cable Reel</t>
  </si>
  <si>
    <t xml:space="preserve">8651D - Hotline Terminal </t>
  </si>
  <si>
    <t>8652 - Radio Emergency Shut Down (ESD) System</t>
  </si>
  <si>
    <t>8652A - Radio SSL Fixed Station</t>
  </si>
  <si>
    <t>8652B - Radio SSL Antenna</t>
  </si>
  <si>
    <t>8652C - Radio SSL Remote Station</t>
  </si>
  <si>
    <t>8653 - Video conferencing System</t>
  </si>
  <si>
    <t>8653A - Large Terminal</t>
  </si>
  <si>
    <t>8653B - Medium Terminal</t>
  </si>
  <si>
    <t>8653C - Small Terminal</t>
  </si>
  <si>
    <t>8653D - Personal System</t>
  </si>
  <si>
    <t>8654 - Telecoms Network Management System</t>
  </si>
  <si>
    <t>8654A - Central Cabinet</t>
  </si>
  <si>
    <t>8654B - Network Time Server</t>
  </si>
  <si>
    <t>8654C - PC with Alarm Monitoring</t>
  </si>
  <si>
    <t>8654D - RTU</t>
  </si>
  <si>
    <t>8650A - Central Cabinet</t>
  </si>
  <si>
    <t>8650B - PC with Management and Call Logger</t>
  </si>
  <si>
    <t>8650C - Address Console</t>
  </si>
  <si>
    <t>8650D - Corridor Distress Light</t>
  </si>
  <si>
    <t>8650E - Call Unit</t>
  </si>
  <si>
    <t>8661 - Cable</t>
  </si>
  <si>
    <t>8661A - Power Cable</t>
  </si>
  <si>
    <t>8661Aa - 0.6/1kV _ Below 10sqmm</t>
  </si>
  <si>
    <t>8661Ab - 0.6/1kV _ 10sqmm to below 50sqmm</t>
  </si>
  <si>
    <t>8661B - Control Cable</t>
  </si>
  <si>
    <t>8661Ba - Control _ less than 8C</t>
  </si>
  <si>
    <t>8661Bb - Control _ 8C to less than 12C</t>
  </si>
  <si>
    <t>8661Bc - Control _ 12C and more</t>
  </si>
  <si>
    <t>8661C - Fiber Optic Cable</t>
  </si>
  <si>
    <t>8661Ca - 12 Fibre Cable</t>
  </si>
  <si>
    <t>8661Cb - 24 Fibre Cable</t>
  </si>
  <si>
    <t>8661Cc - 48 Fibre Cable</t>
  </si>
  <si>
    <t>8661Cd - 6 Fibre Cable</t>
  </si>
  <si>
    <t>8661D - Copper Twisted Pair Cable</t>
  </si>
  <si>
    <t>8661Da - CAT 3 Indoor</t>
  </si>
  <si>
    <t>8661Db - CAT 6A indoor</t>
  </si>
  <si>
    <t>8661Dc - CAT 3 Outdoor</t>
  </si>
  <si>
    <t>8661E - Coaxial Cable</t>
  </si>
  <si>
    <t>8661Ea - Low Density Foam Corrugated Copper with OD &lt; or = 13 mm</t>
  </si>
  <si>
    <t>8661Eb - Low Density Foam Corrugated Copper with OD &gt; 13 mm</t>
  </si>
  <si>
    <t>8661Ec - Shielded Cable with a OD &lt; or = 10.5 mm</t>
  </si>
  <si>
    <t>8661Ed - Shielded Cable with a OD &gt; 10.5 mm</t>
  </si>
  <si>
    <t>8661F - Fibre Optic Patch Cord</t>
  </si>
  <si>
    <t>8661Fa - Fibre Optic Patch Cord - within single cabinet</t>
  </si>
  <si>
    <t>8661Fb - Fibre Optic Patch Cord - between adjacent cabinets</t>
  </si>
  <si>
    <t>8661G - CAT 6A Patch Cabling</t>
  </si>
  <si>
    <t>8661Ga - CAT 6A Patch Cabling - within single cabinet</t>
  </si>
  <si>
    <t>8661Gb - CAT 6A Cabling - between adjacent cabinets</t>
  </si>
  <si>
    <t>8672 - Termination _ including Non Compound Filled Gland</t>
  </si>
  <si>
    <t>8672A - Power Cable</t>
  </si>
  <si>
    <t>8672Aa - 0.6/1kV _ Below 10sqmm</t>
  </si>
  <si>
    <t>8672Ab - 0.6/1kV _ 10sqmm to below 50sqmm</t>
  </si>
  <si>
    <t>8672B - Control Cable</t>
  </si>
  <si>
    <t>8672Ba - Control _ less than 8C</t>
  </si>
  <si>
    <t>8672Bb - Control _ 8C to less than 12C</t>
  </si>
  <si>
    <t>8672Bc - Control _ 12C and more</t>
  </si>
  <si>
    <t>8672C - Fiber Optic Cable</t>
  </si>
  <si>
    <t>8672Ca - 12 Fibre Cable</t>
  </si>
  <si>
    <t>8672Cb - 24 Fibre Cable</t>
  </si>
  <si>
    <t>8672Cc - 48 Fibre Cable</t>
  </si>
  <si>
    <t>8672Cd - 6 Fibre Cable</t>
  </si>
  <si>
    <t>8672D - Copper Twisted Pair Cable</t>
  </si>
  <si>
    <t>8672Da - CAT 3 Indoor</t>
  </si>
  <si>
    <t>8672Db - CAT 6A indoor</t>
  </si>
  <si>
    <t>8672Dc - CAT 3 Outdoor</t>
  </si>
  <si>
    <t>8672E - Coaxial Cable</t>
  </si>
  <si>
    <t>8672Ea - Low Density Foam Corrugated Copper with OD &lt; or = 13 mm</t>
  </si>
  <si>
    <t>8672Eb - Low Density Foam Corrugated Copper with OD &gt; 13 mm</t>
  </si>
  <si>
    <t>8672Ec - Shielded Cable with a OD &lt; or = 10.5 mm</t>
  </si>
  <si>
    <t>8672Ed - Shielded Cable with a OD &gt; 10.5 mm</t>
  </si>
  <si>
    <t>8673 - Splicing of Fibre Optic Cable</t>
  </si>
  <si>
    <t>8673A - Fiber Optic Cable</t>
  </si>
  <si>
    <t>8673Aa - 12 Fibre Cable</t>
  </si>
  <si>
    <t>8673Ab - 24 Fibre Cable</t>
  </si>
  <si>
    <t>8673Ac - 48 Fibre Cable</t>
  </si>
  <si>
    <t>8673Ad - 6 Fibre Cable</t>
  </si>
  <si>
    <t>8674 - FO Cabinet With Distribution Trays</t>
  </si>
  <si>
    <t>8671 - Termination - including Compound Filled Gland</t>
  </si>
  <si>
    <t>8671A - Power Cable</t>
  </si>
  <si>
    <t>8671Aa - 0.6/1kV - Below 10sqmm</t>
  </si>
  <si>
    <t>8671Ab - 0.6/1kV - 10sqmm to below 50sqmm</t>
  </si>
  <si>
    <t>8671B - Control Cable</t>
  </si>
  <si>
    <t>8671Ba - Control - less than 8C</t>
  </si>
  <si>
    <t>8671Bb - Control - 8C to less than 12C</t>
  </si>
  <si>
    <t>8671Bc - Control - 12C and more</t>
  </si>
  <si>
    <t>8671C - Fiber Optic Cable</t>
  </si>
  <si>
    <t>8671Ca - 12 Fibre Cable</t>
  </si>
  <si>
    <t>8671Cb - 24 Fibre Cable</t>
  </si>
  <si>
    <t>8671Cc - 48 Fibre Cable</t>
  </si>
  <si>
    <t>8671Cd - 6 Fibre Cable</t>
  </si>
  <si>
    <t>8671D - Copper Twisted Pair Cable</t>
  </si>
  <si>
    <t>8671Da - CAT 3 Indoor</t>
  </si>
  <si>
    <t>8671Db - CAT 6A indoor</t>
  </si>
  <si>
    <t>8671Dc - CAT 3 Outdoor</t>
  </si>
  <si>
    <t>8671E - Coaxial Cable</t>
  </si>
  <si>
    <t>8671Ea - Low Density Foam Corrugated Copper with OD &lt; or = 13 mm</t>
  </si>
  <si>
    <t>8671Eb - Low Density Foam Corrugated Copper with OD &gt; 13 mm</t>
  </si>
  <si>
    <t>8671Ec - Shielded Cable with a OD &lt; or = 10.5 mm</t>
  </si>
  <si>
    <t>8671Ed - Shielded Cable with a OD &gt; 10.5 mm</t>
  </si>
  <si>
    <t xml:space="preserve">8675 - Yellow Cable Duct for FO Cabling </t>
  </si>
  <si>
    <t>8681 - Cable Ladder or Tray &amp; Cover</t>
  </si>
  <si>
    <t>8681A - Perforated Cable Tray 150mm Width</t>
  </si>
  <si>
    <t>8681B - Cable Ladder 300mm Width</t>
  </si>
  <si>
    <t>8681C - Cable Ladder 600mm Width</t>
  </si>
  <si>
    <t>8681D - Cable Ladder 900mm Width</t>
  </si>
  <si>
    <t>8681E - Perforated Cable Tray Cover 150mm Width</t>
  </si>
  <si>
    <t>8681F - Cable Ladder Cover 300mm Width</t>
  </si>
  <si>
    <t>8681G - Cable Ladder Cover 600mm Width</t>
  </si>
  <si>
    <t>8681H - Cable Ladder Cover 900mm Width</t>
  </si>
  <si>
    <t>8682 - Conduit Piping for Conduit Wiring System</t>
  </si>
  <si>
    <t>8682A - Rigid Metal Conduit</t>
  </si>
  <si>
    <t>8682B - Rigid PVC Conduit</t>
  </si>
  <si>
    <t>8684 - Removal &amp; Reinstallation of MF Installed Ladder Cover</t>
  </si>
  <si>
    <t>8684A - Cable Ladder Cover 300mm Width</t>
  </si>
  <si>
    <t>8684B - Cable Ladder Cover 600mm Width</t>
  </si>
  <si>
    <t>8684C - Cable Ladder Cover 900mm Width</t>
  </si>
  <si>
    <t>8683 - Stub-up PVC conduit</t>
  </si>
  <si>
    <t>8683A - 100 - 150mm dia 1500-2000mm radius bend</t>
  </si>
  <si>
    <t>8683B - 100 - 150mm dia 1000-1500mm radius bend</t>
  </si>
  <si>
    <t>8683C - 100 - 150mm dia 500-1000mm radius bend</t>
  </si>
  <si>
    <t>8683D - 100 - 150mm dia up to 500mm radius bend</t>
  </si>
  <si>
    <t>8683E - less than 100mm dia 500-1500mm radius bend</t>
  </si>
  <si>
    <t>8683F - less than 100mm dia up to 500mm radius bend</t>
  </si>
  <si>
    <t>8683G - 100-150mm dia straight stub up</t>
  </si>
  <si>
    <t>8683H - less than 100mm dia straight stub up</t>
  </si>
  <si>
    <t>8690 - Other Work</t>
  </si>
  <si>
    <t>8695 - Cable Trench</t>
  </si>
  <si>
    <t>8695D - FTB (instead of sand filling)</t>
  </si>
  <si>
    <t>8697A - Pole (up to 5M)</t>
  </si>
  <si>
    <t>8697B - Pole (up to 8M)</t>
  </si>
  <si>
    <t>8697C - Pole (up to 15M)</t>
  </si>
  <si>
    <t>8697D - Mast (above 15M)</t>
  </si>
  <si>
    <t>8700 - CATHODIC  PROTECTION</t>
  </si>
  <si>
    <t>8712 - Test Box and Bond Box</t>
  </si>
  <si>
    <t>8713 - Anode</t>
  </si>
  <si>
    <t xml:space="preserve">8713A - Rod  Type </t>
  </si>
  <si>
    <t xml:space="preserve">8713B - Ribbon/Line Type </t>
  </si>
  <si>
    <t>8714 - Reference Electrode</t>
  </si>
  <si>
    <t>8717 - Splicing and Connection</t>
  </si>
  <si>
    <t>8717A - U/G Splicing</t>
  </si>
  <si>
    <t>8717B - Connection to Piping/Equipment</t>
  </si>
  <si>
    <t>8719 - Boring</t>
  </si>
  <si>
    <t>8711 - Transformer-Rectifier</t>
  </si>
  <si>
    <t>8716 - Cabling - Low Voltage</t>
  </si>
  <si>
    <t>8722 - Test Box and Bond Box</t>
  </si>
  <si>
    <t>8723 - Anode</t>
  </si>
  <si>
    <t>8724 - Reference Electrode</t>
  </si>
  <si>
    <t>8727 - Splicing and Connection</t>
  </si>
  <si>
    <t>8727A - U/G Splicing</t>
  </si>
  <si>
    <t>8727B - Connection to Piping/Equipment</t>
  </si>
  <si>
    <t>8726 - Cabling - Low Voltage</t>
  </si>
  <si>
    <t>8790 - Other Works</t>
  </si>
  <si>
    <t>8795 - Cable Trench</t>
  </si>
  <si>
    <t>8795Aa - Excavatiom</t>
  </si>
  <si>
    <t>8800 - ELECTRICAL HEAT TRACING</t>
  </si>
  <si>
    <t>8821 - Self Regulating Type</t>
  </si>
  <si>
    <t>8900 - PRECOMMISSIONING CHECKS AND FUNCTION TESTING</t>
  </si>
  <si>
    <t>8910AG - EP06 SOCKET OUTLET</t>
  </si>
  <si>
    <t>8910AH - EP07 JUNCTION BOX</t>
  </si>
  <si>
    <t>8910AJ - EP09 CONTROL STATION</t>
  </si>
  <si>
    <t>8910AK - EP10 CABLE TRAY AND LADDER</t>
  </si>
  <si>
    <t>8910AQ - EP16 EARTH BOSS ON SKID / MODULE</t>
  </si>
  <si>
    <t>8910AS - EP18 GENERATOR</t>
  </si>
  <si>
    <t>8910AT - EP19 POWER TRANSFORMER</t>
  </si>
  <si>
    <t>8910AW - EP22 HV (OPERATIONAL VOLTAGE ≥1.0 KV) BUS DUCT</t>
  </si>
  <si>
    <t>8910AZ - EP25 HV (OPERATIONAL VOLTAGE ≥1.0 KV) MOTOR</t>
  </si>
  <si>
    <t>8910BA - EP26 BATTERY</t>
  </si>
  <si>
    <t>8910BB - EP27 ELECTRIC HEATER</t>
  </si>
  <si>
    <t>8910BD - EP29 EARTH BAR</t>
  </si>
  <si>
    <t>8910BE - EP30 EARTH ROD</t>
  </si>
  <si>
    <t>8910BF - EP31 METERING TRANSFORMER</t>
  </si>
  <si>
    <t>8910BI - TP01 TELECOMMUNICATIONS PA/GA LOUDSPEAKER</t>
  </si>
  <si>
    <t>8910BJ - TP02 TELECOMMUNICATIONS BEACON</t>
  </si>
  <si>
    <t>8910BK - TP03 TELECOMMUNICATIONS ACCESS CONTROL EQUIPMENT</t>
  </si>
  <si>
    <t>8910BL - TP04 TELECOMMUNICATIONS NETWORK EQUIPMENT</t>
  </si>
  <si>
    <t>8910BN - TP06 TELECOMMUNICATIONS TELECOMS CABINET</t>
  </si>
  <si>
    <t>8910BO - TP07 TELECOMMUNICATIONS RADIO EQUIPMENT</t>
  </si>
  <si>
    <t>8910BP - TP08 TELECOMMUNICATIONS METEOROLOGICAL SENSOR</t>
  </si>
  <si>
    <t>8910BR - TP10 TELECOMMUNICATIONS WORKSTATION / CONSOLES</t>
  </si>
  <si>
    <t>8910BS - TP11 TELECOMMUNICATIONS MISCELLANEOUS EQUIPMENT</t>
  </si>
  <si>
    <t>8910BT - TP12 TELECOMMUNICATIONS FOBOT / PATCH PANEL</t>
  </si>
  <si>
    <t>8910BU - TP13 TELECOMMUNICATIONS CCTV CAMERA</t>
  </si>
  <si>
    <t>8910BY - TP17 TELECOMMUNICATIONS FIBRE OPTIC CABLE</t>
  </si>
  <si>
    <t>8910CC - EP35 Cathodic Protection</t>
  </si>
  <si>
    <t>8910CD - EP36 Lightning Protection</t>
  </si>
  <si>
    <t>8910AAa - XP01 Hazardous Area</t>
  </si>
  <si>
    <t>8910AAb - XP03 Hazardous Area</t>
  </si>
  <si>
    <t>8910ADm - EP03 CONTROL PANEL / CONSOLE</t>
  </si>
  <si>
    <t>8910ADs - EP03 CONTROL PANEL / CONSOLE</t>
  </si>
  <si>
    <t>8910AEm - EP04 CHARGER / INVERTER</t>
  </si>
  <si>
    <t>8910AEs - EP04 CHARGER / INVERTER</t>
  </si>
  <si>
    <t>8910ALm - EP11 DISTRIBUTION BOARD</t>
  </si>
  <si>
    <t>8910ALs - EP11 DISTRIBUTION BOARD</t>
  </si>
  <si>
    <t>8910AMm - EP12 LV (OPERATIONAL VOLTAGE &lt;1.0 KV) SWITCHGEAR</t>
  </si>
  <si>
    <t>8910AMs - EP12 LV (OPERATIONAL VOLTAGE &lt;1.0 KV) SWITCHGEAR</t>
  </si>
  <si>
    <t>8910ANm - EP13 HV (OPERATIONAL VOLTAGE ≥1.0 KV) SWITCHGEAR</t>
  </si>
  <si>
    <t>8910ANs - EP13 HV (OPERATIONAL VOLTAGE ≥1.0 KV) SWITCHGEAR</t>
  </si>
  <si>
    <t>8910AVm - EP21 LV (OPERATIONAL VOLTAGE &lt;1.0 KV) SWITCHBOARD</t>
  </si>
  <si>
    <t>8910AVs - EP21 LV (OPERATIONAL VOLTAGE &lt;1.0 KV) SWITCHBOARD</t>
  </si>
  <si>
    <t xml:space="preserve">8910AUm - EP20 HV (OPERATIONAL VOLTAGE ≥1.0 KV) SWITCHBOARD </t>
  </si>
  <si>
    <t xml:space="preserve">8910AUs - EP20 HV (OPERATIONAL VOLTAGE ≥1.0 KV) SWITCHBOARD </t>
  </si>
  <si>
    <t xml:space="preserve">8910AB - EP01 LV (OPERATIONAL VOLTAGE &lt;1.0 KV) CABLE </t>
  </si>
  <si>
    <t xml:space="preserve">8910AC - EP02 LV (OPERATIONAL VOLTAGE &lt;1.0 KV) MOTOR </t>
  </si>
  <si>
    <t xml:space="preserve">8910AF - EP05 LIGHT FITTING </t>
  </si>
  <si>
    <t xml:space="preserve">8910AI - EP08 EARTHING SYSTEMS </t>
  </si>
  <si>
    <t xml:space="preserve">8910AO - EP14 MISCELLANEOUS EQUIPMENT </t>
  </si>
  <si>
    <t>8910AP - EP15  INSTALLATION ON SKID</t>
  </si>
  <si>
    <t xml:space="preserve">8910AR - EP17 COILED CABLE </t>
  </si>
  <si>
    <t xml:space="preserve">8910AX - EP23 LV (OPERATIONAL VOLTAGE &lt;1.0 KV) BUS DUCT </t>
  </si>
  <si>
    <t xml:space="preserve">8910AY - EP24 HV (OPERATIONAL VOLTAGE ≥1.0 KV) CABLE </t>
  </si>
  <si>
    <t xml:space="preserve">8910BC - EP28 NEUTRAL EARTHING RESISTOR </t>
  </si>
  <si>
    <t xml:space="preserve">8910BG - EP32 AUXILIARY TRANSFORMER </t>
  </si>
  <si>
    <t>8910BH - EP33 Heat Tracing (Pre-insulation)</t>
  </si>
  <si>
    <t>8910CB - EP34 Heat Tracing (Post-insulation)</t>
  </si>
  <si>
    <t xml:space="preserve">8910BM - TP05 TELECOMMUNICATIONS TELEPHONE UNIT </t>
  </si>
  <si>
    <t xml:space="preserve">8910BQ - TP09 TELECOMMUNICATIONS CONTROLLER UNITS </t>
  </si>
  <si>
    <t xml:space="preserve">8910BV - TP14 TELECOMMUNICATIONS JUNCTION BOX </t>
  </si>
  <si>
    <t xml:space="preserve">8910BW - TP15 TELECOMMUNICATIONS TELECOMS CABLE </t>
  </si>
  <si>
    <t xml:space="preserve">8910BX - TP16 TELECOMMUNICATIONS CAT 6A CABLE </t>
  </si>
  <si>
    <t xml:space="preserve">8910BZ - TP18 TELECOMMUNICATIONS ANTENNA / DISH </t>
  </si>
  <si>
    <t xml:space="preserve">8910CA - TP19 TELECOMMUNICATIONS COAXIAL CABLE </t>
  </si>
  <si>
    <t>8920ATa - EC20   PROTECTION RELAY</t>
  </si>
  <si>
    <t>8920ATb - EC41   PROTECTION RELAY（REF630)</t>
  </si>
  <si>
    <t>8920ATc - EC42   PROTECTION RELAY（UNDERVOLTAGE） (not used)</t>
  </si>
  <si>
    <t>8920ATd - EC43   PROTECTION RELAY（PR122）</t>
  </si>
  <si>
    <t>8920ATe - EC44   PROTECTION RELAY（REF610）</t>
  </si>
  <si>
    <t>8920ATf - EC45   PROTECTION RELAY（REF615）</t>
  </si>
  <si>
    <t>8920ATg - EC46   PROTECTION RELAY（REM615）</t>
  </si>
  <si>
    <t>8920ATh - EC47   PROTECTION RELAY（REM630）</t>
  </si>
  <si>
    <t>8920ATi - EC48   PROTECTION RELAY（SIPROTEC 7SD6101）</t>
  </si>
  <si>
    <t>8920ATj - EC49   PROTECTION RELAY（RIO600）</t>
  </si>
  <si>
    <t>8920ATk - EC50   PROTECTION RELAY（SIPROTEC 7SJ63）</t>
  </si>
  <si>
    <t>8920ATl - EC51   PROTECTION RELAY（SIPROTEC 7SJ64）</t>
  </si>
  <si>
    <t>8920ATm - EC52   PROTECTION RELAY（SIPROTEC 7UT61）</t>
  </si>
  <si>
    <t>8920ATn - EC53   PROTECTION RELAY（SIPROTEC 7SS5251）</t>
  </si>
  <si>
    <t>8920ATo - EC54   PROTECTION RELAY（SIPROTEC 7SS5220）</t>
  </si>
  <si>
    <t>8920AU - EC21   UNINTERRUPTIBLE POWER SUPPLY (UPS) SYSTEM</t>
  </si>
  <si>
    <t>8920AV - EC22   INSTALLATION ON SKID</t>
  </si>
  <si>
    <t>8920AW - EC23   SOCKET OUTLET CIRCUIT</t>
  </si>
  <si>
    <t>8920AX - EC24   PANEL INSTRUMENT</t>
  </si>
  <si>
    <t>8920AY - EC25   HEAT TRACING CIRCUIT</t>
  </si>
  <si>
    <t>8920BA - ETXX Earth Loop Impedance Test</t>
  </si>
  <si>
    <t>8920BC - EC27   HEATER CONTROL PANEL</t>
  </si>
  <si>
    <t>8920BD - EC29   POWER TRANSFORMER DIFFERENTIAL PROTECTION</t>
  </si>
  <si>
    <t>8920BE - EC31   LINE DIFFERENTIAL PROTECTION TEST</t>
  </si>
  <si>
    <t>8920BF - EC32   INTERFACE TEST BETWEEN SWITCHGEAR</t>
  </si>
  <si>
    <t>8920BG - EC37   CATHODIC PROTECTION</t>
  </si>
  <si>
    <t>8920AA - EC01   LIGHTING CIRCUIT</t>
  </si>
  <si>
    <t>8920AB - EC02   SWITCHGEAR AND CUBICLE</t>
  </si>
  <si>
    <t>8920AC - EC03   HEATER</t>
  </si>
  <si>
    <t>8920AD - EC04   MOTOR CONTROL CENTER (MCC) / STARTER</t>
  </si>
  <si>
    <t>8920AE - EC05   CONTROL PANEL</t>
  </si>
  <si>
    <t>8920AF - EC06   BATTERY CHARGER</t>
  </si>
  <si>
    <t>8920AG - EC07   BATTERY</t>
  </si>
  <si>
    <t>8920AH - EC09   GENERATOR, LOW VOLTAGE (LV) (not used)</t>
  </si>
  <si>
    <t>8920AI - EC08   GENERATOR, HIGH VOLTAGE (HV)</t>
  </si>
  <si>
    <t>8920AJ - EC10   POWER TRANSFORMER</t>
  </si>
  <si>
    <t>8920AK - EC11   MOTOR</t>
  </si>
  <si>
    <t>8920AL - EC12   MOTOR RUN TEST, NO LOAD</t>
  </si>
  <si>
    <t>8920AM - EC13   MOTOR LOAD RUN TEST, ONE (1) HOUR  (not used)</t>
  </si>
  <si>
    <t>8920AN - EC14   MOTOR LOAD RUN TEST, FOUR (4) HOUR (not used)</t>
  </si>
  <si>
    <t>8920AO - EC15   SWITCHBOARD</t>
  </si>
  <si>
    <t>8920AP - EC16   DISTRIBUTION BOARD</t>
  </si>
  <si>
    <t>8920AQ - EC17   CURRENT TRANSFORMER (CT)</t>
  </si>
  <si>
    <t>8920AR - EC18   METERING TRANSFORMER, HIGH VOLTAGE (HV)</t>
  </si>
  <si>
    <t>8920AS - EC19   METERING TRANSFORMER, LOW VOLTAGE (LV)</t>
  </si>
  <si>
    <t>7000 - INSTRUMENTATION</t>
  </si>
  <si>
    <t>7100 - Control System Installation (Indoor)</t>
  </si>
  <si>
    <t>7111 - Floor Mount Type Panels, Rack and Cabinet including</t>
  </si>
  <si>
    <t>7111A - 2.0m W x 1.0m D x 2.1m H (approx)</t>
  </si>
  <si>
    <t>7111B - 1.0m W x 0.8m D x 2.1m H (approx)</t>
  </si>
  <si>
    <t>7111C - 0.8m W x 0.8m D x 2.1m H (approx)</t>
  </si>
  <si>
    <t>7111D - 0.8m W x 0.5m D x 2.1m H (approx) ( PDP )</t>
  </si>
  <si>
    <t>7112 - Wall Mount Type</t>
  </si>
  <si>
    <t>7112A - 1.0m W x 0.4m D x 1.0m H (approx)</t>
  </si>
  <si>
    <t>7112B - 0.6m W x 0.4m D x 0.8m H (approx) (FAP, HSSD)</t>
  </si>
  <si>
    <t>7112C - 0.6m W x 0.4m D x 1.8m H (approx)</t>
  </si>
  <si>
    <t>7121 - Operator Station</t>
  </si>
  <si>
    <t>7121A - Console Type ( Typ. 1,65m W x 1.4m D x 0.75m H ) (OPC)</t>
  </si>
  <si>
    <t>7121B - Desk mount type</t>
  </si>
  <si>
    <t>7121C - Cabinet Type ( 0.8m W x 0.8m D x 2.1m H ) (OPC)</t>
  </si>
  <si>
    <t>7121D - Console Type ( Typ. 0.55m W x 1.15m D x 1.45m H ) (OPC)</t>
  </si>
  <si>
    <t>7122 - Printers and peripherals</t>
  </si>
  <si>
    <t>7122A - Printer, Fax, Scanner</t>
  </si>
  <si>
    <t>7122B - Network Switch / Router/ Converters</t>
  </si>
  <si>
    <t>7123 - ICSS Large Display</t>
  </si>
  <si>
    <t>7123A - ICSS LARGE DISPLAY (Screen &amp; Projector)</t>
  </si>
  <si>
    <t>7123B - ICSS LARGE DISPLAY (Approx 60" Display)</t>
  </si>
  <si>
    <t>7151 - Cable Ladder Galvanised Steel</t>
  </si>
  <si>
    <t>7151A - 150mm Cable Ladder</t>
  </si>
  <si>
    <t>7151B - 300mm Cable Ladder</t>
  </si>
  <si>
    <t>7151C - 450mm Cable Ladder</t>
  </si>
  <si>
    <t>7151D - 900mm Cable Ladder</t>
  </si>
  <si>
    <t>7152 - Perforated Tray Galvanised Steel</t>
  </si>
  <si>
    <t>7152A - 100mm Perforated Tray</t>
  </si>
  <si>
    <t>7152B - 150mm Perforated Tray</t>
  </si>
  <si>
    <t>7152C - 300mm Perforated Tray</t>
  </si>
  <si>
    <t>7161 - Plugin Type PreFabricated System Cable</t>
  </si>
  <si>
    <t>7161A - 10Pr or 20c and below</t>
  </si>
  <si>
    <t>7161B - 20Pr or 40c</t>
  </si>
  <si>
    <t>7162 - Hard wired Cable</t>
  </si>
  <si>
    <t>7162A - 29 Cores</t>
  </si>
  <si>
    <t>7162B - 1020 Cores</t>
  </si>
  <si>
    <t>7162C - 2140 Cores</t>
  </si>
  <si>
    <t>7162D - 41 Cores</t>
  </si>
  <si>
    <t>7163 - FO Patch cord with connectors</t>
  </si>
  <si>
    <t>7164 - Coaxial Cable</t>
  </si>
  <si>
    <t>7165 - Network (LAN) Cables</t>
  </si>
  <si>
    <t>7171 - Cable Transit</t>
  </si>
  <si>
    <t>7171Ba - Transit Block with Cable</t>
  </si>
  <si>
    <t>7171Bb - Transit Block Spare</t>
  </si>
  <si>
    <t>7171A - Cable Transit Frame</t>
  </si>
  <si>
    <t>7171C - Cable Gland</t>
  </si>
  <si>
    <t>7300 - Local Instrument and/or Panel Installation</t>
  </si>
  <si>
    <t>7311 - Pipe Stanchion Mount Type Instrument</t>
  </si>
  <si>
    <t>7311F - Flow Instruments</t>
  </si>
  <si>
    <t>7311Fa - Instrument without Capillary Tube</t>
  </si>
  <si>
    <t>7311Fb - Instrument with Capillary Tube</t>
  </si>
  <si>
    <t>7311Fc - Flow Transmitter; Vortex (Remote)</t>
  </si>
  <si>
    <t>7311Fd - Flow Transmitter; Ultrasonic (Remote)</t>
  </si>
  <si>
    <t>7311L - Level Instruments</t>
  </si>
  <si>
    <t>7311La - Instrument without Capillary Tube</t>
  </si>
  <si>
    <t>7311Lb - Instrument with Capillary Tube</t>
  </si>
  <si>
    <t>7311P - Pressure Instruments</t>
  </si>
  <si>
    <t>7311Pa - Instrument without Capillary Tube</t>
  </si>
  <si>
    <t>7311Pb - Instrument with Capillary Tube</t>
  </si>
  <si>
    <t>7311Pc - Differential Pressure Transmitter / Indicator</t>
  </si>
  <si>
    <t>7311T - Temperature Instruments</t>
  </si>
  <si>
    <t>7311Ta - Instrument without Capillary Tube</t>
  </si>
  <si>
    <t>7311Tb - Instrument with Capillary Tube</t>
  </si>
  <si>
    <t>7311Tc - Temperature Transmitter / Indicator (Remote)</t>
  </si>
  <si>
    <t>7311Td - Skinmount Temperature Element</t>
  </si>
  <si>
    <t>7311X - Other Instrument / Device</t>
  </si>
  <si>
    <t>7311Xa - AFC Vibration SW</t>
  </si>
  <si>
    <t>7311Xb - AFC CPMS (TIM) Acceler Meter w/Cable</t>
  </si>
  <si>
    <t>7311Xc - AFC CPMS (TIM) TIM Housing</t>
  </si>
  <si>
    <t>7311Xd - AFC CPMS (TIM) ProTIMR</t>
  </si>
  <si>
    <t>7311Xe - Hand Switch</t>
  </si>
  <si>
    <t>7312 - Direct Mount Type Instrument</t>
  </si>
  <si>
    <t>7313 - Bracket or Wall Mount Type Instrument</t>
  </si>
  <si>
    <t>7315 - Fire and Gas Field Devices</t>
  </si>
  <si>
    <t>7315FD - IR Flame Detector</t>
  </si>
  <si>
    <t>7315HD - Heat Detector</t>
  </si>
  <si>
    <t>7315SD - Smoke Detector</t>
  </si>
  <si>
    <t>7315MC - Manual Alarm Call Point (MAC)</t>
  </si>
  <si>
    <t>7315TD - Low Temperature Spill Detector</t>
  </si>
  <si>
    <t>7315GD - Flammable Gas Detector</t>
  </si>
  <si>
    <t>7315GL - Open Path type Flammable Gas Detector</t>
  </si>
  <si>
    <t>7315GT - Toxic Gas Detector</t>
  </si>
  <si>
    <t>7315GC - CO2 Gas Detector</t>
  </si>
  <si>
    <t>7315FA - Fire Audible Alarm (Horn)</t>
  </si>
  <si>
    <t>7315FB - Fire Alarm beacon</t>
  </si>
  <si>
    <t>7315GA - Gas Audible Alarm (Horn)</t>
  </si>
  <si>
    <t>7315GB - Gas Alarm Beacon</t>
  </si>
  <si>
    <t>7319 - Other Mount type Instrument</t>
  </si>
  <si>
    <t>7500 - Analyser Installation</t>
  </si>
  <si>
    <t>7520 - SelfStanding Type</t>
  </si>
  <si>
    <t>7521 - Loose Shipment Item assembly of SelfStanding Analyser</t>
  </si>
  <si>
    <t>7522 - Self standing type – nonmodule</t>
  </si>
  <si>
    <t>7530 - Analyser 3Side Shelter</t>
  </si>
  <si>
    <t>7800 - Cabling and Piping</t>
  </si>
  <si>
    <t>7810 - Main Cable</t>
  </si>
  <si>
    <t>7811A - Cable Ladder Galvanised Steel</t>
  </si>
  <si>
    <t>7811Aa - 150mm Cable Ladder</t>
  </si>
  <si>
    <t>7811Ab - 300mm Cable Ladder</t>
  </si>
  <si>
    <t>7811Ac - 450mm Cable Ladder</t>
  </si>
  <si>
    <t>7811Ad - 600mm Cable Ladder</t>
  </si>
  <si>
    <t>7811Ae - 900mm Cable Ladder</t>
  </si>
  <si>
    <t>7811Af - 150mm Cable Ladder Stainless Steel</t>
  </si>
  <si>
    <t>7811Ag - 300mm Cable Ladder Stainless Steel</t>
  </si>
  <si>
    <t>7811Ah - 450mm Cable Ladder Stainless Steel</t>
  </si>
  <si>
    <t>7811Ai - 600mm Cable Ladder Stainless Steel</t>
  </si>
  <si>
    <t>7811Aj - 900mm Cable Ladder Stainless Steel</t>
  </si>
  <si>
    <t>7811B - Conduit Stub Up</t>
  </si>
  <si>
    <t>7811Ba - Less than 100mm Diameter, 600 mm radius bend</t>
  </si>
  <si>
    <t>7811Bb - 100150mm Diameter, 600 mm radius bend</t>
  </si>
  <si>
    <t>7811C - Cable Ladder Cover</t>
  </si>
  <si>
    <t>7811Ca - 150mm Cable Ladder</t>
  </si>
  <si>
    <t>7811Cb - 300mm Cable Ladder</t>
  </si>
  <si>
    <t>7811Cc - 450mm Cable Ladder</t>
  </si>
  <si>
    <t>7811Cd - 600mm Cable Ladder</t>
  </si>
  <si>
    <t>7811Ce - 900mm Cable Ladder</t>
  </si>
  <si>
    <t>7811D - Removal &amp; Reinstallation of MF Installed Ladder Cover</t>
  </si>
  <si>
    <t>7811Da - 150mm Cable Ladder</t>
  </si>
  <si>
    <t>7811Db - 300mm Cable Ladder</t>
  </si>
  <si>
    <t>7811Dc - 450mm Cable Ladder</t>
  </si>
  <si>
    <t>7811Dd - 600mm Cable Ladder</t>
  </si>
  <si>
    <t>7811De - 900mm Cable Ladder</t>
  </si>
  <si>
    <t>7812A - Armoured Metal Cable</t>
  </si>
  <si>
    <t>7812Aa - Cable</t>
  </si>
  <si>
    <t>7812Aaa - 210 cores</t>
  </si>
  <si>
    <t>7812Aab - 1120 cores</t>
  </si>
  <si>
    <t>7812Aac - 2140 cores</t>
  </si>
  <si>
    <t>7812Aad - 41 cores over</t>
  </si>
  <si>
    <t>7812Ab - Cable(for when cable is installed and left coiled by other subcontractors)</t>
  </si>
  <si>
    <t>7812Aba - 210 cores</t>
  </si>
  <si>
    <t>7812Abb - 1120 cores</t>
  </si>
  <si>
    <t>7812Abc - 2140 cores</t>
  </si>
  <si>
    <t>7812Abd - 41 cores over</t>
  </si>
  <si>
    <t>7812B - Nonarmored Metal cable(not for when cable is installed and left coiled by other subcontractors)</t>
  </si>
  <si>
    <t>7812Ba - 210 cores</t>
  </si>
  <si>
    <t>7812Bb - 1120 cores</t>
  </si>
  <si>
    <t>7812Bc - 2140 cores</t>
  </si>
  <si>
    <t>7812Bd - 41 cores over</t>
  </si>
  <si>
    <t>7812C - Armored Fibre Optic Cable</t>
  </si>
  <si>
    <t>7812Ca - Cable</t>
  </si>
  <si>
    <t>7812Caa - 26 Cores</t>
  </si>
  <si>
    <t>7812Cab - 7 Cores and over</t>
  </si>
  <si>
    <t>7812Cac - 24 Cores and over</t>
  </si>
  <si>
    <t>7812Cad - 48 Cores and over</t>
  </si>
  <si>
    <t>7812Cb - Cable(for when cable is installed and left coiled by other subcontractors)</t>
  </si>
  <si>
    <t>7812Cba - 26 Cores</t>
  </si>
  <si>
    <t>7812Cbb - 723 Cores</t>
  </si>
  <si>
    <t>7812Cbc - 24 Cores</t>
  </si>
  <si>
    <t>7812Cbd - 48 Cores</t>
  </si>
  <si>
    <t>7812D - Nonarmored Metal cable(not for when cable is installed and left coiled by other subcontractors)</t>
  </si>
  <si>
    <t>7812Da - 26 Cores</t>
  </si>
  <si>
    <t>7812Db - 7 Cores and over</t>
  </si>
  <si>
    <t>7812Dc - 24 Cores and over</t>
  </si>
  <si>
    <t>7812Dd - 48 Cores and over</t>
  </si>
  <si>
    <t>7813A - Metal cable</t>
  </si>
  <si>
    <t>7813B - Fibre Optic Cable</t>
  </si>
  <si>
    <t>7813C - Cable gland installation</t>
  </si>
  <si>
    <t>7813Ca - Compound Type Cable Gland</t>
  </si>
  <si>
    <t>7813Cb - NonCompound Type Cable Gland</t>
  </si>
  <si>
    <t>7815A - 40 Terminals or less</t>
  </si>
  <si>
    <t>7821Aa - 100mm CableTray</t>
  </si>
  <si>
    <t>7821Ab - 150mm Cable Tray</t>
  </si>
  <si>
    <t>7821Ac - 300mm Cable Tray</t>
  </si>
  <si>
    <t>7821Ad - 200mm Cable Tray</t>
  </si>
  <si>
    <t>7815B - 41 to 80 Terminals</t>
  </si>
  <si>
    <t>7815C - 81 Terminals and over</t>
  </si>
  <si>
    <t>7820 - Branch Cable</t>
  </si>
  <si>
    <t>7821A - Perforated Tray Galvanised Steel / SS for D000</t>
  </si>
  <si>
    <t>7821C - Perforated Angle Galvanised Steel / SS for D000 (max. 50 x 50mm)</t>
  </si>
  <si>
    <t>7822A - Armoured Metel Cable (approx. 40m in length)</t>
  </si>
  <si>
    <t>7822B - Nonarmored Metal cable (approx. 40m in length)</t>
  </si>
  <si>
    <t>7822C - Armored Fiber Optic Cable (approx. 40m in length)</t>
  </si>
  <si>
    <t>7822D - Nonarmored Fiber Optic Cable (approx. 40m in length)</t>
  </si>
  <si>
    <t>7822E - Cable gland installation</t>
  </si>
  <si>
    <t>7822Ea - Compound Type Cable Gland</t>
  </si>
  <si>
    <t>7822Eb - NonCompound Type Cable Gland</t>
  </si>
  <si>
    <t>7832 - Tubing</t>
  </si>
  <si>
    <t>7832A - For Differential Pressure Instrument</t>
  </si>
  <si>
    <t>7832Aa - Pedestal Mount Type (15m tubing)</t>
  </si>
  <si>
    <t>7832Ab - Line Mount Type (2m tubing)</t>
  </si>
  <si>
    <t>7832B - Pressure Instrument (6m tubing)</t>
  </si>
  <si>
    <t>7832C - Analyser Sample Lines (60m tubing)</t>
  </si>
  <si>
    <t>7832D - Other Sensing Line (6m tubing)</t>
  </si>
  <si>
    <t>7833 - Pretraced Bundle Tube</t>
  </si>
  <si>
    <t>7833A - For Differential Pressure Instrument</t>
  </si>
  <si>
    <t>7833Aa - Pedestal Mount Type (15m tubing)</t>
  </si>
  <si>
    <t>7833Ab - Line Mount Type (2m tubing)</t>
  </si>
  <si>
    <t>7833B - Pressure Instrument (6m tubing)</t>
  </si>
  <si>
    <t>7833C - Analyser Sample Lines (60m tubing)</t>
  </si>
  <si>
    <t>7833D - Other Sensing Line (6m tubing)</t>
  </si>
  <si>
    <t>7834 - Heat Tracing</t>
  </si>
  <si>
    <t>7834B - Electrical heat Tracing</t>
  </si>
  <si>
    <t>7834Ba - For Differential Pressure Instrument (for 15m tubing)</t>
  </si>
  <si>
    <t>7834Bb - Pressure Instrument (for 6m tubing)</t>
  </si>
  <si>
    <t>7834Bc - Analyser Sample Lines (for 60m tubing)</t>
  </si>
  <si>
    <t>7834Bd - Other Sensing Line (for 6m tubing)</t>
  </si>
  <si>
    <t>7841 - Air Supply System</t>
  </si>
  <si>
    <t>7841A - Tubing System</t>
  </si>
  <si>
    <t>7841B - Manifold Header System</t>
  </si>
  <si>
    <t>7841C - Air Supply Piping and tubing system</t>
  </si>
  <si>
    <t>7842 - Pneumatic Signal Tubing</t>
  </si>
  <si>
    <t>7842A - For Converter Signal (I/P, P/I)</t>
  </si>
  <si>
    <t>7842B - For Transmitter/Controller Signal</t>
  </si>
  <si>
    <t>7842C - For Fire Detection Signal</t>
  </si>
  <si>
    <t>7851 - Stanchion</t>
  </si>
  <si>
    <t>7851A - Pedestal Mount Type</t>
  </si>
  <si>
    <t>7851Aa - DN50 x 1500mmL, sch40, CS</t>
  </si>
  <si>
    <t>7851Ab - DN50 x 1700mmL, sch40, CS</t>
  </si>
  <si>
    <t>7851Ac - DN50 x 600mmL, sch40, CS</t>
  </si>
  <si>
    <t>7851Ad - DN150 x 3000mmL, sch40, CS</t>
  </si>
  <si>
    <t>7851B - Line Mount Type</t>
  </si>
  <si>
    <t>7852 - Frame / Bracket</t>
  </si>
  <si>
    <t>7852A - For Junction Box</t>
  </si>
  <si>
    <t>7852B - For Auxiliary Instrument</t>
  </si>
  <si>
    <t>7853 - Cable Duct/Ladder support for Main Cable</t>
  </si>
  <si>
    <t>7853A - Weight : under 5kg</t>
  </si>
  <si>
    <t>7853B - Weight : 5 to 15kg</t>
  </si>
  <si>
    <t>7853C - Weight : above 15kg</t>
  </si>
  <si>
    <t>7854 - Grating Penetrations (300mm X 300mm)</t>
  </si>
  <si>
    <t>7860 - Miscellaneous Installation</t>
  </si>
  <si>
    <t>7861A - Name plate for instruments, Type A</t>
  </si>
  <si>
    <t>7861B - Name plate for instruments, Type B</t>
  </si>
  <si>
    <t>7864A - Sun Shade</t>
  </si>
  <si>
    <t>7867A - Excavation of Cable trench</t>
  </si>
  <si>
    <t>7867Aa - Excavation of Cable Trenchunder Building</t>
  </si>
  <si>
    <t>7867Ab - Excavation of Cable Trenchnot under Building</t>
  </si>
  <si>
    <t>7867C - Manual Excavation of buried coiled cables</t>
  </si>
  <si>
    <t>7868A - Back filling by Soil</t>
  </si>
  <si>
    <t>7868B - Sand filling</t>
  </si>
  <si>
    <t>7868Ba - Sand Fillingunder Building</t>
  </si>
  <si>
    <t>7868Bb - Sand Fillingnot under Building</t>
  </si>
  <si>
    <t>7868C - Disposal</t>
  </si>
  <si>
    <t>7869A - Minor Foundations Less Than 0.05M3</t>
  </si>
  <si>
    <t>7869B - Minor Foundations 0.05 to 0.15M3</t>
  </si>
  <si>
    <t>7871 - Cable Removal/Reinstallation</t>
  </si>
  <si>
    <t>7872 - Air Supply Removal/Reinstallation</t>
  </si>
  <si>
    <t>7900 - Inspections, Precommissioning Checks and Function Testing</t>
  </si>
  <si>
    <t>7920AA - JC01 – INSTRUMENT PANEL, ENERGISATION</t>
  </si>
  <si>
    <t>7920AB - JC02 – SERIAL LINK</t>
  </si>
  <si>
    <t>7920AC - JC03 – ACTUATED VALVE, MODULATING</t>
  </si>
  <si>
    <t>7920AD - JC04 – ACTUATED VALVE, SWITCHING (ON/OFF)</t>
  </si>
  <si>
    <t>7920AE - JC05 – DAMPER</t>
  </si>
  <si>
    <t>7920AF - JC06 – TRANSMITTER</t>
  </si>
  <si>
    <t>7920AG - JC07 – ANALOG OUTPUT</t>
  </si>
  <si>
    <t>7920AH - JC08 – REMOTE INDICATOR</t>
  </si>
  <si>
    <t>7920AI - JC09 – DISCRETE INPUT</t>
  </si>
  <si>
    <t>7920AJ - JC10 – DISCRETE OUTPUT</t>
  </si>
  <si>
    <t>7920AK - JC11 – ANALYSER / COMPLEX INSTRUMENT</t>
  </si>
  <si>
    <t>7920AL - JC12 – PUSHBUTTON</t>
  </si>
  <si>
    <t>7920AM - JC13 – GAS / FLAME DETECTOR</t>
  </si>
  <si>
    <t>7920AN - JC14 – SMOKE / HEAT DETECTOR (not used)</t>
  </si>
  <si>
    <t>7920AO - JC15 – MCC / ICSS Signals</t>
  </si>
  <si>
    <t>7920AP - JC16 – MOV</t>
  </si>
  <si>
    <t>7920AQ - JC17 – CONDITION AND PERFORMANCE MONITORING SYSTEM</t>
  </si>
  <si>
    <t>7920AR - JC18 – TRENDMASTER SYSTEM ACCELEROMETER</t>
  </si>
  <si>
    <t>7930AAA - XP01 Hazardous Area Consolidated</t>
  </si>
  <si>
    <t>7930AAB - XP03 Hazardous Area Site</t>
  </si>
  <si>
    <t>7930ACB - JP02 Calibration Transmitters</t>
  </si>
  <si>
    <t>7930ACC - JP02 Calibration Pressure / Temperature Switch</t>
  </si>
  <si>
    <t>7930ACD - JP02 Calibration Control Valve</t>
  </si>
  <si>
    <t>7930ACE - JP02 Calibration OnOff Valve</t>
  </si>
  <si>
    <t>7930AB - JP01 Miscellaneous Equipment</t>
  </si>
  <si>
    <t>7930AC - JP02 Caliabration</t>
  </si>
  <si>
    <t>7930ACA - JP02 Calibration Pressure / Temperature Gauge</t>
  </si>
  <si>
    <t>7930AD - JP03 Local Gauge</t>
  </si>
  <si>
    <t>7930AE - JP04 Instrument Installation</t>
  </si>
  <si>
    <t>7930AF - JP05 Bursting Disk</t>
  </si>
  <si>
    <t>7930AG - JP06 Actuated Valve Assembly</t>
  </si>
  <si>
    <t>7930AH - JP07 Temperatuere Element</t>
  </si>
  <si>
    <t>7930AI - JP08 Instrument Installation On Skid</t>
  </si>
  <si>
    <t>7930AJ - JP09 Control Panel/Console</t>
  </si>
  <si>
    <t>7930AK - JP10 Junction Box</t>
  </si>
  <si>
    <t>7930AL - JP11 Instrument Cable</t>
  </si>
  <si>
    <t>7930AM - JP12 Annunciator Panel</t>
  </si>
  <si>
    <t>7930AN - JP13 Fire and Gas Device</t>
  </si>
  <si>
    <t>7930AO - JP14 Frangible Bulb/Pneumatic Detection &amp; Deluge System</t>
  </si>
  <si>
    <t>7930AP - JP15 Earthing System</t>
  </si>
  <si>
    <t>7930AQ - JP16 Flow Orifice</t>
  </si>
  <si>
    <t>7930AR - JP17 Relief Valve</t>
  </si>
  <si>
    <t>7930AS - JP18 Instrument Tubing Cleaning &amp; Testing</t>
  </si>
  <si>
    <t>7930AT - JP19 CAT 6 Cable</t>
  </si>
  <si>
    <t>7930AU - JP20 CAT6A Cable</t>
  </si>
  <si>
    <t>7930AV - JP21 Fibre Optic Cable</t>
  </si>
  <si>
    <t>7930AW - JP22 Earth Bar</t>
  </si>
  <si>
    <t>HV Team</t>
  </si>
  <si>
    <t>Smith, Grant</t>
  </si>
  <si>
    <t>TEMP</t>
  </si>
  <si>
    <t>Column22</t>
  </si>
  <si>
    <t>A100</t>
  </si>
  <si>
    <t>Backhouse, Travis</t>
  </si>
  <si>
    <t>Blake, Jordan</t>
  </si>
  <si>
    <t>Bragg, Jeremy</t>
  </si>
  <si>
    <t>Brown, Joshua</t>
  </si>
  <si>
    <t>Edwards, Henare</t>
  </si>
  <si>
    <t>Fitzgerald, Wayne</t>
  </si>
  <si>
    <t>Gallinagh, Adrian</t>
  </si>
  <si>
    <t>Gregg, Neil</t>
  </si>
  <si>
    <t>Martin, Jason</t>
  </si>
  <si>
    <t>McGee, Matthew</t>
  </si>
  <si>
    <t>Motlap, Jaxon</t>
  </si>
  <si>
    <t>Nichols, Aaron</t>
  </si>
  <si>
    <t>Oliver, Janene</t>
  </si>
  <si>
    <t>Page, Brendan</t>
  </si>
  <si>
    <t>Partridge, Scott</t>
  </si>
  <si>
    <t>Reinke, Brent</t>
  </si>
  <si>
    <t>Vick, Brodie</t>
  </si>
  <si>
    <t>Waterton, Peter</t>
  </si>
  <si>
    <t>Cavanagh-Novelli, Jace</t>
  </si>
  <si>
    <t>Guest, Geoffrey</t>
  </si>
  <si>
    <t>Harvey, Alan</t>
  </si>
  <si>
    <t>Hayes, David</t>
  </si>
  <si>
    <t>Irwin, Jamie</t>
  </si>
  <si>
    <t>Janssen, Lara</t>
  </si>
  <si>
    <t>McCann, Jeremy</t>
  </si>
  <si>
    <t>McNeill, Dylan</t>
  </si>
  <si>
    <t>Sanderson, James</t>
  </si>
  <si>
    <t>Chadwick, Marc</t>
  </si>
  <si>
    <t>McLeod, Darren</t>
  </si>
  <si>
    <t>Ogden, Lionel</t>
  </si>
  <si>
    <t>E400</t>
  </si>
  <si>
    <t>Beeck, David</t>
  </si>
  <si>
    <t>Bell, Michael</t>
  </si>
  <si>
    <t>Day, Christopher</t>
  </si>
  <si>
    <t>Dodge, Stephen</t>
  </si>
  <si>
    <t>Harford, Derek</t>
  </si>
  <si>
    <t>Hollier, Carl</t>
  </si>
  <si>
    <t>Liddy, Jason</t>
  </si>
  <si>
    <t>Littler, Peter</t>
  </si>
  <si>
    <t>Odgers, Stewart</t>
  </si>
  <si>
    <t>Roberts, Matthew</t>
  </si>
  <si>
    <t>Salter, Matthew</t>
  </si>
  <si>
    <t>Schembri, Caleb</t>
  </si>
  <si>
    <t>Stephenson, Damian</t>
  </si>
  <si>
    <t>Tobin, Nathan</t>
  </si>
  <si>
    <t>Weeks, Timothy</t>
  </si>
  <si>
    <t>Whelan, Shane</t>
  </si>
  <si>
    <t>Woolley, Reddrick</t>
  </si>
  <si>
    <t>Wuest, Troy</t>
  </si>
  <si>
    <t>Cable Jointer</t>
  </si>
  <si>
    <t>QA</t>
  </si>
  <si>
    <t>Perry, Brendan</t>
  </si>
  <si>
    <t>Mayo, Peter</t>
  </si>
  <si>
    <t>Coburn, Joshua</t>
  </si>
  <si>
    <t>Erlandson, Jarred</t>
  </si>
  <si>
    <t>MEC-1 - Minor Subcontract Works</t>
  </si>
  <si>
    <t>Anker, Christan</t>
  </si>
  <si>
    <t>Barter, Lachlan</t>
  </si>
  <si>
    <t>E300</t>
  </si>
  <si>
    <t>Cash, Matthew</t>
  </si>
  <si>
    <t>Church, Benjamin</t>
  </si>
  <si>
    <t>Clark, Tony</t>
  </si>
  <si>
    <t>Clarke, Ruben</t>
  </si>
  <si>
    <t>Coghlan, Jess</t>
  </si>
  <si>
    <t>Coleman, Emma</t>
  </si>
  <si>
    <t>Cubillo, Whitley</t>
  </si>
  <si>
    <t>Fanton, Peter</t>
  </si>
  <si>
    <t>Frisch, Christopher</t>
  </si>
  <si>
    <t>Gerrard, Lindsay</t>
  </si>
  <si>
    <t>Gibbs, Jack</t>
  </si>
  <si>
    <t>Hall, Damien</t>
  </si>
  <si>
    <t>Heath, Damien</t>
  </si>
  <si>
    <t>Hollands, Rhys</t>
  </si>
  <si>
    <t>Jupp, Nathan</t>
  </si>
  <si>
    <t>Kelly, John</t>
  </si>
  <si>
    <t>Maxted, Warwick</t>
  </si>
  <si>
    <t>McCracken, Cameron</t>
  </si>
  <si>
    <t>McCrohan, John</t>
  </si>
  <si>
    <t>Moore, Alan</t>
  </si>
  <si>
    <t>Pocock, John</t>
  </si>
  <si>
    <t>Putland, Mitchell</t>
  </si>
  <si>
    <t>Redpath, Michael</t>
  </si>
  <si>
    <t>Thorne, Peter</t>
  </si>
  <si>
    <t>Watkin, Michael</t>
  </si>
  <si>
    <t>Woodcock, John</t>
  </si>
  <si>
    <t>Yalden, Steven</t>
  </si>
  <si>
    <t>Adult Apprentice</t>
  </si>
  <si>
    <t>Painter</t>
  </si>
  <si>
    <t>Flint, Graham</t>
  </si>
  <si>
    <t>Hoffman, Joshua</t>
  </si>
  <si>
    <t>Collyer, Benjamin</t>
  </si>
  <si>
    <t>Eichmann, Leonard</t>
  </si>
  <si>
    <t>Ives, Lindsay</t>
  </si>
  <si>
    <t>Seton, Thomas</t>
  </si>
  <si>
    <t>Martin, Christopher</t>
  </si>
  <si>
    <t>Thomas, David</t>
  </si>
  <si>
    <t>Kofron, Michael</t>
  </si>
  <si>
    <t>Murphy, Gary</t>
  </si>
  <si>
    <t>Andrews, Ian</t>
  </si>
  <si>
    <t>Drew, Barry</t>
  </si>
  <si>
    <t>Evans, Phillip</t>
  </si>
  <si>
    <t>Francis, Samuel</t>
  </si>
  <si>
    <t>Gibson, Cory</t>
  </si>
  <si>
    <t>Heironymus, Adam</t>
  </si>
  <si>
    <t>Strachan, Murray</t>
  </si>
  <si>
    <t>Vickers, Jade</t>
  </si>
  <si>
    <t>Yuwono, Dio</t>
  </si>
  <si>
    <t>Arnold, Craig</t>
  </si>
  <si>
    <t>Ball, Matthew</t>
  </si>
  <si>
    <t>Brunckhorst, Ryan</t>
  </si>
  <si>
    <t>Doherty, Patrick</t>
  </si>
  <si>
    <t>Doyle, Aaron</t>
  </si>
  <si>
    <t>Egan, Forest</t>
  </si>
  <si>
    <t>Fleming, Mark</t>
  </si>
  <si>
    <t>Hazelbane, Joseph</t>
  </si>
  <si>
    <t>Castle, Shannon</t>
  </si>
  <si>
    <t>Lane, Trevor</t>
  </si>
  <si>
    <t>Madlin, Jon</t>
  </si>
  <si>
    <t>McKenzie, James</t>
  </si>
  <si>
    <t>Ryan, Raymond</t>
  </si>
  <si>
    <t>Schigulski, Andrew</t>
  </si>
  <si>
    <t>Wyer, Jonathan</t>
  </si>
  <si>
    <t>Watson, Jason</t>
  </si>
  <si>
    <t>Weber, Benjamin</t>
  </si>
  <si>
    <t>Wright, Dylan</t>
  </si>
  <si>
    <t>Aliakbar, Ashkan</t>
  </si>
  <si>
    <t>Baxter, Paul</t>
  </si>
  <si>
    <t>Berry, Jedidiah</t>
  </si>
  <si>
    <t>Biglands, Darren</t>
  </si>
  <si>
    <t>Blythe, Luke</t>
  </si>
  <si>
    <t>Bonney, Jimi</t>
  </si>
  <si>
    <t>Bowyer, David</t>
  </si>
  <si>
    <t>Brown, Mark</t>
  </si>
  <si>
    <t>Carter, Ricky</t>
  </si>
  <si>
    <t>Clarke, Nathan</t>
  </si>
  <si>
    <t>Clarke, Neil</t>
  </si>
  <si>
    <t>Clements, David</t>
  </si>
  <si>
    <t>Cole, Jason</t>
  </si>
  <si>
    <t>Cornish, Thomas</t>
  </si>
  <si>
    <t>Coulin, Patrick</t>
  </si>
  <si>
    <t>Craig, Justin</t>
  </si>
  <si>
    <t>Crees, Bradley</t>
  </si>
  <si>
    <t>O'Connor, Daniel</t>
  </si>
  <si>
    <t>Stevens, Michael</t>
  </si>
  <si>
    <t>Dillon, Michael</t>
  </si>
  <si>
    <t>Duff, Ryan</t>
  </si>
  <si>
    <t>Edwards, Aaron</t>
  </si>
  <si>
    <t>Frank, Gabai</t>
  </si>
  <si>
    <t>Gersch-Mizen, Tyrone</t>
  </si>
  <si>
    <t>Hamilton, Raymond</t>
  </si>
  <si>
    <t>Hampel, Ryan</t>
  </si>
  <si>
    <t>Hargest, Samuel</t>
  </si>
  <si>
    <t>De Santis, Tyrone</t>
  </si>
  <si>
    <t>Harris, Ian</t>
  </si>
  <si>
    <t>Goundan, Kavin</t>
  </si>
  <si>
    <t>Hartley, Callan</t>
  </si>
  <si>
    <t>Hayes, Michael</t>
  </si>
  <si>
    <t>Heaton, Jordan</t>
  </si>
  <si>
    <t>Herbert, Benjamin</t>
  </si>
  <si>
    <t>Higgs, David</t>
  </si>
  <si>
    <t>Hill, Joseph</t>
  </si>
  <si>
    <t>Holm, Sten</t>
  </si>
  <si>
    <t>Hughes, Michael</t>
  </si>
  <si>
    <t>Ivancic, Goran</t>
  </si>
  <si>
    <t>Jarc, Bronte</t>
  </si>
  <si>
    <t>Johnson, Brandon</t>
  </si>
  <si>
    <t>Jorgensen, Kyal</t>
  </si>
  <si>
    <t>Keller-Alvarez, Jamie</t>
  </si>
  <si>
    <t>Kelly, Bernard</t>
  </si>
  <si>
    <t>Kelly, Chris</t>
  </si>
  <si>
    <t>Koskela, Peter</t>
  </si>
  <si>
    <t>Lambert, Alexander</t>
  </si>
  <si>
    <t>Lancaster, Paul</t>
  </si>
  <si>
    <t>Larkins, Michael</t>
  </si>
  <si>
    <t>Latham, Graham</t>
  </si>
  <si>
    <t>Layton, Julian</t>
  </si>
  <si>
    <t>Loehr, Frank</t>
  </si>
  <si>
    <t>Lunn, Joshua</t>
  </si>
  <si>
    <t>MacDonald, Malcolm</t>
  </si>
  <si>
    <t>Matavire, Morgan</t>
  </si>
  <si>
    <t>Matthews, Paul</t>
  </si>
  <si>
    <t>McKinnon, Andrew</t>
  </si>
  <si>
    <t>McMillan, Adam</t>
  </si>
  <si>
    <t>McOnie, Shaun</t>
  </si>
  <si>
    <t>McQuillan, Ciaran</t>
  </si>
  <si>
    <t>Miers, Paul</t>
  </si>
  <si>
    <t>Mijota, Lucas</t>
  </si>
  <si>
    <t>Miller, Jonathan</t>
  </si>
  <si>
    <t>Morrissey, Corey</t>
  </si>
  <si>
    <t>Morrow, Dion</t>
  </si>
  <si>
    <t>Novinc, Antun</t>
  </si>
  <si>
    <t>Cole, Jake</t>
  </si>
  <si>
    <t>Oliver, Graham</t>
  </si>
  <si>
    <t>Onofrio, David</t>
  </si>
  <si>
    <t>Partridge, Jared</t>
  </si>
  <si>
    <t>Pearson, Shaw</t>
  </si>
  <si>
    <t>Petie, Darren</t>
  </si>
  <si>
    <t>Davies, Antony</t>
  </si>
  <si>
    <t>Purton, Benn</t>
  </si>
  <si>
    <t>Quabba, Phillip</t>
  </si>
  <si>
    <t>Riddiford, Lance</t>
  </si>
  <si>
    <t>Rioli, Randall</t>
  </si>
  <si>
    <t>Rotumah, Shea</t>
  </si>
  <si>
    <t>Russell, David</t>
  </si>
  <si>
    <t>Ryan, Paul</t>
  </si>
  <si>
    <t>Scrymgour, James</t>
  </si>
  <si>
    <t>Seagrott, Jason</t>
  </si>
  <si>
    <t>Shannon, Brayden</t>
  </si>
  <si>
    <t>Shaw-Reynolds, Daniel</t>
  </si>
  <si>
    <t>Smith, Ian</t>
  </si>
  <si>
    <t>Smith, Luke Sonny</t>
  </si>
  <si>
    <t>Smith, Tarrod</t>
  </si>
  <si>
    <t>Smith, Warren</t>
  </si>
  <si>
    <t>Spiteri, Keegan</t>
  </si>
  <si>
    <t>Spurling, Luke</t>
  </si>
  <si>
    <t>Squire, Desmond</t>
  </si>
  <si>
    <t>Stevens, Jacob</t>
  </si>
  <si>
    <t>Sutton, Nigel</t>
  </si>
  <si>
    <t>Swadling, David</t>
  </si>
  <si>
    <t>Tarasuik, Andrew</t>
  </si>
  <si>
    <t>Tennent, William</t>
  </si>
  <si>
    <t>Todd, Michael</t>
  </si>
  <si>
    <t>Trotto, Christopher</t>
  </si>
  <si>
    <t>Vass, Joshua</t>
  </si>
  <si>
    <t>Petroff, John</t>
  </si>
  <si>
    <t>Walford, Dominik</t>
  </si>
  <si>
    <t>Werndly, Luke</t>
  </si>
  <si>
    <t>White, Graeme</t>
  </si>
  <si>
    <t>Wilson, Craig</t>
  </si>
  <si>
    <t>Woods, Justin</t>
  </si>
  <si>
    <t>Yao, Shunfu</t>
  </si>
  <si>
    <t>Nibbs, Simon</t>
  </si>
  <si>
    <t>Triplett, Anthony</t>
  </si>
  <si>
    <t>Abbottsmith, James</t>
  </si>
  <si>
    <t xml:space="preserve">QA/QC - Tom </t>
  </si>
  <si>
    <t>Bernardino, Joshua</t>
  </si>
  <si>
    <t>Cappa, Peter</t>
  </si>
  <si>
    <t>Coughlin, Noel</t>
  </si>
  <si>
    <t>Cummings, David</t>
  </si>
  <si>
    <t>D'Addario, Frank</t>
  </si>
  <si>
    <t>Day, Paul</t>
  </si>
  <si>
    <t>Falconer, Darrius</t>
  </si>
  <si>
    <t>Geaney, John</t>
  </si>
  <si>
    <t>Harris, Elliot</t>
  </si>
  <si>
    <t>Hill, Shaun</t>
  </si>
  <si>
    <t>Hinks, Brendan</t>
  </si>
  <si>
    <t>Mallon, Stephen</t>
  </si>
  <si>
    <t>Holloway, Benjamin</t>
  </si>
  <si>
    <t>Horton, Andrew</t>
  </si>
  <si>
    <t>Karaitiana, Kyle</t>
  </si>
  <si>
    <t>Kaye, Jarrah</t>
  </si>
  <si>
    <t>Kuyper, Jake</t>
  </si>
  <si>
    <t>Laughton, Jeffrey</t>
  </si>
  <si>
    <t>Maccagnan, Frank</t>
  </si>
  <si>
    <t>Macdonald, Phillip</t>
  </si>
  <si>
    <t>Mace, Bryan</t>
  </si>
  <si>
    <t>Mackay, Scott</t>
  </si>
  <si>
    <t>McCrohon, Stephen</t>
  </si>
  <si>
    <t>McDonald, Ryan</t>
  </si>
  <si>
    <t>McGowan, Ryan</t>
  </si>
  <si>
    <t>Renfrey, Adam</t>
  </si>
  <si>
    <t>Missen, Grant</t>
  </si>
  <si>
    <t>Muir, Matthew</t>
  </si>
  <si>
    <t>Murray, Sienna</t>
  </si>
  <si>
    <t>Neligan, Daniel</t>
  </si>
  <si>
    <t>Poulsen, Poul</t>
  </si>
  <si>
    <t>Siganto, Rhys</t>
  </si>
  <si>
    <t>Staunton, Paul</t>
  </si>
  <si>
    <t>Tunstall, David</t>
  </si>
  <si>
    <t>Verrall, Matthew</t>
  </si>
  <si>
    <t>Warren, Ross</t>
  </si>
  <si>
    <t>Watson, Michael</t>
  </si>
  <si>
    <t>Weston, Phillip</t>
  </si>
  <si>
    <t>White, Bronwyn</t>
  </si>
  <si>
    <t>Wind, Sandra</t>
  </si>
  <si>
    <t>Morey, Paul</t>
  </si>
  <si>
    <t>Lewis, Andrew</t>
  </si>
  <si>
    <t>McGuire, Bryan</t>
  </si>
  <si>
    <t>Merta, Tully</t>
  </si>
  <si>
    <t>Williams, John</t>
  </si>
  <si>
    <t>Rocktown</t>
  </si>
  <si>
    <t>Bessell, Adam</t>
  </si>
  <si>
    <t>Coe, Trevor</t>
  </si>
  <si>
    <t>Riley, Dylan</t>
  </si>
  <si>
    <t>Hansen, Mitchell</t>
  </si>
  <si>
    <t>Kloeden, Lyndon</t>
  </si>
  <si>
    <t>Maher, Bradley</t>
  </si>
  <si>
    <t>Starkey, Nicholas</t>
  </si>
  <si>
    <t>Butlin, Allan</t>
  </si>
  <si>
    <t>Mirtschin, Paul</t>
  </si>
  <si>
    <t>Lupson, Mark</t>
  </si>
  <si>
    <t>Mason, Luke</t>
  </si>
  <si>
    <t>Walden, Mickell</t>
  </si>
  <si>
    <t>Hughes, Jonathan</t>
  </si>
  <si>
    <t>Dezius, Joshua</t>
  </si>
  <si>
    <t>Eglington, Steven</t>
  </si>
  <si>
    <t>Geise, Gary</t>
  </si>
  <si>
    <t>Harrison, David</t>
  </si>
  <si>
    <t>Hoar, Brad</t>
  </si>
  <si>
    <t>Jamieson, Christopher</t>
  </si>
  <si>
    <t>Lake, Kenneth</t>
  </si>
  <si>
    <t>Parkyn, Michael</t>
  </si>
  <si>
    <t>Shepherd, Timothy</t>
  </si>
  <si>
    <t>Stevenson, Lee-Anne</t>
  </si>
  <si>
    <t>Wheeler, Stanley</t>
  </si>
  <si>
    <t>Yovich, Fabian</t>
  </si>
  <si>
    <t>Allen, Steven</t>
  </si>
  <si>
    <t>Lyons, Dylan</t>
  </si>
  <si>
    <t>O'Toole, Martyn</t>
  </si>
  <si>
    <t>McCaughey, Thomas</t>
  </si>
  <si>
    <t>Hynes, Daniel</t>
  </si>
  <si>
    <t>Column23</t>
  </si>
  <si>
    <t>List of Constraint Codes</t>
  </si>
  <si>
    <t>Wet Weather / Lightning Stoppages</t>
  </si>
  <si>
    <t>Kentz Rework</t>
  </si>
  <si>
    <t>High Winds</t>
  </si>
  <si>
    <t>Stop Work Authority Enacted</t>
  </si>
  <si>
    <t>Spare</t>
  </si>
  <si>
    <t>Type of Constraint - Daily Timesheet Reporting (DRS)</t>
  </si>
  <si>
    <t>Vendor Service Person Not Available</t>
  </si>
  <si>
    <t>Details of Additional / Non Scope Activities</t>
  </si>
  <si>
    <t>Crew Stand Down - Compassionate</t>
  </si>
  <si>
    <t>Unnamed Cyclone (Tie down and clean up)(BEFORE/AFTER Red Alert Event)</t>
  </si>
  <si>
    <t>Cranage Not Available (Beyond Kentz obligation(&lt;50T))</t>
  </si>
  <si>
    <t>Emergency Evacuation / Drill (JKC or Kentz)</t>
  </si>
  <si>
    <t>SIMOPS with Commissioning (Specific instances where works are impacted and Kentz Construction are required to cease and relocate resources)</t>
  </si>
  <si>
    <t>Priority given to other Contractors / Redirection by JKC/others (Instructed to cease work and relocate resources) E.G. Hydrotesting in the area, lifting operations in the area etc.</t>
  </si>
  <si>
    <t>Permit Not Available (Be Specific)</t>
  </si>
  <si>
    <t>Scaffolding Not Available (Refer to and Attach Specific Scaff Request)</t>
  </si>
  <si>
    <t>Free Issue Materials Not Available (Refer to and Attach Specific CMIV)</t>
  </si>
  <si>
    <t>Waiting on Client QA/QC (For Hold Points Only, Refer to and Attach Specific RFI)</t>
  </si>
  <si>
    <t>S1</t>
  </si>
  <si>
    <t>S2</t>
  </si>
  <si>
    <t>S3</t>
  </si>
  <si>
    <t>S4</t>
  </si>
  <si>
    <t>S5</t>
  </si>
  <si>
    <t>S6</t>
  </si>
  <si>
    <t>S7</t>
  </si>
  <si>
    <t>S8</t>
  </si>
  <si>
    <t>S9</t>
  </si>
  <si>
    <t>S10</t>
  </si>
  <si>
    <t>S11</t>
  </si>
  <si>
    <t>S12</t>
  </si>
  <si>
    <t>S13</t>
  </si>
  <si>
    <t>S14</t>
  </si>
  <si>
    <t>S15</t>
  </si>
  <si>
    <t>S16</t>
  </si>
  <si>
    <t>S17</t>
  </si>
  <si>
    <t>S18</t>
  </si>
  <si>
    <t>S19</t>
  </si>
  <si>
    <t>S20</t>
  </si>
  <si>
    <t>P1</t>
  </si>
  <si>
    <t>P2</t>
  </si>
  <si>
    <t>P3</t>
  </si>
  <si>
    <t>P4</t>
  </si>
  <si>
    <t>P5</t>
  </si>
  <si>
    <t xml:space="preserve">CONTACT INFORMATION: </t>
  </si>
  <si>
    <t xml:space="preserve">Raised By: </t>
  </si>
  <si>
    <t>d</t>
  </si>
  <si>
    <t xml:space="preserve">    Date Raised: </t>
  </si>
  <si>
    <t xml:space="preserve">Superintendent Details: </t>
  </si>
  <si>
    <t xml:space="preserve">PROJECT CONTROL CODES: </t>
  </si>
  <si>
    <t xml:space="preserve">FWBS Code: </t>
  </si>
  <si>
    <t xml:space="preserve">PCWBS Code: </t>
  </si>
  <si>
    <t>WILL THE MATTER REFERRED TO BELOW POTENTIALLY: (PLEASE CHECK BOX)</t>
  </si>
  <si>
    <t>Increase Cost</t>
  </si>
  <si>
    <t xml:space="preserve">Delay Completion/Progress: </t>
  </si>
  <si>
    <t>Cause Disruption to Normal Operations</t>
  </si>
  <si>
    <t xml:space="preserve">ACTION OWNER: </t>
  </si>
  <si>
    <t xml:space="preserve">ACTION REQUIRED BY: </t>
  </si>
  <si>
    <t xml:space="preserve">ATTACHMENTS: </t>
  </si>
  <si>
    <t xml:space="preserve">Double-click to Add Image </t>
  </si>
  <si>
    <t>A200</t>
  </si>
  <si>
    <t>A300</t>
  </si>
  <si>
    <t>B100</t>
  </si>
  <si>
    <t>B300</t>
  </si>
  <si>
    <t>B400</t>
  </si>
  <si>
    <t>B500</t>
  </si>
  <si>
    <t>B600</t>
  </si>
  <si>
    <t>C100</t>
  </si>
  <si>
    <t>C300</t>
  </si>
  <si>
    <t>C400</t>
  </si>
  <si>
    <t>C500</t>
  </si>
  <si>
    <t>C600</t>
  </si>
  <si>
    <t>C700</t>
  </si>
  <si>
    <t>D100</t>
  </si>
  <si>
    <t>E000</t>
  </si>
  <si>
    <t>E100</t>
  </si>
  <si>
    <t>E600</t>
  </si>
  <si>
    <t xml:space="preserve">OFFSITE </t>
  </si>
  <si>
    <t xml:space="preserve">SITEWIDE </t>
  </si>
  <si>
    <t xml:space="preserve">DESCRIPTION OF CONSTRAINT: </t>
  </si>
  <si>
    <t>CONSTRAINT DETAILS</t>
  </si>
  <si>
    <t xml:space="preserve">DESCRIPTION OF ACTIONS TAKEN TO MINIMISE IMPACT OF CONSTRAINT: </t>
  </si>
  <si>
    <t xml:space="preserve">    Ref No.: </t>
  </si>
  <si>
    <t>(Area No./Supervisor/0001)</t>
  </si>
  <si>
    <t>FWBS Codes</t>
  </si>
  <si>
    <t>PCWBS Codes</t>
  </si>
  <si>
    <t>(E.g Include details on time constraint commenced and finished, who gave a direction, what happened or what led to the occurrence of the constraint.</t>
  </si>
  <si>
    <t>If constraint is relating to unavailability of permits, scaffolding, FI materials, QA/QC inspections etc please attach details of Kentz advance requests)</t>
  </si>
  <si>
    <t>(Fill in the above if there is a specific action required to remove the constraint)</t>
  </si>
  <si>
    <t>Disruption to Works caused by Client and/or Other Subcontractor (Note: We can continue to work in this instance)</t>
  </si>
  <si>
    <t>Constraint Type:</t>
  </si>
  <si>
    <t>Communications Drop Out (E.g. Cable Pulling Work Temp. Suspended)</t>
  </si>
  <si>
    <t>Electrician - STD</t>
  </si>
  <si>
    <t>Materials</t>
  </si>
  <si>
    <t>B100-F</t>
  </si>
  <si>
    <t>COWS</t>
  </si>
  <si>
    <t>Elect Apprentice 1st Year</t>
  </si>
  <si>
    <t>B100-B</t>
  </si>
  <si>
    <t>Boilermaker Welder</t>
  </si>
  <si>
    <t>Fab Shop</t>
  </si>
  <si>
    <t>B100-A</t>
  </si>
  <si>
    <t>B100-C</t>
  </si>
  <si>
    <t>Instrument Technician</t>
  </si>
  <si>
    <t>Andersen, Will</t>
  </si>
  <si>
    <t>Electrical Mechanic Certified</t>
  </si>
  <si>
    <t>A200 Cable Pull-A</t>
  </si>
  <si>
    <t>Trade Assistant</t>
  </si>
  <si>
    <t>Baharuddin, Zabedah</t>
  </si>
  <si>
    <t>Electrical Apprentice</t>
  </si>
  <si>
    <t>B100-D</t>
  </si>
  <si>
    <t>Baldwin, Christopher</t>
  </si>
  <si>
    <t>Ball, Phillip</t>
  </si>
  <si>
    <t>Fork Lift Operator</t>
  </si>
  <si>
    <t>Elect Apprentice 2nd Year</t>
  </si>
  <si>
    <t>Electrical Mechanic certified</t>
  </si>
  <si>
    <t>Special Class Electrician</t>
  </si>
  <si>
    <t>Bowman, Andrew</t>
  </si>
  <si>
    <t>Leading Hand Electrician 10-19</t>
  </si>
  <si>
    <t>Bradley, Gavin</t>
  </si>
  <si>
    <t>A300-B</t>
  </si>
  <si>
    <t>Brauer, Sebastian</t>
  </si>
  <si>
    <t>Dogman/Rigger</t>
  </si>
  <si>
    <t>Peggies</t>
  </si>
  <si>
    <t>Mobile Crane Operator (up to 250Ton)</t>
  </si>
  <si>
    <t>Buchhorn, Martin</t>
  </si>
  <si>
    <t>Electrical Boilermaker</t>
  </si>
  <si>
    <t>Buchmann, Adrian</t>
  </si>
  <si>
    <t>Electrical Mechanic HV Tester</t>
  </si>
  <si>
    <t>Canham, Gregory</t>
  </si>
  <si>
    <t>Leading Hand Mechanical 1-9</t>
  </si>
  <si>
    <t>Carrick, Jeremy</t>
  </si>
  <si>
    <t>Cassidy, Justin</t>
  </si>
  <si>
    <t>Charles, Andrew</t>
  </si>
  <si>
    <t>Clements, Jade</t>
  </si>
  <si>
    <t>Coe, Glen</t>
  </si>
  <si>
    <t>A300-C</t>
  </si>
  <si>
    <t>Coghlan, Jonathon</t>
  </si>
  <si>
    <t>Cole, Damien</t>
  </si>
  <si>
    <t>A100 vessels</t>
  </si>
  <si>
    <t>Truck Driver over 20 tonnes</t>
  </si>
  <si>
    <t>Connor, Stephen</t>
  </si>
  <si>
    <t>Vehicle Operator (Hiab/Flat Bed)</t>
  </si>
  <si>
    <t>Davies, Shawn</t>
  </si>
  <si>
    <t>Elect Apprentice 3rd Year</t>
  </si>
  <si>
    <t>Doherty, Michael James</t>
  </si>
  <si>
    <t>Doyle, Edward George</t>
  </si>
  <si>
    <t>Drew, Matthew</t>
  </si>
  <si>
    <t>Duck, Mark</t>
  </si>
  <si>
    <t>Dunkley, Peter</t>
  </si>
  <si>
    <t>Eades, Laurence</t>
  </si>
  <si>
    <t>Edgley, Shane</t>
  </si>
  <si>
    <t>Emery, Justin</t>
  </si>
  <si>
    <t>Flood, John</t>
  </si>
  <si>
    <t>Freudenberg, Christopher</t>
  </si>
  <si>
    <t>Gallagher, Jules</t>
  </si>
  <si>
    <t>Elect Apprentice 4th Year</t>
  </si>
  <si>
    <t>Grant, Stuart</t>
  </si>
  <si>
    <t>Griffin, Jonathan</t>
  </si>
  <si>
    <t>Hansford, Justin</t>
  </si>
  <si>
    <t>Electrical Mechanic</t>
  </si>
  <si>
    <t>Harp, Cameron</t>
  </si>
  <si>
    <t>Harris, Samantha</t>
  </si>
  <si>
    <t>Cleaner</t>
  </si>
  <si>
    <t>Hogg, Mathew</t>
  </si>
  <si>
    <t>Hola, Halapolo</t>
  </si>
  <si>
    <t>Hollingsworth, Christopher</t>
  </si>
  <si>
    <t>Holmes, Richard</t>
  </si>
  <si>
    <t>Huther, John</t>
  </si>
  <si>
    <t>Ingles, Daniel</t>
  </si>
  <si>
    <t>Jackson, David</t>
  </si>
  <si>
    <t>Driver - Motor Vehicle Over 6.09 Tonne</t>
  </si>
  <si>
    <t>Jamratphon, Janthima</t>
  </si>
  <si>
    <t>Johnson, Cameron</t>
  </si>
  <si>
    <t>Johnson, Kenneth</t>
  </si>
  <si>
    <t>Kavanagh, James</t>
  </si>
  <si>
    <t>Keehan, Paul</t>
  </si>
  <si>
    <t>Instrumentation Technician</t>
  </si>
  <si>
    <t>Kilkenny, Martin</t>
  </si>
  <si>
    <t>Kotany, Viktor</t>
  </si>
  <si>
    <t>Lawrence, Brett</t>
  </si>
  <si>
    <t>Lewis, Benjamin</t>
  </si>
  <si>
    <t>Little, Derek</t>
  </si>
  <si>
    <t>Llora, Matthew</t>
  </si>
  <si>
    <t>Lockwood, Raymond</t>
  </si>
  <si>
    <t>Low, Stephen</t>
  </si>
  <si>
    <t>Lowth, Robert</t>
  </si>
  <si>
    <t>Lucas, Daniel</t>
  </si>
  <si>
    <t>Lymbery, Anthoney</t>
  </si>
  <si>
    <t>Communications Technician</t>
  </si>
  <si>
    <t>A200 Cable Pull-B</t>
  </si>
  <si>
    <t>Maggiore, Andrew</t>
  </si>
  <si>
    <t>Mason, Peter</t>
  </si>
  <si>
    <t>Matthews, Rhys</t>
  </si>
  <si>
    <t>McCormac, Mitchell</t>
  </si>
  <si>
    <t>Mcculloch, Dean</t>
  </si>
  <si>
    <t>Meier, Sarah</t>
  </si>
  <si>
    <t>Mercer, Alastair</t>
  </si>
  <si>
    <t>Miller, Joshua</t>
  </si>
  <si>
    <t>Minchinton, Nigel</t>
  </si>
  <si>
    <t>Mitchell, Paul</t>
  </si>
  <si>
    <t>Nelson, Brock</t>
  </si>
  <si>
    <t>Newton, Daniel</t>
  </si>
  <si>
    <t>Nicholls, David</t>
  </si>
  <si>
    <t>Noaks, Krystal</t>
  </si>
  <si>
    <t>O'Brien, Brodi</t>
  </si>
  <si>
    <t>O'Connor, Con</t>
  </si>
  <si>
    <t>Osborne, Justin</t>
  </si>
  <si>
    <t>Paul, Baby</t>
  </si>
  <si>
    <t>Pumpa, Lloyd</t>
  </si>
  <si>
    <t>Purkis, Renee</t>
  </si>
  <si>
    <t>Richardson, Warren</t>
  </si>
  <si>
    <t>Rosenbach, Nick</t>
  </si>
  <si>
    <t>Salvemini, Lee</t>
  </si>
  <si>
    <t>Sanderson, Gregory</t>
  </si>
  <si>
    <t>Sando, Timothy</t>
  </si>
  <si>
    <t>Selby, Duncan</t>
  </si>
  <si>
    <t>Sherwell, Darell</t>
  </si>
  <si>
    <t>Simmons, Michael</t>
  </si>
  <si>
    <t>Stagg, Ryan</t>
  </si>
  <si>
    <t>Stevens, Adam</t>
  </si>
  <si>
    <t>Stoertebecker, Jeannine</t>
  </si>
  <si>
    <t>Stuart, Christopher</t>
  </si>
  <si>
    <t>Szabatura, Richard</t>
  </si>
  <si>
    <t>Driver of Trucks over 20T</t>
  </si>
  <si>
    <t>Taylor, Nathaniel</t>
  </si>
  <si>
    <t>Teske, Bradley</t>
  </si>
  <si>
    <t>Turner, Stuart</t>
  </si>
  <si>
    <t>Virgona, Geoffrey</t>
  </si>
  <si>
    <t>Walker, Luke</t>
  </si>
  <si>
    <t>Weise, Daniel</t>
  </si>
  <si>
    <t>Winterbotham, Duncan</t>
  </si>
  <si>
    <t>Young, Michael</t>
  </si>
  <si>
    <t>Rusca</t>
  </si>
  <si>
    <t>Dwyer, Jesse</t>
  </si>
  <si>
    <t>Hayes, Matthew</t>
  </si>
  <si>
    <t>Kaye, Luke</t>
  </si>
  <si>
    <t>Barry, Michael</t>
  </si>
  <si>
    <t>Land, Benjamin</t>
  </si>
  <si>
    <t>McIvor, Cathal</t>
  </si>
  <si>
    <t>McKeown, Mark</t>
  </si>
  <si>
    <t>Evans, Christopher</t>
  </si>
  <si>
    <t>Ford, Michael</t>
  </si>
  <si>
    <t>Electrical Works</t>
  </si>
  <si>
    <t>Instrument Works</t>
  </si>
  <si>
    <t>The LNG facilities includes provision of power generation, the facilities will operate in island mode.
Power generation will be by gas turbines and steam turbines, CCPP, provided by other subcontractor. A diesel emergency generation provision is provided. Power from the CCPP is received at the main substation (L-300-SS-101 buildings and equipment provide by other subcontractors) at 132kV, this is then distributed to Site on pre-fabricated fully equipped LER at 33kV. Power is then distributed from these LERs to the users. The majority of the power users are located in the process plant which will be of a modular design to the greatest extent practical. Generally the LV power users, such as motors, lighting and small power, will be pre-cabled to interface junction boxes (by others) and Site run cables will be connected to the interface junction boxes at the edge of the module. For MV motors no interface junction boxes will be provided and the MV motors will be connected directly to the LERs.
The majority of the process and utility equipment for the facilities will be delivered to Site in the form of modules. Modularisation also extends to providing the main substation and the local electrical rooms as modules. These modules will be electrically complete as far as possible at the fabrication yard prior to delivery to Site.
All equipment supplied on modules will be installed and precommissioned by other subcontractors  (FAB-1,  FAB-2,  FAB-3  and  FAB-4)  in  accordance  with  all  applicable Australian Standards.   Subcontractor shall energise stick built and module electrical installations in accordance with the NT Electricity Reform Regulation and all applicable regulations and standards.
Documentation for all tests completed at the module yards will be made available to Subcontractor on request and any tests completed at the module yard do not need to be repeated by Subcontractor as part of this scope of Works.
For lighting small power, and other electrical systems (communication type equipment) the module fabricators scope of work includes the installation of both fittings and local cabling. Subcontractor shall connect these systems back to the power / control source from junction boxes mounted within the modules. 
The Works includes full inspection, testing and energisation of the items constructed or installed by Subcontractor and pre-energisation and commissioning tests for items constructed by others.
The Works include:
•     Above ground cable way and cable installation;
• Installation and testing of items related to power generation and substation such as Transformers, Bus Duct, Switchgear/MCC,  Power Distribution System(PDCS) and UPS/Batteries;
•     Preservation and testing of equipment;
• Installation and testing of lighting/socket, earthing, cathodic protection and electrical heating; and
•     Installation and testing of telecommunication and security systems.</t>
  </si>
  <si>
    <t>This category covers installation work of equipment in relation to power generators and substations including assembling and alignment.  The foundation works will be by installed by Contractor for reinforced foundations or covered under FWBS8297.   Grouting is considered part of this work unit.
External earth, power and control cable installation and terminations are excluded from this
FWBS and covered under FWBS 8200 and FWBS 8400.
Power generation from the CCPP is excluded from the FWBS scope.
Typical  installation  details  for  substation  work  is  shown  in  document  L780-DE-DTL-
0001.001 referenced in Exhibit E.
This scope of works and definition is composed of the following sub-categories as per types of materials:</t>
  </si>
  <si>
    <t>Crew</t>
  </si>
  <si>
    <t>Communications Works</t>
  </si>
  <si>
    <t>Instrumentation Works</t>
  </si>
  <si>
    <t>Indirect Works</t>
  </si>
  <si>
    <t>Preservation/Commissioning Support &amp; LTSC</t>
  </si>
  <si>
    <t>Employee Number</t>
  </si>
  <si>
    <t>Column8</t>
  </si>
  <si>
    <t>Absent</t>
  </si>
  <si>
    <t>Dayworks #</t>
  </si>
  <si>
    <t>Model</t>
  </si>
  <si>
    <t>SubCrew
Grouping</t>
  </si>
  <si>
    <t>Baird, Peter</t>
  </si>
  <si>
    <t>Bean, Robert</t>
  </si>
  <si>
    <t xml:space="preserve">A300-A 1 </t>
  </si>
  <si>
    <t>Borell, Joshua</t>
  </si>
  <si>
    <t>A200 MR Compressor</t>
  </si>
  <si>
    <t>D200</t>
  </si>
  <si>
    <t>Bray, Hayden</t>
  </si>
  <si>
    <t>A200 PR Compressor</t>
  </si>
  <si>
    <t>Bury, Paul</t>
  </si>
  <si>
    <t>Campbell, Dean</t>
  </si>
  <si>
    <t>Champion, Robert</t>
  </si>
  <si>
    <t>Clough, Russell</t>
  </si>
  <si>
    <t>Clout, Joshua</t>
  </si>
  <si>
    <t>Cooper, Murray</t>
  </si>
  <si>
    <t>Dignon, Scott</t>
  </si>
  <si>
    <t>Doherty, Alan</t>
  </si>
  <si>
    <t>Ferguson, Codey</t>
  </si>
  <si>
    <t>Fernandes, Osby</t>
  </si>
  <si>
    <t>Completions</t>
  </si>
  <si>
    <t>Filippi, Massimo</t>
  </si>
  <si>
    <t>Findlay, Brendan</t>
  </si>
  <si>
    <t>Rigger</t>
  </si>
  <si>
    <t>Fitzgerald, Kerry</t>
  </si>
  <si>
    <t>Garritty, Benjamin</t>
  </si>
  <si>
    <t>Gauci, Anthony</t>
  </si>
  <si>
    <t>Gottani, Adrian</t>
  </si>
  <si>
    <t>Griffith, Bradley</t>
  </si>
  <si>
    <t>Grigg, Jeffrey</t>
  </si>
  <si>
    <t>Gunning, Darcy</t>
  </si>
  <si>
    <t>Hamer, Simon</t>
  </si>
  <si>
    <t>Harrington, Phillip</t>
  </si>
  <si>
    <t>Harris, Rodney</t>
  </si>
  <si>
    <t>Higgins, Clayton</t>
  </si>
  <si>
    <t>Hill, Tyrone</t>
  </si>
  <si>
    <t>Iannelli, Mark</t>
  </si>
  <si>
    <t>A300-A 2</t>
  </si>
  <si>
    <t>Knight, Craig</t>
  </si>
  <si>
    <t>Refrigeration Mechanic</t>
  </si>
  <si>
    <t>Laarhoven, Robert</t>
  </si>
  <si>
    <t>Lavery, Rodney</t>
  </si>
  <si>
    <t>Mason, Aidan</t>
  </si>
  <si>
    <t>McBean, Stuart</t>
  </si>
  <si>
    <t>McKay, Aaron</t>
  </si>
  <si>
    <t>McLennan, Mark</t>
  </si>
  <si>
    <t>Meagher, Christopher</t>
  </si>
  <si>
    <t>Moncrieff, Craig</t>
  </si>
  <si>
    <t>Mountney, John</t>
  </si>
  <si>
    <t>Murtagh, Sean</t>
  </si>
  <si>
    <t>Newman, Ashley</t>
  </si>
  <si>
    <t>O'Riordan, Ciaran</t>
  </si>
  <si>
    <t>Pearce, Charles</t>
  </si>
  <si>
    <t>Philips, Marten</t>
  </si>
  <si>
    <t>Ploughman, Brennan</t>
  </si>
  <si>
    <t>Preston, Kirk</t>
  </si>
  <si>
    <t>Preston, Lukas</t>
  </si>
  <si>
    <t>Ralph, James</t>
  </si>
  <si>
    <t>Reeves, Christopher</t>
  </si>
  <si>
    <t>Sambells, Roy</t>
  </si>
  <si>
    <t>Seaman, Hannah</t>
  </si>
  <si>
    <t>Sheedy, Daniel</t>
  </si>
  <si>
    <t>Smith, Brent</t>
  </si>
  <si>
    <t>Thornton, David</t>
  </si>
  <si>
    <t>Walker, Mark</t>
  </si>
  <si>
    <t>Waller, James</t>
  </si>
  <si>
    <t>Warren, Reece</t>
  </si>
  <si>
    <t>Webb, James</t>
  </si>
  <si>
    <t>Weber, Colin</t>
  </si>
  <si>
    <t>Weekley, Travis</t>
  </si>
  <si>
    <t>Wilson, Shayne</t>
  </si>
  <si>
    <t>Wood, Timothy</t>
  </si>
  <si>
    <t>Yoong, Chin Nam</t>
  </si>
  <si>
    <t>Young, Joseph</t>
  </si>
  <si>
    <t>Advanced Rigger (Telecomms)</t>
  </si>
  <si>
    <t>Ingles, Cesar</t>
  </si>
  <si>
    <t>Calley, Dean</t>
  </si>
  <si>
    <t>Cook, Stuart</t>
  </si>
  <si>
    <t>Edwards, Robert</t>
  </si>
  <si>
    <t>Bond, Adrian</t>
  </si>
  <si>
    <t>Feeney, Conor</t>
  </si>
  <si>
    <t>Barry, John</t>
  </si>
  <si>
    <t>SI</t>
  </si>
  <si>
    <t>Site Instruction</t>
  </si>
  <si>
    <t>EV</t>
  </si>
  <si>
    <t>Event, other work not covered under SI</t>
  </si>
  <si>
    <t>SI #</t>
  </si>
  <si>
    <t>EV #</t>
  </si>
  <si>
    <t>E500</t>
  </si>
  <si>
    <t>Site Instruction or Event</t>
  </si>
  <si>
    <t>Downtime for rehydration breaks</t>
  </si>
  <si>
    <t>Horsnell, Tristan</t>
  </si>
  <si>
    <t>Boswell, Mitchell</t>
  </si>
  <si>
    <t>Total Checks</t>
  </si>
  <si>
    <t>No</t>
  </si>
  <si>
    <t>Plant Nos</t>
  </si>
  <si>
    <t xml:space="preserve">Date Raised: </t>
  </si>
  <si>
    <t>FWBS</t>
  </si>
  <si>
    <t>Hrs</t>
  </si>
  <si>
    <t>Cumulative Hours for Constraint 1</t>
  </si>
  <si>
    <t>Cumulative Hours for Constraint2</t>
  </si>
  <si>
    <t>Cumulative Hours for Constraint 3</t>
  </si>
  <si>
    <t>Cumulative Hours for Constraint 4</t>
  </si>
  <si>
    <t>Cumulative Hours for Constraint 5</t>
  </si>
  <si>
    <t>Cumulative Hours for Constraint 6</t>
  </si>
  <si>
    <t>Description of First Occourance for Constraint Type Identified Above</t>
  </si>
  <si>
    <t>Description of Second Occourance for Constraint Type Identified Above</t>
  </si>
  <si>
    <t>Description of Third Occourance for Constraint Type Identified Above</t>
  </si>
  <si>
    <t>Description of Fourth Occourance for Constraint Type Identified Above</t>
  </si>
  <si>
    <t>Description of Fifth Occourance for Constraint Type Identified Above</t>
  </si>
  <si>
    <t>Description of Sixth Occourance for Constraint Type Identified Above</t>
  </si>
  <si>
    <t xml:space="preserve">DESCRIPTION OF ANY ACTIONS TAKEN TO MINIMISE IMPACT OF CONSTRAINT: </t>
  </si>
  <si>
    <t xml:space="preserve">Ref No.: </t>
  </si>
  <si>
    <t>Disruption to Normal Operations</t>
  </si>
  <si>
    <t>J</t>
  </si>
  <si>
    <t>Supervisor:</t>
  </si>
  <si>
    <t>Signature</t>
  </si>
  <si>
    <t>Column9</t>
  </si>
  <si>
    <t>Column10</t>
  </si>
  <si>
    <t>Column11</t>
  </si>
  <si>
    <t>Column12</t>
  </si>
  <si>
    <t>Column13</t>
  </si>
  <si>
    <t>Column14</t>
  </si>
  <si>
    <t>Column17</t>
  </si>
  <si>
    <t>Column20</t>
  </si>
  <si>
    <t>Column24</t>
  </si>
  <si>
    <t>Column25</t>
  </si>
  <si>
    <t>Column26</t>
  </si>
  <si>
    <t>Column27</t>
  </si>
  <si>
    <t>Column28</t>
  </si>
  <si>
    <t>Column35</t>
  </si>
  <si>
    <t>Column36</t>
  </si>
  <si>
    <t>Column37</t>
  </si>
  <si>
    <t>Column38</t>
  </si>
  <si>
    <t>Enter Description of Constraint in Field Below</t>
  </si>
  <si>
    <t>Description of Work</t>
  </si>
  <si>
    <t>Constraint Code</t>
  </si>
  <si>
    <t>Sub Crew Group</t>
  </si>
  <si>
    <t>Column352</t>
  </si>
  <si>
    <t>Column353</t>
  </si>
  <si>
    <t>OFFICE USE ONLY</t>
  </si>
  <si>
    <t>DRS Populated by</t>
  </si>
  <si>
    <t>Date Completed</t>
  </si>
  <si>
    <t>Plant/Equipment Breakdowns (unforseen)</t>
  </si>
  <si>
    <t>S21</t>
  </si>
  <si>
    <t>S22</t>
  </si>
  <si>
    <t>S23</t>
  </si>
  <si>
    <t>S24</t>
  </si>
  <si>
    <t>A200-Subs - JH</t>
  </si>
  <si>
    <t>A200-Subs - GP</t>
  </si>
  <si>
    <t>Comm LV</t>
  </si>
  <si>
    <t>Bennett, Dean</t>
  </si>
  <si>
    <t>Brown, Dylan</t>
  </si>
  <si>
    <t>Comm HV</t>
  </si>
  <si>
    <t>Cama, Gary</t>
  </si>
  <si>
    <t>B100-G</t>
  </si>
  <si>
    <t>Cardosi, Marc</t>
  </si>
  <si>
    <t>Electrical Trade Assistant</t>
  </si>
  <si>
    <t>Cootes, Michael</t>
  </si>
  <si>
    <t>Deaves, Daniel</t>
  </si>
  <si>
    <t>Dixon, Michael</t>
  </si>
  <si>
    <t>A200 - Instro</t>
  </si>
  <si>
    <t>Doyle, Mitchell</t>
  </si>
  <si>
    <t>Englishby, Ciaran</t>
  </si>
  <si>
    <t>Farnsworth, Raymond</t>
  </si>
  <si>
    <t>Gogoll, Jesse</t>
  </si>
  <si>
    <t xml:space="preserve">Adult Apprentice - Electrical </t>
  </si>
  <si>
    <t>Goldstone, Darryl</t>
  </si>
  <si>
    <t>Guy, Maxwell</t>
  </si>
  <si>
    <t>Hafoka, Alekisanita</t>
  </si>
  <si>
    <t>Headd, Robert</t>
  </si>
  <si>
    <t>Hearnden, Grant</t>
  </si>
  <si>
    <t>Electrical Mechanic - LV Tester</t>
  </si>
  <si>
    <t>Heffernan, Thomas</t>
  </si>
  <si>
    <t>Holdsworth, Nathan</t>
  </si>
  <si>
    <t>Holstein, Nathan</t>
  </si>
  <si>
    <t>Linehan, Owen</t>
  </si>
  <si>
    <t>Jones, Jarrod</t>
  </si>
  <si>
    <t xml:space="preserve">Apprentice - Electrical </t>
  </si>
  <si>
    <t>Kearns, Luke</t>
  </si>
  <si>
    <t>Loughran, Colin</t>
  </si>
  <si>
    <t>Lane, Robert</t>
  </si>
  <si>
    <t>Electrical Mechanic - HV Tester</t>
  </si>
  <si>
    <t>Lush, Sam</t>
  </si>
  <si>
    <t>Matthews, Aidan</t>
  </si>
  <si>
    <t>McCaffrey, Stuart</t>
  </si>
  <si>
    <t>Morgan, Dan</t>
  </si>
  <si>
    <t>O'Donnell, Eamonn</t>
  </si>
  <si>
    <t>O' Callaghan, David</t>
  </si>
  <si>
    <t>Trades Assistant Electrical</t>
  </si>
  <si>
    <t>Power, Michael</t>
  </si>
  <si>
    <t>Roberts, Gerard</t>
  </si>
  <si>
    <t>Robertson, Alan</t>
  </si>
  <si>
    <t>Russell, Joanne</t>
  </si>
  <si>
    <t>Scanlon, William</t>
  </si>
  <si>
    <t>Smith, Jai</t>
  </si>
  <si>
    <t>Stack, Grant</t>
  </si>
  <si>
    <t>Sutherland, James</t>
  </si>
  <si>
    <t>White, William</t>
  </si>
  <si>
    <t>Whitehouse, Timothy</t>
  </si>
  <si>
    <t>Elliott, Nicholas</t>
  </si>
  <si>
    <t>K1</t>
  </si>
  <si>
    <t>K2</t>
  </si>
  <si>
    <t>K3</t>
  </si>
  <si>
    <t>K4</t>
  </si>
  <si>
    <t>K5</t>
  </si>
  <si>
    <t>Material Not Available</t>
  </si>
  <si>
    <t>Equipment Unavailable</t>
  </si>
  <si>
    <t>Transport Unavailable</t>
  </si>
  <si>
    <t>K6</t>
  </si>
  <si>
    <t>K7</t>
  </si>
  <si>
    <t>K8</t>
  </si>
  <si>
    <t>K9</t>
  </si>
  <si>
    <t>K10</t>
  </si>
  <si>
    <t>QA/QC Not Available for inspections</t>
  </si>
  <si>
    <t>Column232</t>
  </si>
  <si>
    <t>Column233</t>
  </si>
  <si>
    <t>Area/Activity</t>
  </si>
  <si>
    <t>EXC</t>
  </si>
  <si>
    <t>SAND</t>
  </si>
  <si>
    <t>BF</t>
  </si>
  <si>
    <t>DSPL</t>
  </si>
  <si>
    <t>MIN FN</t>
  </si>
  <si>
    <t>SF&amp;S</t>
  </si>
  <si>
    <t>Field, Jim</t>
  </si>
  <si>
    <t>O'Kane, Mark</t>
  </si>
  <si>
    <t>Column372</t>
  </si>
  <si>
    <t>Above cells are for entry of FWBS Activities or Additional / Non Scope Activities
If an SI or EV is selected Manually insert SI or EV number in cell directly below this selection</t>
  </si>
  <si>
    <t>Operator</t>
  </si>
  <si>
    <t>Carpenter</t>
  </si>
  <si>
    <t>Concreator</t>
  </si>
  <si>
    <t>Truck Driver</t>
  </si>
  <si>
    <t>VAC TRUCK</t>
  </si>
  <si>
    <t>PLATE COMPACTOR</t>
  </si>
  <si>
    <t>Enter hours Applicable to the Constraint Below for each FWBS. Enter time as actual hours only i.e. not cumulative manhours. Subcrew group must be filled in.</t>
  </si>
  <si>
    <t>Truck Driver over 20T</t>
  </si>
  <si>
    <t>TRUCK</t>
  </si>
  <si>
    <t>KH007</t>
  </si>
  <si>
    <t>KH014</t>
  </si>
  <si>
    <t>KH008</t>
  </si>
  <si>
    <t>EX001</t>
  </si>
  <si>
    <t>EX002</t>
  </si>
  <si>
    <t>EX024</t>
  </si>
  <si>
    <t>LSH002</t>
  </si>
  <si>
    <t>Truck Operator</t>
  </si>
  <si>
    <t>KH019</t>
  </si>
  <si>
    <t>Area</t>
  </si>
  <si>
    <t>Activity</t>
  </si>
  <si>
    <t>HILUX UTE</t>
  </si>
  <si>
    <t>Area if different</t>
  </si>
  <si>
    <t>Standown due to Rain and Lightning - Time Start and Time Finish e.g. Red alert from 1pm to 3.30pm</t>
  </si>
  <si>
    <t>SI / EV #</t>
  </si>
  <si>
    <t>Dewatering Trenches Excavated by ELE-1</t>
  </si>
  <si>
    <t>Column234</t>
  </si>
  <si>
    <t>CIVILS</t>
  </si>
  <si>
    <t>LV077</t>
  </si>
  <si>
    <t>CREW TRUCK</t>
  </si>
  <si>
    <t>LV037</t>
  </si>
  <si>
    <t>LV081</t>
  </si>
  <si>
    <t>FLEXI PUMP</t>
  </si>
  <si>
    <t>Brown, Paul</t>
  </si>
  <si>
    <t>Hollyngsworth, Richard</t>
  </si>
  <si>
    <t>Farrell, Andrew</t>
  </si>
  <si>
    <t>Roe, Jason</t>
  </si>
  <si>
    <t>LOADER</t>
  </si>
  <si>
    <t>Smiler, Kristopher</t>
  </si>
  <si>
    <t>Saveka, Joshua</t>
  </si>
  <si>
    <t>POZI TRACK</t>
  </si>
  <si>
    <t>BRK021</t>
  </si>
  <si>
    <t>CRS3947</t>
  </si>
  <si>
    <t>TRUCK - DEWATER</t>
  </si>
  <si>
    <t>TRUCK 5T</t>
  </si>
  <si>
    <t>Driver-Truck over 20T</t>
  </si>
  <si>
    <t>Operator-Exc over 100BHP</t>
  </si>
  <si>
    <t>Operator-Exc up to 100BHP</t>
  </si>
  <si>
    <t>Operator-Front End Loader</t>
  </si>
  <si>
    <t>Operator-Backhoe</t>
  </si>
  <si>
    <t>BRK20</t>
  </si>
  <si>
    <t>BRK23</t>
  </si>
  <si>
    <t>T10</t>
  </si>
  <si>
    <t>KH09</t>
  </si>
  <si>
    <t>KH13</t>
  </si>
  <si>
    <t>TR083</t>
  </si>
  <si>
    <t>LD009</t>
  </si>
  <si>
    <t>300kg</t>
  </si>
  <si>
    <t>500kg</t>
  </si>
  <si>
    <t>JUMPING JACK</t>
  </si>
  <si>
    <t>90g</t>
  </si>
  <si>
    <t>GENERATOR</t>
  </si>
  <si>
    <t>VAC1</t>
  </si>
  <si>
    <t>CONVEYORS</t>
  </si>
  <si>
    <t>JACK HAMMER</t>
  </si>
  <si>
    <t>CONCRETE CUT SAW</t>
  </si>
  <si>
    <t>GEN</t>
  </si>
  <si>
    <t>SAW 01</t>
  </si>
  <si>
    <t>SAW 02</t>
  </si>
  <si>
    <t>HAM 001</t>
  </si>
  <si>
    <t>HAM 002</t>
  </si>
  <si>
    <t>HAM 003</t>
  </si>
  <si>
    <t>JACK 01</t>
  </si>
  <si>
    <t>FLEX</t>
  </si>
  <si>
    <t>BODY WATERCART</t>
  </si>
  <si>
    <t>T7</t>
  </si>
  <si>
    <t>T18</t>
  </si>
  <si>
    <t>T20</t>
  </si>
  <si>
    <t>KH004</t>
  </si>
  <si>
    <t>ROLLER 2.5T</t>
  </si>
  <si>
    <t>Sandersen, Shane</t>
  </si>
  <si>
    <t>Ellis, Jason</t>
  </si>
  <si>
    <t>Gruszkowski, Michael</t>
  </si>
  <si>
    <t>Wynn, Benjamin</t>
  </si>
  <si>
    <t>Perry, Samuel</t>
  </si>
  <si>
    <t>Archer, Kurt</t>
  </si>
  <si>
    <t>Jensen, Scott</t>
  </si>
  <si>
    <t>Gilbert, Dale</t>
  </si>
  <si>
    <t xml:space="preserve">Grey, Dean </t>
  </si>
  <si>
    <t>Hilton, Nathan</t>
  </si>
  <si>
    <t>Dunwell, Justin</t>
  </si>
  <si>
    <t>Jarrett, Mathew</t>
  </si>
  <si>
    <t>HV17</t>
  </si>
  <si>
    <t>B23</t>
  </si>
  <si>
    <t>Dicandilo, Nicholas</t>
  </si>
  <si>
    <t>Craig Butler, Michael Horton</t>
  </si>
  <si>
    <t>DRS Format Rev:</t>
  </si>
  <si>
    <t>Hanneford, Michael</t>
  </si>
  <si>
    <t>Tootoo, Quincy</t>
  </si>
  <si>
    <t>Wilson, Victor</t>
  </si>
  <si>
    <t>Buie, Wellias</t>
  </si>
  <si>
    <t>Maddaford, Michael</t>
  </si>
  <si>
    <t>Williams, Ronald</t>
  </si>
  <si>
    <t>Murphy, Michael</t>
  </si>
  <si>
    <t>Bell, John-Paul</t>
  </si>
  <si>
    <t>Hogan, Brenton</t>
  </si>
  <si>
    <t>Robins, Jay</t>
  </si>
  <si>
    <t>Tsapalianas, George</t>
  </si>
  <si>
    <t>VT506</t>
  </si>
  <si>
    <t>CCP 134</t>
  </si>
  <si>
    <t>E018</t>
  </si>
  <si>
    <t>LV084</t>
  </si>
  <si>
    <t>LVH002</t>
  </si>
  <si>
    <t>ROCK BREAKER</t>
  </si>
  <si>
    <t>Column2322</t>
  </si>
  <si>
    <t>Andrew Skinley</t>
  </si>
  <si>
    <t>RLK 003</t>
  </si>
  <si>
    <t>EXCAVATOR 11T</t>
  </si>
  <si>
    <t>EXCAVATOR 5T</t>
  </si>
  <si>
    <t>EXCAVATOR 3.5T</t>
  </si>
  <si>
    <t>EXCAVATOR 1.4T</t>
  </si>
  <si>
    <t>B26</t>
  </si>
  <si>
    <t>TR07</t>
  </si>
  <si>
    <t>RBR</t>
  </si>
  <si>
    <t>Williamson, Andrew</t>
  </si>
  <si>
    <t>LVH003</t>
  </si>
  <si>
    <t>VT507</t>
  </si>
  <si>
    <t>VT508</t>
  </si>
  <si>
    <t>HILUX UTE - FUEL TRAILER</t>
  </si>
  <si>
    <r>
      <t xml:space="preserve">Important Notes:
</t>
    </r>
    <r>
      <rPr>
        <sz val="10"/>
        <color theme="1"/>
        <rFont val="Arial"/>
        <family val="2"/>
      </rPr>
      <t>1.  If Constrained Hours are reported full details must be given to the Area QS for verification and for onward Client reporting purposes. If no details are provided these hours will not be considered constrained or taken into account for internal P/F Calculation purposes
2. Additional or non-scope Works may only be undertaken and reported under a Site Instruction or Event Number, any other hours reported for additional Works which do not reference an SI or Event Number will be reallocated to Scope Work. Area QS will provide Event Number when required
3. All hours reported for Additional Works or non-scope Works must be captured on a Daywork Sheet and presented to the Client for approval. Please include details of the SI and Daywork Sheet No. at the bottom of the DRS in order that the Commercial Dept. can track what Daywork Sheets remain outstanding for each SI / Event
4. If an Employee is not on site mark an "X" in the absent column.</t>
    </r>
  </si>
  <si>
    <t>CJ Butler</t>
  </si>
  <si>
    <t>Sitewide</t>
  </si>
  <si>
    <t>A2BC</t>
  </si>
  <si>
    <t>EMA</t>
  </si>
  <si>
    <t>R&amp;R</t>
  </si>
  <si>
    <t>site wide</t>
  </si>
  <si>
    <t>A/L</t>
  </si>
  <si>
    <t>A2BG</t>
  </si>
  <si>
    <t>A1EA</t>
  </si>
  <si>
    <t>A1BH</t>
  </si>
  <si>
    <t>B1BA/1</t>
  </si>
  <si>
    <t>Site wide</t>
  </si>
  <si>
    <t>BackFills</t>
  </si>
  <si>
    <t xml:space="preserve">Excavations </t>
  </si>
  <si>
    <t>Waste to EMA</t>
  </si>
  <si>
    <t>Material into EMA</t>
  </si>
  <si>
    <t xml:space="preserve">Sandbags delivered onsite </t>
  </si>
  <si>
    <t xml:space="preserve">Compaction tests </t>
  </si>
  <si>
    <t xml:space="preserve">Siteworks </t>
  </si>
  <si>
    <t>watercart</t>
  </si>
  <si>
    <t>B1BA/2</t>
  </si>
  <si>
    <t>bf</t>
  </si>
  <si>
    <t>cr</t>
  </si>
  <si>
    <t>ct</t>
  </si>
  <si>
    <t>Waste from site to EMA</t>
  </si>
  <si>
    <t>A2BD</t>
  </si>
  <si>
    <t>A1BG</t>
  </si>
  <si>
    <t>ph</t>
  </si>
  <si>
    <t>Date</t>
  </si>
  <si>
    <t>Enviro</t>
  </si>
  <si>
    <t>E32</t>
  </si>
  <si>
    <t>A1BF</t>
  </si>
  <si>
    <t xml:space="preserve">site wide </t>
  </si>
  <si>
    <t>Fuel  trailer</t>
  </si>
  <si>
    <r>
      <t xml:space="preserve">Pot hole with  Vac truck A2BC  to locate cables so  that excavator can dig earth trench </t>
    </r>
    <r>
      <rPr>
        <sz val="16"/>
        <color rgb="FFFF0000"/>
        <rFont val="Arial"/>
        <family val="2"/>
      </rPr>
      <t xml:space="preserve"> </t>
    </r>
  </si>
  <si>
    <t>A1BB</t>
  </si>
  <si>
    <t>A1EN</t>
  </si>
  <si>
    <t>CONV x 3</t>
  </si>
  <si>
    <t>Conveyors x 5</t>
  </si>
  <si>
    <t>Generator</t>
  </si>
  <si>
    <t xml:space="preserve">FCR delivered on site </t>
  </si>
  <si>
    <t>Sick</t>
  </si>
  <si>
    <t>A1ED</t>
  </si>
  <si>
    <t>A2BA</t>
  </si>
  <si>
    <t>Excavate earthing trenches with Vac trucks A2BA</t>
  </si>
  <si>
    <t>2nd 4m3</t>
  </si>
  <si>
    <t>1.10.16</t>
  </si>
  <si>
    <t>A2ER</t>
  </si>
  <si>
    <t>A1BG 24 m3 FCR</t>
  </si>
  <si>
    <t>B1BA 4m3 FCR</t>
  </si>
  <si>
    <t>4 pallets sandbags to B1BA</t>
  </si>
  <si>
    <t>New  56m3</t>
  </si>
  <si>
    <t>2nd FCR 12m3</t>
  </si>
  <si>
    <t xml:space="preserve">Back fill cable trench A1BG  CVL 3 and ELE 1 Align </t>
  </si>
  <si>
    <t>Excavate for cable coil under U ditch with Vac truck A1ED</t>
  </si>
  <si>
    <t>FI</t>
  </si>
  <si>
    <t>Excavate earthing trench western side  of A1BH module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</si>
</sst>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4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_-* #,##0_-;\-* #,##0_-;_-* &quot;-&quot;??_-;_-@_-"/>
    <numFmt numFmtId="165" formatCode="\(#,##0.0000\)"/>
    <numFmt numFmtId="166" formatCode="_ * #,##0.00_ ;_ * \-#,##0.00_ ;_ * &quot;-&quot;??_ ;_ @_ "/>
    <numFmt numFmtId="167" formatCode="&quot;?&quot;#,##0;&quot;?&quot;\-#,##0"/>
    <numFmt numFmtId="168" formatCode="_-&quot;\&quot;* #,##0_-;\-&quot;\&quot;* #,##0_-;_-&quot;\&quot;* &quot;-&quot;_-;_-@_-"/>
    <numFmt numFmtId="169" formatCode="_ &quot;\&quot;* #,##0.00_ ;_ &quot;\&quot;* \-#,##0.00_ ;_ &quot;\&quot;* &quot;-&quot;??_ ;_ @_ "/>
    <numFmt numFmtId="170" formatCode="&quot;\&quot;#,##0.00;[Red]&quot;\&quot;\-#,##0.00"/>
    <numFmt numFmtId="171" formatCode="_-&quot;\&quot;* #,##0.00_-;\-&quot;\&quot;* #,##0.00_-;_-&quot;\&quot;* &quot;-&quot;??_-;_-@_-"/>
    <numFmt numFmtId="172" formatCode="_ * #,##0_ ;_ * \-#,##0_ ;_ * &quot;-&quot;_ ;_ @_ "/>
    <numFmt numFmtId="173" formatCode="&quot;\&quot;#,##0;[Red]&quot;\&quot;\-#,##0"/>
    <numFmt numFmtId="174" formatCode="&quot;\&quot;#,##0;[Red]&quot;\&quot;&quot;\&quot;\-&quot;\&quot;#,##0"/>
    <numFmt numFmtId="175" formatCode="#,##0;[Red]&quot;-&quot;#,##0"/>
    <numFmt numFmtId="176" formatCode="_ &quot;\&quot;* #,##0_ ;_ &quot;\&quot;* \-#,##0_ ;_ &quot;\&quot;* &quot;-&quot;_ ;_ @_ "/>
    <numFmt numFmtId="177" formatCode="#,##0.00;[Red]&quot;-&quot;#,##0.00"/>
    <numFmt numFmtId="178" formatCode="#,##0.0"/>
    <numFmt numFmtId="179" formatCode="dd&quot;\&quot;\-mmm"/>
    <numFmt numFmtId="180" formatCode="0.000"/>
    <numFmt numFmtId="181" formatCode="_-&quot;\&quot;* #,##0_-;&quot;\&quot;&quot;\&quot;\-&quot;\&quot;* #,##0_-;_-&quot;\&quot;* &quot;-&quot;_-;_-@_-"/>
    <numFmt numFmtId="182" formatCode="_(* #,##0_);_(* \(#,##0\);_(* &quot;-&quot;_);_(@_)"/>
    <numFmt numFmtId="183" formatCode="_(* #,##0.00_);_(* \(#,##0.00\);_(* &quot;-&quot;??_);_(@_)"/>
    <numFmt numFmtId="184" formatCode="[$EUR]\ #,##0.00"/>
    <numFmt numFmtId="185" formatCode="[$GBP]\ #,##0.00"/>
    <numFmt numFmtId="186" formatCode="_-[$USD]\ * #,##0.00_-;\-[$USD]\ * #,##0.00_-;_-[$USD]\ * &quot;-&quot;??_-;_-@_-"/>
    <numFmt numFmtId="187" formatCode="_(&quot;$&quot;* #,##0_);_(&quot;$&quot;* \(#,##0\);_(&quot;$&quot;* &quot;-&quot;_);_(@_)"/>
    <numFmt numFmtId="188" formatCode="dd\-mmmm\-yy"/>
    <numFmt numFmtId="189" formatCode="_-&quot;£&quot;* #,##0_-;\-&quot;£&quot;* #,##0_-;_-&quot;£&quot;* &quot;-&quot;_-;_-@_-"/>
    <numFmt numFmtId="190" formatCode="&quot;£&quot;#,##0.00;[Red]\-&quot;£&quot;#,##0.00"/>
    <numFmt numFmtId="191" formatCode="&quot;£&quot;#,##0;[Red]\-&quot;£&quot;#,##0"/>
    <numFmt numFmtId="192" formatCode=";;;"/>
    <numFmt numFmtId="193" formatCode="_-&quot;£&quot;* #,##0.00_-;\-&quot;£&quot;* #,##0.00_-;_-&quot;£&quot;* &quot;-&quot;??_-;_-@_-"/>
    <numFmt numFmtId="194" formatCode="&quot;\&quot;#,##0;&quot;\&quot;&quot;\&quot;\-&quot;\&quot;#,##0"/>
    <numFmt numFmtId="195" formatCode="General&quot;ton/㎥&quot;"/>
    <numFmt numFmtId="196" formatCode="#,##0.0000"/>
    <numFmt numFmtId="197" formatCode="#,##0.00000"/>
    <numFmt numFmtId="198" formatCode="_ * #,##0.0000_ ;_ * \-#,##0.0000_ ;_ * &quot;-&quot;_ ;_ @_ "/>
    <numFmt numFmtId="199" formatCode="#."/>
    <numFmt numFmtId="200" formatCode="0_);[Red]\(0\)"/>
    <numFmt numFmtId="201" formatCode="0_ "/>
    <numFmt numFmtId="202" formatCode="&quot;$&quot;#,##0_);[Red]\(&quot;$&quot;#,##0\)"/>
    <numFmt numFmtId="203" formatCode="0.0"/>
    <numFmt numFmtId="204" formatCode="[$-F800]dddd\,\ mmmm\ dd\,\ yyyy"/>
  </numFmts>
  <fonts count="232">
    <font>
      <sz val="10"/>
      <color theme="1"/>
      <name val="Arial"/>
      <family val="2"/>
    </font>
    <font>
      <sz val="10"/>
      <name val="Arial"/>
      <family val="2"/>
    </font>
    <font>
      <b/>
      <sz val="10"/>
      <name val="Arial"/>
      <family val="2"/>
    </font>
    <font>
      <b/>
      <sz val="10"/>
      <color theme="1"/>
      <name val="Arial"/>
      <family val="2"/>
    </font>
    <font>
      <sz val="10"/>
      <color theme="1"/>
      <name val="Arial"/>
      <family val="2"/>
    </font>
    <font>
      <b/>
      <sz val="18"/>
      <color theme="3"/>
      <name val="Cambria"/>
      <family val="2"/>
      <scheme val="major"/>
    </font>
    <font>
      <sz val="11"/>
      <color theme="1"/>
      <name val="Calibri"/>
      <family val="2"/>
      <scheme val="minor"/>
    </font>
    <font>
      <sz val="8"/>
      <color theme="1"/>
      <name val="Arial"/>
      <family val="2"/>
    </font>
    <font>
      <b/>
      <sz val="8"/>
      <color theme="1"/>
      <name val="Arial"/>
      <family val="2"/>
    </font>
    <font>
      <sz val="10"/>
      <color theme="1"/>
      <name val="Arial"/>
      <family val="2"/>
      <charset val="128"/>
    </font>
    <font>
      <sz val="8"/>
      <name val="Arial"/>
      <family val="2"/>
    </font>
    <font>
      <strike/>
      <sz val="8"/>
      <name val="Arial"/>
      <family val="2"/>
    </font>
    <font>
      <sz val="1"/>
      <color indexed="16"/>
      <name val="Courier"/>
      <family val="3"/>
    </font>
    <font>
      <sz val="11"/>
      <name val="돋움"/>
      <family val="2"/>
      <charset val="129"/>
    </font>
    <font>
      <sz val="12"/>
      <name val=".VnTime"/>
      <family val="2"/>
    </font>
    <font>
      <sz val="11"/>
      <name val="돋움"/>
      <family val="3"/>
      <charset val="129"/>
    </font>
    <font>
      <sz val="12"/>
      <name val="바탕체"/>
      <family val="3"/>
      <charset val="129"/>
    </font>
    <font>
      <sz val="10"/>
      <name val="MS Sans Serif"/>
      <family val="2"/>
    </font>
    <font>
      <sz val="12"/>
      <name val="μ¸¿oA¼"/>
      <family val="3"/>
      <charset val="129"/>
    </font>
    <font>
      <sz val="12"/>
      <color indexed="8"/>
      <name val="굴림체"/>
      <family val="3"/>
      <charset val="129"/>
    </font>
    <font>
      <sz val="9"/>
      <name val="ﾀﾞｯﾁ"/>
      <family val="3"/>
      <charset val="128"/>
    </font>
    <font>
      <sz val="11"/>
      <name val="Times New Roman"/>
      <family val="1"/>
    </font>
    <font>
      <sz val="14"/>
      <name val="??"/>
      <family val="3"/>
    </font>
    <font>
      <sz val="11"/>
      <name val="??"/>
      <family val="3"/>
    </font>
    <font>
      <sz val="12"/>
      <name val="바탕체"/>
      <family val="1"/>
      <charset val="129"/>
    </font>
    <font>
      <sz val="12"/>
      <name val="A"/>
      <family val="1"/>
    </font>
    <font>
      <sz val="12"/>
      <name val="????"/>
      <family val="2"/>
      <charset val="136"/>
    </font>
    <font>
      <sz val="12"/>
      <name val="???"/>
      <family val="1"/>
      <charset val="129"/>
    </font>
    <font>
      <sz val="10"/>
      <name val="???"/>
      <family val="3"/>
    </font>
    <font>
      <sz val="12"/>
      <name val="|??´¸ⓒ"/>
      <family val="1"/>
      <charset val="129"/>
    </font>
    <font>
      <sz val="12"/>
      <name val="COUR"/>
      <family val="1"/>
    </font>
    <font>
      <sz val="12"/>
      <name val="System"/>
      <family val="2"/>
      <charset val="129"/>
    </font>
    <font>
      <sz val="9"/>
      <color indexed="8"/>
      <name val="Futuris"/>
    </font>
    <font>
      <sz val="10"/>
      <name val="Helv"/>
      <charset val="204"/>
    </font>
    <font>
      <sz val="10"/>
      <name val="굴림체"/>
      <family val="3"/>
      <charset val="129"/>
    </font>
    <font>
      <sz val="12"/>
      <name val="Times New Roman"/>
      <family val="1"/>
    </font>
    <font>
      <sz val="10"/>
      <name val="Helv"/>
    </font>
    <font>
      <sz val="1"/>
      <color indexed="8"/>
      <name val="Courier"/>
      <family val="3"/>
    </font>
    <font>
      <b/>
      <u/>
      <sz val="14"/>
      <color indexed="8"/>
      <name val=".VnBook-AntiquaH"/>
      <family val="2"/>
    </font>
    <font>
      <sz val="12"/>
      <color indexed="10"/>
      <name val=".VnArial Narrow"/>
      <family val="2"/>
    </font>
    <font>
      <sz val="1"/>
      <color indexed="0"/>
      <name val="Courier"/>
      <family val="3"/>
    </font>
    <font>
      <i/>
      <sz val="12"/>
      <color indexed="8"/>
      <name val=".VnBook-AntiquaH"/>
      <family val="2"/>
    </font>
    <font>
      <sz val="11"/>
      <color indexed="8"/>
      <name val="Calibri"/>
      <family val="2"/>
    </font>
    <font>
      <sz val="11"/>
      <color indexed="8"/>
      <name val="ＭＳ Ｐゴシック"/>
      <family val="3"/>
      <charset val="128"/>
    </font>
    <font>
      <sz val="1"/>
      <color theme="1"/>
      <name val="Calibri"/>
      <family val="2"/>
    </font>
    <font>
      <sz val="1"/>
      <color theme="1"/>
      <name val="Calibri"/>
      <family val="3"/>
      <charset val="128"/>
      <scheme val="minor"/>
    </font>
    <font>
      <sz val="11"/>
      <color theme="1"/>
      <name val="Arial"/>
      <family val="2"/>
    </font>
    <font>
      <b/>
      <sz val="12"/>
      <color indexed="8"/>
      <name val=".VnBook-Antiqua"/>
      <family val="2"/>
    </font>
    <font>
      <i/>
      <sz val="12"/>
      <color indexed="8"/>
      <name val=".VnBook-Antiqua"/>
      <family val="2"/>
    </font>
    <font>
      <sz val="10"/>
      <name val=".VnTime"/>
      <family val="2"/>
    </font>
    <font>
      <sz val="11"/>
      <color indexed="9"/>
      <name val="Calibri"/>
      <family val="2"/>
    </font>
    <font>
      <sz val="11"/>
      <color theme="0"/>
      <name val="Calibri"/>
      <family val="2"/>
      <scheme val="minor"/>
    </font>
    <font>
      <sz val="11"/>
      <color indexed="9"/>
      <name val="ＭＳ Ｐゴシック"/>
      <family val="3"/>
      <charset val="128"/>
    </font>
    <font>
      <b/>
      <sz val="11"/>
      <color indexed="56"/>
      <name val="ＭＳ Ｐゴシック"/>
      <family val="3"/>
      <charset val="128"/>
    </font>
    <font>
      <sz val="9"/>
      <name val="MS UI Gothic"/>
      <family val="3"/>
      <charset val="128"/>
    </font>
    <font>
      <b/>
      <u/>
      <sz val="9.5"/>
      <name val="MS Sans Serif"/>
      <family val="2"/>
    </font>
    <font>
      <sz val="12"/>
      <name val="¨IoUAAA¡§u"/>
      <family val="3"/>
      <charset val="129"/>
    </font>
    <font>
      <sz val="12"/>
      <name val="￠R¡×IoUAAA¡ER￠R¡¿u"/>
      <family val="3"/>
      <charset val="129"/>
    </font>
    <font>
      <sz val="10"/>
      <name val="￠RERER￠RER¡ER￠R￠?u¡ERER￠"/>
      <family val="3"/>
      <charset val="129"/>
    </font>
    <font>
      <sz val="12"/>
      <name val="￠RER¡ER￠R￠?IoUAAA¡ERER￠RE"/>
      <family val="3"/>
      <charset val="129"/>
    </font>
    <font>
      <sz val="12"/>
      <name val="ⓒoUAAA¨u"/>
      <family val="1"/>
      <charset val="129"/>
    </font>
    <font>
      <sz val="12"/>
      <name val="￠RE￠Rⓒ­iA￠REO"/>
      <family val="3"/>
      <charset val="129"/>
    </font>
    <font>
      <sz val="9"/>
      <name val="Arial"/>
      <family val="2"/>
    </font>
    <font>
      <sz val="12"/>
      <name val="¹UAAA¼"/>
      <family val="1"/>
    </font>
    <font>
      <sz val="12"/>
      <name val="¹ÙÅÁÃ¼"/>
      <family val="1"/>
      <charset val="129"/>
    </font>
    <font>
      <sz val="12"/>
      <name val="¹UAAA¼"/>
      <family val="1"/>
      <charset val="129"/>
    </font>
    <font>
      <sz val="11"/>
      <name val="µ¸¿ò"/>
      <family val="3"/>
      <charset val="129"/>
    </font>
    <font>
      <sz val="10"/>
      <name val="±¼¸²A¼"/>
      <family val="3"/>
      <charset val="129"/>
    </font>
    <font>
      <sz val="12"/>
      <name val="¡§IoUAAA￠R¡×u"/>
      <family val="3"/>
      <charset val="129"/>
    </font>
    <font>
      <sz val="12"/>
      <name val="¡ERER￠RER¡ER¡E?IoUAAA￠RERE"/>
      <family val="3"/>
      <charset val="129"/>
    </font>
    <font>
      <sz val="9"/>
      <name val="ＭＳ ゴシック"/>
      <family val="3"/>
      <charset val="128"/>
    </font>
    <font>
      <sz val="8"/>
      <name val="Times New Roman"/>
      <family val="1"/>
    </font>
    <font>
      <sz val="9"/>
      <name val="¹ÙÅÁÃ¼"/>
      <family val="1"/>
      <charset val="129"/>
    </font>
    <font>
      <sz val="11"/>
      <color indexed="20"/>
      <name val="Calibri"/>
      <family val="2"/>
    </font>
    <font>
      <sz val="11"/>
      <color rgb="FF9C0006"/>
      <name val="Calibri"/>
      <family val="2"/>
      <scheme val="minor"/>
    </font>
    <font>
      <b/>
      <sz val="12"/>
      <name val="Arial MT"/>
      <family val="2"/>
    </font>
    <font>
      <sz val="10"/>
      <color indexed="12"/>
      <name val="Univers (WN)"/>
      <family val="2"/>
    </font>
    <font>
      <sz val="12"/>
      <name val="굴림체"/>
      <family val="3"/>
      <charset val="129"/>
    </font>
    <font>
      <sz val="12"/>
      <name val="¹UAAA¼"/>
      <family val="3"/>
      <charset val="129"/>
    </font>
    <font>
      <sz val="12"/>
      <name val="￠RIi￠RE￠Rⓒ­￠RE?oA￠R¡×u"/>
      <family val="3"/>
      <charset val="129"/>
    </font>
    <font>
      <sz val="12"/>
      <name val="µ¸¿òÃ¼"/>
      <family val="3"/>
      <charset val="129"/>
    </font>
    <font>
      <sz val="12"/>
      <name val="±¼¸²A¼"/>
      <family val="3"/>
      <charset val="129"/>
    </font>
    <font>
      <sz val="12"/>
      <name val="±¼¸²Ã¼"/>
      <family val="1"/>
      <charset val="129"/>
    </font>
    <font>
      <sz val="10"/>
      <name val="±¼¸²Ã¼"/>
      <family val="3"/>
      <charset val="129"/>
    </font>
    <font>
      <sz val="9"/>
      <name val="Times New Roman"/>
      <family val="1"/>
    </font>
    <font>
      <b/>
      <sz val="11"/>
      <color indexed="52"/>
      <name val="Calibri"/>
      <family val="2"/>
    </font>
    <font>
      <b/>
      <sz val="11"/>
      <color rgb="FFFA7D00"/>
      <name val="Calibri"/>
      <family val="2"/>
      <scheme val="minor"/>
    </font>
    <font>
      <b/>
      <sz val="11"/>
      <color indexed="10"/>
      <name val="Calibri"/>
      <family val="2"/>
    </font>
    <font>
      <b/>
      <sz val="14"/>
      <name val="ＭＳ ゴシック"/>
      <family val="3"/>
      <charset val="128"/>
    </font>
    <font>
      <b/>
      <sz val="10"/>
      <name val="Helv"/>
      <family val="2"/>
    </font>
    <font>
      <b/>
      <sz val="11"/>
      <color indexed="9"/>
      <name val="Calibri"/>
      <family val="2"/>
    </font>
    <font>
      <b/>
      <sz val="11"/>
      <color theme="0"/>
      <name val="Calibri"/>
      <family val="2"/>
      <scheme val="minor"/>
    </font>
    <font>
      <sz val="10"/>
      <name val="Arial CE"/>
    </font>
    <font>
      <sz val="11"/>
      <color indexed="8"/>
      <name val="Calibri"/>
      <family val="3"/>
      <charset val="128"/>
    </font>
    <font>
      <sz val="10"/>
      <name val="돋움체"/>
      <family val="3"/>
      <charset val="129"/>
    </font>
    <font>
      <b/>
      <i/>
      <sz val="12"/>
      <color indexed="12"/>
      <name val="Arial"/>
      <family val="2"/>
    </font>
    <font>
      <b/>
      <sz val="16"/>
      <name val="Trebuchet MS"/>
      <family val="2"/>
    </font>
    <font>
      <b/>
      <sz val="12"/>
      <name val="Helv"/>
    </font>
    <font>
      <sz val="8"/>
      <color indexed="10"/>
      <name val="Arial"/>
      <family val="2"/>
    </font>
    <font>
      <i/>
      <sz val="11"/>
      <color indexed="23"/>
      <name val="Calibri"/>
      <family val="2"/>
    </font>
    <font>
      <i/>
      <sz val="11"/>
      <color rgb="FF7F7F7F"/>
      <name val="Calibri"/>
      <family val="2"/>
      <scheme val="minor"/>
    </font>
    <font>
      <sz val="11"/>
      <color indexed="17"/>
      <name val="Calibri"/>
      <family val="2"/>
    </font>
    <font>
      <sz val="11"/>
      <color rgb="FF006100"/>
      <name val="Calibri"/>
      <family val="2"/>
      <scheme val="minor"/>
    </font>
    <font>
      <b/>
      <sz val="12"/>
      <name val="Arial"/>
      <family val="2"/>
    </font>
    <font>
      <b/>
      <sz val="15"/>
      <color indexed="56"/>
      <name val="Calibri"/>
      <family val="2"/>
    </font>
    <font>
      <b/>
      <sz val="15"/>
      <color theme="3"/>
      <name val="Calibri"/>
      <family val="2"/>
      <scheme val="minor"/>
    </font>
    <font>
      <b/>
      <sz val="15"/>
      <color indexed="62"/>
      <name val="Calibri"/>
      <family val="2"/>
    </font>
    <font>
      <b/>
      <sz val="13"/>
      <color indexed="56"/>
      <name val="Calibri"/>
      <family val="2"/>
    </font>
    <font>
      <b/>
      <sz val="13"/>
      <color theme="3"/>
      <name val="Calibri"/>
      <family val="2"/>
      <scheme val="minor"/>
    </font>
    <font>
      <b/>
      <sz val="13"/>
      <color indexed="62"/>
      <name val="Calibri"/>
      <family val="2"/>
    </font>
    <font>
      <b/>
      <sz val="11"/>
      <color indexed="56"/>
      <name val="Calibri"/>
      <family val="2"/>
    </font>
    <font>
      <b/>
      <sz val="11"/>
      <color theme="3"/>
      <name val="Calibri"/>
      <family val="2"/>
      <scheme val="minor"/>
    </font>
    <font>
      <b/>
      <sz val="11"/>
      <color indexed="62"/>
      <name val="Calibri"/>
      <family val="2"/>
    </font>
    <font>
      <u/>
      <sz val="11"/>
      <color theme="10"/>
      <name val="Calibri"/>
      <family val="2"/>
    </font>
    <font>
      <sz val="11"/>
      <color indexed="62"/>
      <name val="Calibri"/>
      <family val="2"/>
    </font>
    <font>
      <sz val="11"/>
      <color rgb="FF3F3F76"/>
      <name val="Calibri"/>
      <family val="2"/>
      <scheme val="minor"/>
    </font>
    <font>
      <u/>
      <sz val="10"/>
      <color indexed="36"/>
      <name val="Times New Roman"/>
      <family val="1"/>
    </font>
    <font>
      <u/>
      <sz val="10"/>
      <color indexed="12"/>
      <name val="Times New Roman"/>
      <family val="1"/>
    </font>
    <font>
      <sz val="11"/>
      <color indexed="52"/>
      <name val="Calibri"/>
      <family val="2"/>
    </font>
    <font>
      <sz val="11"/>
      <color rgb="FFFA7D00"/>
      <name val="Calibri"/>
      <family val="2"/>
      <scheme val="minor"/>
    </font>
    <font>
      <sz val="11"/>
      <color indexed="10"/>
      <name val="Calibri"/>
      <family val="2"/>
    </font>
    <font>
      <sz val="12"/>
      <name val="Arial"/>
      <family val="2"/>
    </font>
    <font>
      <sz val="11"/>
      <color indexed="60"/>
      <name val="Calibri"/>
      <family val="2"/>
    </font>
    <font>
      <sz val="11"/>
      <color rgb="FF9C6500"/>
      <name val="Calibri"/>
      <family val="2"/>
      <scheme val="minor"/>
    </font>
    <font>
      <sz val="11"/>
      <color indexed="19"/>
      <name val="Calibri"/>
      <family val="2"/>
    </font>
    <font>
      <sz val="11"/>
      <color theme="1"/>
      <name val="Calibri"/>
      <family val="3"/>
      <charset val="128"/>
      <scheme val="minor"/>
    </font>
    <font>
      <sz val="11"/>
      <color theme="1"/>
      <name val="Calibri"/>
      <family val="2"/>
    </font>
    <font>
      <sz val="10"/>
      <name val="Calibri"/>
      <family val="2"/>
    </font>
    <font>
      <sz val="11"/>
      <name val="ＭＳ Ｐゴシック"/>
      <family val="3"/>
      <charset val="128"/>
    </font>
    <font>
      <sz val="10"/>
      <color rgb="FF000000"/>
      <name val="Times New Roman"/>
      <family val="1"/>
    </font>
    <font>
      <sz val="13"/>
      <name val=".VnTime"/>
      <family val="2"/>
    </font>
    <font>
      <b/>
      <sz val="11"/>
      <color indexed="63"/>
      <name val="Calibri"/>
      <family val="2"/>
    </font>
    <font>
      <b/>
      <sz val="11"/>
      <color rgb="FF3F3F3F"/>
      <name val="Calibri"/>
      <family val="2"/>
      <scheme val="minor"/>
    </font>
    <font>
      <sz val="8"/>
      <color indexed="8"/>
      <name val="Arial"/>
      <family val="2"/>
    </font>
    <font>
      <sz val="8"/>
      <name val="Arial MT"/>
    </font>
    <font>
      <sz val="6"/>
      <name val="Helv"/>
    </font>
    <font>
      <b/>
      <sz val="11"/>
      <color indexed="12"/>
      <name val="MS Sans Serif"/>
      <family val="2"/>
    </font>
    <font>
      <sz val="9"/>
      <name val="Geneva"/>
      <family val="2"/>
    </font>
    <font>
      <b/>
      <sz val="18"/>
      <color indexed="56"/>
      <name val="Cambria"/>
      <family val="2"/>
    </font>
    <font>
      <b/>
      <sz val="18"/>
      <color indexed="62"/>
      <name val="Cambria"/>
      <family val="2"/>
    </font>
    <font>
      <b/>
      <sz val="11"/>
      <color indexed="8"/>
      <name val="Calibri"/>
      <family val="2"/>
    </font>
    <font>
      <b/>
      <sz val="11"/>
      <color theme="1"/>
      <name val="Calibri"/>
      <family val="2"/>
      <scheme val="minor"/>
    </font>
    <font>
      <sz val="6"/>
      <color indexed="10"/>
      <name val="Arial"/>
      <family val="2"/>
    </font>
    <font>
      <sz val="11"/>
      <color rgb="FFFF0000"/>
      <name val="Calibri"/>
      <family val="2"/>
      <scheme val="minor"/>
    </font>
    <font>
      <sz val="14"/>
      <name val=".VnArial"/>
      <family val="2"/>
    </font>
    <font>
      <sz val="10"/>
      <name val="SWISS"/>
      <family val="1"/>
    </font>
    <font>
      <b/>
      <sz val="18"/>
      <color indexed="56"/>
      <name val="ＭＳ Ｐゴシック"/>
      <family val="3"/>
      <charset val="128"/>
    </font>
    <font>
      <b/>
      <sz val="11"/>
      <color indexed="9"/>
      <name val="ＭＳ Ｐゴシック"/>
      <family val="3"/>
      <charset val="128"/>
    </font>
    <font>
      <sz val="6"/>
      <name val="ＭＳ Ｐゴシック"/>
      <family val="3"/>
      <charset val="128"/>
    </font>
    <font>
      <sz val="11"/>
      <color indexed="60"/>
      <name val="ＭＳ Ｐゴシック"/>
      <family val="3"/>
      <charset val="128"/>
    </font>
    <font>
      <b/>
      <sz val="13"/>
      <color indexed="56"/>
      <name val="ＭＳ Ｐゴシック"/>
      <family val="3"/>
      <charset val="128"/>
    </font>
    <font>
      <sz val="11"/>
      <color rgb="FF9C6500"/>
      <name val="Calibri"/>
      <family val="3"/>
      <charset val="128"/>
      <scheme val="minor"/>
    </font>
    <font>
      <sz val="11"/>
      <color rgb="FF9C6500"/>
      <name val="Calibri"/>
      <family val="2"/>
    </font>
    <font>
      <sz val="1"/>
      <color rgb="FF9C6500"/>
      <name val="Calibri"/>
      <family val="3"/>
      <charset val="128"/>
      <scheme val="minor"/>
    </font>
    <font>
      <sz val="1"/>
      <color rgb="FF9C6500"/>
      <name val="Calibri"/>
      <family val="2"/>
    </font>
    <font>
      <u/>
      <sz val="8.25"/>
      <color indexed="12"/>
      <name val="ＭＳ 明朝"/>
      <family val="1"/>
      <charset val="128"/>
    </font>
    <font>
      <u/>
      <sz val="11"/>
      <color theme="10"/>
      <name val="ＭＳ Ｐゴシック"/>
      <family val="3"/>
      <charset val="128"/>
    </font>
    <font>
      <sz val="1"/>
      <color indexed="8"/>
      <name val="Calibri"/>
      <family val="2"/>
    </font>
    <font>
      <sz val="11"/>
      <color indexed="8"/>
      <name val="Arial"/>
      <family val="2"/>
    </font>
    <font>
      <sz val="11"/>
      <color indexed="52"/>
      <name val="ＭＳ Ｐゴシック"/>
      <family val="3"/>
      <charset val="128"/>
    </font>
    <font>
      <sz val="10"/>
      <name val=" "/>
      <family val="1"/>
      <charset val="136"/>
    </font>
    <font>
      <sz val="12"/>
      <name val="바탕체"/>
      <family val="3"/>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color rgb="FF9C0006"/>
      <name val="Calibri"/>
      <family val="3"/>
      <charset val="128"/>
      <scheme val="minor"/>
    </font>
    <font>
      <sz val="11"/>
      <color rgb="FF9C0006"/>
      <name val="Calibri"/>
      <family val="2"/>
    </font>
    <font>
      <sz val="1"/>
      <color rgb="FF9C0006"/>
      <name val="Calibri"/>
      <family val="3"/>
      <charset val="128"/>
      <scheme val="minor"/>
    </font>
    <font>
      <sz val="1"/>
      <color rgb="FF9C0006"/>
      <name val="Calibri"/>
      <family val="2"/>
    </font>
    <font>
      <sz val="14"/>
      <name val="ＭＳ 明朝"/>
      <family val="1"/>
      <charset val="128"/>
    </font>
    <font>
      <sz val="10"/>
      <name val="Helv"/>
      <family val="2"/>
    </font>
    <font>
      <sz val="10"/>
      <name val="ＭＳ 明朝"/>
      <family val="1"/>
      <charset val="128"/>
    </font>
    <font>
      <sz val="10"/>
      <name val="ＭＳ Ｐ明朝"/>
      <family val="1"/>
      <charset val="128"/>
    </font>
    <font>
      <sz val="10"/>
      <name val="ＭＳ Ｐゴシック"/>
      <family val="3"/>
      <charset val="128"/>
    </font>
    <font>
      <sz val="9"/>
      <color theme="1"/>
      <name val="Arial"/>
      <family val="2"/>
    </font>
    <font>
      <sz val="11"/>
      <color indexed="17"/>
      <name val="ＭＳ Ｐゴシック"/>
      <family val="3"/>
      <charset val="128"/>
    </font>
    <font>
      <sz val="11"/>
      <color rgb="FF006100"/>
      <name val="Calibri"/>
      <family val="3"/>
      <charset val="128"/>
      <scheme val="minor"/>
    </font>
    <font>
      <sz val="11"/>
      <color rgb="FF006100"/>
      <name val="Calibri"/>
      <family val="2"/>
    </font>
    <font>
      <sz val="1"/>
      <color rgb="FF006100"/>
      <name val="Calibri"/>
      <family val="3"/>
      <charset val="128"/>
      <scheme val="minor"/>
    </font>
    <font>
      <sz val="1"/>
      <color rgb="FF006100"/>
      <name val="Calibri"/>
      <family val="2"/>
    </font>
    <font>
      <sz val="11"/>
      <color rgb="FF006100"/>
      <name val="Arial"/>
      <family val="2"/>
    </font>
    <font>
      <u/>
      <sz val="8.25"/>
      <color indexed="36"/>
      <name val="Arial"/>
      <family val="2"/>
    </font>
    <font>
      <u/>
      <sz val="8.25"/>
      <color indexed="36"/>
      <name val="ＭＳ 明朝"/>
      <family val="1"/>
      <charset val="128"/>
    </font>
    <font>
      <b/>
      <sz val="15"/>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sz val="12"/>
      <name val="Courier"/>
      <family val="3"/>
    </font>
    <font>
      <b/>
      <sz val="11"/>
      <color indexed="8"/>
      <name val="ＭＳ Ｐゴシック"/>
      <family val="3"/>
      <charset val="128"/>
    </font>
    <font>
      <sz val="10"/>
      <name val="明朝"/>
      <family val="1"/>
      <charset val="128"/>
    </font>
    <font>
      <b/>
      <sz val="14"/>
      <color theme="1"/>
      <name val="Arial"/>
      <family val="2"/>
    </font>
    <font>
      <b/>
      <sz val="18"/>
      <color theme="0"/>
      <name val="Arial"/>
      <family val="2"/>
    </font>
    <font>
      <sz val="9"/>
      <color theme="1"/>
      <name val="Calibri"/>
      <family val="2"/>
      <scheme val="minor"/>
    </font>
    <font>
      <b/>
      <i/>
      <sz val="8"/>
      <color theme="1"/>
      <name val="Arial"/>
      <family val="2"/>
    </font>
    <font>
      <i/>
      <sz val="8"/>
      <color theme="1"/>
      <name val="Arial"/>
      <family val="2"/>
    </font>
    <font>
      <u/>
      <sz val="10"/>
      <color theme="10"/>
      <name val="Arial"/>
      <family val="2"/>
    </font>
    <font>
      <sz val="9"/>
      <color indexed="81"/>
      <name val="Tahoma"/>
      <family val="2"/>
    </font>
    <font>
      <b/>
      <sz val="9"/>
      <color indexed="81"/>
      <name val="Tahoma"/>
      <family val="2"/>
    </font>
    <font>
      <b/>
      <sz val="12"/>
      <color theme="1"/>
      <name val="Arial"/>
      <family val="2"/>
    </font>
    <font>
      <sz val="10"/>
      <color theme="1"/>
      <name val="Arial"/>
      <family val="2"/>
    </font>
    <font>
      <sz val="8"/>
      <color theme="1"/>
      <name val="Arial"/>
      <family val="2"/>
    </font>
    <font>
      <b/>
      <u/>
      <sz val="14"/>
      <color theme="1"/>
      <name val="Arial"/>
      <family val="2"/>
    </font>
    <font>
      <sz val="14"/>
      <color theme="1"/>
      <name val="Arial"/>
      <family val="2"/>
    </font>
    <font>
      <sz val="12"/>
      <color theme="1"/>
      <name val="Calibri"/>
      <family val="2"/>
      <scheme val="minor"/>
    </font>
    <font>
      <sz val="18"/>
      <color theme="1"/>
      <name val="Calibri"/>
      <family val="2"/>
      <scheme val="minor"/>
    </font>
    <font>
      <b/>
      <u/>
      <sz val="18"/>
      <color theme="1"/>
      <name val="Calibri"/>
      <family val="2"/>
      <scheme val="minor"/>
    </font>
    <font>
      <b/>
      <u/>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sz val="12"/>
      <color theme="1"/>
      <name val="Arial"/>
      <family val="2"/>
    </font>
    <font>
      <b/>
      <i/>
      <sz val="18"/>
      <color theme="1"/>
      <name val="Arial"/>
      <family val="2"/>
    </font>
    <font>
      <sz val="10"/>
      <color theme="1"/>
      <name val="Arial"/>
      <family val="2"/>
    </font>
    <font>
      <sz val="9"/>
      <color theme="1"/>
      <name val="Arial"/>
      <family val="2"/>
    </font>
    <font>
      <sz val="8"/>
      <color theme="1"/>
      <name val="Arial"/>
      <family val="2"/>
    </font>
    <font>
      <b/>
      <sz val="14"/>
      <color theme="1"/>
      <name val="Calibri"/>
      <family val="2"/>
      <scheme val="minor"/>
    </font>
    <font>
      <b/>
      <sz val="16"/>
      <color theme="1"/>
      <name val="Calibri"/>
      <family val="2"/>
      <scheme val="minor"/>
    </font>
    <font>
      <b/>
      <sz val="9"/>
      <color theme="1"/>
      <name val="Arial"/>
      <family val="2"/>
    </font>
    <font>
      <b/>
      <sz val="10"/>
      <color theme="0"/>
      <name val="Arial"/>
      <family val="2"/>
    </font>
    <font>
      <sz val="16"/>
      <color theme="1"/>
      <name val="Arial"/>
      <family val="2"/>
    </font>
    <font>
      <b/>
      <sz val="16"/>
      <color theme="1"/>
      <name val="Arial"/>
      <family val="2"/>
    </font>
    <font>
      <i/>
      <sz val="16"/>
      <color theme="1"/>
      <name val="Arial"/>
      <family val="2"/>
    </font>
    <font>
      <b/>
      <sz val="16"/>
      <name val="Arial"/>
      <family val="2"/>
    </font>
    <font>
      <b/>
      <i/>
      <sz val="16"/>
      <color theme="1"/>
      <name val="Arial"/>
      <family val="2"/>
    </font>
    <font>
      <sz val="16"/>
      <name val="Arial"/>
      <family val="2"/>
    </font>
    <font>
      <b/>
      <u/>
      <sz val="10"/>
      <color theme="1"/>
      <name val="Arial"/>
      <family val="2"/>
    </font>
    <font>
      <b/>
      <sz val="16"/>
      <color theme="1"/>
      <name val="Bradley Hand ITC"/>
      <family val="4"/>
    </font>
    <font>
      <sz val="16"/>
      <color rgb="FFFF0000"/>
      <name val="Arial"/>
      <family val="2"/>
    </font>
    <font>
      <u/>
      <sz val="16"/>
      <color theme="1"/>
      <name val="Arial"/>
      <family val="2"/>
    </font>
    <font>
      <b/>
      <u/>
      <sz val="18"/>
      <color theme="1"/>
      <name val="Arial"/>
      <family val="2"/>
    </font>
    <font>
      <b/>
      <u/>
      <sz val="16"/>
      <color theme="1"/>
      <name val="Arial"/>
      <family val="2"/>
    </font>
    <font>
      <sz val="18"/>
      <color theme="1"/>
      <name val="Arial"/>
      <family val="2"/>
    </font>
  </fonts>
  <fills count="9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
      <patternFill patternType="solid">
        <fgColor rgb="FFFFC000"/>
        <bgColor indexed="64"/>
      </patternFill>
    </fill>
    <fill>
      <patternFill patternType="solid">
        <fgColor rgb="FFFFFF00"/>
        <bgColor indexed="64"/>
      </patternFill>
    </fill>
    <fill>
      <patternFill patternType="solid">
        <fgColor indexed="9"/>
      </patternFill>
    </fill>
    <fill>
      <patternFill patternType="solid">
        <fgColor indexed="22"/>
        <bgColor indexed="64"/>
      </patternFill>
    </fill>
    <fill>
      <patternFill patternType="solid">
        <fgColor indexed="13"/>
        <bgColor indexed="64"/>
      </patternFill>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65"/>
        <bgColor indexed="64"/>
      </patternFill>
    </fill>
    <fill>
      <patternFill patternType="solid">
        <fgColor indexed="55"/>
      </patternFill>
    </fill>
    <fill>
      <patternFill patternType="solid">
        <fgColor indexed="26"/>
        <bgColor indexed="64"/>
      </patternFill>
    </fill>
    <fill>
      <patternFill patternType="solid">
        <fgColor indexed="13"/>
      </patternFill>
    </fill>
    <fill>
      <patternFill patternType="solid">
        <fgColor indexed="43"/>
        <bgColor indexed="64"/>
      </patternFill>
    </fill>
    <fill>
      <patternFill patternType="solid">
        <fgColor indexed="12"/>
      </patternFill>
    </fill>
    <fill>
      <patternFill patternType="solid">
        <fgColor theme="4" tint="0.7999816888943144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0"/>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FFFCC"/>
        <bgColor indexed="64"/>
      </patternFill>
    </fill>
    <fill>
      <patternFill patternType="solid">
        <fgColor theme="1"/>
        <bgColor indexed="64"/>
      </patternFill>
    </fill>
    <fill>
      <patternFill patternType="solid">
        <fgColor rgb="FFFF000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rgb="FF00B0F0"/>
        <bgColor indexed="64"/>
      </patternFill>
    </fill>
    <fill>
      <patternFill patternType="solid">
        <fgColor rgb="FFFABF8F"/>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2"/>
        <bgColor indexed="64"/>
      </patternFill>
    </fill>
    <fill>
      <patternFill patternType="solid">
        <fgColor theme="5" tint="0.399975585192419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6" tint="0.79998168889431442"/>
        <bgColor indexed="64"/>
      </patternFill>
    </fill>
    <fill>
      <patternFill patternType="solid">
        <fgColor rgb="FFFDE9D9"/>
        <bgColor indexed="64"/>
      </patternFill>
    </fill>
  </fills>
  <borders count="233">
    <border>
      <left/>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hair">
        <color indexed="64"/>
      </top>
      <bottom style="hair">
        <color indexed="64"/>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right/>
      <top style="double">
        <color indexed="64"/>
      </top>
      <bottom/>
      <diagonal/>
    </border>
    <border>
      <left style="hair">
        <color indexed="64"/>
      </left>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4"/>
      </top>
      <bottom/>
      <diagonal/>
    </border>
    <border>
      <left style="thin">
        <color indexed="8"/>
      </left>
      <right style="thin">
        <color indexed="8"/>
      </right>
      <top style="thin">
        <color indexed="8"/>
      </top>
      <bottom style="thin">
        <color indexed="8"/>
      </bottom>
      <diagonal/>
    </border>
    <border>
      <left/>
      <right/>
      <top style="medium">
        <color indexed="64"/>
      </top>
      <bottom style="medium">
        <color indexed="64"/>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hair">
        <color indexed="64"/>
      </bottom>
      <diagonal/>
    </border>
    <border>
      <left/>
      <right/>
      <top/>
      <bottom style="double">
        <color indexed="52"/>
      </bottom>
      <diagonal/>
    </border>
    <border>
      <left/>
      <right/>
      <top/>
      <bottom style="double">
        <color indexed="10"/>
      </bottom>
      <diagonal/>
    </border>
    <border>
      <left style="medium">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style="thin">
        <color indexed="62"/>
      </top>
      <bottom style="double">
        <color indexed="62"/>
      </bottom>
      <diagonal/>
    </border>
    <border>
      <left/>
      <right/>
      <top style="thin">
        <color indexed="56"/>
      </top>
      <bottom style="double">
        <color indexed="56"/>
      </bottom>
      <diagonal/>
    </border>
    <border>
      <left style="thin">
        <color indexed="8"/>
      </left>
      <right style="thin">
        <color indexed="8"/>
      </right>
      <top style="double">
        <color indexed="8"/>
      </top>
      <bottom style="thin">
        <color indexed="8"/>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double">
        <color indexed="64"/>
      </bottom>
      <diagonal/>
    </border>
    <border>
      <left style="medium">
        <color indexed="64"/>
      </left>
      <right style="hair">
        <color indexed="64"/>
      </right>
      <top style="hair">
        <color indexed="64"/>
      </top>
      <bottom style="hair">
        <color indexed="64"/>
      </bottom>
      <diagonal/>
    </border>
    <border>
      <left style="thin">
        <color indexed="64"/>
      </left>
      <right style="thin">
        <color indexed="64"/>
      </right>
      <top style="thin">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theme="1"/>
      </right>
      <top style="thin">
        <color indexed="64"/>
      </top>
      <bottom style="thin">
        <color indexed="64"/>
      </bottom>
      <diagonal/>
    </border>
    <border>
      <left style="thin">
        <color theme="1"/>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indexed="64"/>
      </right>
      <top style="thin">
        <color indexed="64"/>
      </top>
      <bottom/>
      <diagonal/>
    </border>
    <border>
      <left/>
      <right style="hair">
        <color indexed="64"/>
      </right>
      <top/>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top style="hair">
        <color indexed="64"/>
      </top>
      <bottom/>
      <diagonal/>
    </border>
    <border>
      <left style="medium">
        <color indexed="64"/>
      </left>
      <right style="medium">
        <color indexed="64"/>
      </right>
      <top style="medium">
        <color indexed="64"/>
      </top>
      <bottom/>
      <diagonal/>
    </border>
    <border>
      <left style="medium">
        <color auto="1"/>
      </left>
      <right style="medium">
        <color auto="1"/>
      </right>
      <top style="medium">
        <color auto="1"/>
      </top>
      <bottom style="medium">
        <color auto="1"/>
      </bottom>
      <diagonal/>
    </border>
    <border>
      <left/>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thin">
        <color indexed="64"/>
      </top>
      <bottom/>
      <diagonal/>
    </border>
    <border>
      <left style="medium">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right/>
      <top style="hair">
        <color indexed="64"/>
      </top>
      <bottom/>
      <diagonal/>
    </border>
    <border>
      <left style="medium">
        <color indexed="64"/>
      </left>
      <right style="hair">
        <color indexed="64"/>
      </right>
      <top/>
      <bottom/>
      <diagonal/>
    </border>
    <border>
      <left/>
      <right style="medium">
        <color indexed="64"/>
      </right>
      <top style="hair">
        <color indexed="64"/>
      </top>
      <bottom style="hair">
        <color indexed="64"/>
      </bottom>
      <diagonal/>
    </border>
    <border>
      <left style="medium">
        <color indexed="64"/>
      </left>
      <right/>
      <top style="medium">
        <color auto="1"/>
      </top>
      <bottom style="medium">
        <color auto="1"/>
      </bottom>
      <diagonal/>
    </border>
    <border>
      <left/>
      <right style="medium">
        <color indexed="64"/>
      </right>
      <top style="medium">
        <color auto="1"/>
      </top>
      <bottom style="medium">
        <color auto="1"/>
      </bottom>
      <diagonal/>
    </border>
    <border>
      <left style="medium">
        <color indexed="64"/>
      </left>
      <right style="thin">
        <color theme="1"/>
      </right>
      <top style="thin">
        <color indexed="64"/>
      </top>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dashed">
        <color indexed="64"/>
      </top>
      <bottom style="dashed">
        <color indexed="64"/>
      </bottom>
      <diagonal/>
    </border>
    <border>
      <left/>
      <right style="thin">
        <color theme="4" tint="0.39997558519241921"/>
      </right>
      <top style="thin">
        <color theme="4" tint="0.39997558519241921"/>
      </top>
      <bottom style="thin">
        <color theme="4" tint="0.39997558519241921"/>
      </bottom>
      <diagonal/>
    </border>
    <border>
      <left style="hair">
        <color indexed="64"/>
      </left>
      <right style="thick">
        <color indexed="64"/>
      </right>
      <top style="hair">
        <color indexed="64"/>
      </top>
      <bottom/>
      <diagonal/>
    </border>
    <border>
      <left style="thick">
        <color auto="1"/>
      </left>
      <right style="thin">
        <color indexed="64"/>
      </right>
      <top style="thick">
        <color auto="1"/>
      </top>
      <bottom style="thin">
        <color indexed="64"/>
      </bottom>
      <diagonal/>
    </border>
    <border>
      <left style="thick">
        <color auto="1"/>
      </left>
      <right style="thin">
        <color indexed="64"/>
      </right>
      <top style="thin">
        <color indexed="64"/>
      </top>
      <bottom style="thin">
        <color indexed="64"/>
      </bottom>
      <diagonal/>
    </border>
    <border>
      <left style="hair">
        <color indexed="64"/>
      </left>
      <right style="thick">
        <color auto="1"/>
      </right>
      <top style="hair">
        <color indexed="64"/>
      </top>
      <bottom style="hair">
        <color indexed="64"/>
      </bottom>
      <diagonal/>
    </border>
    <border>
      <left style="thick">
        <color auto="1"/>
      </left>
      <right style="thin">
        <color indexed="64"/>
      </right>
      <top/>
      <bottom style="thin">
        <color indexed="64"/>
      </bottom>
      <diagonal/>
    </border>
    <border>
      <left style="hair">
        <color indexed="64"/>
      </left>
      <right style="thick">
        <color auto="1"/>
      </right>
      <top/>
      <bottom/>
      <diagonal/>
    </border>
    <border>
      <left/>
      <right style="thick">
        <color auto="1"/>
      </right>
      <top/>
      <bottom/>
      <diagonal/>
    </border>
    <border>
      <left style="thin">
        <color indexed="64"/>
      </left>
      <right style="thin">
        <color indexed="64"/>
      </right>
      <top style="thin">
        <color indexed="64"/>
      </top>
      <bottom style="thick">
        <color auto="1"/>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n">
        <color indexed="64"/>
      </left>
      <right style="thick">
        <color indexed="64"/>
      </right>
      <top/>
      <bottom style="thin">
        <color indexed="64"/>
      </bottom>
      <diagonal/>
    </border>
    <border>
      <left style="thick">
        <color indexed="64"/>
      </left>
      <right/>
      <top style="thick">
        <color indexed="64"/>
      </top>
      <bottom style="medium">
        <color indexed="64"/>
      </bottom>
      <diagonal/>
    </border>
    <border>
      <left style="thick">
        <color indexed="64"/>
      </left>
      <right style="hair">
        <color indexed="64"/>
      </right>
      <top/>
      <bottom style="hair">
        <color indexed="64"/>
      </bottom>
      <diagonal/>
    </border>
    <border>
      <left style="thick">
        <color indexed="64"/>
      </left>
      <right style="hair">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style="thin">
        <color indexed="64"/>
      </left>
      <right style="medium">
        <color indexed="64"/>
      </right>
      <top/>
      <bottom style="thin">
        <color indexed="64"/>
      </bottom>
      <diagonal/>
    </border>
    <border>
      <left/>
      <right style="hair">
        <color indexed="64"/>
      </right>
      <top/>
      <bottom style="hair">
        <color indexed="64"/>
      </bottom>
      <diagonal/>
    </border>
    <border>
      <left style="hair">
        <color indexed="64"/>
      </left>
      <right style="thick">
        <color auto="1"/>
      </right>
      <top/>
      <bottom style="hair">
        <color indexed="64"/>
      </bottom>
      <diagonal/>
    </border>
    <border>
      <left/>
      <right/>
      <top/>
      <bottom style="dashed">
        <color indexed="64"/>
      </bottom>
      <diagonal/>
    </border>
    <border>
      <left/>
      <right style="thin">
        <color indexed="64"/>
      </right>
      <top style="thick">
        <color auto="1"/>
      </top>
      <bottom style="medium">
        <color indexed="64"/>
      </bottom>
      <diagonal/>
    </border>
    <border>
      <left style="thick">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ck">
        <color indexed="64"/>
      </right>
      <top style="thin">
        <color auto="1"/>
      </top>
      <bottom style="thin">
        <color auto="1"/>
      </bottom>
      <diagonal/>
    </border>
    <border>
      <left/>
      <right/>
      <top style="thick">
        <color auto="1"/>
      </top>
      <bottom style="medium">
        <color indexed="64"/>
      </bottom>
      <diagonal/>
    </border>
    <border>
      <left/>
      <right style="thick">
        <color auto="1"/>
      </right>
      <top style="thick">
        <color auto="1"/>
      </top>
      <bottom style="medium">
        <color indexed="64"/>
      </bottom>
      <diagonal/>
    </border>
    <border>
      <left style="thin">
        <color indexed="64"/>
      </left>
      <right style="medium">
        <color indexed="64"/>
      </right>
      <top style="thick">
        <color auto="1"/>
      </top>
      <bottom style="medium">
        <color indexed="64"/>
      </bottom>
      <diagonal/>
    </border>
    <border>
      <left style="medium">
        <color indexed="64"/>
      </left>
      <right/>
      <top style="thick">
        <color auto="1"/>
      </top>
      <bottom style="medium">
        <color auto="1"/>
      </bottom>
      <diagonal/>
    </border>
    <border>
      <left/>
      <right style="thick">
        <color auto="1"/>
      </right>
      <top/>
      <bottom style="dashed">
        <color indexed="64"/>
      </bottom>
      <diagonal/>
    </border>
    <border>
      <left style="thin">
        <color indexed="64"/>
      </left>
      <right style="medium">
        <color indexed="64"/>
      </right>
      <top style="thin">
        <color indexed="64"/>
      </top>
      <bottom style="thin">
        <color indexed="64"/>
      </bottom>
      <diagonal/>
    </border>
    <border>
      <left/>
      <right style="thick">
        <color auto="1"/>
      </right>
      <top style="dashed">
        <color indexed="64"/>
      </top>
      <bottom style="dashed">
        <color indexed="64"/>
      </bottom>
      <diagonal/>
    </border>
    <border>
      <left style="medium">
        <color indexed="64"/>
      </left>
      <right/>
      <top style="hair">
        <color indexed="64"/>
      </top>
      <bottom/>
      <diagonal/>
    </border>
    <border>
      <left/>
      <right style="medium">
        <color indexed="64"/>
      </right>
      <top style="hair">
        <color indexed="64"/>
      </top>
      <bottom/>
      <diagonal/>
    </border>
    <border>
      <left style="medium">
        <color indexed="64"/>
      </left>
      <right style="thin">
        <color theme="1"/>
      </right>
      <top/>
      <bottom style="thin">
        <color indexed="64"/>
      </bottom>
      <diagonal/>
    </border>
    <border>
      <left style="thin">
        <color theme="1"/>
      </left>
      <right style="thin">
        <color indexed="64"/>
      </right>
      <top/>
      <bottom style="thin">
        <color indexed="64"/>
      </bottom>
      <diagonal/>
    </border>
    <border>
      <left style="thin">
        <color indexed="64"/>
      </left>
      <right/>
      <top/>
      <bottom style="thin">
        <color indexed="64"/>
      </bottom>
      <diagonal/>
    </border>
    <border>
      <left style="medium">
        <color indexed="64"/>
      </left>
      <right/>
      <top/>
      <bottom style="hair">
        <color indexed="64"/>
      </bottom>
      <diagonal/>
    </border>
    <border>
      <left/>
      <right style="medium">
        <color indexed="64"/>
      </right>
      <top/>
      <bottom style="hair">
        <color indexed="64"/>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right style="medium">
        <color indexed="64"/>
      </right>
      <top style="thick">
        <color auto="1"/>
      </top>
      <bottom/>
      <diagonal/>
    </border>
    <border>
      <left style="medium">
        <color indexed="64"/>
      </left>
      <right style="thin">
        <color indexed="64"/>
      </right>
      <top style="thick">
        <color auto="1"/>
      </top>
      <bottom style="medium">
        <color indexed="64"/>
      </bottom>
      <diagonal/>
    </border>
    <border>
      <left style="medium">
        <color auto="1"/>
      </left>
      <right style="medium">
        <color auto="1"/>
      </right>
      <top style="thick">
        <color auto="1"/>
      </top>
      <bottom style="medium">
        <color auto="1"/>
      </bottom>
      <diagonal/>
    </border>
    <border>
      <left style="medium">
        <color indexed="64"/>
      </left>
      <right/>
      <top style="thick">
        <color auto="1"/>
      </top>
      <bottom/>
      <diagonal/>
    </border>
    <border>
      <left/>
      <right/>
      <top/>
      <bottom style="thick">
        <color auto="1"/>
      </bottom>
      <diagonal/>
    </border>
    <border>
      <left style="thick">
        <color auto="1"/>
      </left>
      <right style="thin">
        <color theme="1"/>
      </right>
      <top style="thin">
        <color indexed="64"/>
      </top>
      <bottom style="thin">
        <color indexed="64"/>
      </bottom>
      <diagonal/>
    </border>
    <border>
      <left style="thin">
        <color indexed="64"/>
      </left>
      <right/>
      <top style="thick">
        <color auto="1"/>
      </top>
      <bottom style="thin">
        <color indexed="64"/>
      </bottom>
      <diagonal/>
    </border>
    <border>
      <left/>
      <right/>
      <top style="hair">
        <color indexed="64"/>
      </top>
      <bottom style="thick">
        <color auto="1"/>
      </bottom>
      <diagonal/>
    </border>
    <border>
      <left style="thin">
        <color indexed="64"/>
      </left>
      <right style="thin">
        <color indexed="64"/>
      </right>
      <top style="thick">
        <color auto="1"/>
      </top>
      <bottom style="medium">
        <color indexed="64"/>
      </bottom>
      <diagonal/>
    </border>
    <border>
      <left style="thick">
        <color auto="1"/>
      </left>
      <right/>
      <top style="hair">
        <color indexed="64"/>
      </top>
      <bottom style="hair">
        <color indexed="64"/>
      </bottom>
      <diagonal/>
    </border>
    <border>
      <left/>
      <right style="thick">
        <color auto="1"/>
      </right>
      <top style="hair">
        <color indexed="64"/>
      </top>
      <bottom style="hair">
        <color indexed="64"/>
      </bottom>
      <diagonal/>
    </border>
    <border>
      <left style="thick">
        <color auto="1"/>
      </left>
      <right/>
      <top style="hair">
        <color indexed="64"/>
      </top>
      <bottom style="thick">
        <color auto="1"/>
      </bottom>
      <diagonal/>
    </border>
    <border>
      <left/>
      <right style="thick">
        <color auto="1"/>
      </right>
      <top style="hair">
        <color indexed="64"/>
      </top>
      <bottom style="thick">
        <color auto="1"/>
      </bottom>
      <diagonal/>
    </border>
    <border>
      <left style="thick">
        <color auto="1"/>
      </left>
      <right/>
      <top style="medium">
        <color indexed="64"/>
      </top>
      <bottom style="hair">
        <color auto="1"/>
      </bottom>
      <diagonal/>
    </border>
    <border>
      <left/>
      <right style="thick">
        <color auto="1"/>
      </right>
      <top style="medium">
        <color indexed="64"/>
      </top>
      <bottom style="hair">
        <color auto="1"/>
      </bottom>
      <diagonal/>
    </border>
    <border>
      <left style="thin">
        <color theme="1"/>
      </left>
      <right style="thin">
        <color auto="1"/>
      </right>
      <top style="thin">
        <color indexed="64"/>
      </top>
      <bottom style="thin">
        <color indexed="64"/>
      </bottom>
      <diagonal/>
    </border>
    <border>
      <left style="thick">
        <color auto="1"/>
      </left>
      <right style="thin">
        <color theme="1"/>
      </right>
      <top/>
      <bottom style="thin">
        <color indexed="64"/>
      </bottom>
      <diagonal/>
    </border>
    <border>
      <left style="thick">
        <color auto="1"/>
      </left>
      <right/>
      <top style="medium">
        <color indexed="64"/>
      </top>
      <bottom style="thin">
        <color auto="1"/>
      </bottom>
      <diagonal/>
    </border>
    <border>
      <left/>
      <right style="thick">
        <color auto="1"/>
      </right>
      <top style="medium">
        <color auto="1"/>
      </top>
      <bottom style="thin">
        <color auto="1"/>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ck">
        <color auto="1"/>
      </left>
      <right style="thin">
        <color indexed="64"/>
      </right>
      <top/>
      <bottom/>
      <diagonal/>
    </border>
    <border>
      <left style="thin">
        <color auto="1"/>
      </left>
      <right style="thick">
        <color auto="1"/>
      </right>
      <top/>
      <bottom/>
      <diagonal/>
    </border>
    <border>
      <left style="thin">
        <color indexed="64"/>
      </left>
      <right style="medium">
        <color indexed="64"/>
      </right>
      <top/>
      <bottom/>
      <diagonal/>
    </border>
    <border>
      <left style="hair">
        <color indexed="64"/>
      </left>
      <right/>
      <top/>
      <bottom/>
      <diagonal/>
    </border>
    <border>
      <left style="thin">
        <color indexed="64"/>
      </left>
      <right style="medium">
        <color indexed="64"/>
      </right>
      <top style="thick">
        <color auto="1"/>
      </top>
      <bottom style="thin">
        <color indexed="64"/>
      </bottom>
      <diagonal/>
    </border>
    <border>
      <left/>
      <right style="hair">
        <color indexed="64"/>
      </right>
      <top style="thick">
        <color auto="1"/>
      </top>
      <bottom style="thin">
        <color indexed="64"/>
      </bottom>
      <diagonal/>
    </border>
    <border>
      <left style="hair">
        <color indexed="64"/>
      </left>
      <right style="hair">
        <color indexed="64"/>
      </right>
      <top style="thick">
        <color auto="1"/>
      </top>
      <bottom style="thin">
        <color indexed="64"/>
      </bottom>
      <diagonal/>
    </border>
    <border>
      <left style="hair">
        <color indexed="64"/>
      </left>
      <right/>
      <top style="thick">
        <color auto="1"/>
      </top>
      <bottom style="thin">
        <color indexed="64"/>
      </bottom>
      <diagonal/>
    </border>
    <border>
      <left style="thick">
        <color auto="1"/>
      </left>
      <right/>
      <top/>
      <bottom/>
      <diagonal/>
    </border>
    <border>
      <left style="thin">
        <color indexed="64"/>
      </left>
      <right/>
      <top style="thick">
        <color indexed="64"/>
      </top>
      <bottom style="medium">
        <color indexed="64"/>
      </bottom>
      <diagonal/>
    </border>
    <border>
      <left style="thin">
        <color indexed="64"/>
      </left>
      <right/>
      <top/>
      <bottom style="dashed">
        <color indexed="64"/>
      </bottom>
      <diagonal/>
    </border>
    <border>
      <left style="thin">
        <color indexed="64"/>
      </left>
      <right/>
      <top style="dashed">
        <color indexed="64"/>
      </top>
      <bottom style="dashed">
        <color indexed="64"/>
      </bottom>
      <diagonal/>
    </border>
    <border>
      <left style="thick">
        <color auto="1"/>
      </left>
      <right style="thin">
        <color theme="1"/>
      </right>
      <top style="thin">
        <color auto="1"/>
      </top>
      <bottom style="thin">
        <color indexed="64"/>
      </bottom>
      <diagonal/>
    </border>
    <border>
      <left/>
      <right/>
      <top style="thin">
        <color auto="1"/>
      </top>
      <bottom style="thin">
        <color indexed="64"/>
      </bottom>
      <diagonal/>
    </border>
    <border>
      <left style="thin">
        <color theme="1"/>
      </left>
      <right style="thin">
        <color auto="1"/>
      </right>
      <top style="thin">
        <color auto="1"/>
      </top>
      <bottom style="thin">
        <color indexed="64"/>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style="medium">
        <color indexed="64"/>
      </left>
      <right style="hair">
        <color indexed="64"/>
      </right>
      <top style="thin">
        <color auto="1"/>
      </top>
      <bottom style="hair">
        <color indexed="64"/>
      </bottom>
      <diagonal/>
    </border>
    <border>
      <left style="hair">
        <color indexed="64"/>
      </left>
      <right style="hair">
        <color indexed="64"/>
      </right>
      <top style="thin">
        <color auto="1"/>
      </top>
      <bottom style="hair">
        <color indexed="64"/>
      </bottom>
      <diagonal/>
    </border>
    <border>
      <left/>
      <right style="hair">
        <color indexed="64"/>
      </right>
      <top style="thin">
        <color auto="1"/>
      </top>
      <bottom style="hair">
        <color indexed="64"/>
      </bottom>
      <diagonal/>
    </border>
    <border>
      <left/>
      <right/>
      <top style="thin">
        <color auto="1"/>
      </top>
      <bottom style="hair">
        <color indexed="64"/>
      </bottom>
      <diagonal/>
    </border>
    <border>
      <left style="medium">
        <color indexed="64"/>
      </left>
      <right style="thin">
        <color indexed="64"/>
      </right>
      <top style="thin">
        <color auto="1"/>
      </top>
      <bottom style="thin">
        <color indexed="64"/>
      </bottom>
      <diagonal/>
    </border>
    <border>
      <left style="thin">
        <color indexed="64"/>
      </left>
      <right style="medium">
        <color indexed="64"/>
      </right>
      <top style="thin">
        <color auto="1"/>
      </top>
      <bottom style="thin">
        <color indexed="64"/>
      </bottom>
      <diagonal/>
    </border>
    <border>
      <left/>
      <right style="thick">
        <color auto="1"/>
      </right>
      <top style="thin">
        <color auto="1"/>
      </top>
      <bottom style="thin">
        <color auto="1"/>
      </bottom>
      <diagonal/>
    </border>
    <border>
      <left style="thick">
        <color auto="1"/>
      </left>
      <right style="thin">
        <color indexed="64"/>
      </right>
      <top style="thin">
        <color indexed="64"/>
      </top>
      <bottom style="thin">
        <color indexed="64"/>
      </bottom>
      <diagonal/>
    </border>
    <border>
      <left style="thick">
        <color indexed="64"/>
      </left>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thin">
        <color auto="1"/>
      </top>
      <bottom/>
      <diagonal/>
    </border>
    <border>
      <left style="thin">
        <color indexed="64"/>
      </left>
      <right style="thin">
        <color indexed="64"/>
      </right>
      <top style="thin">
        <color auto="1"/>
      </top>
      <bottom/>
      <diagonal/>
    </border>
    <border>
      <left style="thin">
        <color indexed="64"/>
      </left>
      <right/>
      <top style="thin">
        <color auto="1"/>
      </top>
      <bottom/>
      <diagonal/>
    </border>
    <border>
      <left style="thin">
        <color indexed="64"/>
      </left>
      <right style="medium">
        <color indexed="64"/>
      </right>
      <top style="thin">
        <color auto="1"/>
      </top>
      <bottom/>
      <diagonal/>
    </border>
    <border>
      <left style="medium">
        <color indexed="64"/>
      </left>
      <right style="thin">
        <color indexed="64"/>
      </right>
      <top/>
      <bottom style="thin">
        <color indexed="64"/>
      </bottom>
      <diagonal/>
    </border>
    <border>
      <left style="thin">
        <color auto="1"/>
      </left>
      <right style="thin">
        <color auto="1"/>
      </right>
      <top style="thick">
        <color auto="1"/>
      </top>
      <bottom/>
      <diagonal/>
    </border>
    <border>
      <left style="thin">
        <color auto="1"/>
      </left>
      <right/>
      <top style="medium">
        <color indexed="64"/>
      </top>
      <bottom style="hair">
        <color indexed="64"/>
      </bottom>
      <diagonal/>
    </border>
    <border>
      <left/>
      <right style="thin">
        <color auto="1"/>
      </right>
      <top style="medium">
        <color indexed="64"/>
      </top>
      <bottom style="hair">
        <color indexed="64"/>
      </bottom>
      <diagonal/>
    </border>
    <border>
      <left/>
      <right style="thin">
        <color auto="1"/>
      </right>
      <top style="hair">
        <color indexed="64"/>
      </top>
      <bottom style="hair">
        <color indexed="64"/>
      </bottom>
      <diagonal/>
    </border>
    <border>
      <left style="thin">
        <color auto="1"/>
      </left>
      <right/>
      <top style="hair">
        <color indexed="64"/>
      </top>
      <bottom style="thick">
        <color auto="1"/>
      </bottom>
      <diagonal/>
    </border>
    <border>
      <left/>
      <right style="thin">
        <color auto="1"/>
      </right>
      <top style="hair">
        <color indexed="64"/>
      </top>
      <bottom style="thick">
        <color auto="1"/>
      </bottom>
      <diagonal/>
    </border>
    <border>
      <left style="thick">
        <color auto="1"/>
      </left>
      <right/>
      <top/>
      <bottom style="thin">
        <color indexed="64"/>
      </bottom>
      <diagonal/>
    </border>
    <border>
      <left style="thick">
        <color indexed="64"/>
      </left>
      <right/>
      <top style="thin">
        <color indexed="64"/>
      </top>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diagonal/>
    </border>
    <border>
      <left style="thin">
        <color indexed="64"/>
      </left>
      <right/>
      <top style="hair">
        <color indexed="64"/>
      </top>
      <bottom/>
      <diagonal/>
    </border>
    <border>
      <left style="thin">
        <color auto="1"/>
      </left>
      <right style="thin">
        <color auto="1"/>
      </right>
      <top style="medium">
        <color indexed="64"/>
      </top>
      <bottom style="hair">
        <color indexed="64"/>
      </bottom>
      <diagonal/>
    </border>
    <border>
      <left style="thin">
        <color auto="1"/>
      </left>
      <right style="thin">
        <color auto="1"/>
      </right>
      <top style="hair">
        <color indexed="64"/>
      </top>
      <bottom style="hair">
        <color indexed="64"/>
      </bottom>
      <diagonal/>
    </border>
    <border>
      <left style="thin">
        <color auto="1"/>
      </left>
      <right style="thin">
        <color auto="1"/>
      </right>
      <top style="hair">
        <color indexed="64"/>
      </top>
      <bottom style="thick">
        <color auto="1"/>
      </bottom>
      <diagonal/>
    </border>
    <border>
      <left style="thin">
        <color indexed="64"/>
      </left>
      <right/>
      <top style="thin">
        <color auto="1"/>
      </top>
      <bottom style="medium">
        <color indexed="64"/>
      </bottom>
      <diagonal/>
    </border>
    <border>
      <left style="thick">
        <color auto="1"/>
      </left>
      <right style="thin">
        <color indexed="64"/>
      </right>
      <top style="thin">
        <color indexed="64"/>
      </top>
      <bottom style="medium">
        <color auto="1"/>
      </bottom>
      <diagonal/>
    </border>
    <border>
      <left style="thick">
        <color auto="1"/>
      </left>
      <right style="thin">
        <color auto="1"/>
      </right>
      <top style="medium">
        <color indexed="64"/>
      </top>
      <bottom style="thick">
        <color auto="1"/>
      </bottom>
      <diagonal/>
    </border>
    <border>
      <left style="thin">
        <color indexed="64"/>
      </left>
      <right style="thin">
        <color indexed="64"/>
      </right>
      <top style="medium">
        <color indexed="64"/>
      </top>
      <bottom style="thick">
        <color auto="1"/>
      </bottom>
      <diagonal/>
    </border>
    <border>
      <left style="thin">
        <color auto="1"/>
      </left>
      <right style="thick">
        <color indexed="64"/>
      </right>
      <top style="medium">
        <color indexed="64"/>
      </top>
      <bottom style="thick">
        <color auto="1"/>
      </bottom>
      <diagonal/>
    </border>
    <border>
      <left style="thin">
        <color indexed="64"/>
      </left>
      <right style="medium">
        <color indexed="64"/>
      </right>
      <top style="medium">
        <color indexed="64"/>
      </top>
      <bottom style="thick">
        <color auto="1"/>
      </bottom>
      <diagonal/>
    </border>
    <border>
      <left/>
      <right style="thin">
        <color indexed="64"/>
      </right>
      <top style="medium">
        <color indexed="64"/>
      </top>
      <bottom style="thick">
        <color auto="1"/>
      </bottom>
      <diagonal/>
    </border>
    <border>
      <left style="thin">
        <color indexed="64"/>
      </left>
      <right style="thick">
        <color indexed="64"/>
      </right>
      <top style="thick">
        <color auto="1"/>
      </top>
      <bottom style="thin">
        <color indexed="64"/>
      </bottom>
      <diagonal/>
    </border>
    <border>
      <left style="thin">
        <color auto="1"/>
      </left>
      <right/>
      <top style="thick">
        <color auto="1"/>
      </top>
      <bottom/>
      <diagonal/>
    </border>
    <border>
      <left style="medium">
        <color indexed="64"/>
      </left>
      <right/>
      <top/>
      <bottom style="thin">
        <color indexed="64"/>
      </bottom>
      <diagonal/>
    </border>
    <border>
      <left/>
      <right style="thick">
        <color auto="1"/>
      </right>
      <top style="thin">
        <color auto="1"/>
      </top>
      <bottom/>
      <diagonal/>
    </border>
    <border>
      <left/>
      <right style="thick">
        <color auto="1"/>
      </right>
      <top/>
      <bottom style="thin">
        <color auto="1"/>
      </bottom>
      <diagonal/>
    </border>
  </borders>
  <cellStyleXfs count="26347">
    <xf numFmtId="0" fontId="0" fillId="0" borderId="0"/>
    <xf numFmtId="0" fontId="1" fillId="0" borderId="0"/>
    <xf numFmtId="43" fontId="1" fillId="0" borderId="0" applyFont="0" applyFill="0" applyBorder="0" applyAlignment="0" applyProtection="0"/>
    <xf numFmtId="0" fontId="1" fillId="0" borderId="0"/>
    <xf numFmtId="0" fontId="6" fillId="0" borderId="0"/>
    <xf numFmtId="9" fontId="9" fillId="0" borderId="0" applyFont="0" applyFill="0" applyBorder="0" applyAlignment="0" applyProtection="0">
      <alignment vertical="center"/>
    </xf>
    <xf numFmtId="0" fontId="6" fillId="0" borderId="0"/>
    <xf numFmtId="0" fontId="9" fillId="0" borderId="0">
      <alignment vertical="center"/>
    </xf>
    <xf numFmtId="0" fontId="12" fillId="0" borderId="0">
      <protection locked="0"/>
    </xf>
    <xf numFmtId="0" fontId="13" fillId="0" borderId="0" applyFill="0" applyBorder="0" applyProtection="0"/>
    <xf numFmtId="0" fontId="14" fillId="0" borderId="0" applyNumberFormat="0" applyFill="0" applyBorder="0" applyAlignment="0" applyProtection="0"/>
    <xf numFmtId="0" fontId="12"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2" fillId="0" borderId="0">
      <protection locked="0"/>
    </xf>
    <xf numFmtId="0" fontId="12" fillId="0" borderId="0">
      <protection locked="0"/>
    </xf>
    <xf numFmtId="164" fontId="12" fillId="0" borderId="0">
      <protection locked="0"/>
    </xf>
    <xf numFmtId="0" fontId="12" fillId="0" borderId="0">
      <protection locked="0"/>
    </xf>
    <xf numFmtId="0" fontId="15" fillId="0" borderId="0" applyFill="0" applyBorder="0" applyProtection="0"/>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2" fillId="0" borderId="0">
      <protection locked="0"/>
    </xf>
    <xf numFmtId="0" fontId="12" fillId="0" borderId="0">
      <protection locked="0"/>
    </xf>
    <xf numFmtId="0" fontId="12" fillId="0" borderId="0">
      <protection locked="0"/>
    </xf>
    <xf numFmtId="0" fontId="12"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applyFill="0" applyBorder="0" applyProtection="0"/>
    <xf numFmtId="0" fontId="12" fillId="0" borderId="0">
      <protection locked="0"/>
    </xf>
    <xf numFmtId="0" fontId="12"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164" fontId="12" fillId="0" borderId="0">
      <protection locked="0"/>
    </xf>
    <xf numFmtId="0" fontId="12" fillId="0" borderId="0">
      <protection locked="0"/>
    </xf>
    <xf numFmtId="0" fontId="13" fillId="0" borderId="0">
      <protection locked="0"/>
    </xf>
    <xf numFmtId="0" fontId="13" fillId="0" borderId="0">
      <protection locked="0"/>
    </xf>
    <xf numFmtId="164" fontId="12" fillId="0" borderId="0">
      <protection locked="0"/>
    </xf>
    <xf numFmtId="0" fontId="15" fillId="0" borderId="0">
      <protection locked="0"/>
    </xf>
    <xf numFmtId="164" fontId="12" fillId="0" borderId="0">
      <protection locked="0"/>
    </xf>
    <xf numFmtId="164" fontId="12" fillId="0" borderId="0">
      <protection locked="0"/>
    </xf>
    <xf numFmtId="0" fontId="13" fillId="0" borderId="0">
      <protection locked="0"/>
    </xf>
    <xf numFmtId="0" fontId="15" fillId="0" borderId="0">
      <protection locked="0"/>
    </xf>
    <xf numFmtId="0" fontId="12"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164" fontId="12"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164" fontId="12" fillId="0" borderId="0">
      <protection locked="0"/>
    </xf>
    <xf numFmtId="0" fontId="12"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2" fillId="0" borderId="0">
      <protection locked="0"/>
    </xf>
    <xf numFmtId="0" fontId="12" fillId="0" borderId="0">
      <protection locked="0"/>
    </xf>
    <xf numFmtId="0" fontId="12" fillId="0" borderId="0">
      <protection locked="0"/>
    </xf>
    <xf numFmtId="0" fontId="12"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2" fillId="0" borderId="0">
      <protection locked="0"/>
    </xf>
    <xf numFmtId="0" fontId="12" fillId="0" borderId="0">
      <protection locked="0"/>
    </xf>
    <xf numFmtId="0" fontId="12"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165" fontId="13" fillId="0" borderId="0">
      <protection locked="0"/>
    </xf>
    <xf numFmtId="0" fontId="12" fillId="0" borderId="0">
      <protection locked="0"/>
    </xf>
    <xf numFmtId="0" fontId="12" fillId="0" borderId="0">
      <protection locked="0"/>
    </xf>
    <xf numFmtId="165" fontId="13" fillId="0" borderId="0">
      <protection locked="0"/>
    </xf>
    <xf numFmtId="165" fontId="15" fillId="0" borderId="0">
      <protection locked="0"/>
    </xf>
    <xf numFmtId="165" fontId="13" fillId="0" borderId="0">
      <protection locked="0"/>
    </xf>
    <xf numFmtId="165" fontId="15" fillId="0" borderId="0">
      <protection locked="0"/>
    </xf>
    <xf numFmtId="165" fontId="15" fillId="0" borderId="0">
      <protection locked="0"/>
    </xf>
    <xf numFmtId="0" fontId="12" fillId="0" borderId="0">
      <protection locked="0"/>
    </xf>
    <xf numFmtId="0" fontId="12" fillId="0" borderId="0">
      <protection locked="0"/>
    </xf>
    <xf numFmtId="0" fontId="12" fillId="0" borderId="0">
      <protection locked="0"/>
    </xf>
    <xf numFmtId="0" fontId="12" fillId="0" borderId="0">
      <protection locked="0"/>
    </xf>
    <xf numFmtId="165" fontId="13" fillId="0" borderId="0">
      <protection locked="0"/>
    </xf>
    <xf numFmtId="165" fontId="15" fillId="0" borderId="0">
      <protection locked="0"/>
    </xf>
    <xf numFmtId="0" fontId="12" fillId="0" borderId="0">
      <protection locked="0"/>
    </xf>
    <xf numFmtId="0" fontId="12" fillId="0" borderId="0">
      <protection locked="0"/>
    </xf>
    <xf numFmtId="0" fontId="12" fillId="0" borderId="0">
      <protection locked="0"/>
    </xf>
    <xf numFmtId="0" fontId="12" fillId="0" borderId="0">
      <protection locked="0"/>
    </xf>
    <xf numFmtId="0" fontId="12" fillId="0" borderId="0">
      <protection locked="0"/>
    </xf>
    <xf numFmtId="0" fontId="12" fillId="0" borderId="0">
      <protection locked="0"/>
    </xf>
    <xf numFmtId="165" fontId="13" fillId="0" borderId="0">
      <protection locked="0"/>
    </xf>
    <xf numFmtId="165" fontId="15" fillId="0" borderId="0">
      <protection locked="0"/>
    </xf>
    <xf numFmtId="165" fontId="13" fillId="0" borderId="0">
      <protection locked="0"/>
    </xf>
    <xf numFmtId="165" fontId="15" fillId="0" borderId="0">
      <protection locked="0"/>
    </xf>
    <xf numFmtId="0" fontId="12" fillId="0" borderId="0">
      <protection locked="0"/>
    </xf>
    <xf numFmtId="0" fontId="12" fillId="0" borderId="0">
      <protection locked="0"/>
    </xf>
    <xf numFmtId="0" fontId="12" fillId="0" borderId="0">
      <protection locked="0"/>
    </xf>
    <xf numFmtId="164" fontId="12"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2" fillId="0" borderId="0">
      <protection locked="0"/>
    </xf>
    <xf numFmtId="0" fontId="12" fillId="0" borderId="0">
      <protection locked="0"/>
    </xf>
    <xf numFmtId="0" fontId="12" fillId="0" borderId="0">
      <protection locked="0"/>
    </xf>
    <xf numFmtId="0" fontId="12" fillId="0" borderId="0">
      <protection locked="0"/>
    </xf>
    <xf numFmtId="164" fontId="12" fillId="0" borderId="0">
      <protection locked="0"/>
    </xf>
    <xf numFmtId="0" fontId="16" fillId="0" borderId="0" applyFont="0" applyFill="0" applyBorder="0" applyAlignment="0" applyProtection="0"/>
    <xf numFmtId="0" fontId="17" fillId="0" borderId="24">
      <alignment horizontal="center"/>
    </xf>
    <xf numFmtId="3" fontId="18" fillId="0" borderId="1"/>
    <xf numFmtId="3" fontId="18" fillId="0" borderId="1"/>
    <xf numFmtId="3" fontId="18" fillId="0" borderId="1"/>
    <xf numFmtId="3" fontId="18" fillId="0" borderId="1"/>
    <xf numFmtId="3" fontId="18" fillId="0" borderId="1"/>
    <xf numFmtId="3" fontId="18" fillId="0" borderId="1"/>
    <xf numFmtId="3" fontId="18" fillId="0" borderId="1"/>
    <xf numFmtId="166" fontId="19" fillId="0" borderId="1" applyFill="0" applyBorder="0" applyProtection="0">
      <alignment horizontal="right" vertical="center"/>
    </xf>
    <xf numFmtId="166" fontId="19" fillId="0" borderId="1" applyFill="0" applyBorder="0" applyProtection="0">
      <alignment horizontal="right" vertical="center"/>
    </xf>
    <xf numFmtId="166" fontId="19" fillId="0" borderId="1" applyFill="0" applyBorder="0" applyProtection="0">
      <alignment horizontal="right" vertical="center"/>
    </xf>
    <xf numFmtId="166" fontId="19" fillId="0" borderId="1" applyFill="0" applyBorder="0" applyProtection="0">
      <alignment horizontal="right" vertical="center"/>
    </xf>
    <xf numFmtId="166" fontId="19" fillId="0" borderId="1" applyFill="0" applyBorder="0" applyProtection="0">
      <alignment horizontal="right" vertical="center"/>
    </xf>
    <xf numFmtId="166" fontId="19" fillId="0" borderId="1" applyFill="0" applyBorder="0" applyProtection="0">
      <alignment horizontal="right" vertical="center"/>
    </xf>
    <xf numFmtId="166" fontId="19" fillId="0" borderId="1" applyFill="0" applyBorder="0" applyProtection="0">
      <alignment horizontal="right" vertical="center"/>
    </xf>
    <xf numFmtId="38" fontId="20" fillId="0" borderId="0" applyFont="0" applyFill="0" applyBorder="0" applyAlignment="0" applyProtection="0"/>
    <xf numFmtId="0" fontId="15" fillId="0" borderId="0"/>
    <xf numFmtId="0" fontId="21" fillId="0" borderId="0" applyFont="0" applyFill="0" applyBorder="0" applyAlignment="0" applyProtection="0"/>
    <xf numFmtId="0" fontId="15" fillId="0" borderId="0"/>
    <xf numFmtId="0" fontId="22" fillId="0" borderId="0" applyFont="0" applyFill="0" applyBorder="0" applyAlignment="0" applyProtection="0"/>
    <xf numFmtId="167" fontId="23" fillId="0" borderId="0" applyFont="0" applyFill="0" applyBorder="0" applyAlignment="0" applyProtection="0"/>
    <xf numFmtId="0" fontId="15" fillId="0" borderId="0"/>
    <xf numFmtId="0" fontId="24" fillId="0" borderId="0"/>
    <xf numFmtId="0" fontId="24" fillId="0" borderId="0"/>
    <xf numFmtId="0" fontId="16" fillId="0" borderId="0"/>
    <xf numFmtId="0" fontId="15" fillId="0" borderId="0"/>
    <xf numFmtId="0" fontId="16" fillId="0" borderId="0"/>
    <xf numFmtId="0" fontId="13" fillId="0" borderId="0"/>
    <xf numFmtId="0" fontId="16" fillId="0" borderId="0"/>
    <xf numFmtId="0" fontId="24" fillId="0" borderId="0"/>
    <xf numFmtId="0" fontId="13" fillId="0" borderId="0"/>
    <xf numFmtId="0" fontId="16" fillId="0" borderId="0"/>
    <xf numFmtId="0" fontId="25" fillId="0" borderId="0"/>
    <xf numFmtId="0" fontId="15" fillId="0" borderId="0"/>
    <xf numFmtId="0" fontId="24" fillId="0" borderId="0"/>
    <xf numFmtId="0" fontId="15" fillId="0" borderId="0"/>
    <xf numFmtId="0" fontId="24" fillId="0" borderId="0"/>
    <xf numFmtId="0" fontId="24" fillId="0" borderId="0"/>
    <xf numFmtId="0" fontId="25" fillId="0" borderId="0"/>
    <xf numFmtId="0" fontId="24" fillId="0" borderId="0"/>
    <xf numFmtId="0" fontId="15" fillId="0" borderId="0"/>
    <xf numFmtId="0" fontId="1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40" fontId="22" fillId="0" borderId="0" applyFont="0" applyFill="0" applyBorder="0" applyAlignment="0" applyProtection="0"/>
    <xf numFmtId="38" fontId="22" fillId="0" borderId="0" applyFont="0" applyFill="0" applyBorder="0" applyAlignment="0" applyProtection="0"/>
    <xf numFmtId="41" fontId="26" fillId="0" borderId="0" applyFont="0" applyFill="0" applyBorder="0" applyAlignment="0" applyProtection="0"/>
    <xf numFmtId="9" fontId="27" fillId="0" borderId="0" applyFont="0" applyFill="0" applyBorder="0" applyAlignment="0" applyProtection="0"/>
    <xf numFmtId="0" fontId="28" fillId="0" borderId="0"/>
    <xf numFmtId="0" fontId="1" fillId="0" borderId="0" applyFont="0" applyFill="0" applyBorder="0" applyAlignment="0" applyProtection="0"/>
    <xf numFmtId="0" fontId="1" fillId="0" borderId="0" applyFont="0" applyFill="0" applyBorder="0" applyAlignment="0" applyProtection="0"/>
    <xf numFmtId="0" fontId="24" fillId="0" borderId="0"/>
    <xf numFmtId="0" fontId="24" fillId="0" borderId="0"/>
    <xf numFmtId="0" fontId="16" fillId="0" borderId="0"/>
    <xf numFmtId="0" fontId="29"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0" fillId="36" borderId="0"/>
    <xf numFmtId="0" fontId="31" fillId="0" borderId="0"/>
    <xf numFmtId="0" fontId="32" fillId="0" borderId="0">
      <alignment vertical="top" wrapText="1"/>
    </xf>
    <xf numFmtId="0" fontId="33" fillId="0" borderId="0"/>
    <xf numFmtId="0" fontId="33" fillId="0" borderId="0"/>
    <xf numFmtId="0" fontId="34" fillId="0" borderId="0" applyFont="0" applyFill="0" applyBorder="0" applyAlignment="0" applyProtection="0"/>
    <xf numFmtId="0" fontId="34" fillId="0" borderId="0" applyFont="0" applyFill="0" applyBorder="0" applyAlignment="0" applyProtection="0"/>
    <xf numFmtId="0" fontId="33" fillId="0" borderId="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34" fillId="0" borderId="0" applyFont="0" applyFill="0" applyBorder="0" applyAlignment="0" applyProtection="0"/>
    <xf numFmtId="0" fontId="12" fillId="0" borderId="0">
      <protection locked="0"/>
    </xf>
    <xf numFmtId="0" fontId="12" fillId="0" borderId="0">
      <protection locked="0"/>
    </xf>
    <xf numFmtId="164" fontId="12" fillId="0" borderId="0">
      <protection locked="0"/>
    </xf>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164" fontId="12" fillId="0" borderId="0">
      <protection locked="0"/>
    </xf>
    <xf numFmtId="164" fontId="12" fillId="0" borderId="0">
      <protection locked="0"/>
    </xf>
    <xf numFmtId="0" fontId="34" fillId="0" borderId="0" applyFont="0" applyFill="0" applyBorder="0" applyAlignment="0" applyProtection="0"/>
    <xf numFmtId="164" fontId="12" fillId="0" borderId="0">
      <protection locked="0"/>
    </xf>
    <xf numFmtId="164" fontId="12" fillId="0" borderId="0">
      <protection locked="0"/>
    </xf>
    <xf numFmtId="164" fontId="12" fillId="0" borderId="0">
      <protection locked="0"/>
    </xf>
    <xf numFmtId="0" fontId="12" fillId="0" borderId="0">
      <protection locked="0"/>
    </xf>
    <xf numFmtId="0" fontId="34" fillId="0" borderId="0" applyFont="0" applyFill="0" applyBorder="0" applyAlignment="0" applyProtection="0"/>
    <xf numFmtId="164" fontId="12" fillId="0" borderId="0">
      <protection locked="0"/>
    </xf>
    <xf numFmtId="164" fontId="12" fillId="0" borderId="0">
      <protection locked="0"/>
    </xf>
    <xf numFmtId="164" fontId="12" fillId="0" borderId="0">
      <protection locked="0"/>
    </xf>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4" fillId="0" borderId="0"/>
    <xf numFmtId="0" fontId="34" fillId="0" borderId="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4" fillId="0" borderId="0"/>
    <xf numFmtId="0" fontId="17" fillId="0" borderId="0"/>
    <xf numFmtId="0" fontId="32" fillId="0" borderId="0">
      <alignment vertical="top"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32" fillId="0" borderId="0">
      <alignment vertical="top" wrapText="1"/>
    </xf>
    <xf numFmtId="0" fontId="32" fillId="0" borderId="0">
      <alignment vertical="top" wrapText="1"/>
    </xf>
    <xf numFmtId="0" fontId="32" fillId="0" borderId="0">
      <alignment vertical="top" wrapText="1"/>
    </xf>
    <xf numFmtId="0" fontId="32" fillId="0" borderId="0">
      <alignment vertical="top" wrapText="1"/>
    </xf>
    <xf numFmtId="0" fontId="32" fillId="0" borderId="0">
      <alignment vertical="top" wrapText="1"/>
    </xf>
    <xf numFmtId="0" fontId="17" fillId="0" borderId="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34"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4" fillId="0" borderId="0"/>
    <xf numFmtId="0" fontId="35" fillId="0" borderId="0"/>
    <xf numFmtId="0" fontId="34" fillId="0" borderId="0"/>
    <xf numFmtId="0" fontId="34" fillId="0" borderId="0"/>
    <xf numFmtId="0" fontId="36" fillId="0" borderId="0"/>
    <xf numFmtId="0" fontId="36" fillId="0" borderId="0"/>
    <xf numFmtId="0" fontId="34" fillId="0" borderId="0"/>
    <xf numFmtId="0" fontId="34" fillId="0" borderId="0"/>
    <xf numFmtId="0" fontId="34" fillId="0" borderId="0"/>
    <xf numFmtId="0" fontId="36" fillId="0" borderId="0"/>
    <xf numFmtId="0" fontId="36" fillId="0" borderId="0"/>
    <xf numFmtId="0" fontId="33" fillId="0" borderId="0"/>
    <xf numFmtId="0" fontId="33" fillId="0" borderId="0"/>
    <xf numFmtId="0" fontId="36" fillId="0" borderId="0"/>
    <xf numFmtId="0" fontId="36" fillId="0" borderId="0"/>
    <xf numFmtId="0" fontId="32" fillId="0" borderId="0">
      <alignment vertical="top"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0" borderId="0">
      <alignment vertical="top" wrapText="1"/>
    </xf>
    <xf numFmtId="0" fontId="32" fillId="0" borderId="0">
      <alignment vertical="top" wrapText="1"/>
    </xf>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34" fillId="0" borderId="0"/>
    <xf numFmtId="0" fontId="32" fillId="0" borderId="0">
      <alignment vertical="top" wrapText="1"/>
    </xf>
    <xf numFmtId="0" fontId="1" fillId="0" borderId="0"/>
    <xf numFmtId="0" fontId="1" fillId="0" borderId="0"/>
    <xf numFmtId="0" fontId="1" fillId="0" borderId="0"/>
    <xf numFmtId="0" fontId="1" fillId="0" borderId="0"/>
    <xf numFmtId="0" fontId="1" fillId="0" borderId="0"/>
    <xf numFmtId="0" fontId="1" fillId="0" borderId="0"/>
    <xf numFmtId="164" fontId="12"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164" fontId="12" fillId="0" borderId="0">
      <protection locked="0"/>
    </xf>
    <xf numFmtId="0" fontId="1" fillId="0" borderId="0"/>
    <xf numFmtId="0" fontId="1" fillId="0" borderId="0"/>
    <xf numFmtId="0" fontId="1" fillId="0" borderId="0"/>
    <xf numFmtId="0" fontId="1" fillId="0" borderId="0"/>
    <xf numFmtId="0" fontId="1" fillId="0" borderId="0"/>
    <xf numFmtId="0" fontId="1" fillId="0" borderId="0"/>
    <xf numFmtId="0" fontId="34" fillId="0" borderId="0"/>
    <xf numFmtId="0" fontId="12" fillId="0" borderId="0">
      <protection locked="0"/>
    </xf>
    <xf numFmtId="0" fontId="34" fillId="0" borderId="0" applyFont="0" applyFill="0" applyBorder="0" applyAlignment="0" applyProtection="0"/>
    <xf numFmtId="0" fontId="34" fillId="0" borderId="0" applyFont="0" applyFill="0" applyBorder="0" applyAlignment="0" applyProtection="0"/>
    <xf numFmtId="164" fontId="12" fillId="0" borderId="0">
      <protection locked="0"/>
    </xf>
    <xf numFmtId="0" fontId="17" fillId="0" borderId="0"/>
    <xf numFmtId="0" fontId="12" fillId="0" borderId="0">
      <protection locked="0"/>
    </xf>
    <xf numFmtId="0" fontId="12" fillId="0" borderId="0">
      <protection locked="0"/>
    </xf>
    <xf numFmtId="164" fontId="12" fillId="0" borderId="0">
      <protection locked="0"/>
    </xf>
    <xf numFmtId="0" fontId="12" fillId="0" borderId="0">
      <protection locked="0"/>
    </xf>
    <xf numFmtId="0" fontId="12" fillId="0" borderId="0">
      <protection locked="0"/>
    </xf>
    <xf numFmtId="0" fontId="1" fillId="0" borderId="0"/>
    <xf numFmtId="0" fontId="1" fillId="0" borderId="0"/>
    <xf numFmtId="0" fontId="1" fillId="0" borderId="0"/>
    <xf numFmtId="0" fontId="1" fillId="0" borderId="0"/>
    <xf numFmtId="0" fontId="1" fillId="0" borderId="0"/>
    <xf numFmtId="0" fontId="1" fillId="0" borderId="0"/>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164" fontId="12" fillId="0" borderId="0">
      <protection locked="0"/>
    </xf>
    <xf numFmtId="0" fontId="12" fillId="0" borderId="0">
      <protection locked="0"/>
    </xf>
    <xf numFmtId="164" fontId="12" fillId="0" borderId="0">
      <protection locked="0"/>
    </xf>
    <xf numFmtId="164" fontId="12" fillId="0" borderId="0">
      <protection locked="0"/>
    </xf>
    <xf numFmtId="0" fontId="34" fillId="0" borderId="0" applyFont="0" applyFill="0" applyBorder="0" applyAlignment="0" applyProtection="0"/>
    <xf numFmtId="0" fontId="12"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34" fillId="0" borderId="0" applyFont="0" applyFill="0" applyBorder="0" applyAlignment="0" applyProtection="0"/>
    <xf numFmtId="0" fontId="12"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164" fontId="12" fillId="0" borderId="0">
      <protection locked="0"/>
    </xf>
    <xf numFmtId="0" fontId="12" fillId="0" borderId="0">
      <protection locked="0"/>
    </xf>
    <xf numFmtId="164" fontId="12" fillId="0" borderId="0">
      <protection locked="0"/>
    </xf>
    <xf numFmtId="164" fontId="12" fillId="0" borderId="0">
      <protection locked="0"/>
    </xf>
    <xf numFmtId="0" fontId="12" fillId="0" borderId="0">
      <protection locked="0"/>
    </xf>
    <xf numFmtId="0" fontId="12" fillId="0" borderId="0">
      <protection locked="0"/>
    </xf>
    <xf numFmtId="0" fontId="12"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165" fontId="13" fillId="0" borderId="0">
      <protection locked="0"/>
    </xf>
    <xf numFmtId="165" fontId="13" fillId="0" borderId="0">
      <protection locked="0"/>
    </xf>
    <xf numFmtId="165" fontId="15" fillId="0" borderId="0">
      <protection locked="0"/>
    </xf>
    <xf numFmtId="165" fontId="13" fillId="0" borderId="0">
      <protection locked="0"/>
    </xf>
    <xf numFmtId="165" fontId="15" fillId="0" borderId="0">
      <protection locked="0"/>
    </xf>
    <xf numFmtId="165" fontId="15" fillId="0" borderId="0">
      <protection locked="0"/>
    </xf>
    <xf numFmtId="165" fontId="13" fillId="0" borderId="0">
      <protection locked="0"/>
    </xf>
    <xf numFmtId="165" fontId="15" fillId="0" borderId="0">
      <protection locked="0"/>
    </xf>
    <xf numFmtId="164" fontId="12" fillId="0" borderId="0">
      <protection locked="0"/>
    </xf>
    <xf numFmtId="0" fontId="12" fillId="0" borderId="0">
      <protection locked="0"/>
    </xf>
    <xf numFmtId="164" fontId="12" fillId="0" borderId="0">
      <protection locked="0"/>
    </xf>
    <xf numFmtId="0" fontId="34" fillId="0" borderId="0"/>
    <xf numFmtId="164" fontId="12" fillId="0" borderId="0">
      <protection locked="0"/>
    </xf>
    <xf numFmtId="165" fontId="13" fillId="0" borderId="0">
      <protection locked="0"/>
    </xf>
    <xf numFmtId="165" fontId="13" fillId="0" borderId="0">
      <protection locked="0"/>
    </xf>
    <xf numFmtId="165" fontId="15" fillId="0" borderId="0">
      <protection locked="0"/>
    </xf>
    <xf numFmtId="165" fontId="13" fillId="0" borderId="0">
      <protection locked="0"/>
    </xf>
    <xf numFmtId="165" fontId="15" fillId="0" borderId="0">
      <protection locked="0"/>
    </xf>
    <xf numFmtId="165" fontId="15" fillId="0" borderId="0">
      <protection locked="0"/>
    </xf>
    <xf numFmtId="165" fontId="13" fillId="0" borderId="0">
      <protection locked="0"/>
    </xf>
    <xf numFmtId="165"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164" fontId="12"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164" fontId="12" fillId="0" borderId="0">
      <protection locked="0"/>
    </xf>
    <xf numFmtId="164" fontId="12" fillId="0" borderId="0">
      <protection locked="0"/>
    </xf>
    <xf numFmtId="164" fontId="12" fillId="0" borderId="0">
      <protection locked="0"/>
    </xf>
    <xf numFmtId="164" fontId="12" fillId="0" borderId="0">
      <protection locked="0"/>
    </xf>
    <xf numFmtId="0" fontId="1" fillId="0" borderId="0" applyFont="0" applyFill="0" applyBorder="0" applyAlignment="0" applyProtection="0"/>
    <xf numFmtId="0" fontId="1" fillId="0" borderId="0" applyFont="0" applyFill="0" applyBorder="0" applyAlignment="0" applyProtection="0"/>
    <xf numFmtId="0" fontId="35" fillId="0" borderId="0"/>
    <xf numFmtId="164" fontId="12" fillId="0" borderId="0">
      <protection locked="0"/>
    </xf>
    <xf numFmtId="164" fontId="12" fillId="0" borderId="0">
      <protection locked="0"/>
    </xf>
    <xf numFmtId="0" fontId="35" fillId="0" borderId="0"/>
    <xf numFmtId="164" fontId="37" fillId="0" borderId="0">
      <protection locked="0"/>
    </xf>
    <xf numFmtId="0" fontId="1" fillId="0" borderId="0"/>
    <xf numFmtId="3" fontId="18" fillId="0" borderId="1"/>
    <xf numFmtId="3" fontId="18" fillId="0" borderId="1"/>
    <xf numFmtId="3" fontId="18" fillId="0" borderId="1"/>
    <xf numFmtId="3" fontId="18" fillId="0" borderId="1"/>
    <xf numFmtId="3" fontId="18" fillId="0" borderId="1"/>
    <xf numFmtId="3" fontId="18" fillId="0" borderId="1"/>
    <xf numFmtId="3" fontId="18" fillId="0" borderId="1"/>
    <xf numFmtId="3" fontId="18" fillId="0" borderId="1"/>
    <xf numFmtId="3" fontId="18" fillId="0" borderId="1"/>
    <xf numFmtId="3" fontId="18" fillId="0" borderId="1"/>
    <xf numFmtId="3" fontId="18" fillId="0" borderId="1"/>
    <xf numFmtId="3" fontId="18" fillId="0" borderId="1"/>
    <xf numFmtId="3" fontId="18" fillId="0" borderId="1"/>
    <xf numFmtId="3" fontId="18" fillId="0" borderId="1"/>
    <xf numFmtId="0" fontId="38" fillId="37" borderId="0"/>
    <xf numFmtId="0" fontId="39" fillId="38" borderId="25" applyFont="0" applyFill="0" applyAlignment="0">
      <alignment vertical="center" wrapText="1"/>
    </xf>
    <xf numFmtId="164" fontId="37" fillId="0" borderId="0">
      <protection locked="0"/>
    </xf>
    <xf numFmtId="164" fontId="40" fillId="0" borderId="0">
      <protection locked="0"/>
    </xf>
    <xf numFmtId="0" fontId="41" fillId="37" borderId="0"/>
    <xf numFmtId="0" fontId="16" fillId="0" borderId="2">
      <alignment horizontal="center"/>
    </xf>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2" fillId="39" borderId="0" applyNumberFormat="0" applyBorder="0" applyAlignment="0" applyProtection="0"/>
    <xf numFmtId="0" fontId="6"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2" fillId="3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2" fillId="4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2" fillId="41" borderId="0" applyNumberFormat="0" applyBorder="0" applyAlignment="0" applyProtection="0"/>
    <xf numFmtId="0" fontId="6"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2" fillId="41"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2" fillId="42"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2" fillId="43" borderId="0" applyNumberFormat="0" applyBorder="0" applyAlignment="0" applyProtection="0"/>
    <xf numFmtId="0" fontId="6"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2" fillId="43"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2" fillId="4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2" fillId="45" borderId="0" applyNumberFormat="0" applyBorder="0" applyAlignment="0" applyProtection="0"/>
    <xf numFmtId="0" fontId="6"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2" fillId="45"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2" fillId="46"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2" fillId="47" borderId="0" applyNumberFormat="0" applyBorder="0" applyAlignment="0" applyProtection="0"/>
    <xf numFmtId="0" fontId="6"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2" fillId="47"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2" fillId="47"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2" fillId="46" borderId="0" applyNumberFormat="0" applyBorder="0" applyAlignment="0" applyProtection="0"/>
    <xf numFmtId="0" fontId="6"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2" fillId="4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2" fillId="44"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3" fillId="39" borderId="0" applyNumberFormat="0" applyBorder="0" applyAlignment="0" applyProtection="0">
      <alignment vertical="center"/>
    </xf>
    <xf numFmtId="0" fontId="44" fillId="39" borderId="0" applyNumberFormat="0" applyBorder="0" applyAlignment="0" applyProtection="0">
      <alignment vertical="center"/>
    </xf>
    <xf numFmtId="0" fontId="45" fillId="39" borderId="0" applyNumberFormat="0" applyBorder="0" applyAlignment="0" applyProtection="0">
      <alignment vertical="center"/>
    </xf>
    <xf numFmtId="0" fontId="45" fillId="39" borderId="0" applyNumberFormat="0" applyBorder="0" applyAlignment="0" applyProtection="0">
      <alignment vertical="center"/>
    </xf>
    <xf numFmtId="0" fontId="44" fillId="39" borderId="0" applyNumberFormat="0" applyBorder="0" applyAlignment="0" applyProtection="0">
      <alignment vertical="center"/>
    </xf>
    <xf numFmtId="0" fontId="46" fillId="39" borderId="0" applyNumberFormat="0" applyBorder="0" applyAlignment="0" applyProtection="0">
      <alignment vertical="center"/>
    </xf>
    <xf numFmtId="0" fontId="46" fillId="39" borderId="0" applyNumberFormat="0" applyBorder="0" applyAlignment="0" applyProtection="0">
      <alignment vertical="center"/>
    </xf>
    <xf numFmtId="0" fontId="46" fillId="39" borderId="0" applyNumberFormat="0" applyBorder="0" applyAlignment="0" applyProtection="0">
      <alignment vertical="center"/>
    </xf>
    <xf numFmtId="0" fontId="44" fillId="39" borderId="0" applyNumberFormat="0" applyBorder="0" applyAlignment="0" applyProtection="0">
      <alignment vertical="center"/>
    </xf>
    <xf numFmtId="0" fontId="45" fillId="39" borderId="0" applyNumberFormat="0" applyBorder="0" applyAlignment="0" applyProtection="0">
      <alignment vertical="center"/>
    </xf>
    <xf numFmtId="0" fontId="45" fillId="39" borderId="0" applyNumberFormat="0" applyBorder="0" applyAlignment="0" applyProtection="0">
      <alignment vertical="center"/>
    </xf>
    <xf numFmtId="0" fontId="44" fillId="39" borderId="0" applyNumberFormat="0" applyBorder="0" applyAlignment="0" applyProtection="0">
      <alignment vertical="center"/>
    </xf>
    <xf numFmtId="0" fontId="44" fillId="39" borderId="0" applyNumberFormat="0" applyBorder="0" applyAlignment="0" applyProtection="0">
      <alignment vertical="center"/>
    </xf>
    <xf numFmtId="0" fontId="45" fillId="39" borderId="0" applyNumberFormat="0" applyBorder="0" applyAlignment="0" applyProtection="0">
      <alignment vertical="center"/>
    </xf>
    <xf numFmtId="0" fontId="45" fillId="39" borderId="0" applyNumberFormat="0" applyBorder="0" applyAlignment="0" applyProtection="0">
      <alignment vertical="center"/>
    </xf>
    <xf numFmtId="0" fontId="44" fillId="39" borderId="0" applyNumberFormat="0" applyBorder="0" applyAlignment="0" applyProtection="0">
      <alignment vertical="center"/>
    </xf>
    <xf numFmtId="0" fontId="44" fillId="39" borderId="0" applyNumberFormat="0" applyBorder="0" applyAlignment="0" applyProtection="0">
      <alignment vertical="center"/>
    </xf>
    <xf numFmtId="0" fontId="45" fillId="39" borderId="0" applyNumberFormat="0" applyBorder="0" applyAlignment="0" applyProtection="0">
      <alignment vertical="center"/>
    </xf>
    <xf numFmtId="0" fontId="45" fillId="39" borderId="0" applyNumberFormat="0" applyBorder="0" applyAlignment="0" applyProtection="0">
      <alignment vertical="center"/>
    </xf>
    <xf numFmtId="0" fontId="44" fillId="39" borderId="0" applyNumberFormat="0" applyBorder="0" applyAlignment="0" applyProtection="0">
      <alignment vertical="center"/>
    </xf>
    <xf numFmtId="0" fontId="44" fillId="39" borderId="0" applyNumberFormat="0" applyBorder="0" applyAlignment="0" applyProtection="0">
      <alignment vertical="center"/>
    </xf>
    <xf numFmtId="0" fontId="45" fillId="39" borderId="0" applyNumberFormat="0" applyBorder="0" applyAlignment="0" applyProtection="0">
      <alignment vertical="center"/>
    </xf>
    <xf numFmtId="0" fontId="45" fillId="39" borderId="0" applyNumberFormat="0" applyBorder="0" applyAlignment="0" applyProtection="0">
      <alignment vertical="center"/>
    </xf>
    <xf numFmtId="0" fontId="44" fillId="39" borderId="0" applyNumberFormat="0" applyBorder="0" applyAlignment="0" applyProtection="0">
      <alignment vertical="center"/>
    </xf>
    <xf numFmtId="0" fontId="44" fillId="39" borderId="0" applyNumberFormat="0" applyBorder="0" applyAlignment="0" applyProtection="0">
      <alignment vertical="center"/>
    </xf>
    <xf numFmtId="0" fontId="45" fillId="39" borderId="0" applyNumberFormat="0" applyBorder="0" applyAlignment="0" applyProtection="0">
      <alignment vertical="center"/>
    </xf>
    <xf numFmtId="0" fontId="45" fillId="39" borderId="0" applyNumberFormat="0" applyBorder="0" applyAlignment="0" applyProtection="0">
      <alignment vertical="center"/>
    </xf>
    <xf numFmtId="0" fontId="44" fillId="39" borderId="0" applyNumberFormat="0" applyBorder="0" applyAlignment="0" applyProtection="0">
      <alignment vertical="center"/>
    </xf>
    <xf numFmtId="0" fontId="44" fillId="39" borderId="0" applyNumberFormat="0" applyBorder="0" applyAlignment="0" applyProtection="0">
      <alignment vertical="center"/>
    </xf>
    <xf numFmtId="0" fontId="45" fillId="39" borderId="0" applyNumberFormat="0" applyBorder="0" applyAlignment="0" applyProtection="0">
      <alignment vertical="center"/>
    </xf>
    <xf numFmtId="0" fontId="45" fillId="39" borderId="0" applyNumberFormat="0" applyBorder="0" applyAlignment="0" applyProtection="0">
      <alignment vertical="center"/>
    </xf>
    <xf numFmtId="0" fontId="44" fillId="39" borderId="0" applyNumberFormat="0" applyBorder="0" applyAlignment="0" applyProtection="0">
      <alignment vertical="center"/>
    </xf>
    <xf numFmtId="0" fontId="44" fillId="39" borderId="0" applyNumberFormat="0" applyBorder="0" applyAlignment="0" applyProtection="0">
      <alignment vertical="center"/>
    </xf>
    <xf numFmtId="0" fontId="45" fillId="39" borderId="0" applyNumberFormat="0" applyBorder="0" applyAlignment="0" applyProtection="0">
      <alignment vertical="center"/>
    </xf>
    <xf numFmtId="0" fontId="45" fillId="39" borderId="0" applyNumberFormat="0" applyBorder="0" applyAlignment="0" applyProtection="0">
      <alignment vertical="center"/>
    </xf>
    <xf numFmtId="0" fontId="44" fillId="39" borderId="0" applyNumberFormat="0" applyBorder="0" applyAlignment="0" applyProtection="0">
      <alignment vertical="center"/>
    </xf>
    <xf numFmtId="0" fontId="44" fillId="39" borderId="0" applyNumberFormat="0" applyBorder="0" applyAlignment="0" applyProtection="0">
      <alignment vertical="center"/>
    </xf>
    <xf numFmtId="0" fontId="45" fillId="39" borderId="0" applyNumberFormat="0" applyBorder="0" applyAlignment="0" applyProtection="0">
      <alignment vertical="center"/>
    </xf>
    <xf numFmtId="0" fontId="45" fillId="39" borderId="0" applyNumberFormat="0" applyBorder="0" applyAlignment="0" applyProtection="0">
      <alignment vertical="center"/>
    </xf>
    <xf numFmtId="0" fontId="44" fillId="39" borderId="0" applyNumberFormat="0" applyBorder="0" applyAlignment="0" applyProtection="0">
      <alignment vertical="center"/>
    </xf>
    <xf numFmtId="0" fontId="43" fillId="41" borderId="0" applyNumberFormat="0" applyBorder="0" applyAlignment="0" applyProtection="0">
      <alignment vertical="center"/>
    </xf>
    <xf numFmtId="0" fontId="44" fillId="41" borderId="0" applyNumberFormat="0" applyBorder="0" applyAlignment="0" applyProtection="0">
      <alignment vertical="center"/>
    </xf>
    <xf numFmtId="0" fontId="45" fillId="41" borderId="0" applyNumberFormat="0" applyBorder="0" applyAlignment="0" applyProtection="0">
      <alignment vertical="center"/>
    </xf>
    <xf numFmtId="0" fontId="45" fillId="41" borderId="0" applyNumberFormat="0" applyBorder="0" applyAlignment="0" applyProtection="0">
      <alignment vertical="center"/>
    </xf>
    <xf numFmtId="0" fontId="44" fillId="41" borderId="0" applyNumberFormat="0" applyBorder="0" applyAlignment="0" applyProtection="0">
      <alignment vertical="center"/>
    </xf>
    <xf numFmtId="0" fontId="46" fillId="41" borderId="0" applyNumberFormat="0" applyBorder="0" applyAlignment="0" applyProtection="0">
      <alignment vertical="center"/>
    </xf>
    <xf numFmtId="0" fontId="46" fillId="41" borderId="0" applyNumberFormat="0" applyBorder="0" applyAlignment="0" applyProtection="0">
      <alignment vertical="center"/>
    </xf>
    <xf numFmtId="0" fontId="46" fillId="41" borderId="0" applyNumberFormat="0" applyBorder="0" applyAlignment="0" applyProtection="0">
      <alignment vertical="center"/>
    </xf>
    <xf numFmtId="0" fontId="44" fillId="41" borderId="0" applyNumberFormat="0" applyBorder="0" applyAlignment="0" applyProtection="0">
      <alignment vertical="center"/>
    </xf>
    <xf numFmtId="0" fontId="45" fillId="41" borderId="0" applyNumberFormat="0" applyBorder="0" applyAlignment="0" applyProtection="0">
      <alignment vertical="center"/>
    </xf>
    <xf numFmtId="0" fontId="45" fillId="41" borderId="0" applyNumberFormat="0" applyBorder="0" applyAlignment="0" applyProtection="0">
      <alignment vertical="center"/>
    </xf>
    <xf numFmtId="0" fontId="44" fillId="41" borderId="0" applyNumberFormat="0" applyBorder="0" applyAlignment="0" applyProtection="0">
      <alignment vertical="center"/>
    </xf>
    <xf numFmtId="0" fontId="44" fillId="41" borderId="0" applyNumberFormat="0" applyBorder="0" applyAlignment="0" applyProtection="0">
      <alignment vertical="center"/>
    </xf>
    <xf numFmtId="0" fontId="45" fillId="41" borderId="0" applyNumberFormat="0" applyBorder="0" applyAlignment="0" applyProtection="0">
      <alignment vertical="center"/>
    </xf>
    <xf numFmtId="0" fontId="45" fillId="41" borderId="0" applyNumberFormat="0" applyBorder="0" applyAlignment="0" applyProtection="0">
      <alignment vertical="center"/>
    </xf>
    <xf numFmtId="0" fontId="44" fillId="41" borderId="0" applyNumberFormat="0" applyBorder="0" applyAlignment="0" applyProtection="0">
      <alignment vertical="center"/>
    </xf>
    <xf numFmtId="0" fontId="44" fillId="41" borderId="0" applyNumberFormat="0" applyBorder="0" applyAlignment="0" applyProtection="0">
      <alignment vertical="center"/>
    </xf>
    <xf numFmtId="0" fontId="45" fillId="41" borderId="0" applyNumberFormat="0" applyBorder="0" applyAlignment="0" applyProtection="0">
      <alignment vertical="center"/>
    </xf>
    <xf numFmtId="0" fontId="45" fillId="41" borderId="0" applyNumberFormat="0" applyBorder="0" applyAlignment="0" applyProtection="0">
      <alignment vertical="center"/>
    </xf>
    <xf numFmtId="0" fontId="44" fillId="41" borderId="0" applyNumberFormat="0" applyBorder="0" applyAlignment="0" applyProtection="0">
      <alignment vertical="center"/>
    </xf>
    <xf numFmtId="0" fontId="44" fillId="41" borderId="0" applyNumberFormat="0" applyBorder="0" applyAlignment="0" applyProtection="0">
      <alignment vertical="center"/>
    </xf>
    <xf numFmtId="0" fontId="45" fillId="41" borderId="0" applyNumberFormat="0" applyBorder="0" applyAlignment="0" applyProtection="0">
      <alignment vertical="center"/>
    </xf>
    <xf numFmtId="0" fontId="45" fillId="41" borderId="0" applyNumberFormat="0" applyBorder="0" applyAlignment="0" applyProtection="0">
      <alignment vertical="center"/>
    </xf>
    <xf numFmtId="0" fontId="44" fillId="41" borderId="0" applyNumberFormat="0" applyBorder="0" applyAlignment="0" applyProtection="0">
      <alignment vertical="center"/>
    </xf>
    <xf numFmtId="0" fontId="44" fillId="41" borderId="0" applyNumberFormat="0" applyBorder="0" applyAlignment="0" applyProtection="0">
      <alignment vertical="center"/>
    </xf>
    <xf numFmtId="0" fontId="45" fillId="41" borderId="0" applyNumberFormat="0" applyBorder="0" applyAlignment="0" applyProtection="0">
      <alignment vertical="center"/>
    </xf>
    <xf numFmtId="0" fontId="45" fillId="41" borderId="0" applyNumberFormat="0" applyBorder="0" applyAlignment="0" applyProtection="0">
      <alignment vertical="center"/>
    </xf>
    <xf numFmtId="0" fontId="44" fillId="41" borderId="0" applyNumberFormat="0" applyBorder="0" applyAlignment="0" applyProtection="0">
      <alignment vertical="center"/>
    </xf>
    <xf numFmtId="0" fontId="44" fillId="41" borderId="0" applyNumberFormat="0" applyBorder="0" applyAlignment="0" applyProtection="0">
      <alignment vertical="center"/>
    </xf>
    <xf numFmtId="0" fontId="45" fillId="41" borderId="0" applyNumberFormat="0" applyBorder="0" applyAlignment="0" applyProtection="0">
      <alignment vertical="center"/>
    </xf>
    <xf numFmtId="0" fontId="45" fillId="41" borderId="0" applyNumberFormat="0" applyBorder="0" applyAlignment="0" applyProtection="0">
      <alignment vertical="center"/>
    </xf>
    <xf numFmtId="0" fontId="44" fillId="41" borderId="0" applyNumberFormat="0" applyBorder="0" applyAlignment="0" applyProtection="0">
      <alignment vertical="center"/>
    </xf>
    <xf numFmtId="0" fontId="44" fillId="41" borderId="0" applyNumberFormat="0" applyBorder="0" applyAlignment="0" applyProtection="0">
      <alignment vertical="center"/>
    </xf>
    <xf numFmtId="0" fontId="45" fillId="41" borderId="0" applyNumberFormat="0" applyBorder="0" applyAlignment="0" applyProtection="0">
      <alignment vertical="center"/>
    </xf>
    <xf numFmtId="0" fontId="45" fillId="41" borderId="0" applyNumberFormat="0" applyBorder="0" applyAlignment="0" applyProtection="0">
      <alignment vertical="center"/>
    </xf>
    <xf numFmtId="0" fontId="44" fillId="41" borderId="0" applyNumberFormat="0" applyBorder="0" applyAlignment="0" applyProtection="0">
      <alignment vertical="center"/>
    </xf>
    <xf numFmtId="0" fontId="44" fillId="41" borderId="0" applyNumberFormat="0" applyBorder="0" applyAlignment="0" applyProtection="0">
      <alignment vertical="center"/>
    </xf>
    <xf numFmtId="0" fontId="45" fillId="41" borderId="0" applyNumberFormat="0" applyBorder="0" applyAlignment="0" applyProtection="0">
      <alignment vertical="center"/>
    </xf>
    <xf numFmtId="0" fontId="45" fillId="41" borderId="0" applyNumberFormat="0" applyBorder="0" applyAlignment="0" applyProtection="0">
      <alignment vertical="center"/>
    </xf>
    <xf numFmtId="0" fontId="44" fillId="41" borderId="0" applyNumberFormat="0" applyBorder="0" applyAlignment="0" applyProtection="0">
      <alignment vertical="center"/>
    </xf>
    <xf numFmtId="0" fontId="43" fillId="43" borderId="0" applyNumberFormat="0" applyBorder="0" applyAlignment="0" applyProtection="0">
      <alignment vertical="center"/>
    </xf>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4" fillId="43" borderId="0" applyNumberFormat="0" applyBorder="0" applyAlignment="0" applyProtection="0">
      <alignment vertical="center"/>
    </xf>
    <xf numFmtId="0" fontId="46" fillId="43" borderId="0" applyNumberFormat="0" applyBorder="0" applyAlignment="0" applyProtection="0">
      <alignment vertical="center"/>
    </xf>
    <xf numFmtId="0" fontId="46" fillId="43" borderId="0" applyNumberFormat="0" applyBorder="0" applyAlignment="0" applyProtection="0">
      <alignment vertical="center"/>
    </xf>
    <xf numFmtId="0" fontId="46" fillId="43" borderId="0" applyNumberFormat="0" applyBorder="0" applyAlignment="0" applyProtection="0">
      <alignment vertical="center"/>
    </xf>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4" fillId="43" borderId="0" applyNumberFormat="0" applyBorder="0" applyAlignment="0" applyProtection="0">
      <alignment vertical="center"/>
    </xf>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4" fillId="43" borderId="0" applyNumberFormat="0" applyBorder="0" applyAlignment="0" applyProtection="0">
      <alignment vertical="center"/>
    </xf>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4" fillId="43" borderId="0" applyNumberFormat="0" applyBorder="0" applyAlignment="0" applyProtection="0">
      <alignment vertical="center"/>
    </xf>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4" fillId="43" borderId="0" applyNumberFormat="0" applyBorder="0" applyAlignment="0" applyProtection="0">
      <alignment vertical="center"/>
    </xf>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4" fillId="43" borderId="0" applyNumberFormat="0" applyBorder="0" applyAlignment="0" applyProtection="0">
      <alignment vertical="center"/>
    </xf>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4" fillId="43" borderId="0" applyNumberFormat="0" applyBorder="0" applyAlignment="0" applyProtection="0">
      <alignment vertical="center"/>
    </xf>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4" fillId="43" borderId="0" applyNumberFormat="0" applyBorder="0" applyAlignment="0" applyProtection="0">
      <alignment vertical="center"/>
    </xf>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4" fillId="43" borderId="0" applyNumberFormat="0" applyBorder="0" applyAlignment="0" applyProtection="0">
      <alignment vertical="center"/>
    </xf>
    <xf numFmtId="0" fontId="43"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6" fillId="45" borderId="0" applyNumberFormat="0" applyBorder="0" applyAlignment="0" applyProtection="0">
      <alignment vertical="center"/>
    </xf>
    <xf numFmtId="0" fontId="46" fillId="45" borderId="0" applyNumberFormat="0" applyBorder="0" applyAlignment="0" applyProtection="0">
      <alignment vertical="center"/>
    </xf>
    <xf numFmtId="0" fontId="46"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3" fillId="47" borderId="0" applyNumberFormat="0" applyBorder="0" applyAlignment="0" applyProtection="0">
      <alignment vertical="center"/>
    </xf>
    <xf numFmtId="0" fontId="44"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4" fillId="47" borderId="0" applyNumberFormat="0" applyBorder="0" applyAlignment="0" applyProtection="0">
      <alignment vertical="center"/>
    </xf>
    <xf numFmtId="0" fontId="46" fillId="47" borderId="0" applyNumberFormat="0" applyBorder="0" applyAlignment="0" applyProtection="0">
      <alignment vertical="center"/>
    </xf>
    <xf numFmtId="0" fontId="46" fillId="47" borderId="0" applyNumberFormat="0" applyBorder="0" applyAlignment="0" applyProtection="0">
      <alignment vertical="center"/>
    </xf>
    <xf numFmtId="0" fontId="46" fillId="47" borderId="0" applyNumberFormat="0" applyBorder="0" applyAlignment="0" applyProtection="0">
      <alignment vertical="center"/>
    </xf>
    <xf numFmtId="0" fontId="44"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4" fillId="47" borderId="0" applyNumberFormat="0" applyBorder="0" applyAlignment="0" applyProtection="0">
      <alignment vertical="center"/>
    </xf>
    <xf numFmtId="0" fontId="44"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4" fillId="47" borderId="0" applyNumberFormat="0" applyBorder="0" applyAlignment="0" applyProtection="0">
      <alignment vertical="center"/>
    </xf>
    <xf numFmtId="0" fontId="44"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4" fillId="47" borderId="0" applyNumberFormat="0" applyBorder="0" applyAlignment="0" applyProtection="0">
      <alignment vertical="center"/>
    </xf>
    <xf numFmtId="0" fontId="44"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4" fillId="47" borderId="0" applyNumberFormat="0" applyBorder="0" applyAlignment="0" applyProtection="0">
      <alignment vertical="center"/>
    </xf>
    <xf numFmtId="0" fontId="44"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4" fillId="47" borderId="0" applyNumberFormat="0" applyBorder="0" applyAlignment="0" applyProtection="0">
      <alignment vertical="center"/>
    </xf>
    <xf numFmtId="0" fontId="44"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4" fillId="47" borderId="0" applyNumberFormat="0" applyBorder="0" applyAlignment="0" applyProtection="0">
      <alignment vertical="center"/>
    </xf>
    <xf numFmtId="0" fontId="44"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4" fillId="47" borderId="0" applyNumberFormat="0" applyBorder="0" applyAlignment="0" applyProtection="0">
      <alignment vertical="center"/>
    </xf>
    <xf numFmtId="0" fontId="44"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4" fillId="47" borderId="0" applyNumberFormat="0" applyBorder="0" applyAlignment="0" applyProtection="0">
      <alignment vertical="center"/>
    </xf>
    <xf numFmtId="0" fontId="43" fillId="46" borderId="0" applyNumberFormat="0" applyBorder="0" applyAlignment="0" applyProtection="0">
      <alignment vertical="center"/>
    </xf>
    <xf numFmtId="0" fontId="44"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4" fillId="46" borderId="0" applyNumberFormat="0" applyBorder="0" applyAlignment="0" applyProtection="0">
      <alignment vertical="center"/>
    </xf>
    <xf numFmtId="0" fontId="46" fillId="46" borderId="0" applyNumberFormat="0" applyBorder="0" applyAlignment="0" applyProtection="0">
      <alignment vertical="center"/>
    </xf>
    <xf numFmtId="0" fontId="46" fillId="46" borderId="0" applyNumberFormat="0" applyBorder="0" applyAlignment="0" applyProtection="0">
      <alignment vertical="center"/>
    </xf>
    <xf numFmtId="0" fontId="46" fillId="46" borderId="0" applyNumberFormat="0" applyBorder="0" applyAlignment="0" applyProtection="0">
      <alignment vertical="center"/>
    </xf>
    <xf numFmtId="0" fontId="44"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4" fillId="46" borderId="0" applyNumberFormat="0" applyBorder="0" applyAlignment="0" applyProtection="0">
      <alignment vertical="center"/>
    </xf>
    <xf numFmtId="0" fontId="44"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4" fillId="46" borderId="0" applyNumberFormat="0" applyBorder="0" applyAlignment="0" applyProtection="0">
      <alignment vertical="center"/>
    </xf>
    <xf numFmtId="0" fontId="44"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4" fillId="46" borderId="0" applyNumberFormat="0" applyBorder="0" applyAlignment="0" applyProtection="0">
      <alignment vertical="center"/>
    </xf>
    <xf numFmtId="0" fontId="44"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4" fillId="46" borderId="0" applyNumberFormat="0" applyBorder="0" applyAlignment="0" applyProtection="0">
      <alignment vertical="center"/>
    </xf>
    <xf numFmtId="0" fontId="44"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4" fillId="46" borderId="0" applyNumberFormat="0" applyBorder="0" applyAlignment="0" applyProtection="0">
      <alignment vertical="center"/>
    </xf>
    <xf numFmtId="0" fontId="44"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4" fillId="46" borderId="0" applyNumberFormat="0" applyBorder="0" applyAlignment="0" applyProtection="0">
      <alignment vertical="center"/>
    </xf>
    <xf numFmtId="0" fontId="44"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4" fillId="46" borderId="0" applyNumberFormat="0" applyBorder="0" applyAlignment="0" applyProtection="0">
      <alignment vertical="center"/>
    </xf>
    <xf numFmtId="0" fontId="44"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4" fillId="46" borderId="0" applyNumberFormat="0" applyBorder="0" applyAlignment="0" applyProtection="0">
      <alignment vertical="center"/>
    </xf>
    <xf numFmtId="0" fontId="47" fillId="37" borderId="0"/>
    <xf numFmtId="0" fontId="48" fillId="0" borderId="0">
      <alignment wrapText="1"/>
    </xf>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2" fillId="40" borderId="0" applyNumberFormat="0" applyBorder="0" applyAlignment="0" applyProtection="0"/>
    <xf numFmtId="0" fontId="6"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2" fillId="4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2" fillId="47"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2" fillId="42" borderId="0" applyNumberFormat="0" applyBorder="0" applyAlignment="0" applyProtection="0"/>
    <xf numFmtId="0" fontId="6"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2" fillId="42"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2" fillId="42"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2" fillId="48" borderId="0" applyNumberFormat="0" applyBorder="0" applyAlignment="0" applyProtection="0"/>
    <xf numFmtId="0" fontId="6"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2" fillId="4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2" fillId="4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2" fillId="45" borderId="0" applyNumberFormat="0" applyBorder="0" applyAlignment="0" applyProtection="0"/>
    <xf numFmtId="0" fontId="6"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2" fillId="45"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2" fillId="41"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2" fillId="40" borderId="0" applyNumberFormat="0" applyBorder="0" applyAlignment="0" applyProtection="0"/>
    <xf numFmtId="0" fontId="6"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2" fillId="40"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2" fillId="4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2" fillId="50" borderId="0" applyNumberFormat="0" applyBorder="0" applyAlignment="0" applyProtection="0"/>
    <xf numFmtId="0" fontId="6"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2" fillId="5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2" fillId="44"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3"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6" fillId="40" borderId="0" applyNumberFormat="0" applyBorder="0" applyAlignment="0" applyProtection="0">
      <alignment vertical="center"/>
    </xf>
    <xf numFmtId="0" fontId="46" fillId="40" borderId="0" applyNumberFormat="0" applyBorder="0" applyAlignment="0" applyProtection="0">
      <alignment vertical="center"/>
    </xf>
    <xf numFmtId="0" fontId="46"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3" fillId="42" borderId="0" applyNumberFormat="0" applyBorder="0" applyAlignment="0" applyProtection="0">
      <alignment vertical="center"/>
    </xf>
    <xf numFmtId="0" fontId="44"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4" fillId="42" borderId="0" applyNumberFormat="0" applyBorder="0" applyAlignment="0" applyProtection="0">
      <alignment vertical="center"/>
    </xf>
    <xf numFmtId="0" fontId="46" fillId="42" borderId="0" applyNumberFormat="0" applyBorder="0" applyAlignment="0" applyProtection="0">
      <alignment vertical="center"/>
    </xf>
    <xf numFmtId="0" fontId="46" fillId="42" borderId="0" applyNumberFormat="0" applyBorder="0" applyAlignment="0" applyProtection="0">
      <alignment vertical="center"/>
    </xf>
    <xf numFmtId="0" fontId="46" fillId="42" borderId="0" applyNumberFormat="0" applyBorder="0" applyAlignment="0" applyProtection="0">
      <alignment vertical="center"/>
    </xf>
    <xf numFmtId="0" fontId="44"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4" fillId="42" borderId="0" applyNumberFormat="0" applyBorder="0" applyAlignment="0" applyProtection="0">
      <alignment vertical="center"/>
    </xf>
    <xf numFmtId="0" fontId="44"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4" fillId="42" borderId="0" applyNumberFormat="0" applyBorder="0" applyAlignment="0" applyProtection="0">
      <alignment vertical="center"/>
    </xf>
    <xf numFmtId="0" fontId="44"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4" fillId="42" borderId="0" applyNumberFormat="0" applyBorder="0" applyAlignment="0" applyProtection="0">
      <alignment vertical="center"/>
    </xf>
    <xf numFmtId="0" fontId="44"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4" fillId="42" borderId="0" applyNumberFormat="0" applyBorder="0" applyAlignment="0" applyProtection="0">
      <alignment vertical="center"/>
    </xf>
    <xf numFmtId="0" fontId="44"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4" fillId="42" borderId="0" applyNumberFormat="0" applyBorder="0" applyAlignment="0" applyProtection="0">
      <alignment vertical="center"/>
    </xf>
    <xf numFmtId="0" fontId="44"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4" fillId="42" borderId="0" applyNumberFormat="0" applyBorder="0" applyAlignment="0" applyProtection="0">
      <alignment vertical="center"/>
    </xf>
    <xf numFmtId="0" fontId="44"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4" fillId="42" borderId="0" applyNumberFormat="0" applyBorder="0" applyAlignment="0" applyProtection="0">
      <alignment vertical="center"/>
    </xf>
    <xf numFmtId="0" fontId="44"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4" fillId="42" borderId="0" applyNumberFormat="0" applyBorder="0" applyAlignment="0" applyProtection="0">
      <alignment vertical="center"/>
    </xf>
    <xf numFmtId="0" fontId="43" fillId="48" borderId="0" applyNumberFormat="0" applyBorder="0" applyAlignment="0" applyProtection="0">
      <alignment vertical="center"/>
    </xf>
    <xf numFmtId="0" fontId="44" fillId="48" borderId="0" applyNumberFormat="0" applyBorder="0" applyAlignment="0" applyProtection="0">
      <alignment vertical="center"/>
    </xf>
    <xf numFmtId="0" fontId="45" fillId="48" borderId="0" applyNumberFormat="0" applyBorder="0" applyAlignment="0" applyProtection="0">
      <alignment vertical="center"/>
    </xf>
    <xf numFmtId="0" fontId="45" fillId="48" borderId="0" applyNumberFormat="0" applyBorder="0" applyAlignment="0" applyProtection="0">
      <alignment vertical="center"/>
    </xf>
    <xf numFmtId="0" fontId="44" fillId="48" borderId="0" applyNumberFormat="0" applyBorder="0" applyAlignment="0" applyProtection="0">
      <alignment vertical="center"/>
    </xf>
    <xf numFmtId="0" fontId="46" fillId="48" borderId="0" applyNumberFormat="0" applyBorder="0" applyAlignment="0" applyProtection="0">
      <alignment vertical="center"/>
    </xf>
    <xf numFmtId="0" fontId="46" fillId="48" borderId="0" applyNumberFormat="0" applyBorder="0" applyAlignment="0" applyProtection="0">
      <alignment vertical="center"/>
    </xf>
    <xf numFmtId="0" fontId="46" fillId="48" borderId="0" applyNumberFormat="0" applyBorder="0" applyAlignment="0" applyProtection="0">
      <alignment vertical="center"/>
    </xf>
    <xf numFmtId="0" fontId="44" fillId="48" borderId="0" applyNumberFormat="0" applyBorder="0" applyAlignment="0" applyProtection="0">
      <alignment vertical="center"/>
    </xf>
    <xf numFmtId="0" fontId="45" fillId="48" borderId="0" applyNumberFormat="0" applyBorder="0" applyAlignment="0" applyProtection="0">
      <alignment vertical="center"/>
    </xf>
    <xf numFmtId="0" fontId="45" fillId="48" borderId="0" applyNumberFormat="0" applyBorder="0" applyAlignment="0" applyProtection="0">
      <alignment vertical="center"/>
    </xf>
    <xf numFmtId="0" fontId="44" fillId="48" borderId="0" applyNumberFormat="0" applyBorder="0" applyAlignment="0" applyProtection="0">
      <alignment vertical="center"/>
    </xf>
    <xf numFmtId="0" fontId="44" fillId="48" borderId="0" applyNumberFormat="0" applyBorder="0" applyAlignment="0" applyProtection="0">
      <alignment vertical="center"/>
    </xf>
    <xf numFmtId="0" fontId="45" fillId="48" borderId="0" applyNumberFormat="0" applyBorder="0" applyAlignment="0" applyProtection="0">
      <alignment vertical="center"/>
    </xf>
    <xf numFmtId="0" fontId="45" fillId="48" borderId="0" applyNumberFormat="0" applyBorder="0" applyAlignment="0" applyProtection="0">
      <alignment vertical="center"/>
    </xf>
    <xf numFmtId="0" fontId="44" fillId="48" borderId="0" applyNumberFormat="0" applyBorder="0" applyAlignment="0" applyProtection="0">
      <alignment vertical="center"/>
    </xf>
    <xf numFmtId="0" fontId="44" fillId="48" borderId="0" applyNumberFormat="0" applyBorder="0" applyAlignment="0" applyProtection="0">
      <alignment vertical="center"/>
    </xf>
    <xf numFmtId="0" fontId="45" fillId="48" borderId="0" applyNumberFormat="0" applyBorder="0" applyAlignment="0" applyProtection="0">
      <alignment vertical="center"/>
    </xf>
    <xf numFmtId="0" fontId="45" fillId="48" borderId="0" applyNumberFormat="0" applyBorder="0" applyAlignment="0" applyProtection="0">
      <alignment vertical="center"/>
    </xf>
    <xf numFmtId="0" fontId="44" fillId="48" borderId="0" applyNumberFormat="0" applyBorder="0" applyAlignment="0" applyProtection="0">
      <alignment vertical="center"/>
    </xf>
    <xf numFmtId="0" fontId="44" fillId="48" borderId="0" applyNumberFormat="0" applyBorder="0" applyAlignment="0" applyProtection="0">
      <alignment vertical="center"/>
    </xf>
    <xf numFmtId="0" fontId="45" fillId="48" borderId="0" applyNumberFormat="0" applyBorder="0" applyAlignment="0" applyProtection="0">
      <alignment vertical="center"/>
    </xf>
    <xf numFmtId="0" fontId="45" fillId="48" borderId="0" applyNumberFormat="0" applyBorder="0" applyAlignment="0" applyProtection="0">
      <alignment vertical="center"/>
    </xf>
    <xf numFmtId="0" fontId="44" fillId="48" borderId="0" applyNumberFormat="0" applyBorder="0" applyAlignment="0" applyProtection="0">
      <alignment vertical="center"/>
    </xf>
    <xf numFmtId="0" fontId="44" fillId="48" borderId="0" applyNumberFormat="0" applyBorder="0" applyAlignment="0" applyProtection="0">
      <alignment vertical="center"/>
    </xf>
    <xf numFmtId="0" fontId="45" fillId="48" borderId="0" applyNumberFormat="0" applyBorder="0" applyAlignment="0" applyProtection="0">
      <alignment vertical="center"/>
    </xf>
    <xf numFmtId="0" fontId="45" fillId="48" borderId="0" applyNumberFormat="0" applyBorder="0" applyAlignment="0" applyProtection="0">
      <alignment vertical="center"/>
    </xf>
    <xf numFmtId="0" fontId="44" fillId="48" borderId="0" applyNumberFormat="0" applyBorder="0" applyAlignment="0" applyProtection="0">
      <alignment vertical="center"/>
    </xf>
    <xf numFmtId="0" fontId="44" fillId="48" borderId="0" applyNumberFormat="0" applyBorder="0" applyAlignment="0" applyProtection="0">
      <alignment vertical="center"/>
    </xf>
    <xf numFmtId="0" fontId="45" fillId="48" borderId="0" applyNumberFormat="0" applyBorder="0" applyAlignment="0" applyProtection="0">
      <alignment vertical="center"/>
    </xf>
    <xf numFmtId="0" fontId="45" fillId="48" borderId="0" applyNumberFormat="0" applyBorder="0" applyAlignment="0" applyProtection="0">
      <alignment vertical="center"/>
    </xf>
    <xf numFmtId="0" fontId="44" fillId="48" borderId="0" applyNumberFormat="0" applyBorder="0" applyAlignment="0" applyProtection="0">
      <alignment vertical="center"/>
    </xf>
    <xf numFmtId="0" fontId="44" fillId="48" borderId="0" applyNumberFormat="0" applyBorder="0" applyAlignment="0" applyProtection="0">
      <alignment vertical="center"/>
    </xf>
    <xf numFmtId="0" fontId="45" fillId="48" borderId="0" applyNumberFormat="0" applyBorder="0" applyAlignment="0" applyProtection="0">
      <alignment vertical="center"/>
    </xf>
    <xf numFmtId="0" fontId="45" fillId="48" borderId="0" applyNumberFormat="0" applyBorder="0" applyAlignment="0" applyProtection="0">
      <alignment vertical="center"/>
    </xf>
    <xf numFmtId="0" fontId="44" fillId="48" borderId="0" applyNumberFormat="0" applyBorder="0" applyAlignment="0" applyProtection="0">
      <alignment vertical="center"/>
    </xf>
    <xf numFmtId="0" fontId="44" fillId="48" borderId="0" applyNumberFormat="0" applyBorder="0" applyAlignment="0" applyProtection="0">
      <alignment vertical="center"/>
    </xf>
    <xf numFmtId="0" fontId="45" fillId="48" borderId="0" applyNumberFormat="0" applyBorder="0" applyAlignment="0" applyProtection="0">
      <alignment vertical="center"/>
    </xf>
    <xf numFmtId="0" fontId="45" fillId="48" borderId="0" applyNumberFormat="0" applyBorder="0" applyAlignment="0" applyProtection="0">
      <alignment vertical="center"/>
    </xf>
    <xf numFmtId="0" fontId="44" fillId="48" borderId="0" applyNumberFormat="0" applyBorder="0" applyAlignment="0" applyProtection="0">
      <alignment vertical="center"/>
    </xf>
    <xf numFmtId="0" fontId="43"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6" fillId="45" borderId="0" applyNumberFormat="0" applyBorder="0" applyAlignment="0" applyProtection="0">
      <alignment vertical="center"/>
    </xf>
    <xf numFmtId="0" fontId="46" fillId="45" borderId="0" applyNumberFormat="0" applyBorder="0" applyAlignment="0" applyProtection="0">
      <alignment vertical="center"/>
    </xf>
    <xf numFmtId="0" fontId="46"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4"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4" fillId="45" borderId="0" applyNumberFormat="0" applyBorder="0" applyAlignment="0" applyProtection="0">
      <alignment vertical="center"/>
    </xf>
    <xf numFmtId="0" fontId="43"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6" fillId="40" borderId="0" applyNumberFormat="0" applyBorder="0" applyAlignment="0" applyProtection="0">
      <alignment vertical="center"/>
    </xf>
    <xf numFmtId="0" fontId="46" fillId="40" borderId="0" applyNumberFormat="0" applyBorder="0" applyAlignment="0" applyProtection="0">
      <alignment vertical="center"/>
    </xf>
    <xf numFmtId="0" fontId="46"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4"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4" fillId="40" borderId="0" applyNumberFormat="0" applyBorder="0" applyAlignment="0" applyProtection="0">
      <alignment vertical="center"/>
    </xf>
    <xf numFmtId="0" fontId="43" fillId="50" borderId="0" applyNumberFormat="0" applyBorder="0" applyAlignment="0" applyProtection="0">
      <alignment vertical="center"/>
    </xf>
    <xf numFmtId="0" fontId="44"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4" fillId="50" borderId="0" applyNumberFormat="0" applyBorder="0" applyAlignment="0" applyProtection="0">
      <alignment vertical="center"/>
    </xf>
    <xf numFmtId="0" fontId="46" fillId="50" borderId="0" applyNumberFormat="0" applyBorder="0" applyAlignment="0" applyProtection="0">
      <alignment vertical="center"/>
    </xf>
    <xf numFmtId="0" fontId="46" fillId="50" borderId="0" applyNumberFormat="0" applyBorder="0" applyAlignment="0" applyProtection="0">
      <alignment vertical="center"/>
    </xf>
    <xf numFmtId="0" fontId="46" fillId="50" borderId="0" applyNumberFormat="0" applyBorder="0" applyAlignment="0" applyProtection="0">
      <alignment vertical="center"/>
    </xf>
    <xf numFmtId="0" fontId="44"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4" fillId="50" borderId="0" applyNumberFormat="0" applyBorder="0" applyAlignment="0" applyProtection="0">
      <alignment vertical="center"/>
    </xf>
    <xf numFmtId="0" fontId="44"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4" fillId="50" borderId="0" applyNumberFormat="0" applyBorder="0" applyAlignment="0" applyProtection="0">
      <alignment vertical="center"/>
    </xf>
    <xf numFmtId="0" fontId="44"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4" fillId="50" borderId="0" applyNumberFormat="0" applyBorder="0" applyAlignment="0" applyProtection="0">
      <alignment vertical="center"/>
    </xf>
    <xf numFmtId="0" fontId="44"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4" fillId="50" borderId="0" applyNumberFormat="0" applyBorder="0" applyAlignment="0" applyProtection="0">
      <alignment vertical="center"/>
    </xf>
    <xf numFmtId="0" fontId="44"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4" fillId="50" borderId="0" applyNumberFormat="0" applyBorder="0" applyAlignment="0" applyProtection="0">
      <alignment vertical="center"/>
    </xf>
    <xf numFmtId="0" fontId="44"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4" fillId="50" borderId="0" applyNumberFormat="0" applyBorder="0" applyAlignment="0" applyProtection="0">
      <alignment vertical="center"/>
    </xf>
    <xf numFmtId="0" fontId="44"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4" fillId="50" borderId="0" applyNumberFormat="0" applyBorder="0" applyAlignment="0" applyProtection="0">
      <alignment vertical="center"/>
    </xf>
    <xf numFmtId="0" fontId="44"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4" fillId="50" borderId="0" applyNumberFormat="0" applyBorder="0" applyAlignment="0" applyProtection="0">
      <alignment vertical="center"/>
    </xf>
    <xf numFmtId="0" fontId="49" fillId="0" borderId="0"/>
    <xf numFmtId="9" fontId="16" fillId="0" borderId="0">
      <protection locked="0"/>
    </xf>
    <xf numFmtId="0" fontId="50" fillId="51" borderId="0" applyNumberFormat="0" applyBorder="0" applyAlignment="0" applyProtection="0"/>
    <xf numFmtId="0" fontId="51" fillId="12" borderId="0" applyNumberFormat="0" applyBorder="0" applyAlignment="0" applyProtection="0"/>
    <xf numFmtId="0" fontId="50" fillId="47" borderId="0" applyNumberFormat="0" applyBorder="0" applyAlignment="0" applyProtection="0"/>
    <xf numFmtId="0" fontId="50" fillId="42" borderId="0" applyNumberFormat="0" applyBorder="0" applyAlignment="0" applyProtection="0"/>
    <xf numFmtId="0" fontId="51" fillId="16" borderId="0" applyNumberFormat="0" applyBorder="0" applyAlignment="0" applyProtection="0"/>
    <xf numFmtId="0" fontId="50" fillId="52" borderId="0" applyNumberFormat="0" applyBorder="0" applyAlignment="0" applyProtection="0"/>
    <xf numFmtId="0" fontId="50" fillId="48" borderId="0" applyNumberFormat="0" applyBorder="0" applyAlignment="0" applyProtection="0"/>
    <xf numFmtId="0" fontId="51" fillId="20" borderId="0" applyNumberFormat="0" applyBorder="0" applyAlignment="0" applyProtection="0"/>
    <xf numFmtId="0" fontId="50" fillId="50" borderId="0" applyNumberFormat="0" applyBorder="0" applyAlignment="0" applyProtection="0"/>
    <xf numFmtId="0" fontId="50" fillId="53" borderId="0" applyNumberFormat="0" applyBorder="0" applyAlignment="0" applyProtection="0"/>
    <xf numFmtId="0" fontId="51" fillId="24" borderId="0" applyNumberFormat="0" applyBorder="0" applyAlignment="0" applyProtection="0"/>
    <xf numFmtId="0" fontId="50" fillId="41" borderId="0" applyNumberFormat="0" applyBorder="0" applyAlignment="0" applyProtection="0"/>
    <xf numFmtId="0" fontId="50" fillId="54" borderId="0" applyNumberFormat="0" applyBorder="0" applyAlignment="0" applyProtection="0"/>
    <xf numFmtId="0" fontId="51" fillId="28" borderId="0" applyNumberFormat="0" applyBorder="0" applyAlignment="0" applyProtection="0"/>
    <xf numFmtId="0" fontId="50" fillId="47" borderId="0" applyNumberFormat="0" applyBorder="0" applyAlignment="0" applyProtection="0"/>
    <xf numFmtId="0" fontId="50" fillId="55" borderId="0" applyNumberFormat="0" applyBorder="0" applyAlignment="0" applyProtection="0"/>
    <xf numFmtId="0" fontId="51" fillId="32" borderId="0" applyNumberFormat="0" applyBorder="0" applyAlignment="0" applyProtection="0"/>
    <xf numFmtId="0" fontId="50" fillId="42" borderId="0" applyNumberFormat="0" applyBorder="0" applyAlignment="0" applyProtection="0"/>
    <xf numFmtId="0" fontId="52" fillId="51" borderId="0" applyNumberFormat="0" applyBorder="0" applyAlignment="0" applyProtection="0">
      <alignment vertical="center"/>
    </xf>
    <xf numFmtId="0" fontId="53" fillId="51" borderId="0" applyNumberFormat="0" applyBorder="0" applyAlignment="0" applyProtection="0">
      <alignment vertical="center"/>
    </xf>
    <xf numFmtId="0" fontId="54" fillId="51" borderId="0" applyNumberFormat="0" applyBorder="0" applyAlignment="0" applyProtection="0">
      <alignment vertical="center"/>
    </xf>
    <xf numFmtId="0" fontId="54" fillId="51" borderId="0" applyNumberFormat="0" applyBorder="0" applyAlignment="0" applyProtection="0">
      <alignment vertical="center"/>
    </xf>
    <xf numFmtId="0" fontId="54" fillId="51" borderId="0" applyNumberFormat="0" applyBorder="0" applyAlignment="0" applyProtection="0">
      <alignment vertical="center"/>
    </xf>
    <xf numFmtId="0" fontId="53" fillId="51" borderId="0" applyNumberFormat="0" applyBorder="0" applyAlignment="0" applyProtection="0">
      <alignment vertical="center"/>
    </xf>
    <xf numFmtId="0" fontId="53" fillId="51" borderId="0" applyNumberFormat="0" applyBorder="0" applyAlignment="0" applyProtection="0">
      <alignment vertical="center"/>
    </xf>
    <xf numFmtId="0" fontId="53" fillId="51" borderId="0" applyNumberFormat="0" applyBorder="0" applyAlignment="0" applyProtection="0">
      <alignment vertical="center"/>
    </xf>
    <xf numFmtId="0" fontId="53" fillId="51" borderId="0" applyNumberFormat="0" applyBorder="0" applyAlignment="0" applyProtection="0">
      <alignment vertical="center"/>
    </xf>
    <xf numFmtId="0" fontId="53" fillId="51" borderId="0" applyNumberFormat="0" applyBorder="0" applyAlignment="0" applyProtection="0">
      <alignment vertical="center"/>
    </xf>
    <xf numFmtId="0" fontId="53" fillId="51" borderId="0" applyNumberFormat="0" applyBorder="0" applyAlignment="0" applyProtection="0">
      <alignment vertical="center"/>
    </xf>
    <xf numFmtId="0" fontId="53" fillId="51" borderId="0" applyNumberFormat="0" applyBorder="0" applyAlignment="0" applyProtection="0">
      <alignment vertical="center"/>
    </xf>
    <xf numFmtId="0" fontId="53" fillId="51" borderId="0" applyNumberFormat="0" applyBorder="0" applyAlignment="0" applyProtection="0">
      <alignment vertical="center"/>
    </xf>
    <xf numFmtId="0" fontId="52" fillId="42" borderId="0" applyNumberFormat="0" applyBorder="0" applyAlignment="0" applyProtection="0">
      <alignment vertical="center"/>
    </xf>
    <xf numFmtId="0" fontId="53" fillId="42" borderId="0" applyNumberFormat="0" applyBorder="0" applyAlignment="0" applyProtection="0">
      <alignment vertical="center"/>
    </xf>
    <xf numFmtId="0" fontId="54" fillId="42" borderId="0" applyNumberFormat="0" applyBorder="0" applyAlignment="0" applyProtection="0">
      <alignment vertical="center"/>
    </xf>
    <xf numFmtId="0" fontId="54" fillId="42" borderId="0" applyNumberFormat="0" applyBorder="0" applyAlignment="0" applyProtection="0">
      <alignment vertical="center"/>
    </xf>
    <xf numFmtId="0" fontId="54" fillId="42" borderId="0" applyNumberFormat="0" applyBorder="0" applyAlignment="0" applyProtection="0">
      <alignment vertical="center"/>
    </xf>
    <xf numFmtId="0" fontId="53" fillId="42" borderId="0" applyNumberFormat="0" applyBorder="0" applyAlignment="0" applyProtection="0">
      <alignment vertical="center"/>
    </xf>
    <xf numFmtId="0" fontId="53" fillId="42" borderId="0" applyNumberFormat="0" applyBorder="0" applyAlignment="0" applyProtection="0">
      <alignment vertical="center"/>
    </xf>
    <xf numFmtId="0" fontId="53" fillId="42" borderId="0" applyNumberFormat="0" applyBorder="0" applyAlignment="0" applyProtection="0">
      <alignment vertical="center"/>
    </xf>
    <xf numFmtId="0" fontId="53" fillId="42" borderId="0" applyNumberFormat="0" applyBorder="0" applyAlignment="0" applyProtection="0">
      <alignment vertical="center"/>
    </xf>
    <xf numFmtId="0" fontId="53" fillId="42" borderId="0" applyNumberFormat="0" applyBorder="0" applyAlignment="0" applyProtection="0">
      <alignment vertical="center"/>
    </xf>
    <xf numFmtId="0" fontId="53" fillId="42" borderId="0" applyNumberFormat="0" applyBorder="0" applyAlignment="0" applyProtection="0">
      <alignment vertical="center"/>
    </xf>
    <xf numFmtId="0" fontId="53" fillId="42" borderId="0" applyNumberFormat="0" applyBorder="0" applyAlignment="0" applyProtection="0">
      <alignment vertical="center"/>
    </xf>
    <xf numFmtId="0" fontId="53" fillId="42" borderId="0" applyNumberFormat="0" applyBorder="0" applyAlignment="0" applyProtection="0">
      <alignment vertical="center"/>
    </xf>
    <xf numFmtId="0" fontId="52" fillId="48" borderId="0" applyNumberFormat="0" applyBorder="0" applyAlignment="0" applyProtection="0">
      <alignment vertical="center"/>
    </xf>
    <xf numFmtId="0" fontId="53" fillId="48" borderId="0" applyNumberFormat="0" applyBorder="0" applyAlignment="0" applyProtection="0">
      <alignment vertical="center"/>
    </xf>
    <xf numFmtId="0" fontId="54" fillId="48" borderId="0" applyNumberFormat="0" applyBorder="0" applyAlignment="0" applyProtection="0">
      <alignment vertical="center"/>
    </xf>
    <xf numFmtId="0" fontId="54" fillId="48" borderId="0" applyNumberFormat="0" applyBorder="0" applyAlignment="0" applyProtection="0">
      <alignment vertical="center"/>
    </xf>
    <xf numFmtId="0" fontId="54" fillId="48" borderId="0" applyNumberFormat="0" applyBorder="0" applyAlignment="0" applyProtection="0">
      <alignment vertical="center"/>
    </xf>
    <xf numFmtId="0" fontId="53" fillId="48" borderId="0" applyNumberFormat="0" applyBorder="0" applyAlignment="0" applyProtection="0">
      <alignment vertical="center"/>
    </xf>
    <xf numFmtId="0" fontId="53" fillId="48" borderId="0" applyNumberFormat="0" applyBorder="0" applyAlignment="0" applyProtection="0">
      <alignment vertical="center"/>
    </xf>
    <xf numFmtId="0" fontId="53" fillId="48" borderId="0" applyNumberFormat="0" applyBorder="0" applyAlignment="0" applyProtection="0">
      <alignment vertical="center"/>
    </xf>
    <xf numFmtId="0" fontId="53" fillId="48" borderId="0" applyNumberFormat="0" applyBorder="0" applyAlignment="0" applyProtection="0">
      <alignment vertical="center"/>
    </xf>
    <xf numFmtId="0" fontId="53" fillId="48" borderId="0" applyNumberFormat="0" applyBorder="0" applyAlignment="0" applyProtection="0">
      <alignment vertical="center"/>
    </xf>
    <xf numFmtId="0" fontId="53" fillId="48" borderId="0" applyNumberFormat="0" applyBorder="0" applyAlignment="0" applyProtection="0">
      <alignment vertical="center"/>
    </xf>
    <xf numFmtId="0" fontId="53" fillId="48" borderId="0" applyNumberFormat="0" applyBorder="0" applyAlignment="0" applyProtection="0">
      <alignment vertical="center"/>
    </xf>
    <xf numFmtId="0" fontId="53" fillId="48" borderId="0" applyNumberFormat="0" applyBorder="0" applyAlignment="0" applyProtection="0">
      <alignment vertical="center"/>
    </xf>
    <xf numFmtId="0" fontId="52" fillId="53" borderId="0" applyNumberFormat="0" applyBorder="0" applyAlignment="0" applyProtection="0">
      <alignment vertical="center"/>
    </xf>
    <xf numFmtId="0" fontId="53"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4" fillId="53" borderId="0" applyNumberFormat="0" applyBorder="0" applyAlignment="0" applyProtection="0">
      <alignment vertical="center"/>
    </xf>
    <xf numFmtId="0" fontId="53" fillId="53" borderId="0" applyNumberFormat="0" applyBorder="0" applyAlignment="0" applyProtection="0">
      <alignment vertical="center"/>
    </xf>
    <xf numFmtId="0" fontId="53" fillId="53" borderId="0" applyNumberFormat="0" applyBorder="0" applyAlignment="0" applyProtection="0">
      <alignment vertical="center"/>
    </xf>
    <xf numFmtId="0" fontId="53" fillId="53" borderId="0" applyNumberFormat="0" applyBorder="0" applyAlignment="0" applyProtection="0">
      <alignment vertical="center"/>
    </xf>
    <xf numFmtId="0" fontId="53" fillId="53" borderId="0" applyNumberFormat="0" applyBorder="0" applyAlignment="0" applyProtection="0">
      <alignment vertical="center"/>
    </xf>
    <xf numFmtId="0" fontId="53" fillId="53" borderId="0" applyNumberFormat="0" applyBorder="0" applyAlignment="0" applyProtection="0">
      <alignment vertical="center"/>
    </xf>
    <xf numFmtId="0" fontId="53" fillId="53" borderId="0" applyNumberFormat="0" applyBorder="0" applyAlignment="0" applyProtection="0">
      <alignment vertical="center"/>
    </xf>
    <xf numFmtId="0" fontId="53" fillId="53" borderId="0" applyNumberFormat="0" applyBorder="0" applyAlignment="0" applyProtection="0">
      <alignment vertical="center"/>
    </xf>
    <xf numFmtId="0" fontId="53" fillId="53" borderId="0" applyNumberFormat="0" applyBorder="0" applyAlignment="0" applyProtection="0">
      <alignment vertical="center"/>
    </xf>
    <xf numFmtId="0" fontId="52" fillId="54" borderId="0" applyNumberFormat="0" applyBorder="0" applyAlignment="0" applyProtection="0">
      <alignment vertical="center"/>
    </xf>
    <xf numFmtId="0" fontId="53" fillId="5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4" fillId="54" borderId="0" applyNumberFormat="0" applyBorder="0" applyAlignment="0" applyProtection="0">
      <alignment vertical="center"/>
    </xf>
    <xf numFmtId="0" fontId="53" fillId="54" borderId="0" applyNumberFormat="0" applyBorder="0" applyAlignment="0" applyProtection="0">
      <alignment vertical="center"/>
    </xf>
    <xf numFmtId="0" fontId="53" fillId="54" borderId="0" applyNumberFormat="0" applyBorder="0" applyAlignment="0" applyProtection="0">
      <alignment vertical="center"/>
    </xf>
    <xf numFmtId="0" fontId="53" fillId="54" borderId="0" applyNumberFormat="0" applyBorder="0" applyAlignment="0" applyProtection="0">
      <alignment vertical="center"/>
    </xf>
    <xf numFmtId="0" fontId="53" fillId="54" borderId="0" applyNumberFormat="0" applyBorder="0" applyAlignment="0" applyProtection="0">
      <alignment vertical="center"/>
    </xf>
    <xf numFmtId="0" fontId="53" fillId="54" borderId="0" applyNumberFormat="0" applyBorder="0" applyAlignment="0" applyProtection="0">
      <alignment vertical="center"/>
    </xf>
    <xf numFmtId="0" fontId="53" fillId="54" borderId="0" applyNumberFormat="0" applyBorder="0" applyAlignment="0" applyProtection="0">
      <alignment vertical="center"/>
    </xf>
    <xf numFmtId="0" fontId="53" fillId="54" borderId="0" applyNumberFormat="0" applyBorder="0" applyAlignment="0" applyProtection="0">
      <alignment vertical="center"/>
    </xf>
    <xf numFmtId="0" fontId="53" fillId="54" borderId="0" applyNumberFormat="0" applyBorder="0" applyAlignment="0" applyProtection="0">
      <alignment vertical="center"/>
    </xf>
    <xf numFmtId="0" fontId="52" fillId="55" borderId="0" applyNumberFormat="0" applyBorder="0" applyAlignment="0" applyProtection="0">
      <alignment vertical="center"/>
    </xf>
    <xf numFmtId="0" fontId="53" fillId="55" borderId="0" applyNumberFormat="0" applyBorder="0" applyAlignment="0" applyProtection="0">
      <alignment vertical="center"/>
    </xf>
    <xf numFmtId="0" fontId="54" fillId="55" borderId="0" applyNumberFormat="0" applyBorder="0" applyAlignment="0" applyProtection="0">
      <alignment vertical="center"/>
    </xf>
    <xf numFmtId="0" fontId="54" fillId="55" borderId="0" applyNumberFormat="0" applyBorder="0" applyAlignment="0" applyProtection="0">
      <alignment vertical="center"/>
    </xf>
    <xf numFmtId="0" fontId="54" fillId="55" borderId="0" applyNumberFormat="0" applyBorder="0" applyAlignment="0" applyProtection="0">
      <alignment vertical="center"/>
    </xf>
    <xf numFmtId="0" fontId="53" fillId="55" borderId="0" applyNumberFormat="0" applyBorder="0" applyAlignment="0" applyProtection="0">
      <alignment vertical="center"/>
    </xf>
    <xf numFmtId="0" fontId="53" fillId="55" borderId="0" applyNumberFormat="0" applyBorder="0" applyAlignment="0" applyProtection="0">
      <alignment vertical="center"/>
    </xf>
    <xf numFmtId="0" fontId="53" fillId="55" borderId="0" applyNumberFormat="0" applyBorder="0" applyAlignment="0" applyProtection="0">
      <alignment vertical="center"/>
    </xf>
    <xf numFmtId="0" fontId="53" fillId="55" borderId="0" applyNumberFormat="0" applyBorder="0" applyAlignment="0" applyProtection="0">
      <alignment vertical="center"/>
    </xf>
    <xf numFmtId="0" fontId="53" fillId="55" borderId="0" applyNumberFormat="0" applyBorder="0" applyAlignment="0" applyProtection="0">
      <alignment vertical="center"/>
    </xf>
    <xf numFmtId="0" fontId="53" fillId="55" borderId="0" applyNumberFormat="0" applyBorder="0" applyAlignment="0" applyProtection="0">
      <alignment vertical="center"/>
    </xf>
    <xf numFmtId="0" fontId="53" fillId="55" borderId="0" applyNumberFormat="0" applyBorder="0" applyAlignment="0" applyProtection="0">
      <alignment vertical="center"/>
    </xf>
    <xf numFmtId="0" fontId="53" fillId="55" borderId="0" applyNumberFormat="0" applyBorder="0" applyAlignment="0" applyProtection="0">
      <alignment vertical="center"/>
    </xf>
    <xf numFmtId="0" fontId="55" fillId="0" borderId="0" applyNumberFormat="0" applyFont="0" applyBorder="0" applyAlignment="0"/>
    <xf numFmtId="0" fontId="16" fillId="0" borderId="0" applyFont="0" applyFill="0" applyBorder="0" applyAlignment="0" applyProtection="0"/>
    <xf numFmtId="164" fontId="37" fillId="0" borderId="0">
      <protection locked="0"/>
    </xf>
    <xf numFmtId="165" fontId="13" fillId="0" borderId="0">
      <protection locked="0"/>
    </xf>
    <xf numFmtId="165" fontId="13" fillId="0" borderId="0">
      <protection locked="0"/>
    </xf>
    <xf numFmtId="165" fontId="15" fillId="0" borderId="0">
      <protection locked="0"/>
    </xf>
    <xf numFmtId="165" fontId="13" fillId="0" borderId="0">
      <protection locked="0"/>
    </xf>
    <xf numFmtId="165" fontId="15" fillId="0" borderId="0">
      <protection locked="0"/>
    </xf>
    <xf numFmtId="165" fontId="15" fillId="0" borderId="0">
      <protection locked="0"/>
    </xf>
    <xf numFmtId="165" fontId="13" fillId="0" borderId="0">
      <protection locked="0"/>
    </xf>
    <xf numFmtId="165"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164" fontId="37"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164" fontId="12" fillId="0" borderId="0">
      <protection locked="0"/>
    </xf>
    <xf numFmtId="0" fontId="56" fillId="0" borderId="0" applyFont="0" applyFill="0" applyBorder="0" applyAlignment="0" applyProtection="0"/>
    <xf numFmtId="0" fontId="56" fillId="0" borderId="0" applyFont="0" applyFill="0" applyBorder="0" applyAlignment="0" applyProtection="0"/>
    <xf numFmtId="164" fontId="12" fillId="0" borderId="0">
      <protection locked="0"/>
    </xf>
    <xf numFmtId="164" fontId="12" fillId="0" borderId="0">
      <protection locked="0"/>
    </xf>
    <xf numFmtId="164" fontId="12" fillId="0" borderId="0">
      <protection locked="0"/>
    </xf>
    <xf numFmtId="0" fontId="57" fillId="0" borderId="0" applyFont="0" applyFill="0" applyBorder="0" applyAlignment="0" applyProtection="0"/>
    <xf numFmtId="0" fontId="57" fillId="0" borderId="0" applyFont="0" applyFill="0" applyBorder="0" applyAlignment="0" applyProtection="0"/>
    <xf numFmtId="164" fontId="12" fillId="0" borderId="0">
      <protection locked="0"/>
    </xf>
    <xf numFmtId="0" fontId="58" fillId="0" borderId="0" applyFont="0" applyFill="0" applyBorder="0" applyAlignment="0" applyProtection="0"/>
    <xf numFmtId="0" fontId="59" fillId="0" borderId="0" applyFont="0" applyFill="0" applyBorder="0" applyAlignment="0" applyProtection="0"/>
    <xf numFmtId="164" fontId="12" fillId="0" borderId="0">
      <protection locked="0"/>
    </xf>
    <xf numFmtId="0" fontId="60" fillId="0" borderId="0" applyFont="0" applyFill="0" applyBorder="0" applyAlignment="0" applyProtection="0"/>
    <xf numFmtId="0" fontId="60" fillId="0" borderId="0" applyFont="0" applyFill="0" applyBorder="0" applyAlignment="0" applyProtection="0"/>
    <xf numFmtId="164" fontId="12" fillId="0" borderId="0">
      <protection locked="0"/>
    </xf>
    <xf numFmtId="164" fontId="12" fillId="0" borderId="0">
      <protection locked="0"/>
    </xf>
    <xf numFmtId="164" fontId="12" fillId="0" borderId="0">
      <protection locked="0"/>
    </xf>
    <xf numFmtId="164" fontId="12" fillId="0" borderId="0">
      <protection locked="0"/>
    </xf>
    <xf numFmtId="164" fontId="12" fillId="0" borderId="0">
      <protection locked="0"/>
    </xf>
    <xf numFmtId="164" fontId="12" fillId="0" borderId="0">
      <protection locked="0"/>
    </xf>
    <xf numFmtId="0" fontId="61" fillId="0" borderId="0" applyFont="0" applyFill="0" applyBorder="0" applyAlignment="0" applyProtection="0"/>
    <xf numFmtId="0" fontId="61" fillId="0" borderId="0" applyFont="0" applyFill="0" applyBorder="0" applyAlignment="0" applyProtection="0"/>
    <xf numFmtId="164" fontId="37" fillId="0" borderId="0">
      <protection locked="0"/>
    </xf>
    <xf numFmtId="164" fontId="37" fillId="0" borderId="0">
      <protection locked="0"/>
    </xf>
    <xf numFmtId="0" fontId="62" fillId="38" borderId="4" applyNumberFormat="0" applyFill="0" applyBorder="0" applyAlignment="0" applyProtection="0">
      <alignment horizontal="center" vertical="center"/>
    </xf>
    <xf numFmtId="164" fontId="12" fillId="0" borderId="0">
      <protection locked="0"/>
    </xf>
    <xf numFmtId="0" fontId="50" fillId="56" borderId="0" applyNumberFormat="0" applyBorder="0" applyAlignment="0" applyProtection="0"/>
    <xf numFmtId="0" fontId="51" fillId="9" borderId="0" applyNumberFormat="0" applyBorder="0" applyAlignment="0" applyProtection="0"/>
    <xf numFmtId="0" fontId="50" fillId="57" borderId="0" applyNumberFormat="0" applyBorder="0" applyAlignment="0" applyProtection="0"/>
    <xf numFmtId="0" fontId="50" fillId="58" borderId="0" applyNumberFormat="0" applyBorder="0" applyAlignment="0" applyProtection="0"/>
    <xf numFmtId="0" fontId="51" fillId="13" borderId="0" applyNumberFormat="0" applyBorder="0" applyAlignment="0" applyProtection="0"/>
    <xf numFmtId="0" fontId="50" fillId="52" borderId="0" applyNumberFormat="0" applyBorder="0" applyAlignment="0" applyProtection="0"/>
    <xf numFmtId="0" fontId="50" fillId="59" borderId="0" applyNumberFormat="0" applyBorder="0" applyAlignment="0" applyProtection="0"/>
    <xf numFmtId="0" fontId="51" fillId="17" borderId="0" applyNumberFormat="0" applyBorder="0" applyAlignment="0" applyProtection="0"/>
    <xf numFmtId="0" fontId="50" fillId="50" borderId="0" applyNumberFormat="0" applyBorder="0" applyAlignment="0" applyProtection="0"/>
    <xf numFmtId="0" fontId="50" fillId="53" borderId="0" applyNumberFormat="0" applyBorder="0" applyAlignment="0" applyProtection="0"/>
    <xf numFmtId="0" fontId="51" fillId="21" borderId="0" applyNumberFormat="0" applyBorder="0" applyAlignment="0" applyProtection="0"/>
    <xf numFmtId="0" fontId="50" fillId="60" borderId="0" applyNumberFormat="0" applyBorder="0" applyAlignment="0" applyProtection="0"/>
    <xf numFmtId="0" fontId="50" fillId="54" borderId="0" applyNumberFormat="0" applyBorder="0" applyAlignment="0" applyProtection="0"/>
    <xf numFmtId="0" fontId="51" fillId="25" borderId="0" applyNumberFormat="0" applyBorder="0" applyAlignment="0" applyProtection="0"/>
    <xf numFmtId="0" fontId="50" fillId="54" borderId="0" applyNumberFormat="0" applyBorder="0" applyAlignment="0" applyProtection="0"/>
    <xf numFmtId="0" fontId="50" fillId="52" borderId="0" applyNumberFormat="0" applyBorder="0" applyAlignment="0" applyProtection="0"/>
    <xf numFmtId="0" fontId="51" fillId="29" borderId="0" applyNumberFormat="0" applyBorder="0" applyAlignment="0" applyProtection="0"/>
    <xf numFmtId="0" fontId="50" fillId="58" borderId="0" applyNumberFormat="0" applyBorder="0" applyAlignment="0" applyProtection="0"/>
    <xf numFmtId="164" fontId="37" fillId="0" borderId="0">
      <protection locked="0"/>
    </xf>
    <xf numFmtId="164" fontId="40" fillId="0" borderId="0">
      <protection locked="0"/>
    </xf>
    <xf numFmtId="165" fontId="13" fillId="0" borderId="0">
      <protection locked="0"/>
    </xf>
    <xf numFmtId="165" fontId="13" fillId="0" borderId="0">
      <protection locked="0"/>
    </xf>
    <xf numFmtId="165" fontId="13" fillId="0" borderId="0">
      <protection locked="0"/>
    </xf>
    <xf numFmtId="165" fontId="13" fillId="0" borderId="0">
      <protection locked="0"/>
    </xf>
    <xf numFmtId="165" fontId="15" fillId="0" borderId="0">
      <protection locked="0"/>
    </xf>
    <xf numFmtId="165" fontId="15" fillId="0" borderId="0">
      <protection locked="0"/>
    </xf>
    <xf numFmtId="165" fontId="13" fillId="0" borderId="0">
      <protection locked="0"/>
    </xf>
    <xf numFmtId="165" fontId="13" fillId="0" borderId="0">
      <protection locked="0"/>
    </xf>
    <xf numFmtId="165" fontId="15" fillId="0" borderId="0">
      <protection locked="0"/>
    </xf>
    <xf numFmtId="165" fontId="15" fillId="0" borderId="0">
      <protection locked="0"/>
    </xf>
    <xf numFmtId="165" fontId="15" fillId="0" borderId="0">
      <protection locked="0"/>
    </xf>
    <xf numFmtId="165" fontId="15" fillId="0" borderId="0">
      <protection locked="0"/>
    </xf>
    <xf numFmtId="165" fontId="13" fillId="0" borderId="0">
      <protection locked="0"/>
    </xf>
    <xf numFmtId="165" fontId="13" fillId="0" borderId="0">
      <protection locked="0"/>
    </xf>
    <xf numFmtId="165" fontId="15" fillId="0" borderId="0">
      <protection locked="0"/>
    </xf>
    <xf numFmtId="165"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3" fillId="0" borderId="0">
      <protection locked="0"/>
    </xf>
    <xf numFmtId="0" fontId="13"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164" fontId="37" fillId="0" borderId="0">
      <protection locked="0"/>
    </xf>
    <xf numFmtId="164" fontId="40" fillId="0" borderId="0">
      <protection locked="0"/>
    </xf>
    <xf numFmtId="0" fontId="13" fillId="0" borderId="0">
      <protection locked="0"/>
    </xf>
    <xf numFmtId="0" fontId="13"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0" fontId="15"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5" fillId="0" borderId="0">
      <protection locked="0"/>
    </xf>
    <xf numFmtId="164" fontId="12" fillId="0" borderId="0">
      <protection locked="0"/>
    </xf>
    <xf numFmtId="0" fontId="37" fillId="0" borderId="0">
      <protection locked="0"/>
    </xf>
    <xf numFmtId="164" fontId="40" fillId="0" borderId="0">
      <protection locked="0"/>
    </xf>
    <xf numFmtId="0" fontId="63" fillId="0" borderId="0" applyFont="0" applyFill="0" applyBorder="0" applyAlignment="0" applyProtection="0"/>
    <xf numFmtId="0" fontId="64" fillId="0" borderId="0" applyFont="0" applyFill="0" applyBorder="0" applyAlignment="0" applyProtection="0"/>
    <xf numFmtId="168" fontId="65" fillId="0" borderId="0" applyFont="0" applyFill="0" applyBorder="0" applyAlignment="0" applyProtection="0"/>
    <xf numFmtId="168" fontId="64" fillId="0" borderId="0" applyFont="0" applyFill="0" applyBorder="0" applyAlignment="0" applyProtection="0"/>
    <xf numFmtId="0" fontId="65" fillId="0" borderId="0" applyFont="0" applyFill="0" applyBorder="0" applyAlignment="0" applyProtection="0"/>
    <xf numFmtId="169" fontId="66" fillId="0" borderId="0" applyFont="0" applyFill="0" applyBorder="0" applyAlignment="0" applyProtection="0"/>
    <xf numFmtId="0" fontId="65" fillId="0" borderId="0" applyFont="0" applyFill="0" applyBorder="0" applyAlignment="0" applyProtection="0"/>
    <xf numFmtId="0" fontId="64" fillId="0" borderId="0" applyFont="0" applyFill="0" applyBorder="0" applyAlignment="0" applyProtection="0"/>
    <xf numFmtId="0" fontId="65" fillId="0" borderId="0" applyFont="0" applyFill="0" applyBorder="0" applyAlignment="0" applyProtection="0"/>
    <xf numFmtId="0" fontId="64" fillId="0" borderId="0" applyFont="0" applyFill="0" applyBorder="0" applyAlignment="0" applyProtection="0"/>
    <xf numFmtId="0" fontId="65" fillId="0" borderId="0" applyFont="0" applyFill="0" applyBorder="0" applyAlignment="0" applyProtection="0"/>
    <xf numFmtId="170" fontId="64" fillId="0" borderId="0" applyFont="0" applyFill="0" applyBorder="0" applyAlignment="0" applyProtection="0"/>
    <xf numFmtId="0" fontId="37" fillId="0" borderId="0">
      <protection locked="0"/>
    </xf>
    <xf numFmtId="0" fontId="63" fillId="0" borderId="0" applyFont="0" applyFill="0" applyBorder="0" applyAlignment="0" applyProtection="0"/>
    <xf numFmtId="0" fontId="64" fillId="0" borderId="0" applyFont="0" applyFill="0" applyBorder="0" applyAlignment="0" applyProtection="0"/>
    <xf numFmtId="171" fontId="65" fillId="0" borderId="0" applyFont="0" applyFill="0" applyBorder="0" applyAlignment="0" applyProtection="0"/>
    <xf numFmtId="171" fontId="64" fillId="0" borderId="0" applyFont="0" applyFill="0" applyBorder="0" applyAlignment="0" applyProtection="0"/>
    <xf numFmtId="0" fontId="67" fillId="0" borderId="0" applyFont="0" applyFill="0" applyBorder="0" applyAlignment="0" applyProtection="0"/>
    <xf numFmtId="172" fontId="66" fillId="0" borderId="0" applyFont="0" applyFill="0" applyBorder="0" applyAlignment="0" applyProtection="0"/>
    <xf numFmtId="0" fontId="67" fillId="0" borderId="0" applyFont="0" applyFill="0" applyBorder="0" applyAlignment="0" applyProtection="0"/>
    <xf numFmtId="165" fontId="13" fillId="0" borderId="0">
      <protection locked="0"/>
    </xf>
    <xf numFmtId="0" fontId="64" fillId="0" borderId="0" applyFont="0" applyFill="0" applyBorder="0" applyAlignment="0" applyProtection="0"/>
    <xf numFmtId="0" fontId="65" fillId="0" borderId="0" applyFont="0" applyFill="0" applyBorder="0" applyAlignment="0" applyProtection="0"/>
    <xf numFmtId="0" fontId="64" fillId="0" borderId="0" applyFont="0" applyFill="0" applyBorder="0" applyAlignment="0" applyProtection="0"/>
    <xf numFmtId="0" fontId="65" fillId="0" borderId="0" applyFont="0" applyFill="0" applyBorder="0" applyAlignment="0" applyProtection="0"/>
    <xf numFmtId="173" fontId="64" fillId="0" borderId="0" applyFont="0" applyFill="0" applyBorder="0" applyAlignment="0" applyProtection="0"/>
    <xf numFmtId="164" fontId="12" fillId="0" borderId="0">
      <protection locked="0"/>
    </xf>
    <xf numFmtId="0" fontId="37" fillId="0" borderId="0">
      <protection locked="0"/>
    </xf>
    <xf numFmtId="0" fontId="60" fillId="0" borderId="0" applyFont="0" applyFill="0" applyBorder="0" applyAlignment="0" applyProtection="0"/>
    <xf numFmtId="0" fontId="60" fillId="0" borderId="0" applyFont="0" applyFill="0" applyBorder="0" applyAlignment="0" applyProtection="0"/>
    <xf numFmtId="164" fontId="12" fillId="0" borderId="0">
      <protection locked="0"/>
    </xf>
    <xf numFmtId="164" fontId="12" fillId="0" borderId="0">
      <protection locked="0"/>
    </xf>
    <xf numFmtId="0" fontId="68" fillId="0" borderId="0" applyFont="0" applyFill="0" applyBorder="0" applyAlignment="0" applyProtection="0"/>
    <xf numFmtId="0" fontId="68" fillId="0" borderId="0" applyFont="0" applyFill="0" applyBorder="0" applyAlignment="0" applyProtection="0"/>
    <xf numFmtId="0" fontId="69" fillId="0" borderId="0" applyFont="0" applyFill="0" applyBorder="0" applyAlignment="0" applyProtection="0"/>
    <xf numFmtId="0" fontId="69" fillId="0" borderId="0" applyFont="0" applyFill="0" applyBorder="0" applyAlignment="0" applyProtection="0"/>
    <xf numFmtId="164" fontId="12" fillId="0" borderId="0">
      <protection locked="0"/>
    </xf>
    <xf numFmtId="164" fontId="12" fillId="0" borderId="0">
      <protection locked="0"/>
    </xf>
    <xf numFmtId="164" fontId="12" fillId="0" borderId="0">
      <protection locked="0"/>
    </xf>
    <xf numFmtId="0" fontId="56"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9" fillId="0" borderId="0" applyFont="0" applyFill="0" applyBorder="0" applyAlignment="0" applyProtection="0"/>
    <xf numFmtId="0" fontId="17" fillId="0" borderId="0"/>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70" fillId="0" borderId="26" applyFont="0" applyFill="0" applyBorder="0" applyAlignment="0" applyProtection="0">
      <alignment horizontal="center" vertical="center"/>
    </xf>
    <xf numFmtId="0" fontId="71" fillId="0" borderId="0">
      <alignment horizontal="center" wrapText="1"/>
      <protection locked="0"/>
    </xf>
    <xf numFmtId="164" fontId="40" fillId="0" borderId="0">
      <protection locked="0"/>
    </xf>
    <xf numFmtId="164" fontId="37" fillId="0" borderId="0">
      <protection locked="0"/>
    </xf>
    <xf numFmtId="164" fontId="40" fillId="0" borderId="0">
      <protection locked="0"/>
    </xf>
    <xf numFmtId="0" fontId="63" fillId="0" borderId="0" applyFont="0" applyFill="0" applyBorder="0" applyAlignment="0" applyProtection="0"/>
    <xf numFmtId="0" fontId="13" fillId="0" borderId="0" applyFont="0" applyFill="0" applyBorder="0" applyAlignment="0" applyProtection="0"/>
    <xf numFmtId="174" fontId="65" fillId="0" borderId="0" applyFont="0" applyFill="0" applyBorder="0" applyAlignment="0" applyProtection="0"/>
    <xf numFmtId="174" fontId="64" fillId="0" borderId="0" applyFont="0" applyFill="0" applyBorder="0" applyAlignment="0" applyProtection="0"/>
    <xf numFmtId="0" fontId="67" fillId="0" borderId="0" applyFont="0" applyFill="0" applyBorder="0" applyAlignment="0" applyProtection="0"/>
    <xf numFmtId="41" fontId="66" fillId="0" borderId="0" applyFont="0" applyFill="0" applyBorder="0" applyAlignment="0" applyProtection="0"/>
    <xf numFmtId="0" fontId="67" fillId="0" borderId="0" applyFont="0" applyFill="0" applyBorder="0" applyAlignment="0" applyProtection="0"/>
    <xf numFmtId="0" fontId="64" fillId="0" borderId="0" applyFont="0" applyFill="0" applyBorder="0" applyAlignment="0" applyProtection="0"/>
    <xf numFmtId="0" fontId="65" fillId="0" borderId="0" applyFont="0" applyFill="0" applyBorder="0" applyAlignment="0" applyProtection="0"/>
    <xf numFmtId="0" fontId="64" fillId="0" borderId="0" applyFont="0" applyFill="0" applyBorder="0" applyAlignment="0" applyProtection="0"/>
    <xf numFmtId="0" fontId="16" fillId="0" borderId="0" applyFont="0" applyFill="0" applyBorder="0" applyAlignment="0" applyProtection="0"/>
    <xf numFmtId="175" fontId="64" fillId="0" borderId="0" applyFont="0" applyFill="0" applyBorder="0" applyAlignment="0" applyProtection="0"/>
    <xf numFmtId="9" fontId="72" fillId="0" borderId="0"/>
    <xf numFmtId="0" fontId="63" fillId="0" borderId="0" applyFont="0" applyFill="0" applyBorder="0" applyAlignment="0" applyProtection="0"/>
    <xf numFmtId="0" fontId="64" fillId="0" borderId="0" applyFont="0" applyFill="0" applyBorder="0" applyAlignment="0" applyProtection="0"/>
    <xf numFmtId="176" fontId="65" fillId="0" borderId="0" applyFont="0" applyFill="0" applyBorder="0" applyAlignment="0" applyProtection="0"/>
    <xf numFmtId="176" fontId="64" fillId="0" borderId="0" applyFont="0" applyFill="0" applyBorder="0" applyAlignment="0" applyProtection="0"/>
    <xf numFmtId="0" fontId="67" fillId="0" borderId="0" applyFont="0" applyFill="0" applyBorder="0" applyAlignment="0" applyProtection="0"/>
    <xf numFmtId="43" fontId="66" fillId="0" borderId="0" applyFont="0" applyFill="0" applyBorder="0" applyAlignment="0" applyProtection="0"/>
    <xf numFmtId="0" fontId="67" fillId="0" borderId="0" applyFont="0" applyFill="0" applyBorder="0" applyAlignment="0" applyProtection="0"/>
    <xf numFmtId="0" fontId="64" fillId="0" borderId="0" applyFont="0" applyFill="0" applyBorder="0" applyAlignment="0" applyProtection="0"/>
    <xf numFmtId="0" fontId="65" fillId="0" borderId="0" applyFont="0" applyFill="0" applyBorder="0" applyAlignment="0" applyProtection="0"/>
    <xf numFmtId="0" fontId="66" fillId="0" borderId="0" applyFont="0" applyFill="0" applyBorder="0" applyAlignment="0" applyProtection="0"/>
    <xf numFmtId="0" fontId="65" fillId="0" borderId="0" applyFont="0" applyFill="0" applyBorder="0" applyAlignment="0" applyProtection="0"/>
    <xf numFmtId="177" fontId="64" fillId="0" borderId="0" applyFont="0" applyFill="0" applyBorder="0" applyAlignment="0" applyProtection="0"/>
    <xf numFmtId="0" fontId="16" fillId="0" borderId="0" applyFont="0" applyFill="0" applyBorder="0" applyAlignment="0" applyProtection="0"/>
    <xf numFmtId="0" fontId="73" fillId="41" borderId="0" applyNumberFormat="0" applyBorder="0" applyAlignment="0" applyProtection="0"/>
    <xf numFmtId="0" fontId="74" fillId="3" borderId="0" applyNumberFormat="0" applyBorder="0" applyAlignment="0" applyProtection="0"/>
    <xf numFmtId="0" fontId="73" fillId="45" borderId="0" applyNumberFormat="0" applyBorder="0" applyAlignment="0" applyProtection="0"/>
    <xf numFmtId="178" fontId="1" fillId="0" borderId="1">
      <alignment wrapText="1"/>
      <protection locked="0"/>
    </xf>
    <xf numFmtId="0" fontId="13" fillId="0" borderId="0" applyFont="0" applyFill="0" applyBorder="0" applyAlignment="0" applyProtection="0">
      <alignment horizontal="right"/>
    </xf>
    <xf numFmtId="0" fontId="75" fillId="0" borderId="0"/>
    <xf numFmtId="0" fontId="76" fillId="0" borderId="0" applyNumberFormat="0" applyFill="0" applyBorder="0" applyAlignment="0">
      <protection locked="0"/>
    </xf>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77" fillId="0" borderId="0" applyFont="0" applyFill="0" applyBorder="0" applyAlignment="0" applyProtection="0"/>
    <xf numFmtId="0" fontId="77" fillId="0" borderId="0" applyFont="0" applyFill="0" applyBorder="0" applyAlignment="0" applyProtection="0"/>
    <xf numFmtId="2" fontId="17" fillId="0" borderId="0" applyFont="0" applyFill="0" applyBorder="0" applyAlignment="0"/>
    <xf numFmtId="0" fontId="78" fillId="0" borderId="0"/>
    <xf numFmtId="165" fontId="13" fillId="0" borderId="0">
      <protection locked="0"/>
    </xf>
    <xf numFmtId="165" fontId="13" fillId="0" borderId="0">
      <protection locked="0"/>
    </xf>
    <xf numFmtId="165" fontId="15" fillId="0" borderId="0">
      <protection locked="0"/>
    </xf>
    <xf numFmtId="165" fontId="13" fillId="0" borderId="0">
      <protection locked="0"/>
    </xf>
    <xf numFmtId="165" fontId="15" fillId="0" borderId="0">
      <protection locked="0"/>
    </xf>
    <xf numFmtId="165" fontId="15" fillId="0" borderId="0">
      <protection locked="0"/>
    </xf>
    <xf numFmtId="165" fontId="13" fillId="0" borderId="0">
      <protection locked="0"/>
    </xf>
    <xf numFmtId="165"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164" fontId="37"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164" fontId="37"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164" fontId="37" fillId="0" borderId="0">
      <protection locked="0"/>
    </xf>
    <xf numFmtId="0" fontId="69" fillId="0" borderId="0"/>
    <xf numFmtId="0" fontId="79" fillId="0" borderId="0"/>
    <xf numFmtId="0" fontId="31" fillId="0" borderId="0"/>
    <xf numFmtId="164" fontId="12" fillId="0" borderId="0">
      <protection locked="0"/>
    </xf>
    <xf numFmtId="0" fontId="59" fillId="0" borderId="0"/>
    <xf numFmtId="0" fontId="57" fillId="0" borderId="0"/>
    <xf numFmtId="0" fontId="56" fillId="0" borderId="0"/>
    <xf numFmtId="164" fontId="40" fillId="0" borderId="0">
      <protection locked="0"/>
    </xf>
    <xf numFmtId="0" fontId="65" fillId="0" borderId="0"/>
    <xf numFmtId="0" fontId="80" fillId="0" borderId="0"/>
    <xf numFmtId="0" fontId="18" fillId="0" borderId="0"/>
    <xf numFmtId="0" fontId="66" fillId="0" borderId="0"/>
    <xf numFmtId="0" fontId="65" fillId="0" borderId="0"/>
    <xf numFmtId="0" fontId="31" fillId="0" borderId="0"/>
    <xf numFmtId="0" fontId="31" fillId="0" borderId="0"/>
    <xf numFmtId="0" fontId="64" fillId="0" borderId="0"/>
    <xf numFmtId="0" fontId="65" fillId="0" borderId="0"/>
    <xf numFmtId="0" fontId="64" fillId="0" borderId="0"/>
    <xf numFmtId="0" fontId="65" fillId="0" borderId="0"/>
    <xf numFmtId="0" fontId="64" fillId="0" borderId="0"/>
    <xf numFmtId="0" fontId="81" fillId="0" borderId="0"/>
    <xf numFmtId="0" fontId="82" fillId="0" borderId="0"/>
    <xf numFmtId="0" fontId="81" fillId="0" borderId="0"/>
    <xf numFmtId="0" fontId="82" fillId="0" borderId="0"/>
    <xf numFmtId="0" fontId="67" fillId="0" borderId="0"/>
    <xf numFmtId="0" fontId="83" fillId="0" borderId="0"/>
    <xf numFmtId="0" fontId="65" fillId="0" borderId="0"/>
    <xf numFmtId="0" fontId="64" fillId="0" borderId="0"/>
    <xf numFmtId="0" fontId="65" fillId="0" borderId="0"/>
    <xf numFmtId="0" fontId="80" fillId="0" borderId="0"/>
    <xf numFmtId="0" fontId="65" fillId="0" borderId="0"/>
    <xf numFmtId="0" fontId="64" fillId="0" borderId="0"/>
    <xf numFmtId="0" fontId="67" fillId="0" borderId="0"/>
    <xf numFmtId="0" fontId="83" fillId="0" borderId="0"/>
    <xf numFmtId="0" fontId="67" fillId="0" borderId="0"/>
    <xf numFmtId="0" fontId="83" fillId="0" borderId="0"/>
    <xf numFmtId="0" fontId="65" fillId="0" borderId="0"/>
    <xf numFmtId="179" fontId="13" fillId="0" borderId="0" applyFill="0" applyBorder="0" applyAlignment="0"/>
    <xf numFmtId="179" fontId="13" fillId="0" borderId="0" applyFill="0" applyBorder="0" applyAlignment="0"/>
    <xf numFmtId="179" fontId="13" fillId="0" borderId="0" applyFill="0" applyBorder="0" applyAlignment="0"/>
    <xf numFmtId="179" fontId="13" fillId="0" borderId="0" applyFill="0" applyBorder="0" applyAlignment="0"/>
    <xf numFmtId="179" fontId="13" fillId="0" borderId="0" applyFill="0" applyBorder="0" applyAlignment="0"/>
    <xf numFmtId="179" fontId="13" fillId="0" borderId="0" applyFill="0" applyBorder="0" applyAlignment="0"/>
    <xf numFmtId="179" fontId="13" fillId="0" borderId="0" applyFill="0" applyBorder="0" applyAlignment="0"/>
    <xf numFmtId="0" fontId="16" fillId="0" borderId="0" applyFill="0" applyBorder="0" applyAlignment="0"/>
    <xf numFmtId="180" fontId="84" fillId="0" borderId="0" applyFill="0" applyBorder="0" applyAlignment="0"/>
    <xf numFmtId="0" fontId="16" fillId="0" borderId="0" applyFill="0" applyBorder="0" applyAlignment="0"/>
    <xf numFmtId="181" fontId="16"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85" fillId="61" borderId="27" applyNumberFormat="0" applyAlignment="0" applyProtection="0"/>
    <xf numFmtId="0" fontId="86" fillId="6" borderId="8" applyNumberFormat="0" applyAlignment="0" applyProtection="0"/>
    <xf numFmtId="0" fontId="87" fillId="36" borderId="27" applyNumberFormat="0" applyAlignment="0" applyProtection="0"/>
    <xf numFmtId="0" fontId="88" fillId="62" borderId="0">
      <alignment horizontal="left"/>
    </xf>
    <xf numFmtId="0" fontId="89" fillId="0" borderId="0"/>
    <xf numFmtId="0" fontId="90" fillId="63" borderId="28" applyNumberFormat="0" applyAlignment="0" applyProtection="0"/>
    <xf numFmtId="0" fontId="91" fillId="7" borderId="11" applyNumberFormat="0" applyAlignment="0" applyProtection="0"/>
    <xf numFmtId="0" fontId="90" fillId="63" borderId="28" applyNumberFormat="0" applyAlignment="0" applyProtection="0"/>
    <xf numFmtId="0" fontId="1" fillId="0" borderId="0" applyNumberFormat="0" applyFill="0" applyBorder="0" applyAlignment="0" applyProtection="0">
      <alignment vertical="top"/>
      <protection locked="0"/>
    </xf>
    <xf numFmtId="0" fontId="1" fillId="0" borderId="1" applyFont="0" applyFill="0" applyBorder="0">
      <alignment horizontal="right" vertical="center"/>
    </xf>
    <xf numFmtId="0" fontId="1" fillId="0" borderId="1" applyFont="0" applyFill="0" applyBorder="0">
      <alignment horizontal="right" vertical="center"/>
    </xf>
    <xf numFmtId="0" fontId="1" fillId="0" borderId="1" applyFont="0" applyFill="0" applyBorder="0">
      <alignment horizontal="right" vertical="center"/>
    </xf>
    <xf numFmtId="0" fontId="1" fillId="0" borderId="1" applyFont="0" applyFill="0" applyBorder="0">
      <alignment horizontal="right" vertical="center"/>
    </xf>
    <xf numFmtId="0" fontId="1" fillId="0" borderId="1" applyFont="0" applyFill="0" applyBorder="0">
      <alignment horizontal="right" vertical="center"/>
    </xf>
    <xf numFmtId="0" fontId="1" fillId="0" borderId="1" applyFont="0" applyFill="0" applyBorder="0">
      <alignment horizontal="right" vertical="center"/>
    </xf>
    <xf numFmtId="0" fontId="1" fillId="0" borderId="1" applyFont="0" applyFill="0" applyBorder="0">
      <alignment horizontal="right" vertical="center"/>
    </xf>
    <xf numFmtId="0" fontId="19" fillId="0" borderId="1" applyFill="0" applyBorder="0" applyProtection="0">
      <alignment horizontal="right" vertical="center"/>
    </xf>
    <xf numFmtId="0" fontId="19" fillId="0" borderId="1" applyFill="0" applyBorder="0" applyProtection="0">
      <alignment horizontal="right" vertical="center"/>
    </xf>
    <xf numFmtId="0" fontId="19" fillId="0" borderId="1" applyFill="0" applyBorder="0" applyProtection="0">
      <alignment horizontal="right" vertical="center"/>
    </xf>
    <xf numFmtId="0" fontId="19" fillId="0" borderId="1" applyFill="0" applyBorder="0" applyProtection="0">
      <alignment horizontal="right" vertical="center"/>
    </xf>
    <xf numFmtId="0" fontId="19" fillId="0" borderId="1" applyFill="0" applyBorder="0" applyProtection="0">
      <alignment horizontal="right" vertical="center"/>
    </xf>
    <xf numFmtId="0" fontId="19" fillId="0" borderId="1" applyFill="0" applyBorder="0" applyProtection="0">
      <alignment horizontal="right" vertical="center"/>
    </xf>
    <xf numFmtId="0" fontId="19" fillId="0" borderId="1" applyFill="0" applyBorder="0" applyProtection="0">
      <alignment horizontal="right" vertical="center"/>
    </xf>
    <xf numFmtId="164" fontId="12" fillId="0" borderId="0">
      <protection locked="0"/>
    </xf>
    <xf numFmtId="0" fontId="9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93" fillId="0" borderId="0" applyFont="0" applyFill="0" applyBorder="0" applyAlignment="0" applyProtection="0"/>
    <xf numFmtId="182" fontId="93" fillId="0" borderId="0" applyFont="0" applyFill="0" applyBorder="0" applyAlignment="0" applyProtection="0"/>
    <xf numFmtId="182" fontId="42" fillId="0" borderId="0" applyFont="0" applyFill="0" applyBorder="0" applyAlignment="0" applyProtection="0"/>
    <xf numFmtId="182" fontId="93"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93" fillId="0" borderId="0" applyFont="0" applyFill="0" applyBorder="0" applyAlignment="0" applyProtection="0"/>
    <xf numFmtId="182" fontId="93" fillId="0" borderId="0" applyFont="0" applyFill="0" applyBorder="0" applyAlignment="0" applyProtection="0"/>
    <xf numFmtId="182" fontId="42" fillId="0" borderId="0" applyFont="0" applyFill="0" applyBorder="0" applyAlignment="0" applyProtection="0"/>
    <xf numFmtId="182" fontId="93"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38" fontId="1" fillId="0" borderId="0" applyFont="0" applyFill="0" applyBorder="0" applyAlignment="0" applyProtection="0">
      <alignment vertical="center"/>
    </xf>
    <xf numFmtId="41" fontId="94" fillId="0" borderId="0" applyFont="0" applyFill="0" applyBorder="0" applyAlignment="0" applyProtection="0">
      <alignment vertical="center"/>
    </xf>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93" fillId="0" borderId="0" applyFont="0" applyFill="0" applyBorder="0" applyAlignment="0" applyProtection="0"/>
    <xf numFmtId="182" fontId="93" fillId="0" borderId="0" applyFont="0" applyFill="0" applyBorder="0" applyAlignment="0" applyProtection="0"/>
    <xf numFmtId="182" fontId="42" fillId="0" borderId="0" applyFont="0" applyFill="0" applyBorder="0" applyAlignment="0" applyProtection="0"/>
    <xf numFmtId="182" fontId="93"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93" fillId="0" borderId="0" applyFont="0" applyFill="0" applyBorder="0" applyAlignment="0" applyProtection="0"/>
    <xf numFmtId="182" fontId="93" fillId="0" borderId="0" applyFont="0" applyFill="0" applyBorder="0" applyAlignment="0" applyProtection="0"/>
    <xf numFmtId="182" fontId="42" fillId="0" borderId="0" applyFont="0" applyFill="0" applyBorder="0" applyAlignment="0" applyProtection="0"/>
    <xf numFmtId="182" fontId="93"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93" fillId="0" borderId="0" applyFont="0" applyFill="0" applyBorder="0" applyAlignment="0" applyProtection="0"/>
    <xf numFmtId="182" fontId="93" fillId="0" borderId="0" applyFont="0" applyFill="0" applyBorder="0" applyAlignment="0" applyProtection="0"/>
    <xf numFmtId="182" fontId="42" fillId="0" borderId="0" applyFont="0" applyFill="0" applyBorder="0" applyAlignment="0" applyProtection="0"/>
    <xf numFmtId="182" fontId="93"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93" fillId="0" borderId="0" applyFont="0" applyFill="0" applyBorder="0" applyAlignment="0" applyProtection="0"/>
    <xf numFmtId="182" fontId="93" fillId="0" borderId="0" applyFont="0" applyFill="0" applyBorder="0" applyAlignment="0" applyProtection="0"/>
    <xf numFmtId="182" fontId="42" fillId="0" borderId="0" applyFont="0" applyFill="0" applyBorder="0" applyAlignment="0" applyProtection="0"/>
    <xf numFmtId="182" fontId="93"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93" fillId="0" borderId="0" applyFont="0" applyFill="0" applyBorder="0" applyAlignment="0" applyProtection="0"/>
    <xf numFmtId="182" fontId="93" fillId="0" borderId="0" applyFont="0" applyFill="0" applyBorder="0" applyAlignment="0" applyProtection="0"/>
    <xf numFmtId="182" fontId="42" fillId="0" borderId="0" applyFont="0" applyFill="0" applyBorder="0" applyAlignment="0" applyProtection="0"/>
    <xf numFmtId="182" fontId="93"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182" fontId="42" fillId="0" borderId="0" applyFont="0" applyFill="0" applyBorder="0" applyAlignment="0" applyProtection="0"/>
    <xf numFmtId="0" fontId="16" fillId="0" borderId="0" applyFont="0" applyFill="0" applyBorder="0" applyAlignment="0" applyProtection="0"/>
    <xf numFmtId="4" fontId="95" fillId="0" borderId="29" applyFont="0" applyFill="0" applyBorder="0" applyAlignment="0">
      <alignment horizontal="center" vertical="center"/>
    </xf>
    <xf numFmtId="4" fontId="95" fillId="0" borderId="29" applyFont="0" applyFill="0" applyBorder="0" applyAlignment="0">
      <alignment horizontal="center" vertical="center"/>
    </xf>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93" fillId="0" borderId="0" applyFont="0" applyFill="0" applyBorder="0" applyAlignment="0" applyProtection="0"/>
    <xf numFmtId="183" fontId="93" fillId="0" borderId="0" applyFont="0" applyFill="0" applyBorder="0" applyAlignment="0" applyProtection="0"/>
    <xf numFmtId="183" fontId="42" fillId="0" borderId="0" applyFont="0" applyFill="0" applyBorder="0" applyAlignment="0" applyProtection="0"/>
    <xf numFmtId="183" fontId="93"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93" fillId="0" borderId="0" applyFont="0" applyFill="0" applyBorder="0" applyAlignment="0" applyProtection="0"/>
    <xf numFmtId="183" fontId="93" fillId="0" borderId="0" applyFont="0" applyFill="0" applyBorder="0" applyAlignment="0" applyProtection="0"/>
    <xf numFmtId="183" fontId="42" fillId="0" borderId="0" applyFont="0" applyFill="0" applyBorder="0" applyAlignment="0" applyProtection="0"/>
    <xf numFmtId="183" fontId="93"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183" fontId="4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3" fontId="1" fillId="0" borderId="0" applyFont="0" applyFill="0" applyBorder="0" applyAlignment="0" applyProtection="0"/>
    <xf numFmtId="3" fontId="1" fillId="0" borderId="0" applyFont="0" applyFill="0" applyBorder="0" applyAlignment="0" applyProtection="0"/>
    <xf numFmtId="3" fontId="1" fillId="0" borderId="0" applyFont="0" applyFill="0" applyBorder="0" applyAlignment="0" applyProtection="0"/>
    <xf numFmtId="3" fontId="1" fillId="0" borderId="0" applyFont="0" applyFill="0" applyBorder="0" applyAlignment="0" applyProtection="0"/>
    <xf numFmtId="3" fontId="1" fillId="0" borderId="0" applyFont="0" applyFill="0" applyBorder="0" applyAlignment="0" applyProtection="0"/>
    <xf numFmtId="3" fontId="1" fillId="0" borderId="0" applyFont="0" applyFill="0" applyBorder="0" applyAlignment="0" applyProtection="0"/>
    <xf numFmtId="0" fontId="1" fillId="0" borderId="0" applyNumberFormat="0" applyAlignment="0">
      <alignment horizontal="left"/>
    </xf>
    <xf numFmtId="0" fontId="1" fillId="0" borderId="0" applyNumberFormat="0" applyAlignment="0">
      <alignment horizontal="left"/>
    </xf>
    <xf numFmtId="0" fontId="1" fillId="0" borderId="0" applyNumberFormat="0" applyAlignment="0">
      <alignment horizontal="left"/>
    </xf>
    <xf numFmtId="0" fontId="1" fillId="0" borderId="0" applyNumberFormat="0" applyAlignment="0">
      <alignment horizontal="left"/>
    </xf>
    <xf numFmtId="0" fontId="1" fillId="0" borderId="0" applyNumberFormat="0" applyAlignment="0">
      <alignment horizontal="left"/>
    </xf>
    <xf numFmtId="0" fontId="1" fillId="0" borderId="0" applyNumberFormat="0" applyAlignment="0">
      <alignment horizontal="left"/>
    </xf>
    <xf numFmtId="0" fontId="1" fillId="0" borderId="0" applyNumberFormat="0" applyAlignment="0">
      <alignment horizontal="left"/>
    </xf>
    <xf numFmtId="0" fontId="34" fillId="0" borderId="0" applyFont="0" applyFill="0" applyBorder="0" applyAlignment="0" applyProtection="0"/>
    <xf numFmtId="184" fontId="96" fillId="0" borderId="0">
      <alignment horizontal="right"/>
    </xf>
    <xf numFmtId="185" fontId="96" fillId="0" borderId="0">
      <alignment horizontal="right"/>
    </xf>
    <xf numFmtId="186" fontId="96" fillId="0" borderId="0">
      <alignment horizontal="right"/>
    </xf>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87" fontId="1" fillId="0" borderId="0" applyFont="0" applyFill="0" applyBorder="0" applyAlignment="0" applyProtection="0"/>
    <xf numFmtId="188" fontId="13" fillId="0" borderId="0" applyFont="0" applyFill="0" applyBorder="0" applyAlignment="0" applyProtection="0"/>
    <xf numFmtId="0" fontId="1" fillId="0" borderId="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3" fillId="0" borderId="0" applyFont="0" applyFill="0" applyBorder="0" applyAlignment="0" applyProtection="0"/>
    <xf numFmtId="189" fontId="1" fillId="37" borderId="0" applyFont="0" applyBorder="0"/>
    <xf numFmtId="0" fontId="1" fillId="0" borderId="0"/>
    <xf numFmtId="189" fontId="1" fillId="37" borderId="0" applyFont="0" applyBorder="0"/>
    <xf numFmtId="189" fontId="1" fillId="37" borderId="0" applyFont="0" applyBorder="0"/>
    <xf numFmtId="189" fontId="1" fillId="37" borderId="0" applyFont="0" applyBorder="0"/>
    <xf numFmtId="189" fontId="1" fillId="37" borderId="0" applyFont="0" applyBorder="0"/>
    <xf numFmtId="189" fontId="1" fillId="37" borderId="0" applyFont="0" applyBorder="0"/>
    <xf numFmtId="0" fontId="1" fillId="0" borderId="30"/>
    <xf numFmtId="0" fontId="1" fillId="0" borderId="30"/>
    <xf numFmtId="0" fontId="1" fillId="0" borderId="30"/>
    <xf numFmtId="0" fontId="1" fillId="0" borderId="30"/>
    <xf numFmtId="0" fontId="1" fillId="0" borderId="30"/>
    <xf numFmtId="0" fontId="1" fillId="0" borderId="30"/>
    <xf numFmtId="0" fontId="1" fillId="0" borderId="30"/>
    <xf numFmtId="0" fontId="1" fillId="0" borderId="30"/>
    <xf numFmtId="0" fontId="1" fillId="0" borderId="30"/>
    <xf numFmtId="0" fontId="1" fillId="0" borderId="3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97" fillId="37" borderId="0"/>
    <xf numFmtId="41"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190" fontId="1" fillId="0" borderId="0" applyFill="0" applyBorder="0" applyAlignment="0" applyProtection="0"/>
    <xf numFmtId="191" fontId="1" fillId="0" borderId="0" applyFill="0" applyBorder="0" applyAlignment="0" applyProtection="0"/>
    <xf numFmtId="0" fontId="98" fillId="0" borderId="0" applyNumberFormat="0" applyFont="0" applyFill="0" applyBorder="0" applyAlignment="0" applyProtection="0">
      <alignment vertical="center"/>
      <protection locked="0"/>
    </xf>
    <xf numFmtId="0" fontId="1" fillId="0" borderId="0" applyNumberFormat="0" applyAlignment="0">
      <alignment horizontal="left"/>
    </xf>
    <xf numFmtId="0" fontId="1" fillId="0" borderId="0" applyNumberFormat="0" applyAlignment="0">
      <alignment horizontal="left"/>
    </xf>
    <xf numFmtId="0" fontId="1" fillId="0" borderId="0" applyNumberFormat="0" applyAlignment="0">
      <alignment horizontal="left"/>
    </xf>
    <xf numFmtId="0" fontId="1" fillId="0" borderId="0" applyNumberFormat="0" applyAlignment="0">
      <alignment horizontal="left"/>
    </xf>
    <xf numFmtId="0" fontId="1" fillId="0" borderId="0" applyNumberFormat="0" applyAlignment="0">
      <alignment horizontal="left"/>
    </xf>
    <xf numFmtId="0" fontId="1" fillId="0" borderId="0" applyNumberFormat="0" applyAlignment="0">
      <alignment horizontal="left"/>
    </xf>
    <xf numFmtId="0" fontId="1" fillId="0" borderId="0" applyNumberFormat="0" applyAlignment="0">
      <alignment horizontal="left"/>
    </xf>
    <xf numFmtId="189" fontId="1" fillId="0" borderId="0" applyFont="0" applyFill="0" applyBorder="0" applyAlignment="0" applyProtection="0"/>
    <xf numFmtId="189" fontId="1" fillId="0" borderId="0" applyFont="0" applyFill="0" applyBorder="0" applyAlignment="0" applyProtection="0"/>
    <xf numFmtId="189" fontId="1" fillId="0" borderId="0" applyFont="0" applyFill="0" applyBorder="0" applyAlignment="0" applyProtection="0"/>
    <xf numFmtId="189" fontId="1" fillId="0" borderId="0" applyFont="0" applyFill="0" applyBorder="0" applyAlignment="0" applyProtection="0"/>
    <xf numFmtId="189" fontId="1" fillId="0" borderId="0" applyFont="0" applyFill="0" applyBorder="0" applyAlignment="0" applyProtection="0"/>
    <xf numFmtId="189" fontId="1" fillId="0" borderId="0" applyFont="0" applyFill="0" applyBorder="0" applyAlignment="0" applyProtection="0"/>
    <xf numFmtId="189" fontId="1" fillId="0" borderId="0" applyFont="0" applyFill="0" applyBorder="0" applyAlignment="0" applyProtection="0"/>
    <xf numFmtId="0" fontId="99" fillId="0" borderId="0" applyNumberFormat="0" applyFill="0" applyBorder="0" applyAlignment="0" applyProtection="0"/>
    <xf numFmtId="0" fontId="100" fillId="0" borderId="0" applyNumberFormat="0" applyFill="0" applyBorder="0" applyAlignment="0" applyProtection="0"/>
    <xf numFmtId="0" fontId="99" fillId="0" borderId="0" applyNumberFormat="0" applyFill="0" applyBorder="0" applyAlignment="0" applyProtection="0"/>
    <xf numFmtId="0" fontId="12" fillId="0" borderId="0">
      <protection locked="0"/>
    </xf>
    <xf numFmtId="0" fontId="12" fillId="0" borderId="0">
      <protection locked="0"/>
    </xf>
    <xf numFmtId="0" fontId="1" fillId="0" borderId="0">
      <protection locked="0"/>
    </xf>
    <xf numFmtId="0" fontId="12" fillId="0" borderId="0">
      <protection locked="0"/>
    </xf>
    <xf numFmtId="0" fontId="12" fillId="0" borderId="0">
      <protection locked="0"/>
    </xf>
    <xf numFmtId="0" fontId="12" fillId="0" borderId="0">
      <protection locked="0"/>
    </xf>
    <xf numFmtId="0" fontId="1" fillId="0" borderId="0">
      <protection locked="0"/>
    </xf>
    <xf numFmtId="2" fontId="1" fillId="0" borderId="0" applyFont="0" applyFill="0" applyBorder="0" applyAlignment="0" applyProtection="0"/>
    <xf numFmtId="2" fontId="1" fillId="0" borderId="0" applyFont="0" applyFill="0" applyBorder="0" applyAlignment="0" applyProtection="0"/>
    <xf numFmtId="2" fontId="1" fillId="0" borderId="0" applyFont="0" applyFill="0" applyBorder="0" applyAlignment="0" applyProtection="0"/>
    <xf numFmtId="2" fontId="1" fillId="0" borderId="0" applyFont="0" applyFill="0" applyBorder="0" applyAlignment="0" applyProtection="0"/>
    <xf numFmtId="2" fontId="1" fillId="0" borderId="0" applyFont="0" applyFill="0" applyBorder="0" applyAlignment="0" applyProtection="0"/>
    <xf numFmtId="2" fontId="1" fillId="0" borderId="0" applyFont="0" applyFill="0" applyBorder="0" applyAlignment="0" applyProtection="0"/>
    <xf numFmtId="0" fontId="101" fillId="43" borderId="0" applyNumberFormat="0" applyBorder="0" applyAlignment="0" applyProtection="0"/>
    <xf numFmtId="0" fontId="102" fillId="2" borderId="0" applyNumberFormat="0" applyBorder="0" applyAlignment="0" applyProtection="0"/>
    <xf numFmtId="0" fontId="101" fillId="47" borderId="0" applyNumberFormat="0" applyBorder="0" applyAlignment="0" applyProtection="0"/>
    <xf numFmtId="38" fontId="10" fillId="37" borderId="0" applyNumberFormat="0" applyBorder="0" applyAlignment="0" applyProtection="0"/>
    <xf numFmtId="0" fontId="1" fillId="0" borderId="0" applyAlignment="0">
      <alignment horizontal="right"/>
    </xf>
    <xf numFmtId="0" fontId="2" fillId="0" borderId="0"/>
    <xf numFmtId="0" fontId="1" fillId="0" borderId="0"/>
    <xf numFmtId="0" fontId="1" fillId="0" borderId="0">
      <alignment horizontal="left"/>
    </xf>
    <xf numFmtId="0" fontId="17" fillId="0" borderId="0"/>
    <xf numFmtId="0" fontId="103" fillId="0" borderId="31" applyNumberFormat="0" applyAlignment="0" applyProtection="0">
      <alignment horizontal="left" vertical="center"/>
    </xf>
    <xf numFmtId="0" fontId="103" fillId="0" borderId="31" applyNumberFormat="0" applyAlignment="0" applyProtection="0">
      <alignment horizontal="left" vertical="center"/>
    </xf>
    <xf numFmtId="0" fontId="103" fillId="0" borderId="31" applyNumberFormat="0" applyAlignment="0" applyProtection="0">
      <alignment horizontal="left" vertical="center"/>
    </xf>
    <xf numFmtId="0" fontId="103" fillId="0" borderId="31" applyNumberFormat="0" applyAlignment="0" applyProtection="0">
      <alignment horizontal="left" vertical="center"/>
    </xf>
    <xf numFmtId="0" fontId="103" fillId="0" borderId="31" applyNumberFormat="0" applyAlignment="0" applyProtection="0">
      <alignment horizontal="left" vertical="center"/>
    </xf>
    <xf numFmtId="0" fontId="103" fillId="0" borderId="31" applyNumberFormat="0" applyAlignment="0" applyProtection="0">
      <alignment horizontal="left" vertical="center"/>
    </xf>
    <xf numFmtId="0" fontId="17" fillId="0" borderId="0"/>
    <xf numFmtId="0" fontId="103" fillId="0" borderId="22">
      <alignment horizontal="left" vertical="center"/>
    </xf>
    <xf numFmtId="0" fontId="103" fillId="0" borderId="22">
      <alignment horizontal="left" vertical="center"/>
    </xf>
    <xf numFmtId="0" fontId="103" fillId="0" borderId="22">
      <alignment horizontal="left" vertical="center"/>
    </xf>
    <xf numFmtId="0" fontId="103" fillId="0" borderId="22">
      <alignment horizontal="left" vertical="center"/>
    </xf>
    <xf numFmtId="0" fontId="103" fillId="0" borderId="22">
      <alignment horizontal="left" vertical="center"/>
    </xf>
    <xf numFmtId="0" fontId="103" fillId="0" borderId="22">
      <alignment horizontal="left" vertical="center"/>
    </xf>
    <xf numFmtId="0" fontId="103" fillId="0" borderId="22">
      <alignment horizontal="left" vertical="center"/>
    </xf>
    <xf numFmtId="0" fontId="103" fillId="0" borderId="0"/>
    <xf numFmtId="0" fontId="104" fillId="0" borderId="32" applyNumberFormat="0" applyFill="0" applyAlignment="0" applyProtection="0"/>
    <xf numFmtId="0" fontId="105" fillId="0" borderId="5" applyNumberFormat="0" applyFill="0" applyAlignment="0" applyProtection="0"/>
    <xf numFmtId="0" fontId="106" fillId="0" borderId="33" applyNumberFormat="0" applyFill="0" applyAlignment="0" applyProtection="0"/>
    <xf numFmtId="0" fontId="107" fillId="0" borderId="34" applyNumberFormat="0" applyFill="0" applyAlignment="0" applyProtection="0"/>
    <xf numFmtId="0" fontId="108" fillId="0" borderId="6" applyNumberFormat="0" applyFill="0" applyAlignment="0" applyProtection="0"/>
    <xf numFmtId="0" fontId="109" fillId="0" borderId="35" applyNumberFormat="0" applyFill="0" applyAlignment="0" applyProtection="0"/>
    <xf numFmtId="0" fontId="110" fillId="0" borderId="36" applyNumberFormat="0" applyFill="0" applyAlignment="0" applyProtection="0"/>
    <xf numFmtId="0" fontId="111" fillId="0" borderId="7" applyNumberFormat="0" applyFill="0" applyAlignment="0" applyProtection="0"/>
    <xf numFmtId="0" fontId="112" fillId="0" borderId="37" applyNumberFormat="0" applyFill="0" applyAlignment="0" applyProtection="0"/>
    <xf numFmtId="0" fontId="110" fillId="0" borderId="0" applyNumberFormat="0" applyFill="0" applyBorder="0" applyAlignment="0" applyProtection="0"/>
    <xf numFmtId="0" fontId="111" fillId="0" borderId="0" applyNumberFormat="0" applyFill="0" applyBorder="0" applyAlignment="0" applyProtection="0"/>
    <xf numFmtId="0" fontId="112" fillId="0" borderId="0" applyNumberFormat="0" applyFill="0" applyBorder="0" applyAlignment="0" applyProtection="0"/>
    <xf numFmtId="0" fontId="1" fillId="0" borderId="0">
      <protection locked="0"/>
    </xf>
    <xf numFmtId="0" fontId="1" fillId="0" borderId="0">
      <protection locked="0"/>
    </xf>
    <xf numFmtId="0" fontId="1" fillId="0" borderId="0" applyNumberFormat="0" applyFill="0" applyBorder="0" applyAlignment="0" applyProtection="0"/>
    <xf numFmtId="192" fontId="70" fillId="0" borderId="0" applyFont="0" applyFill="0" applyBorder="0" applyAlignment="0" applyProtection="0">
      <alignment horizontal="center" vertical="center"/>
    </xf>
    <xf numFmtId="0" fontId="113" fillId="0" borderId="0" applyNumberFormat="0" applyFill="0" applyBorder="0" applyAlignment="0" applyProtection="0">
      <alignment vertical="top"/>
      <protection locked="0"/>
    </xf>
    <xf numFmtId="0" fontId="113" fillId="0" borderId="0" applyNumberFormat="0" applyFill="0" applyBorder="0" applyAlignment="0" applyProtection="0">
      <alignment vertical="top"/>
      <protection locked="0"/>
    </xf>
    <xf numFmtId="0" fontId="113" fillId="0" borderId="0" applyNumberFormat="0" applyFill="0" applyBorder="0" applyAlignment="0" applyProtection="0">
      <alignment vertical="top"/>
      <protection locked="0"/>
    </xf>
    <xf numFmtId="40" fontId="1" fillId="0" borderId="0" applyFont="0" applyFill="0" applyBorder="0" applyAlignment="0" applyProtection="0"/>
    <xf numFmtId="38" fontId="1" fillId="0" borderId="0" applyFont="0" applyFill="0" applyBorder="0" applyAlignment="0" applyProtection="0"/>
    <xf numFmtId="10" fontId="10" fillId="64" borderId="1" applyNumberFormat="0" applyBorder="0" applyAlignment="0" applyProtection="0"/>
    <xf numFmtId="10" fontId="10" fillId="64" borderId="1" applyNumberFormat="0" applyBorder="0" applyAlignment="0" applyProtection="0"/>
    <xf numFmtId="10" fontId="10" fillId="64" borderId="1" applyNumberFormat="0" applyBorder="0" applyAlignment="0" applyProtection="0"/>
    <xf numFmtId="10" fontId="10" fillId="64" borderId="1" applyNumberFormat="0" applyBorder="0" applyAlignment="0" applyProtection="0"/>
    <xf numFmtId="10" fontId="10" fillId="64" borderId="1" applyNumberFormat="0" applyBorder="0" applyAlignment="0" applyProtection="0"/>
    <xf numFmtId="10" fontId="10" fillId="64" borderId="1" applyNumberFormat="0" applyBorder="0" applyAlignment="0" applyProtection="0"/>
    <xf numFmtId="10" fontId="10" fillId="64" borderId="1" applyNumberFormat="0" applyBorder="0" applyAlignment="0" applyProtection="0"/>
    <xf numFmtId="0" fontId="114" fillId="46" borderId="27" applyNumberFormat="0" applyAlignment="0" applyProtection="0"/>
    <xf numFmtId="0" fontId="115" fillId="5" borderId="8" applyNumberFormat="0" applyAlignment="0" applyProtection="0"/>
    <xf numFmtId="0" fontId="114" fillId="49" borderId="27" applyNumberFormat="0" applyAlignment="0" applyProtection="0"/>
    <xf numFmtId="0" fontId="77" fillId="0" borderId="38" applyFont="0" applyFill="0" applyBorder="0">
      <alignment horizontal="right" vertical="center"/>
    </xf>
    <xf numFmtId="0" fontId="19" fillId="0" borderId="1" applyFill="0" applyBorder="0" applyProtection="0">
      <alignment horizontal="right" vertical="center"/>
    </xf>
    <xf numFmtId="0" fontId="19" fillId="0" borderId="1" applyFill="0" applyBorder="0" applyProtection="0">
      <alignment horizontal="right" vertical="center"/>
    </xf>
    <xf numFmtId="0" fontId="19" fillId="0" borderId="1" applyFill="0" applyBorder="0" applyProtection="0">
      <alignment horizontal="right" vertical="center"/>
    </xf>
    <xf numFmtId="0" fontId="19" fillId="0" borderId="1" applyFill="0" applyBorder="0" applyProtection="0">
      <alignment horizontal="right" vertical="center"/>
    </xf>
    <xf numFmtId="0" fontId="19" fillId="0" borderId="1" applyFill="0" applyBorder="0" applyProtection="0">
      <alignment horizontal="right" vertical="center"/>
    </xf>
    <xf numFmtId="0" fontId="19" fillId="0" borderId="1" applyFill="0" applyBorder="0" applyProtection="0">
      <alignment horizontal="right" vertical="center"/>
    </xf>
    <xf numFmtId="0" fontId="19" fillId="0" borderId="1" applyFill="0" applyBorder="0" applyProtection="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77" fillId="0" borderId="1" applyFill="0" applyBorder="0" applyProtection="0">
      <alignment horizontal="right" vertical="center"/>
    </xf>
    <xf numFmtId="0" fontId="77" fillId="0" borderId="1" applyFill="0" applyBorder="0" applyProtection="0">
      <alignment horizontal="right" vertical="center"/>
    </xf>
    <xf numFmtId="0" fontId="77" fillId="0" borderId="1" applyFill="0" applyBorder="0" applyProtection="0">
      <alignment horizontal="right" vertical="center"/>
    </xf>
    <xf numFmtId="0" fontId="77" fillId="0" borderId="1" applyFill="0" applyBorder="0" applyProtection="0">
      <alignment horizontal="right" vertical="center"/>
    </xf>
    <xf numFmtId="0" fontId="77" fillId="0" borderId="1" applyFill="0" applyBorder="0" applyProtection="0">
      <alignment horizontal="right" vertical="center"/>
    </xf>
    <xf numFmtId="0" fontId="77" fillId="0" borderId="1" applyFill="0" applyBorder="0" applyProtection="0">
      <alignment horizontal="right" vertical="center"/>
    </xf>
    <xf numFmtId="0" fontId="77" fillId="0" borderId="1" applyFill="0" applyBorder="0" applyProtection="0">
      <alignment horizontal="right" vertical="center"/>
    </xf>
    <xf numFmtId="0" fontId="1" fillId="0" borderId="4" applyNumberFormat="0" applyBorder="0" applyAlignment="0"/>
    <xf numFmtId="0" fontId="1" fillId="0" borderId="1" applyFont="0" applyFill="0" applyBorder="0">
      <alignment horizontal="right" vertical="center"/>
    </xf>
    <xf numFmtId="0" fontId="1" fillId="0" borderId="1" applyFont="0" applyFill="0" applyBorder="0">
      <alignment horizontal="right" vertical="center"/>
    </xf>
    <xf numFmtId="0" fontId="1" fillId="0" borderId="1" applyFont="0" applyFill="0" applyBorder="0">
      <alignment horizontal="right" vertical="center"/>
    </xf>
    <xf numFmtId="0" fontId="1" fillId="0" borderId="1" applyFont="0" applyFill="0" applyBorder="0">
      <alignment horizontal="right" vertical="center"/>
    </xf>
    <xf numFmtId="0" fontId="1" fillId="0" borderId="1" applyFont="0" applyFill="0" applyBorder="0">
      <alignment horizontal="right" vertical="center"/>
    </xf>
    <xf numFmtId="0" fontId="1" fillId="0" borderId="1" applyFont="0" applyFill="0" applyBorder="0">
      <alignment horizontal="right" vertical="center"/>
    </xf>
    <xf numFmtId="0" fontId="1" fillId="0" borderId="1" applyFont="0" applyFill="0" applyBorder="0">
      <alignment horizontal="right" vertical="center"/>
    </xf>
    <xf numFmtId="0" fontId="1" fillId="65" borderId="30"/>
    <xf numFmtId="0" fontId="1" fillId="65" borderId="30"/>
    <xf numFmtId="0" fontId="1" fillId="65" borderId="30"/>
    <xf numFmtId="0" fontId="1" fillId="65" borderId="30"/>
    <xf numFmtId="0" fontId="1" fillId="65" borderId="30"/>
    <xf numFmtId="0" fontId="1" fillId="65" borderId="30"/>
    <xf numFmtId="0" fontId="1" fillId="65" borderId="30"/>
    <xf numFmtId="0" fontId="1" fillId="65" borderId="30"/>
    <xf numFmtId="0" fontId="1" fillId="65" borderId="30"/>
    <xf numFmtId="0" fontId="1" fillId="65" borderId="30"/>
    <xf numFmtId="0" fontId="1" fillId="0" borderId="0" applyNumberFormat="0" applyFont="0" applyFill="0" applyBorder="0" applyProtection="0">
      <alignment horizontal="left" vertical="center"/>
    </xf>
    <xf numFmtId="0" fontId="116" fillId="0" borderId="0" applyNumberFormat="0" applyFill="0" applyBorder="0" applyAlignment="0" applyProtection="0">
      <alignment vertical="top"/>
      <protection locked="0"/>
    </xf>
    <xf numFmtId="0" fontId="117" fillId="0" borderId="0" applyNumberFormat="0" applyFill="0" applyBorder="0" applyAlignment="0" applyProtection="0">
      <alignment vertical="top"/>
      <protection locked="0"/>
    </xf>
    <xf numFmtId="0" fontId="118" fillId="0" borderId="39" applyNumberFormat="0" applyFill="0" applyAlignment="0" applyProtection="0"/>
    <xf numFmtId="0" fontId="119" fillId="0" borderId="10" applyNumberFormat="0" applyFill="0" applyAlignment="0" applyProtection="0"/>
    <xf numFmtId="0" fontId="120" fillId="0" borderId="40" applyNumberFormat="0" applyFill="0" applyAlignment="0" applyProtection="0"/>
    <xf numFmtId="0" fontId="1" fillId="0" borderId="0" applyFill="0" applyBorder="0" applyProtection="0">
      <alignment vertical="center"/>
    </xf>
    <xf numFmtId="0" fontId="1" fillId="0" borderId="0" applyFill="0" applyBorder="0" applyProtection="0">
      <alignment vertical="center"/>
    </xf>
    <xf numFmtId="0" fontId="1" fillId="0" borderId="0" applyFill="0" applyBorder="0" applyProtection="0">
      <alignment vertical="center"/>
    </xf>
    <xf numFmtId="0" fontId="77" fillId="0" borderId="38" applyFill="0">
      <alignment horizontal="right" vertical="center"/>
    </xf>
    <xf numFmtId="0" fontId="77" fillId="0" borderId="38" applyFill="0">
      <alignment horizontal="right" vertical="center"/>
    </xf>
    <xf numFmtId="0" fontId="77" fillId="0" borderId="38" applyFill="0">
      <alignment horizontal="right" vertical="center"/>
    </xf>
    <xf numFmtId="0" fontId="77" fillId="0" borderId="38" applyFill="0">
      <alignment horizontal="right" vertical="center"/>
    </xf>
    <xf numFmtId="0" fontId="77" fillId="0" borderId="38" applyFill="0">
      <alignment horizontal="right" vertical="center"/>
    </xf>
    <xf numFmtId="0" fontId="1" fillId="0" borderId="0" applyFill="0" applyBorder="0" applyProtection="0">
      <alignmen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70" fillId="0" borderId="0" applyFont="0" applyFill="0" applyBorder="0" applyProtection="0">
      <alignment horizontal="center" vertical="center"/>
    </xf>
    <xf numFmtId="0" fontId="1" fillId="0" borderId="0" applyFont="0" applyFill="0" applyBorder="0" applyAlignment="0" applyProtection="0"/>
    <xf numFmtId="183"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0" fontId="77" fillId="0" borderId="0" applyFont="0" applyFill="0" applyBorder="0">
      <alignment vertical="center"/>
    </xf>
    <xf numFmtId="0" fontId="1" fillId="0" borderId="14"/>
    <xf numFmtId="0" fontId="1" fillId="0" borderId="14"/>
    <xf numFmtId="0" fontId="1" fillId="0" borderId="14"/>
    <xf numFmtId="0" fontId="1" fillId="0" borderId="14"/>
    <xf numFmtId="0" fontId="1" fillId="0" borderId="14"/>
    <xf numFmtId="0" fontId="1" fillId="0" borderId="14"/>
    <xf numFmtId="0" fontId="1" fillId="0" borderId="14"/>
    <xf numFmtId="0" fontId="1" fillId="0" borderId="14"/>
    <xf numFmtId="0" fontId="1" fillId="0" borderId="14"/>
    <xf numFmtId="0" fontId="1" fillId="0" borderId="14"/>
    <xf numFmtId="0" fontId="1" fillId="0" borderId="0" applyFont="0" applyFill="0" applyBorder="0" applyAlignment="0" applyProtection="0"/>
    <xf numFmtId="0" fontId="1" fillId="0" borderId="0" applyFont="0" applyFill="0" applyBorder="0" applyAlignment="0" applyProtection="0"/>
    <xf numFmtId="189" fontId="1" fillId="0" borderId="0" applyFont="0" applyFill="0" applyBorder="0" applyAlignment="0" applyProtection="0"/>
    <xf numFmtId="193" fontId="1" fillId="0" borderId="0" applyFont="0" applyFill="0" applyBorder="0" applyAlignment="0" applyProtection="0"/>
    <xf numFmtId="189" fontId="1" fillId="0" borderId="0" applyFont="0" applyFill="0" applyBorder="0" applyAlignment="0" applyProtection="0"/>
    <xf numFmtId="193" fontId="1" fillId="0" borderId="0" applyFont="0" applyFill="0" applyBorder="0" applyAlignment="0" applyProtection="0"/>
    <xf numFmtId="0" fontId="121" fillId="0" borderId="0" applyNumberFormat="0" applyFont="0" applyFill="0" applyAlignment="0"/>
    <xf numFmtId="0" fontId="1" fillId="38" borderId="41">
      <alignment vertical="top"/>
    </xf>
    <xf numFmtId="0" fontId="1" fillId="38" borderId="41">
      <alignment vertical="top"/>
    </xf>
    <xf numFmtId="0" fontId="1" fillId="38" borderId="41">
      <alignment vertical="top"/>
    </xf>
    <xf numFmtId="0" fontId="1" fillId="38" borderId="41">
      <alignment vertical="top"/>
    </xf>
    <xf numFmtId="0" fontId="1" fillId="38" borderId="41">
      <alignment vertical="top"/>
    </xf>
    <xf numFmtId="0" fontId="1" fillId="38" borderId="41">
      <alignment vertical="top"/>
    </xf>
    <xf numFmtId="0" fontId="1" fillId="38" borderId="41">
      <alignment vertical="top"/>
    </xf>
    <xf numFmtId="0" fontId="1" fillId="38" borderId="41">
      <alignment vertical="top"/>
    </xf>
    <xf numFmtId="0" fontId="1" fillId="38" borderId="41">
      <alignment vertical="top"/>
    </xf>
    <xf numFmtId="0" fontId="122" fillId="49" borderId="0" applyNumberFormat="0" applyBorder="0" applyAlignment="0" applyProtection="0"/>
    <xf numFmtId="0" fontId="123" fillId="4" borderId="0" applyNumberFormat="0" applyBorder="0" applyAlignment="0" applyProtection="0"/>
    <xf numFmtId="0" fontId="124" fillId="49" borderId="0" applyNumberFormat="0" applyBorder="0" applyAlignment="0" applyProtection="0"/>
    <xf numFmtId="0" fontId="1" fillId="0" borderId="0"/>
    <xf numFmtId="37"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5" fillId="0" borderId="0"/>
    <xf numFmtId="0" fontId="125" fillId="0" borderId="0"/>
    <xf numFmtId="0" fontId="125" fillId="0" borderId="0"/>
    <xf numFmtId="0" fontId="125" fillId="0" borderId="0"/>
    <xf numFmtId="0" fontId="126" fillId="0" borderId="0"/>
    <xf numFmtId="0" fontId="126" fillId="0" borderId="0"/>
    <xf numFmtId="0" fontId="126" fillId="0" borderId="0"/>
    <xf numFmtId="0" fontId="125" fillId="0" borderId="0"/>
    <xf numFmtId="0" fontId="125" fillId="0" borderId="0"/>
    <xf numFmtId="0" fontId="126" fillId="0" borderId="0"/>
    <xf numFmtId="0" fontId="126" fillId="0" borderId="0"/>
    <xf numFmtId="0" fontId="126"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26"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5" fillId="0" borderId="0"/>
    <xf numFmtId="0" fontId="126" fillId="0" borderId="0"/>
    <xf numFmtId="0" fontId="12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5" fillId="0" borderId="0"/>
    <xf numFmtId="0" fontId="125" fillId="0" borderId="0"/>
    <xf numFmtId="0" fontId="125" fillId="0" borderId="0"/>
    <xf numFmtId="0" fontId="125" fillId="0" borderId="0"/>
    <xf numFmtId="0" fontId="126" fillId="0" borderId="0"/>
    <xf numFmtId="0" fontId="126" fillId="0" borderId="0"/>
    <xf numFmtId="0" fontId="126" fillId="0" borderId="0"/>
    <xf numFmtId="0" fontId="125" fillId="0" borderId="0"/>
    <xf numFmtId="0" fontId="125" fillId="0" borderId="0"/>
    <xf numFmtId="0" fontId="126" fillId="0" borderId="0"/>
    <xf numFmtId="0" fontId="126" fillId="0" borderId="0"/>
    <xf numFmtId="0" fontId="12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6"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5" fillId="0" borderId="0"/>
    <xf numFmtId="0" fontId="126" fillId="0" borderId="0"/>
    <xf numFmtId="0" fontId="1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27" fillId="0" borderId="0"/>
    <xf numFmtId="0" fontId="6" fillId="0" borderId="0"/>
    <xf numFmtId="0" fontId="4" fillId="0" borderId="0"/>
    <xf numFmtId="0" fontId="6" fillId="0" borderId="0"/>
    <xf numFmtId="0" fontId="126"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5" fillId="0" borderId="0"/>
    <xf numFmtId="0" fontId="6" fillId="0" borderId="0"/>
    <xf numFmtId="0" fontId="6" fillId="0" borderId="0"/>
    <xf numFmtId="0" fontId="6"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6" fillId="0" borderId="0"/>
    <xf numFmtId="0" fontId="126" fillId="0" borderId="0">
      <alignment vertical="center"/>
    </xf>
    <xf numFmtId="0" fontId="125" fillId="0" borderId="0">
      <alignment vertical="center"/>
    </xf>
    <xf numFmtId="0" fontId="125" fillId="0" borderId="0">
      <alignment vertical="center"/>
    </xf>
    <xf numFmtId="0" fontId="126" fillId="0" borderId="0">
      <alignment vertical="center"/>
    </xf>
    <xf numFmtId="0" fontId="6" fillId="0" borderId="0"/>
    <xf numFmtId="0" fontId="6" fillId="0" borderId="0"/>
    <xf numFmtId="0" fontId="6" fillId="0" borderId="0"/>
    <xf numFmtId="0" fontId="1" fillId="0" borderId="0">
      <alignment vertical="center"/>
    </xf>
    <xf numFmtId="0" fontId="6" fillId="0" borderId="0"/>
    <xf numFmtId="0" fontId="6" fillId="0" borderId="0"/>
    <xf numFmtId="0" fontId="6" fillId="0" borderId="0"/>
    <xf numFmtId="0" fontId="6" fillId="0" borderId="0"/>
    <xf numFmtId="0" fontId="6" fillId="0" borderId="0"/>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alignment vertical="center"/>
    </xf>
    <xf numFmtId="0" fontId="4" fillId="0" borderId="0"/>
    <xf numFmtId="0" fontId="4" fillId="0" borderId="0"/>
    <xf numFmtId="0" fontId="4" fillId="0" borderId="0"/>
    <xf numFmtId="0" fontId="43" fillId="0" borderId="0">
      <alignment vertical="center"/>
    </xf>
    <xf numFmtId="0" fontId="4" fillId="0" borderId="0"/>
    <xf numFmtId="0" fontId="4" fillId="0" borderId="0"/>
    <xf numFmtId="0" fontId="4" fillId="0" borderId="0"/>
    <xf numFmtId="0" fontId="43" fillId="0" borderId="0">
      <alignment vertical="center"/>
    </xf>
    <xf numFmtId="0" fontId="4" fillId="0" borderId="0"/>
    <xf numFmtId="0" fontId="4" fillId="0" borderId="0"/>
    <xf numFmtId="0" fontId="4" fillId="0" borderId="0"/>
    <xf numFmtId="0" fontId="43" fillId="0" borderId="0">
      <alignment vertical="center"/>
    </xf>
    <xf numFmtId="0" fontId="4" fillId="0" borderId="0"/>
    <xf numFmtId="0" fontId="4" fillId="0" borderId="0"/>
    <xf numFmtId="0" fontId="4" fillId="0" borderId="0"/>
    <xf numFmtId="0" fontId="43" fillId="0" borderId="0">
      <alignment vertical="center"/>
    </xf>
    <xf numFmtId="0" fontId="43" fillId="0" borderId="0">
      <alignment vertical="center"/>
    </xf>
    <xf numFmtId="0" fontId="126" fillId="0" borderId="0"/>
    <xf numFmtId="0" fontId="125" fillId="0" borderId="0"/>
    <xf numFmtId="0" fontId="125"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6" fillId="0" borderId="0"/>
    <xf numFmtId="0" fontId="6" fillId="0" borderId="0"/>
    <xf numFmtId="0" fontId="6" fillId="0" borderId="0"/>
    <xf numFmtId="0" fontId="6" fillId="0" borderId="0"/>
    <xf numFmtId="0" fontId="6" fillId="0" borderId="0"/>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1" fillId="0" borderId="0"/>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126" fillId="0" borderId="0"/>
    <xf numFmtId="0" fontId="126" fillId="0" borderId="0"/>
    <xf numFmtId="0" fontId="125" fillId="0" borderId="0"/>
    <xf numFmtId="0" fontId="125"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6" fillId="0" borderId="0"/>
    <xf numFmtId="0" fontId="6" fillId="0" borderId="0"/>
    <xf numFmtId="0" fontId="6" fillId="0" borderId="0"/>
    <xf numFmtId="0" fontId="6" fillId="0" borderId="0"/>
    <xf numFmtId="0" fontId="6" fillId="0" borderId="0"/>
    <xf numFmtId="0" fontId="126" fillId="0" borderId="0"/>
    <xf numFmtId="0" fontId="126" fillId="0" borderId="0"/>
    <xf numFmtId="0" fontId="125" fillId="0" borderId="0"/>
    <xf numFmtId="0" fontId="125"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6" fillId="0" borderId="0"/>
    <xf numFmtId="0" fontId="6" fillId="0" borderId="0"/>
    <xf numFmtId="0" fontId="6" fillId="0" borderId="0"/>
    <xf numFmtId="0" fontId="6" fillId="0" borderId="0"/>
    <xf numFmtId="0" fontId="6" fillId="0" borderId="0"/>
    <xf numFmtId="0" fontId="126" fillId="0" borderId="0"/>
    <xf numFmtId="0" fontId="126" fillId="0" borderId="0"/>
    <xf numFmtId="0" fontId="125" fillId="0" borderId="0"/>
    <xf numFmtId="0" fontId="125"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6" fillId="0" borderId="0"/>
    <xf numFmtId="0" fontId="6" fillId="0" borderId="0"/>
    <xf numFmtId="0" fontId="6" fillId="0" borderId="0"/>
    <xf numFmtId="0" fontId="6" fillId="0" borderId="0"/>
    <xf numFmtId="0" fontId="6" fillId="0" borderId="0"/>
    <xf numFmtId="0" fontId="126" fillId="0" borderId="0"/>
    <xf numFmtId="0" fontId="126" fillId="0" borderId="0"/>
    <xf numFmtId="0" fontId="125" fillId="0" borderId="0"/>
    <xf numFmtId="0" fontId="125"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6" fillId="0" borderId="0"/>
    <xf numFmtId="0" fontId="6" fillId="0" borderId="0"/>
    <xf numFmtId="0" fontId="6" fillId="0" borderId="0"/>
    <xf numFmtId="0" fontId="6" fillId="0" borderId="0"/>
    <xf numFmtId="0" fontId="6" fillId="0" borderId="0"/>
    <xf numFmtId="0" fontId="43" fillId="0" borderId="0">
      <alignment vertical="center"/>
    </xf>
    <xf numFmtId="0" fontId="1" fillId="0" borderId="0"/>
    <xf numFmtId="0" fontId="126" fillId="0" borderId="0"/>
    <xf numFmtId="0" fontId="126" fillId="0" borderId="0"/>
    <xf numFmtId="0" fontId="125" fillId="0" borderId="0"/>
    <xf numFmtId="0" fontId="125"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6" fillId="0" borderId="0"/>
    <xf numFmtId="0" fontId="6" fillId="0" borderId="0"/>
    <xf numFmtId="0" fontId="6" fillId="0" borderId="0"/>
    <xf numFmtId="0" fontId="6" fillId="0" borderId="0"/>
    <xf numFmtId="0" fontId="6" fillId="0" borderId="0"/>
    <xf numFmtId="0" fontId="126" fillId="0" borderId="0"/>
    <xf numFmtId="0" fontId="126" fillId="0" borderId="0"/>
    <xf numFmtId="0" fontId="125" fillId="0" borderId="0"/>
    <xf numFmtId="0" fontId="125"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6" fillId="0" borderId="0"/>
    <xf numFmtId="0" fontId="6" fillId="0" borderId="0"/>
    <xf numFmtId="0" fontId="6" fillId="0" borderId="0"/>
    <xf numFmtId="0" fontId="6" fillId="0" borderId="0"/>
    <xf numFmtId="0" fontId="6" fillId="0" borderId="0"/>
    <xf numFmtId="0" fontId="126" fillId="0" borderId="0"/>
    <xf numFmtId="0" fontId="126" fillId="0" borderId="0"/>
    <xf numFmtId="0" fontId="125" fillId="0" borderId="0"/>
    <xf numFmtId="0" fontId="125"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6" fillId="0" borderId="0"/>
    <xf numFmtId="0" fontId="6" fillId="0" borderId="0"/>
    <xf numFmtId="0" fontId="6" fillId="0" borderId="0"/>
    <xf numFmtId="0" fontId="6" fillId="0" borderId="0"/>
    <xf numFmtId="0" fontId="6" fillId="0" borderId="0"/>
    <xf numFmtId="0" fontId="126" fillId="0" borderId="0"/>
    <xf numFmtId="0" fontId="126" fillId="0" borderId="0"/>
    <xf numFmtId="0" fontId="125" fillId="0" borderId="0"/>
    <xf numFmtId="0" fontId="125"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6" fillId="0" borderId="0"/>
    <xf numFmtId="0" fontId="6" fillId="0" borderId="0"/>
    <xf numFmtId="0" fontId="6" fillId="0" borderId="0"/>
    <xf numFmtId="0" fontId="6" fillId="0" borderId="0"/>
    <xf numFmtId="0" fontId="6" fillId="0" borderId="0"/>
    <xf numFmtId="0" fontId="126" fillId="0" borderId="0"/>
    <xf numFmtId="0" fontId="126" fillId="0" borderId="0"/>
    <xf numFmtId="0" fontId="125" fillId="0" borderId="0"/>
    <xf numFmtId="0" fontId="125"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6" fillId="0" borderId="0"/>
    <xf numFmtId="0" fontId="6" fillId="0" borderId="0"/>
    <xf numFmtId="0" fontId="6" fillId="0" borderId="0"/>
    <xf numFmtId="0" fontId="6" fillId="0" borderId="0"/>
    <xf numFmtId="0" fontId="6" fillId="0" borderId="0"/>
    <xf numFmtId="0" fontId="126" fillId="0" borderId="0"/>
    <xf numFmtId="0" fontId="126" fillId="0" borderId="0"/>
    <xf numFmtId="0" fontId="125" fillId="0" borderId="0"/>
    <xf numFmtId="0" fontId="125"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6" fillId="0" borderId="0"/>
    <xf numFmtId="0" fontId="6" fillId="0" borderId="0"/>
    <xf numFmtId="0" fontId="6" fillId="0" borderId="0"/>
    <xf numFmtId="0" fontId="6" fillId="0" borderId="0"/>
    <xf numFmtId="0" fontId="6" fillId="0" borderId="0"/>
    <xf numFmtId="0" fontId="128" fillId="0" borderId="0">
      <alignment vertical="center"/>
    </xf>
    <xf numFmtId="0" fontId="128" fillId="0" borderId="0">
      <alignment vertical="center"/>
    </xf>
    <xf numFmtId="0" fontId="43"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alignment vertical="center"/>
    </xf>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9" fillId="0" borderId="0"/>
    <xf numFmtId="0" fontId="6" fillId="0" borderId="0"/>
    <xf numFmtId="0" fontId="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6" fillId="0" borderId="0"/>
    <xf numFmtId="0" fontId="6" fillId="0" borderId="0"/>
    <xf numFmtId="0" fontId="6" fillId="0" borderId="0"/>
    <xf numFmtId="0" fontId="6" fillId="0" borderId="0"/>
    <xf numFmtId="0" fontId="6" fillId="0" borderId="0"/>
    <xf numFmtId="0" fontId="125" fillId="0" borderId="0"/>
    <xf numFmtId="0" fontId="6" fillId="0" borderId="0"/>
    <xf numFmtId="0" fontId="6" fillId="0" borderId="0"/>
    <xf numFmtId="0" fontId="6" fillId="0" borderId="0"/>
    <xf numFmtId="0" fontId="12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6" fillId="0" borderId="0">
      <alignment vertical="center"/>
    </xf>
    <xf numFmtId="0" fontId="125" fillId="0" borderId="0">
      <alignment vertical="center"/>
    </xf>
    <xf numFmtId="0" fontId="125" fillId="0" borderId="0">
      <alignment vertical="center"/>
    </xf>
    <xf numFmtId="0" fontId="126" fillId="0" borderId="0">
      <alignment vertical="center"/>
    </xf>
    <xf numFmtId="0" fontId="6" fillId="0" borderId="0"/>
    <xf numFmtId="0" fontId="6" fillId="0" borderId="0"/>
    <xf numFmtId="0" fontId="6" fillId="0" borderId="0"/>
    <xf numFmtId="0" fontId="126" fillId="0" borderId="0">
      <alignment vertical="center"/>
    </xf>
    <xf numFmtId="0" fontId="125" fillId="0" borderId="0">
      <alignment vertical="center"/>
    </xf>
    <xf numFmtId="0" fontId="125" fillId="0" borderId="0">
      <alignment vertical="center"/>
    </xf>
    <xf numFmtId="0" fontId="12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25" fillId="0" borderId="0"/>
    <xf numFmtId="0" fontId="125" fillId="0" borderId="0"/>
    <xf numFmtId="0" fontId="125" fillId="0" borderId="0"/>
    <xf numFmtId="0" fontId="126" fillId="0" borderId="0"/>
    <xf numFmtId="0" fontId="126" fillId="0" borderId="0"/>
    <xf numFmtId="0" fontId="125" fillId="0" borderId="0"/>
    <xf numFmtId="0" fontId="126" fillId="0" borderId="0"/>
    <xf numFmtId="0" fontId="126" fillId="0" borderId="0"/>
    <xf numFmtId="0" fontId="125" fillId="0" borderId="0"/>
    <xf numFmtId="0" fontId="125" fillId="0" borderId="0"/>
    <xf numFmtId="0" fontId="125"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26" fillId="0" borderId="0"/>
    <xf numFmtId="0" fontId="125" fillId="0" borderId="0"/>
    <xf numFmtId="0" fontId="126" fillId="0" borderId="0"/>
    <xf numFmtId="0" fontId="126" fillId="0" borderId="0"/>
    <xf numFmtId="0" fontId="126" fillId="0" borderId="0"/>
    <xf numFmtId="0" fontId="1" fillId="0" borderId="0"/>
    <xf numFmtId="0" fontId="126" fillId="0" borderId="0"/>
    <xf numFmtId="0" fontId="1" fillId="0" borderId="0"/>
    <xf numFmtId="0" fontId="126" fillId="0" borderId="0"/>
    <xf numFmtId="0" fontId="1" fillId="0" borderId="0"/>
    <xf numFmtId="0" fontId="1"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6" fillId="0" borderId="0"/>
    <xf numFmtId="0" fontId="126" fillId="0" borderId="0"/>
    <xf numFmtId="0" fontId="1" fillId="0" borderId="0"/>
    <xf numFmtId="0" fontId="126" fillId="0" borderId="0"/>
    <xf numFmtId="0" fontId="1" fillId="0" borderId="0"/>
    <xf numFmtId="0" fontId="1" fillId="0" borderId="0"/>
    <xf numFmtId="0" fontId="1" fillId="0" borderId="0"/>
    <xf numFmtId="0" fontId="1" fillId="0" borderId="0"/>
    <xf numFmtId="0" fontId="125" fillId="0" borderId="0"/>
    <xf numFmtId="0" fontId="1" fillId="0" borderId="0"/>
    <xf numFmtId="0" fontId="126" fillId="0" borderId="0"/>
    <xf numFmtId="0" fontId="125" fillId="0" borderId="0"/>
    <xf numFmtId="0" fontId="4" fillId="0" borderId="0"/>
    <xf numFmtId="0" fontId="4" fillId="0" borderId="0"/>
    <xf numFmtId="0" fontId="1" fillId="0" borderId="0"/>
    <xf numFmtId="0" fontId="1" fillId="0" borderId="0"/>
    <xf numFmtId="0" fontId="1" fillId="0" borderId="0"/>
    <xf numFmtId="0" fontId="125" fillId="0" borderId="0">
      <alignment vertical="center"/>
    </xf>
    <xf numFmtId="0" fontId="1" fillId="0" borderId="0"/>
    <xf numFmtId="0" fontId="126" fillId="0" borderId="0">
      <alignment vertical="center"/>
    </xf>
    <xf numFmtId="0" fontId="125"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25" fillId="0" borderId="0">
      <alignment vertical="center"/>
    </xf>
    <xf numFmtId="0" fontId="1" fillId="0" borderId="0"/>
    <xf numFmtId="0" fontId="126" fillId="0" borderId="0">
      <alignment vertical="center"/>
    </xf>
    <xf numFmtId="0" fontId="1" fillId="0" borderId="0"/>
    <xf numFmtId="0" fontId="125"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5" fillId="0" borderId="0"/>
    <xf numFmtId="0" fontId="1" fillId="0" borderId="0"/>
    <xf numFmtId="0" fontId="1" fillId="0" borderId="0"/>
    <xf numFmtId="0" fontId="1" fillId="0" borderId="0"/>
    <xf numFmtId="0" fontId="12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5"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25"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126"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5"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25" fillId="0" borderId="0"/>
    <xf numFmtId="0" fontId="1" fillId="0" borderId="0"/>
    <xf numFmtId="0" fontId="126" fillId="0" borderId="0"/>
    <xf numFmtId="0" fontId="125" fillId="0" borderId="0"/>
    <xf numFmtId="0" fontId="1" fillId="0" borderId="0"/>
    <xf numFmtId="0" fontId="1" fillId="0" borderId="0"/>
    <xf numFmtId="0" fontId="1" fillId="0" borderId="0"/>
    <xf numFmtId="0" fontId="12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5"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26"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26" fillId="0" borderId="0"/>
    <xf numFmtId="0" fontId="4" fillId="0" borderId="0"/>
    <xf numFmtId="0" fontId="4"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4" fillId="0" borderId="0"/>
    <xf numFmtId="0" fontId="4"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6"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5"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6" fillId="0" borderId="0"/>
    <xf numFmtId="0" fontId="126" fillId="0" borderId="0"/>
    <xf numFmtId="0" fontId="1" fillId="0" borderId="0"/>
    <xf numFmtId="0" fontId="126" fillId="0" borderId="0"/>
    <xf numFmtId="0" fontId="1" fillId="0" borderId="0"/>
    <xf numFmtId="0" fontId="126"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 fillId="0" borderId="0"/>
    <xf numFmtId="0" fontId="1" fillId="0" borderId="0"/>
    <xf numFmtId="0" fontId="125" fillId="0" borderId="0"/>
    <xf numFmtId="0" fontId="1" fillId="0" borderId="0"/>
    <xf numFmtId="0" fontId="1" fillId="0" borderId="0"/>
    <xf numFmtId="0" fontId="1" fillId="0" borderId="0"/>
    <xf numFmtId="0" fontId="125" fillId="0" borderId="0"/>
    <xf numFmtId="0" fontId="1" fillId="0" borderId="0"/>
    <xf numFmtId="0" fontId="126" fillId="0" borderId="0"/>
    <xf numFmtId="0" fontId="125" fillId="0" borderId="0"/>
    <xf numFmtId="0" fontId="1" fillId="0" borderId="0"/>
    <xf numFmtId="0" fontId="1"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6"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5"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6" fillId="0" borderId="0"/>
    <xf numFmtId="0" fontId="126" fillId="0" borderId="0"/>
    <xf numFmtId="0" fontId="1" fillId="0" borderId="0"/>
    <xf numFmtId="0" fontId="126" fillId="0" borderId="0"/>
    <xf numFmtId="0" fontId="1" fillId="0" borderId="0"/>
    <xf numFmtId="0" fontId="126"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26"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2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 fillId="0" borderId="0"/>
    <xf numFmtId="0" fontId="1" fillId="0" borderId="0"/>
    <xf numFmtId="0" fontId="1" fillId="0" borderId="0"/>
    <xf numFmtId="0" fontId="125" fillId="0" borderId="0"/>
    <xf numFmtId="0" fontId="1" fillId="0" borderId="0"/>
    <xf numFmtId="0" fontId="126" fillId="0" borderId="0"/>
    <xf numFmtId="0" fontId="125" fillId="0" borderId="0"/>
    <xf numFmtId="0" fontId="1" fillId="0" borderId="0"/>
    <xf numFmtId="0" fontId="126" fillId="0" borderId="0"/>
    <xf numFmtId="0" fontId="1" fillId="0" borderId="0"/>
    <xf numFmtId="0" fontId="1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 fillId="0" borderId="0"/>
    <xf numFmtId="0" fontId="12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26"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2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 fillId="0" borderId="0"/>
    <xf numFmtId="0" fontId="1"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5"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6" fillId="0" borderId="0"/>
    <xf numFmtId="0" fontId="126" fillId="0" borderId="0"/>
    <xf numFmtId="0" fontId="1" fillId="0" borderId="0"/>
    <xf numFmtId="0" fontId="126" fillId="0" borderId="0"/>
    <xf numFmtId="0" fontId="1" fillId="0" borderId="0"/>
    <xf numFmtId="0" fontId="126"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 fillId="0" borderId="0"/>
    <xf numFmtId="0" fontId="125" fillId="0" borderId="0"/>
    <xf numFmtId="0" fontId="1" fillId="0" borderId="0"/>
    <xf numFmtId="0" fontId="1" fillId="0" borderId="0"/>
    <xf numFmtId="0" fontId="1" fillId="0" borderId="0"/>
    <xf numFmtId="0" fontId="125" fillId="0" borderId="0"/>
    <xf numFmtId="0" fontId="1" fillId="0" borderId="0"/>
    <xf numFmtId="0" fontId="126" fillId="0" borderId="0"/>
    <xf numFmtId="0" fontId="125" fillId="0" borderId="0"/>
    <xf numFmtId="0" fontId="1" fillId="0" borderId="0"/>
    <xf numFmtId="0" fontId="1" fillId="0" borderId="0"/>
    <xf numFmtId="0" fontId="126" fillId="0" borderId="0"/>
    <xf numFmtId="0" fontId="1" fillId="0" borderId="0"/>
    <xf numFmtId="0" fontId="125" fillId="0" borderId="0"/>
    <xf numFmtId="0" fontId="1" fillId="0" borderId="0"/>
    <xf numFmtId="0" fontId="1" fillId="0" borderId="0"/>
    <xf numFmtId="0" fontId="1" fillId="0" borderId="0"/>
    <xf numFmtId="0" fontId="126" fillId="0" borderId="0"/>
    <xf numFmtId="0" fontId="1"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6" fillId="0" borderId="0"/>
    <xf numFmtId="0" fontId="126" fillId="0" borderId="0"/>
    <xf numFmtId="0" fontId="1" fillId="0" borderId="0"/>
    <xf numFmtId="0" fontId="12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 fillId="0" borderId="0"/>
    <xf numFmtId="0" fontId="1" fillId="44" borderId="42" applyNumberFormat="0" applyFont="0" applyAlignment="0" applyProtection="0"/>
    <xf numFmtId="0" fontId="42"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1" fillId="44" borderId="4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1" fillId="44" borderId="4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4" fillId="8" borderId="12" applyNumberFormat="0" applyFont="0" applyAlignment="0" applyProtection="0"/>
    <xf numFmtId="0" fontId="130" fillId="0" borderId="0" applyNumberFormat="0" applyFill="0" applyBorder="0" applyAlignment="0" applyProtection="0"/>
    <xf numFmtId="0" fontId="17" fillId="0" borderId="0"/>
    <xf numFmtId="0" fontId="14" fillId="0" borderId="0" applyNumberFormat="0" applyFill="0" applyBorder="0" applyAlignment="0" applyProtection="0"/>
    <xf numFmtId="0" fontId="1" fillId="0" borderId="0" applyFont="0" applyFill="0" applyBorder="0" applyAlignment="0" applyProtection="0"/>
    <xf numFmtId="41" fontId="1" fillId="0" borderId="0" applyAlignment="0"/>
    <xf numFmtId="0" fontId="131" fillId="61" borderId="43" applyNumberFormat="0" applyAlignment="0" applyProtection="0"/>
    <xf numFmtId="0" fontId="132" fillId="6" borderId="9" applyNumberFormat="0" applyAlignment="0" applyProtection="0"/>
    <xf numFmtId="0" fontId="131" fillId="36" borderId="43" applyNumberFormat="0" applyAlignment="0" applyProtection="0"/>
    <xf numFmtId="0" fontId="77" fillId="0" borderId="0" applyFont="0" applyFill="0" applyBorder="0" applyAlignment="0" applyProtection="0"/>
    <xf numFmtId="0" fontId="17" fillId="0" borderId="0"/>
    <xf numFmtId="0" fontId="1" fillId="0" borderId="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42" fillId="0" borderId="0" applyFont="0" applyFill="0" applyBorder="0" applyAlignment="0" applyProtection="0"/>
    <xf numFmtId="9" fontId="4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applyProtection="0"/>
    <xf numFmtId="3" fontId="133" fillId="0" borderId="44" applyBorder="0">
      <alignment horizontal="right" wrapText="1"/>
    </xf>
    <xf numFmtId="4" fontId="133" fillId="0" borderId="45" applyBorder="0">
      <alignment horizontal="right" wrapText="1"/>
    </xf>
    <xf numFmtId="4" fontId="133" fillId="0" borderId="45" applyBorder="0">
      <alignment horizontal="right" wrapText="1"/>
    </xf>
    <xf numFmtId="4" fontId="133" fillId="0" borderId="45" applyBorder="0">
      <alignment horizontal="right" wrapText="1"/>
    </xf>
    <xf numFmtId="4" fontId="133" fillId="0" borderId="45" applyBorder="0">
      <alignment horizontal="right" wrapText="1"/>
    </xf>
    <xf numFmtId="0" fontId="1" fillId="0" borderId="0"/>
    <xf numFmtId="194" fontId="13" fillId="0" borderId="0" applyNumberFormat="0" applyFill="0" applyBorder="0" applyAlignment="0" applyProtection="0">
      <alignment horizontal="left"/>
    </xf>
    <xf numFmtId="194" fontId="13" fillId="0" borderId="0" applyNumberFormat="0" applyFill="0" applyBorder="0" applyAlignment="0" applyProtection="0">
      <alignment horizontal="left"/>
    </xf>
    <xf numFmtId="194" fontId="13" fillId="0" borderId="0" applyNumberFormat="0" applyFill="0" applyBorder="0" applyAlignment="0" applyProtection="0">
      <alignment horizontal="left"/>
    </xf>
    <xf numFmtId="194" fontId="13" fillId="0" borderId="0" applyNumberFormat="0" applyFill="0" applyBorder="0" applyAlignment="0" applyProtection="0">
      <alignment horizontal="left"/>
    </xf>
    <xf numFmtId="194" fontId="13" fillId="0" borderId="0" applyNumberFormat="0" applyFill="0" applyBorder="0" applyAlignment="0" applyProtection="0">
      <alignment horizontal="left"/>
    </xf>
    <xf numFmtId="194" fontId="13" fillId="0" borderId="0" applyNumberFormat="0" applyFill="0" applyBorder="0" applyAlignment="0" applyProtection="0">
      <alignment horizontal="left"/>
    </xf>
    <xf numFmtId="194" fontId="13" fillId="0" borderId="0" applyNumberFormat="0" applyFill="0" applyBorder="0" applyAlignment="0" applyProtection="0">
      <alignment horizontal="left"/>
    </xf>
    <xf numFmtId="0" fontId="14" fillId="0" borderId="0" applyNumberFormat="0" applyFill="0" applyBorder="0" applyAlignment="0" applyProtection="0"/>
    <xf numFmtId="0" fontId="1" fillId="66" borderId="0" applyNumberFormat="0" applyFont="0" applyBorder="0" applyAlignment="0">
      <protection locked="0"/>
    </xf>
    <xf numFmtId="0" fontId="1" fillId="0" borderId="18">
      <alignment horizontal="left"/>
    </xf>
    <xf numFmtId="0" fontId="134" fillId="0" borderId="3" applyBorder="0" applyAlignment="0">
      <alignment horizontal="left"/>
    </xf>
    <xf numFmtId="0" fontId="10" fillId="0" borderId="18" applyAlignment="0"/>
    <xf numFmtId="0" fontId="84" fillId="0" borderId="18"/>
    <xf numFmtId="37" fontId="135" fillId="0" borderId="0"/>
    <xf numFmtId="37" fontId="135" fillId="0" borderId="0"/>
    <xf numFmtId="37" fontId="135" fillId="0" borderId="0"/>
    <xf numFmtId="37" fontId="13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89" fillId="0" borderId="0"/>
    <xf numFmtId="0" fontId="1" fillId="0" borderId="0"/>
    <xf numFmtId="0" fontId="1" fillId="0" borderId="0"/>
    <xf numFmtId="40" fontId="1" fillId="0" borderId="0" applyBorder="0">
      <alignment horizontal="right"/>
    </xf>
    <xf numFmtId="40" fontId="1" fillId="0" borderId="0" applyBorder="0">
      <alignment horizontal="right"/>
    </xf>
    <xf numFmtId="40" fontId="1" fillId="0" borderId="0" applyBorder="0">
      <alignment horizontal="right"/>
    </xf>
    <xf numFmtId="40" fontId="1" fillId="0" borderId="0" applyBorder="0">
      <alignment horizontal="right"/>
    </xf>
    <xf numFmtId="40" fontId="1" fillId="0" borderId="0" applyBorder="0">
      <alignment horizontal="right"/>
    </xf>
    <xf numFmtId="40" fontId="1" fillId="0" borderId="0" applyBorder="0">
      <alignment horizontal="right"/>
    </xf>
    <xf numFmtId="40" fontId="1" fillId="0" borderId="0" applyBorder="0">
      <alignment horizontal="right"/>
    </xf>
    <xf numFmtId="3" fontId="136" fillId="0" borderId="0">
      <alignment horizontal="right" vertical="center"/>
    </xf>
    <xf numFmtId="49" fontId="136" fillId="0" borderId="0">
      <alignment horizontal="right" vertical="center"/>
    </xf>
    <xf numFmtId="0" fontId="137" fillId="0" borderId="0"/>
    <xf numFmtId="0" fontId="1" fillId="0" borderId="30"/>
    <xf numFmtId="0" fontId="1" fillId="0" borderId="30"/>
    <xf numFmtId="0" fontId="1" fillId="0" borderId="30"/>
    <xf numFmtId="0" fontId="1" fillId="0" borderId="30"/>
    <xf numFmtId="0" fontId="1" fillId="0" borderId="30"/>
    <xf numFmtId="0" fontId="1" fillId="0" borderId="30"/>
    <xf numFmtId="0" fontId="1" fillId="0" borderId="30"/>
    <xf numFmtId="0" fontId="1" fillId="0" borderId="30"/>
    <xf numFmtId="0" fontId="1" fillId="0" borderId="30"/>
    <xf numFmtId="0" fontId="1" fillId="0" borderId="30"/>
    <xf numFmtId="0" fontId="130" fillId="0" borderId="0" applyNumberFormat="0" applyFill="0" applyBorder="0" applyAlignment="0" applyProtection="0"/>
    <xf numFmtId="40" fontId="1" fillId="0" borderId="0"/>
    <xf numFmtId="0" fontId="1" fillId="67" borderId="0"/>
    <xf numFmtId="0" fontId="138" fillId="0" borderId="0" applyNumberFormat="0" applyFill="0" applyBorder="0" applyAlignment="0" applyProtection="0"/>
    <xf numFmtId="0" fontId="138" fillId="0" borderId="0" applyNumberFormat="0" applyFill="0" applyBorder="0" applyAlignment="0" applyProtection="0"/>
    <xf numFmtId="0" fontId="5" fillId="0" borderId="0" applyNumberFormat="0" applyFill="0" applyBorder="0" applyAlignment="0" applyProtection="0"/>
    <xf numFmtId="0" fontId="139" fillId="0" borderId="0" applyNumberFormat="0" applyFill="0" applyBorder="0" applyAlignment="0" applyProtection="0"/>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195" fontId="16" fillId="0" borderId="0" applyFill="0" applyBorder="0" applyProtection="0"/>
    <xf numFmtId="0" fontId="16" fillId="0" borderId="1" applyFont="0" applyFill="0" applyBorder="0" applyProtection="0">
      <alignment horizontal="right" vertical="center"/>
    </xf>
    <xf numFmtId="0" fontId="16" fillId="0" borderId="1" applyFont="0" applyFill="0" applyBorder="0" applyProtection="0">
      <alignment horizontal="right" vertical="center"/>
    </xf>
    <xf numFmtId="0" fontId="16" fillId="0" borderId="1" applyFont="0" applyFill="0" applyBorder="0" applyProtection="0">
      <alignment horizontal="right" vertical="center"/>
    </xf>
    <xf numFmtId="0" fontId="16" fillId="0" borderId="1" applyFont="0" applyFill="0" applyBorder="0" applyProtection="0">
      <alignment horizontal="right" vertical="center"/>
    </xf>
    <xf numFmtId="0" fontId="16" fillId="0" borderId="1" applyFont="0" applyFill="0" applyBorder="0" applyProtection="0">
      <alignment horizontal="right" vertical="center"/>
    </xf>
    <xf numFmtId="0" fontId="16" fillId="0" borderId="1" applyFont="0" applyFill="0" applyBorder="0" applyProtection="0">
      <alignment horizontal="right" vertical="center"/>
    </xf>
    <xf numFmtId="0" fontId="16" fillId="0" borderId="1" applyFont="0" applyFill="0" applyBorder="0" applyProtection="0">
      <alignment horizontal="right" vertical="center"/>
    </xf>
    <xf numFmtId="0" fontId="16" fillId="0" borderId="1" applyFont="0" applyFill="0" applyBorder="0">
      <alignment horizontal="right" vertical="center"/>
    </xf>
    <xf numFmtId="0" fontId="16" fillId="0" borderId="1" applyFont="0" applyFill="0" applyBorder="0">
      <alignment horizontal="right" vertical="center"/>
    </xf>
    <xf numFmtId="0" fontId="16" fillId="0" borderId="1" applyFont="0" applyFill="0" applyBorder="0">
      <alignment horizontal="right" vertical="center"/>
    </xf>
    <xf numFmtId="0" fontId="16" fillId="0" borderId="1" applyFont="0" applyFill="0" applyBorder="0">
      <alignment horizontal="right" vertical="center"/>
    </xf>
    <xf numFmtId="0" fontId="16" fillId="0" borderId="1" applyFont="0" applyFill="0" applyBorder="0">
      <alignment horizontal="right" vertical="center"/>
    </xf>
    <xf numFmtId="0" fontId="16" fillId="0" borderId="1" applyFont="0" applyFill="0" applyBorder="0">
      <alignment horizontal="right" vertical="center"/>
    </xf>
    <xf numFmtId="0" fontId="16" fillId="0" borderId="1" applyFont="0" applyFill="0" applyBorder="0">
      <alignment horizontal="right" vertical="center"/>
    </xf>
    <xf numFmtId="0" fontId="19" fillId="0" borderId="1" applyFont="0" applyFill="0" applyBorder="0">
      <alignment horizontal="right" vertical="center"/>
    </xf>
    <xf numFmtId="0" fontId="140" fillId="0" borderId="46" applyNumberFormat="0" applyFill="0" applyAlignment="0" applyProtection="0"/>
    <xf numFmtId="0" fontId="141" fillId="0" borderId="13" applyNumberFormat="0" applyFill="0" applyAlignment="0" applyProtection="0"/>
    <xf numFmtId="0" fontId="140" fillId="0" borderId="47" applyNumberFormat="0" applyFill="0" applyAlignment="0" applyProtection="0"/>
    <xf numFmtId="0" fontId="1" fillId="0" borderId="48"/>
    <xf numFmtId="0" fontId="1" fillId="0" borderId="30"/>
    <xf numFmtId="0" fontId="1" fillId="0" borderId="30"/>
    <xf numFmtId="0" fontId="1" fillId="0" borderId="30"/>
    <xf numFmtId="0" fontId="1" fillId="0" borderId="30"/>
    <xf numFmtId="0" fontId="1" fillId="0" borderId="30"/>
    <xf numFmtId="0" fontId="1" fillId="0" borderId="30"/>
    <xf numFmtId="0" fontId="1" fillId="0" borderId="30"/>
    <xf numFmtId="0" fontId="1" fillId="0" borderId="30"/>
    <xf numFmtId="0" fontId="1" fillId="0" borderId="30"/>
    <xf numFmtId="0" fontId="1" fillId="0" borderId="30"/>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9" fillId="0" borderId="1" applyFont="0" applyFill="0" applyBorder="0">
      <alignment horizontal="right" vertical="center"/>
    </xf>
    <xf numFmtId="0" fontId="1" fillId="0" borderId="0"/>
    <xf numFmtId="0" fontId="1" fillId="0" borderId="0"/>
    <xf numFmtId="0" fontId="142" fillId="0" borderId="0" applyNumberFormat="0" applyFont="0" applyFill="0">
      <alignment vertical="center"/>
      <protection locked="0"/>
    </xf>
    <xf numFmtId="189" fontId="1" fillId="0" borderId="0" applyFont="0" applyFill="0" applyBorder="0" applyAlignment="0" applyProtection="0"/>
    <xf numFmtId="193" fontId="1" fillId="0" borderId="0" applyFont="0" applyFill="0" applyBorder="0" applyAlignment="0" applyProtection="0"/>
    <xf numFmtId="190" fontId="13" fillId="0" borderId="0" applyFont="0" applyFill="0" applyBorder="0" applyAlignment="0" applyProtection="0"/>
    <xf numFmtId="0" fontId="13" fillId="0" borderId="0" applyFont="0" applyFill="0" applyBorder="0" applyAlignment="0" applyProtection="0"/>
    <xf numFmtId="196" fontId="14" fillId="0" borderId="0" applyFont="0" applyFill="0" applyBorder="0" applyAlignment="0" applyProtection="0"/>
    <xf numFmtId="197" fontId="14" fillId="0" borderId="0" applyFont="0" applyFill="0" applyBorder="0" applyAlignment="0" applyProtection="0"/>
    <xf numFmtId="0" fontId="120" fillId="0" borderId="0" applyNumberFormat="0" applyFill="0" applyBorder="0" applyAlignment="0" applyProtection="0"/>
    <xf numFmtId="0" fontId="143" fillId="0" borderId="0" applyNumberFormat="0" applyFill="0" applyBorder="0" applyAlignment="0" applyProtection="0"/>
    <xf numFmtId="0" fontId="120" fillId="0" borderId="0" applyNumberFormat="0" applyFill="0" applyBorder="0" applyAlignment="0" applyProtection="0"/>
    <xf numFmtId="0" fontId="1" fillId="0" borderId="0" applyNumberFormat="0" applyFont="0" applyFill="0" applyBorder="0" applyProtection="0">
      <alignment horizontal="center" vertical="center" wrapText="1"/>
    </xf>
    <xf numFmtId="0" fontId="144" fillId="0" borderId="0" applyNumberFormat="0" applyFill="0" applyBorder="0" applyAlignment="0" applyProtection="0"/>
    <xf numFmtId="0" fontId="16" fillId="0" borderId="0" applyFont="0" applyFill="0" applyBorder="0" applyAlignment="0" applyProtection="0"/>
    <xf numFmtId="0" fontId="1" fillId="0" borderId="0"/>
    <xf numFmtId="0" fontId="1" fillId="0" borderId="0" applyNumberFormat="0" applyFill="0" applyBorder="0" applyAlignment="0" applyProtection="0">
      <alignment vertical="top"/>
      <protection locked="0"/>
    </xf>
    <xf numFmtId="0" fontId="52" fillId="56" borderId="0" applyNumberFormat="0" applyBorder="0" applyAlignment="0" applyProtection="0">
      <alignment vertical="center"/>
    </xf>
    <xf numFmtId="0" fontId="1" fillId="0" borderId="0"/>
    <xf numFmtId="0" fontId="53" fillId="56" borderId="0" applyNumberFormat="0" applyBorder="0" applyAlignment="0" applyProtection="0">
      <alignment vertical="center"/>
    </xf>
    <xf numFmtId="0" fontId="1" fillId="0" borderId="0"/>
    <xf numFmtId="0" fontId="54" fillId="56" borderId="0" applyNumberFormat="0" applyBorder="0" applyAlignment="0" applyProtection="0">
      <alignment vertical="center"/>
    </xf>
    <xf numFmtId="0" fontId="1" fillId="0" borderId="0"/>
    <xf numFmtId="0" fontId="54" fillId="56" borderId="0" applyNumberFormat="0" applyBorder="0" applyAlignment="0" applyProtection="0">
      <alignment vertical="center"/>
    </xf>
    <xf numFmtId="0" fontId="1" fillId="0" borderId="0"/>
    <xf numFmtId="0" fontId="54" fillId="56" borderId="0" applyNumberFormat="0" applyBorder="0" applyAlignment="0" applyProtection="0">
      <alignment vertical="center"/>
    </xf>
    <xf numFmtId="0" fontId="1" fillId="0" borderId="0"/>
    <xf numFmtId="0" fontId="53" fillId="56" borderId="0" applyNumberFormat="0" applyBorder="0" applyAlignment="0" applyProtection="0">
      <alignment vertical="center"/>
    </xf>
    <xf numFmtId="0" fontId="1" fillId="0" borderId="0"/>
    <xf numFmtId="0" fontId="53" fillId="56" borderId="0" applyNumberFormat="0" applyBorder="0" applyAlignment="0" applyProtection="0">
      <alignment vertical="center"/>
    </xf>
    <xf numFmtId="0" fontId="1" fillId="0" borderId="0"/>
    <xf numFmtId="0" fontId="53" fillId="56" borderId="0" applyNumberFormat="0" applyBorder="0" applyAlignment="0" applyProtection="0">
      <alignment vertical="center"/>
    </xf>
    <xf numFmtId="0" fontId="1" fillId="0" borderId="0"/>
    <xf numFmtId="0" fontId="53" fillId="56" borderId="0" applyNumberFormat="0" applyBorder="0" applyAlignment="0" applyProtection="0">
      <alignment vertical="center"/>
    </xf>
    <xf numFmtId="0" fontId="1" fillId="0" borderId="0"/>
    <xf numFmtId="0" fontId="53" fillId="56" borderId="0" applyNumberFormat="0" applyBorder="0" applyAlignment="0" applyProtection="0">
      <alignment vertical="center"/>
    </xf>
    <xf numFmtId="0" fontId="1" fillId="0" borderId="0"/>
    <xf numFmtId="0" fontId="53" fillId="56" borderId="0" applyNumberFormat="0" applyBorder="0" applyAlignment="0" applyProtection="0">
      <alignment vertical="center"/>
    </xf>
    <xf numFmtId="0" fontId="1" fillId="0" borderId="0"/>
    <xf numFmtId="0" fontId="53" fillId="56" borderId="0" applyNumberFormat="0" applyBorder="0" applyAlignment="0" applyProtection="0">
      <alignment vertical="center"/>
    </xf>
    <xf numFmtId="0" fontId="1" fillId="0" borderId="0"/>
    <xf numFmtId="0" fontId="53" fillId="56" borderId="0" applyNumberFormat="0" applyBorder="0" applyAlignment="0" applyProtection="0">
      <alignment vertical="center"/>
    </xf>
    <xf numFmtId="0" fontId="52" fillId="58" borderId="0" applyNumberFormat="0" applyBorder="0" applyAlignment="0" applyProtection="0">
      <alignment vertical="center"/>
    </xf>
    <xf numFmtId="0" fontId="1" fillId="0" borderId="0"/>
    <xf numFmtId="0" fontId="53" fillId="58" borderId="0" applyNumberFormat="0" applyBorder="0" applyAlignment="0" applyProtection="0">
      <alignment vertical="center"/>
    </xf>
    <xf numFmtId="0" fontId="1" fillId="0" borderId="0"/>
    <xf numFmtId="0" fontId="54" fillId="58" borderId="0" applyNumberFormat="0" applyBorder="0" applyAlignment="0" applyProtection="0">
      <alignment vertical="center"/>
    </xf>
    <xf numFmtId="0" fontId="1" fillId="0" borderId="0"/>
    <xf numFmtId="0" fontId="54" fillId="58" borderId="0" applyNumberFormat="0" applyBorder="0" applyAlignment="0" applyProtection="0">
      <alignment vertical="center"/>
    </xf>
    <xf numFmtId="0" fontId="1" fillId="0" borderId="0"/>
    <xf numFmtId="0" fontId="54" fillId="58" borderId="0" applyNumberFormat="0" applyBorder="0" applyAlignment="0" applyProtection="0">
      <alignment vertical="center"/>
    </xf>
    <xf numFmtId="0" fontId="1" fillId="0" borderId="0"/>
    <xf numFmtId="0" fontId="53" fillId="58" borderId="0" applyNumberFormat="0" applyBorder="0" applyAlignment="0" applyProtection="0">
      <alignment vertical="center"/>
    </xf>
    <xf numFmtId="0" fontId="1" fillId="0" borderId="0"/>
    <xf numFmtId="0" fontId="53" fillId="58" borderId="0" applyNumberFormat="0" applyBorder="0" applyAlignment="0" applyProtection="0">
      <alignment vertical="center"/>
    </xf>
    <xf numFmtId="0" fontId="1" fillId="0" borderId="0"/>
    <xf numFmtId="0" fontId="53" fillId="58" borderId="0" applyNumberFormat="0" applyBorder="0" applyAlignment="0" applyProtection="0">
      <alignment vertical="center"/>
    </xf>
    <xf numFmtId="0" fontId="1" fillId="0" borderId="0"/>
    <xf numFmtId="0" fontId="53" fillId="58" borderId="0" applyNumberFormat="0" applyBorder="0" applyAlignment="0" applyProtection="0">
      <alignment vertical="center"/>
    </xf>
    <xf numFmtId="0" fontId="1" fillId="0" borderId="0"/>
    <xf numFmtId="0" fontId="53" fillId="58" borderId="0" applyNumberFormat="0" applyBorder="0" applyAlignment="0" applyProtection="0">
      <alignment vertical="center"/>
    </xf>
    <xf numFmtId="0" fontId="1" fillId="0" borderId="0"/>
    <xf numFmtId="0" fontId="53" fillId="58" borderId="0" applyNumberFormat="0" applyBorder="0" applyAlignment="0" applyProtection="0">
      <alignment vertical="center"/>
    </xf>
    <xf numFmtId="0" fontId="1" fillId="0" borderId="0"/>
    <xf numFmtId="0" fontId="53" fillId="58" borderId="0" applyNumberFormat="0" applyBorder="0" applyAlignment="0" applyProtection="0">
      <alignment vertical="center"/>
    </xf>
    <xf numFmtId="0" fontId="1" fillId="0" borderId="0"/>
    <xf numFmtId="0" fontId="53" fillId="58" borderId="0" applyNumberFormat="0" applyBorder="0" applyAlignment="0" applyProtection="0">
      <alignment vertical="center"/>
    </xf>
    <xf numFmtId="0" fontId="52" fillId="59" borderId="0" applyNumberFormat="0" applyBorder="0" applyAlignment="0" applyProtection="0">
      <alignment vertical="center"/>
    </xf>
    <xf numFmtId="0" fontId="1" fillId="0" borderId="0"/>
    <xf numFmtId="0" fontId="53" fillId="59" borderId="0" applyNumberFormat="0" applyBorder="0" applyAlignment="0" applyProtection="0">
      <alignment vertical="center"/>
    </xf>
    <xf numFmtId="0" fontId="1" fillId="0" borderId="0"/>
    <xf numFmtId="0" fontId="54" fillId="59" borderId="0" applyNumberFormat="0" applyBorder="0" applyAlignment="0" applyProtection="0">
      <alignment vertical="center"/>
    </xf>
    <xf numFmtId="0" fontId="1" fillId="0" borderId="0"/>
    <xf numFmtId="0" fontId="54" fillId="59" borderId="0" applyNumberFormat="0" applyBorder="0" applyAlignment="0" applyProtection="0">
      <alignment vertical="center"/>
    </xf>
    <xf numFmtId="0" fontId="1" fillId="0" borderId="0"/>
    <xf numFmtId="0" fontId="54" fillId="59" borderId="0" applyNumberFormat="0" applyBorder="0" applyAlignment="0" applyProtection="0">
      <alignment vertical="center"/>
    </xf>
    <xf numFmtId="0" fontId="1" fillId="0" borderId="0"/>
    <xf numFmtId="0" fontId="53" fillId="59" borderId="0" applyNumberFormat="0" applyBorder="0" applyAlignment="0" applyProtection="0">
      <alignment vertical="center"/>
    </xf>
    <xf numFmtId="0" fontId="1" fillId="0" borderId="0"/>
    <xf numFmtId="0" fontId="53" fillId="59" borderId="0" applyNumberFormat="0" applyBorder="0" applyAlignment="0" applyProtection="0">
      <alignment vertical="center"/>
    </xf>
    <xf numFmtId="0" fontId="1" fillId="0" borderId="0"/>
    <xf numFmtId="0" fontId="53" fillId="59" borderId="0" applyNumberFormat="0" applyBorder="0" applyAlignment="0" applyProtection="0">
      <alignment vertical="center"/>
    </xf>
    <xf numFmtId="0" fontId="1" fillId="0" borderId="0"/>
    <xf numFmtId="0" fontId="53" fillId="59" borderId="0" applyNumberFormat="0" applyBorder="0" applyAlignment="0" applyProtection="0">
      <alignment vertical="center"/>
    </xf>
    <xf numFmtId="0" fontId="1" fillId="0" borderId="0"/>
    <xf numFmtId="0" fontId="53" fillId="59" borderId="0" applyNumberFormat="0" applyBorder="0" applyAlignment="0" applyProtection="0">
      <alignment vertical="center"/>
    </xf>
    <xf numFmtId="0" fontId="1" fillId="0" borderId="0"/>
    <xf numFmtId="0" fontId="53" fillId="59" borderId="0" applyNumberFormat="0" applyBorder="0" applyAlignment="0" applyProtection="0">
      <alignment vertical="center"/>
    </xf>
    <xf numFmtId="0" fontId="1" fillId="0" borderId="0"/>
    <xf numFmtId="0" fontId="53" fillId="59" borderId="0" applyNumberFormat="0" applyBorder="0" applyAlignment="0" applyProtection="0">
      <alignment vertical="center"/>
    </xf>
    <xf numFmtId="0" fontId="1" fillId="0" borderId="0"/>
    <xf numFmtId="0" fontId="53" fillId="59" borderId="0" applyNumberFormat="0" applyBorder="0" applyAlignment="0" applyProtection="0">
      <alignment vertical="center"/>
    </xf>
    <xf numFmtId="0" fontId="52" fillId="53" borderId="0" applyNumberFormat="0" applyBorder="0" applyAlignment="0" applyProtection="0">
      <alignment vertical="center"/>
    </xf>
    <xf numFmtId="0" fontId="1" fillId="0" borderId="0"/>
    <xf numFmtId="0" fontId="53" fillId="53" borderId="0" applyNumberFormat="0" applyBorder="0" applyAlignment="0" applyProtection="0">
      <alignment vertical="center"/>
    </xf>
    <xf numFmtId="0" fontId="1" fillId="0" borderId="0"/>
    <xf numFmtId="0" fontId="54" fillId="53" borderId="0" applyNumberFormat="0" applyBorder="0" applyAlignment="0" applyProtection="0">
      <alignment vertical="center"/>
    </xf>
    <xf numFmtId="0" fontId="1" fillId="0" borderId="0"/>
    <xf numFmtId="0" fontId="54" fillId="53" borderId="0" applyNumberFormat="0" applyBorder="0" applyAlignment="0" applyProtection="0">
      <alignment vertical="center"/>
    </xf>
    <xf numFmtId="0" fontId="1" fillId="0" borderId="0"/>
    <xf numFmtId="0" fontId="54" fillId="53" borderId="0" applyNumberFormat="0" applyBorder="0" applyAlignment="0" applyProtection="0">
      <alignment vertical="center"/>
    </xf>
    <xf numFmtId="0" fontId="1" fillId="0" borderId="0"/>
    <xf numFmtId="0" fontId="53" fillId="53" borderId="0" applyNumberFormat="0" applyBorder="0" applyAlignment="0" applyProtection="0">
      <alignment vertical="center"/>
    </xf>
    <xf numFmtId="0" fontId="1" fillId="0" borderId="0"/>
    <xf numFmtId="0" fontId="53" fillId="53" borderId="0" applyNumberFormat="0" applyBorder="0" applyAlignment="0" applyProtection="0">
      <alignment vertical="center"/>
    </xf>
    <xf numFmtId="0" fontId="1" fillId="0" borderId="0"/>
    <xf numFmtId="0" fontId="53" fillId="53" borderId="0" applyNumberFormat="0" applyBorder="0" applyAlignment="0" applyProtection="0">
      <alignment vertical="center"/>
    </xf>
    <xf numFmtId="0" fontId="1" fillId="0" borderId="0"/>
    <xf numFmtId="0" fontId="53" fillId="53" borderId="0" applyNumberFormat="0" applyBorder="0" applyAlignment="0" applyProtection="0">
      <alignment vertical="center"/>
    </xf>
    <xf numFmtId="0" fontId="1" fillId="0" borderId="0"/>
    <xf numFmtId="0" fontId="53" fillId="53" borderId="0" applyNumberFormat="0" applyBorder="0" applyAlignment="0" applyProtection="0">
      <alignment vertical="center"/>
    </xf>
    <xf numFmtId="0" fontId="1" fillId="0" borderId="0"/>
    <xf numFmtId="0" fontId="53" fillId="53" borderId="0" applyNumberFormat="0" applyBorder="0" applyAlignment="0" applyProtection="0">
      <alignment vertical="center"/>
    </xf>
    <xf numFmtId="0" fontId="1" fillId="0" borderId="0"/>
    <xf numFmtId="0" fontId="53" fillId="53" borderId="0" applyNumberFormat="0" applyBorder="0" applyAlignment="0" applyProtection="0">
      <alignment vertical="center"/>
    </xf>
    <xf numFmtId="0" fontId="1" fillId="0" borderId="0"/>
    <xf numFmtId="0" fontId="53" fillId="53" borderId="0" applyNumberFormat="0" applyBorder="0" applyAlignment="0" applyProtection="0">
      <alignment vertical="center"/>
    </xf>
    <xf numFmtId="0" fontId="52" fillId="54" borderId="0" applyNumberFormat="0" applyBorder="0" applyAlignment="0" applyProtection="0">
      <alignment vertical="center"/>
    </xf>
    <xf numFmtId="0" fontId="1" fillId="0" borderId="0"/>
    <xf numFmtId="0" fontId="53" fillId="54" borderId="0" applyNumberFormat="0" applyBorder="0" applyAlignment="0" applyProtection="0">
      <alignment vertical="center"/>
    </xf>
    <xf numFmtId="0" fontId="1" fillId="0" borderId="0"/>
    <xf numFmtId="0" fontId="54" fillId="54" borderId="0" applyNumberFormat="0" applyBorder="0" applyAlignment="0" applyProtection="0">
      <alignment vertical="center"/>
    </xf>
    <xf numFmtId="0" fontId="1" fillId="0" borderId="0"/>
    <xf numFmtId="0" fontId="54" fillId="54" borderId="0" applyNumberFormat="0" applyBorder="0" applyAlignment="0" applyProtection="0">
      <alignment vertical="center"/>
    </xf>
    <xf numFmtId="0" fontId="1" fillId="0" borderId="0"/>
    <xf numFmtId="0" fontId="54" fillId="54" borderId="0" applyNumberFormat="0" applyBorder="0" applyAlignment="0" applyProtection="0">
      <alignment vertical="center"/>
    </xf>
    <xf numFmtId="0" fontId="1" fillId="0" borderId="0"/>
    <xf numFmtId="0" fontId="53" fillId="54" borderId="0" applyNumberFormat="0" applyBorder="0" applyAlignment="0" applyProtection="0">
      <alignment vertical="center"/>
    </xf>
    <xf numFmtId="0" fontId="1" fillId="0" borderId="0"/>
    <xf numFmtId="0" fontId="53" fillId="54" borderId="0" applyNumberFormat="0" applyBorder="0" applyAlignment="0" applyProtection="0">
      <alignment vertical="center"/>
    </xf>
    <xf numFmtId="0" fontId="1" fillId="0" borderId="0"/>
    <xf numFmtId="0" fontId="53" fillId="54" borderId="0" applyNumberFormat="0" applyBorder="0" applyAlignment="0" applyProtection="0">
      <alignment vertical="center"/>
    </xf>
    <xf numFmtId="0" fontId="1" fillId="0" borderId="0"/>
    <xf numFmtId="0" fontId="53" fillId="54" borderId="0" applyNumberFormat="0" applyBorder="0" applyAlignment="0" applyProtection="0">
      <alignment vertical="center"/>
    </xf>
    <xf numFmtId="0" fontId="1" fillId="0" borderId="0"/>
    <xf numFmtId="0" fontId="53" fillId="54" borderId="0" applyNumberFormat="0" applyBorder="0" applyAlignment="0" applyProtection="0">
      <alignment vertical="center"/>
    </xf>
    <xf numFmtId="0" fontId="1" fillId="0" borderId="0"/>
    <xf numFmtId="0" fontId="53" fillId="54" borderId="0" applyNumberFormat="0" applyBorder="0" applyAlignment="0" applyProtection="0">
      <alignment vertical="center"/>
    </xf>
    <xf numFmtId="0" fontId="1" fillId="0" borderId="0"/>
    <xf numFmtId="0" fontId="53" fillId="54" borderId="0" applyNumberFormat="0" applyBorder="0" applyAlignment="0" applyProtection="0">
      <alignment vertical="center"/>
    </xf>
    <xf numFmtId="0" fontId="1" fillId="0" borderId="0"/>
    <xf numFmtId="0" fontId="53" fillId="54" borderId="0" applyNumberFormat="0" applyBorder="0" applyAlignment="0" applyProtection="0">
      <alignment vertical="center"/>
    </xf>
    <xf numFmtId="0" fontId="52" fillId="52" borderId="0" applyNumberFormat="0" applyBorder="0" applyAlignment="0" applyProtection="0">
      <alignment vertical="center"/>
    </xf>
    <xf numFmtId="0" fontId="1" fillId="0" borderId="0"/>
    <xf numFmtId="0" fontId="53" fillId="52" borderId="0" applyNumberFormat="0" applyBorder="0" applyAlignment="0" applyProtection="0">
      <alignment vertical="center"/>
    </xf>
    <xf numFmtId="0" fontId="1" fillId="0" borderId="0"/>
    <xf numFmtId="0" fontId="54" fillId="52" borderId="0" applyNumberFormat="0" applyBorder="0" applyAlignment="0" applyProtection="0">
      <alignment vertical="center"/>
    </xf>
    <xf numFmtId="0" fontId="1" fillId="0" borderId="0"/>
    <xf numFmtId="0" fontId="54" fillId="52" borderId="0" applyNumberFormat="0" applyBorder="0" applyAlignment="0" applyProtection="0">
      <alignment vertical="center"/>
    </xf>
    <xf numFmtId="0" fontId="1" fillId="0" borderId="0"/>
    <xf numFmtId="0" fontId="54" fillId="52" borderId="0" applyNumberFormat="0" applyBorder="0" applyAlignment="0" applyProtection="0">
      <alignment vertical="center"/>
    </xf>
    <xf numFmtId="0" fontId="1" fillId="0" borderId="0"/>
    <xf numFmtId="0" fontId="53" fillId="52" borderId="0" applyNumberFormat="0" applyBorder="0" applyAlignment="0" applyProtection="0">
      <alignment vertical="center"/>
    </xf>
    <xf numFmtId="0" fontId="1" fillId="0" borderId="0"/>
    <xf numFmtId="0" fontId="53" fillId="52" borderId="0" applyNumberFormat="0" applyBorder="0" applyAlignment="0" applyProtection="0">
      <alignment vertical="center"/>
    </xf>
    <xf numFmtId="0" fontId="1" fillId="0" borderId="0"/>
    <xf numFmtId="0" fontId="53" fillId="52" borderId="0" applyNumberFormat="0" applyBorder="0" applyAlignment="0" applyProtection="0">
      <alignment vertical="center"/>
    </xf>
    <xf numFmtId="0" fontId="1" fillId="0" borderId="0"/>
    <xf numFmtId="0" fontId="53" fillId="52" borderId="0" applyNumberFormat="0" applyBorder="0" applyAlignment="0" applyProtection="0">
      <alignment vertical="center"/>
    </xf>
    <xf numFmtId="0" fontId="1" fillId="0" borderId="0"/>
    <xf numFmtId="0" fontId="53" fillId="52" borderId="0" applyNumberFormat="0" applyBorder="0" applyAlignment="0" applyProtection="0">
      <alignment vertical="center"/>
    </xf>
    <xf numFmtId="0" fontId="1" fillId="0" borderId="0"/>
    <xf numFmtId="0" fontId="53" fillId="52" borderId="0" applyNumberFormat="0" applyBorder="0" applyAlignment="0" applyProtection="0">
      <alignment vertical="center"/>
    </xf>
    <xf numFmtId="0" fontId="1" fillId="0" borderId="0"/>
    <xf numFmtId="0" fontId="53" fillId="52" borderId="0" applyNumberFormat="0" applyBorder="0" applyAlignment="0" applyProtection="0">
      <alignment vertical="center"/>
    </xf>
    <xf numFmtId="0" fontId="1" fillId="0" borderId="0"/>
    <xf numFmtId="0" fontId="53" fillId="52" borderId="0" applyNumberFormat="0" applyBorder="0" applyAlignment="0" applyProtection="0">
      <alignment vertical="center"/>
    </xf>
    <xf numFmtId="0" fontId="145" fillId="36" borderId="0"/>
    <xf numFmtId="0" fontId="145" fillId="36" borderId="0"/>
    <xf numFmtId="0" fontId="145" fillId="36" borderId="0"/>
    <xf numFmtId="0" fontId="145" fillId="36" borderId="0"/>
    <xf numFmtId="0" fontId="145" fillId="36" borderId="0"/>
    <xf numFmtId="0" fontId="145" fillId="36" borderId="0"/>
    <xf numFmtId="0" fontId="145" fillId="36" borderId="0"/>
    <xf numFmtId="0" fontId="145" fillId="36" borderId="0"/>
    <xf numFmtId="0" fontId="146" fillId="0" borderId="0" applyNumberFormat="0" applyFill="0" applyBorder="0" applyAlignment="0" applyProtection="0">
      <alignment vertical="center"/>
    </xf>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1" fillId="0" borderId="0"/>
    <xf numFmtId="0" fontId="1" fillId="0" borderId="0"/>
    <xf numFmtId="0" fontId="1" fillId="0" borderId="0"/>
    <xf numFmtId="0" fontId="125" fillId="0" borderId="0" applyNumberFormat="0" applyFill="0" applyBorder="0" applyAlignment="0" applyProtection="0">
      <alignment vertical="center"/>
    </xf>
    <xf numFmtId="0" fontId="1" fillId="0" borderId="0"/>
    <xf numFmtId="0" fontId="126"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 fillId="0" borderId="0"/>
    <xf numFmtId="0" fontId="1" fillId="0" borderId="0"/>
    <xf numFmtId="0" fontId="1" fillId="0" borderId="0"/>
    <xf numFmtId="0" fontId="125" fillId="0" borderId="0" applyNumberFormat="0" applyFill="0" applyBorder="0" applyAlignment="0" applyProtection="0">
      <alignment vertical="center"/>
    </xf>
    <xf numFmtId="0" fontId="1" fillId="0" borderId="0"/>
    <xf numFmtId="0" fontId="126"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 fillId="0" borderId="0"/>
    <xf numFmtId="0" fontId="1" fillId="0" borderId="0"/>
    <xf numFmtId="0" fontId="1" fillId="0" borderId="0"/>
    <xf numFmtId="0" fontId="125" fillId="0" borderId="0" applyNumberFormat="0" applyFill="0" applyBorder="0" applyAlignment="0" applyProtection="0">
      <alignment vertical="center"/>
    </xf>
    <xf numFmtId="0" fontId="1" fillId="0" borderId="0"/>
    <xf numFmtId="0" fontId="126"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147" fillId="63" borderId="28" applyNumberFormat="0" applyAlignment="0" applyProtection="0">
      <alignment vertical="center"/>
    </xf>
    <xf numFmtId="0" fontId="1" fillId="0" borderId="0"/>
    <xf numFmtId="0" fontId="54" fillId="63" borderId="28" applyNumberFormat="0" applyAlignment="0" applyProtection="0">
      <alignment vertical="center"/>
    </xf>
    <xf numFmtId="0" fontId="1" fillId="0" borderId="0"/>
    <xf numFmtId="0" fontId="148" fillId="63" borderId="28" applyNumberFormat="0" applyAlignment="0" applyProtection="0">
      <alignment vertical="center"/>
    </xf>
    <xf numFmtId="0" fontId="1" fillId="0" borderId="0"/>
    <xf numFmtId="0" fontId="148" fillId="63" borderId="28" applyNumberFormat="0" applyAlignment="0" applyProtection="0">
      <alignment vertical="center"/>
    </xf>
    <xf numFmtId="0" fontId="1" fillId="0" borderId="0"/>
    <xf numFmtId="0" fontId="148" fillId="63" borderId="28" applyNumberFormat="0" applyAlignment="0" applyProtection="0">
      <alignment vertical="center"/>
    </xf>
    <xf numFmtId="0" fontId="1" fillId="0" borderId="0"/>
    <xf numFmtId="0" fontId="54" fillId="63" borderId="28" applyNumberFormat="0" applyAlignment="0" applyProtection="0">
      <alignment vertical="center"/>
    </xf>
    <xf numFmtId="0" fontId="1" fillId="0" borderId="0"/>
    <xf numFmtId="0" fontId="54" fillId="63" borderId="28" applyNumberFormat="0" applyAlignment="0" applyProtection="0">
      <alignment vertical="center"/>
    </xf>
    <xf numFmtId="0" fontId="1" fillId="0" borderId="0"/>
    <xf numFmtId="0" fontId="54" fillId="63" borderId="28" applyNumberFormat="0" applyAlignment="0" applyProtection="0">
      <alignment vertical="center"/>
    </xf>
    <xf numFmtId="0" fontId="1" fillId="0" borderId="0"/>
    <xf numFmtId="0" fontId="54" fillId="63" borderId="28" applyNumberFormat="0" applyAlignment="0" applyProtection="0">
      <alignment vertical="center"/>
    </xf>
    <xf numFmtId="0" fontId="1" fillId="0" borderId="0"/>
    <xf numFmtId="0" fontId="54" fillId="63" borderId="28" applyNumberFormat="0" applyAlignment="0" applyProtection="0">
      <alignment vertical="center"/>
    </xf>
    <xf numFmtId="0" fontId="1" fillId="0" borderId="0"/>
    <xf numFmtId="0" fontId="54" fillId="63" borderId="28" applyNumberFormat="0" applyAlignment="0" applyProtection="0">
      <alignment vertical="center"/>
    </xf>
    <xf numFmtId="0" fontId="1" fillId="0" borderId="0"/>
    <xf numFmtId="0" fontId="54" fillId="63" borderId="28" applyNumberFormat="0" applyAlignment="0" applyProtection="0">
      <alignment vertical="center"/>
    </xf>
    <xf numFmtId="0" fontId="1" fillId="0" borderId="0"/>
    <xf numFmtId="0" fontId="54" fillId="63" borderId="28" applyNumberFormat="0" applyAlignment="0" applyProtection="0">
      <alignment vertical="center"/>
    </xf>
    <xf numFmtId="0" fontId="149" fillId="49" borderId="0" applyNumberFormat="0" applyBorder="0" applyAlignment="0" applyProtection="0">
      <alignment vertical="center"/>
    </xf>
    <xf numFmtId="0" fontId="1" fillId="0" borderId="0"/>
    <xf numFmtId="0" fontId="150" fillId="49" borderId="0" applyNumberFormat="0" applyBorder="0" applyAlignment="0" applyProtection="0">
      <alignment vertical="center"/>
    </xf>
    <xf numFmtId="0" fontId="1" fillId="0" borderId="0"/>
    <xf numFmtId="0" fontId="10" fillId="49" borderId="0" applyNumberFormat="0" applyBorder="0" applyAlignment="0" applyProtection="0">
      <alignment vertical="center"/>
    </xf>
    <xf numFmtId="0" fontId="1" fillId="0" borderId="0"/>
    <xf numFmtId="0" fontId="10" fillId="49" borderId="0" applyNumberFormat="0" applyBorder="0" applyAlignment="0" applyProtection="0">
      <alignment vertical="center"/>
    </xf>
    <xf numFmtId="0" fontId="1" fillId="0" borderId="0"/>
    <xf numFmtId="0" fontId="10" fillId="4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51" fillId="4" borderId="0" applyNumberFormat="0" applyBorder="0" applyAlignment="0" applyProtection="0"/>
    <xf numFmtId="0" fontId="1" fillId="0" borderId="0"/>
    <xf numFmtId="0" fontId="1" fillId="0" borderId="0"/>
    <xf numFmtId="0" fontId="1" fillId="0" borderId="0"/>
    <xf numFmtId="0" fontId="152" fillId="4" borderId="0" applyNumberFormat="0" applyBorder="0" applyAlignment="0" applyProtection="0"/>
    <xf numFmtId="0" fontId="1" fillId="0" borderId="0"/>
    <xf numFmtId="0" fontId="151" fillId="4" borderId="0" applyNumberFormat="0" applyBorder="0" applyAlignment="0" applyProtection="0"/>
    <xf numFmtId="0" fontId="1" fillId="0" borderId="0"/>
    <xf numFmtId="0" fontId="1" fillId="0" borderId="0"/>
    <xf numFmtId="0" fontId="152"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51" fillId="4" borderId="0" applyNumberFormat="0" applyBorder="0" applyAlignment="0" applyProtection="0"/>
    <xf numFmtId="0" fontId="1" fillId="0" borderId="0"/>
    <xf numFmtId="0" fontId="1" fillId="0" borderId="0"/>
    <xf numFmtId="0" fontId="152" fillId="4" borderId="0" applyNumberFormat="0" applyBorder="0" applyAlignment="0" applyProtection="0"/>
    <xf numFmtId="0" fontId="1" fillId="0" borderId="0"/>
    <xf numFmtId="0" fontId="152" fillId="4" borderId="0" applyNumberFormat="0" applyBorder="0" applyAlignment="0" applyProtection="0"/>
    <xf numFmtId="0" fontId="152"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51" fillId="4" borderId="0" applyNumberFormat="0" applyBorder="0" applyAlignment="0" applyProtection="0"/>
    <xf numFmtId="0" fontId="1" fillId="0" borderId="0"/>
    <xf numFmtId="0" fontId="1" fillId="0" borderId="0"/>
    <xf numFmtId="0" fontId="152"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51" fillId="4" borderId="0" applyNumberFormat="0" applyBorder="0" applyAlignment="0" applyProtection="0"/>
    <xf numFmtId="0" fontId="1" fillId="0" borderId="0"/>
    <xf numFmtId="0" fontId="1" fillId="0" borderId="0"/>
    <xf numFmtId="0" fontId="123"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3" fillId="4" borderId="0" applyNumberFormat="0" applyBorder="0" applyAlignment="0" applyProtection="0"/>
    <xf numFmtId="0" fontId="1" fillId="0" borderId="0"/>
    <xf numFmtId="0" fontId="154" fillId="4" borderId="0" applyNumberFormat="0" applyBorder="0" applyAlignment="0" applyProtection="0"/>
    <xf numFmtId="0" fontId="1" fillId="0" borderId="0"/>
    <xf numFmtId="0" fontId="153"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50" fillId="49" borderId="0" applyNumberFormat="0" applyBorder="0" applyAlignment="0" applyProtection="0">
      <alignment vertical="center"/>
    </xf>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51" fillId="4" borderId="0" applyNumberFormat="0" applyBorder="0" applyAlignment="0" applyProtection="0"/>
    <xf numFmtId="0" fontId="1" fillId="0" borderId="0"/>
    <xf numFmtId="0" fontId="150" fillId="49" borderId="0" applyNumberFormat="0" applyBorder="0" applyAlignment="0" applyProtection="0">
      <alignment vertical="center"/>
    </xf>
    <xf numFmtId="0" fontId="1" fillId="0" borderId="0"/>
    <xf numFmtId="0" fontId="150" fillId="49" borderId="0" applyNumberFormat="0" applyBorder="0" applyAlignment="0" applyProtection="0">
      <alignment vertical="center"/>
    </xf>
    <xf numFmtId="0" fontId="1" fillId="0" borderId="0"/>
    <xf numFmtId="0" fontId="154" fillId="4" borderId="0" applyNumberFormat="0" applyBorder="0" applyAlignment="0" applyProtection="0"/>
    <xf numFmtId="0" fontId="1" fillId="0" borderId="0"/>
    <xf numFmtId="0" fontId="1" fillId="0" borderId="0"/>
    <xf numFmtId="0" fontId="153"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3" fillId="4" borderId="0" applyNumberFormat="0" applyBorder="0" applyAlignment="0" applyProtection="0"/>
    <xf numFmtId="0" fontId="1" fillId="0" borderId="0"/>
    <xf numFmtId="0" fontId="154" fillId="4" borderId="0" applyNumberFormat="0" applyBorder="0" applyAlignment="0" applyProtection="0"/>
    <xf numFmtId="0" fontId="1" fillId="0" borderId="0"/>
    <xf numFmtId="0" fontId="153"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50" fillId="49" borderId="0" applyNumberFormat="0" applyBorder="0" applyAlignment="0" applyProtection="0">
      <alignment vertical="center"/>
    </xf>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51" fillId="4" borderId="0" applyNumberFormat="0" applyBorder="0" applyAlignment="0" applyProtection="0"/>
    <xf numFmtId="0" fontId="1" fillId="0" borderId="0"/>
    <xf numFmtId="0" fontId="150" fillId="49" borderId="0" applyNumberFormat="0" applyBorder="0" applyAlignment="0" applyProtection="0">
      <alignment vertical="center"/>
    </xf>
    <xf numFmtId="0" fontId="1" fillId="0" borderId="0"/>
    <xf numFmtId="0" fontId="150" fillId="49" borderId="0" applyNumberFormat="0" applyBorder="0" applyAlignment="0" applyProtection="0">
      <alignment vertical="center"/>
    </xf>
    <xf numFmtId="0" fontId="1" fillId="0" borderId="0"/>
    <xf numFmtId="0" fontId="154" fillId="4" borderId="0" applyNumberFormat="0" applyBorder="0" applyAlignment="0" applyProtection="0"/>
    <xf numFmtId="0" fontId="1" fillId="0" borderId="0"/>
    <xf numFmtId="0" fontId="1" fillId="0" borderId="0"/>
    <xf numFmtId="0" fontId="153"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 fillId="0" borderId="0"/>
    <xf numFmtId="0" fontId="1" fillId="0" borderId="0"/>
    <xf numFmtId="0" fontId="151" fillId="4" borderId="0" applyNumberFormat="0" applyBorder="0" applyAlignment="0" applyProtection="0"/>
    <xf numFmtId="0" fontId="1" fillId="0" borderId="0"/>
    <xf numFmtId="0" fontId="152" fillId="4" borderId="0" applyNumberFormat="0" applyBorder="0" applyAlignment="0" applyProtection="0"/>
    <xf numFmtId="0" fontId="1" fillId="0" borderId="0"/>
    <xf numFmtId="0" fontId="1" fillId="0" borderId="0"/>
    <xf numFmtId="0" fontId="151" fillId="4" borderId="0" applyNumberFormat="0" applyBorder="0" applyAlignment="0" applyProtection="0"/>
    <xf numFmtId="0" fontId="1" fillId="0" borderId="0"/>
    <xf numFmtId="0" fontId="150" fillId="49" borderId="0" applyNumberFormat="0" applyBorder="0" applyAlignment="0" applyProtection="0">
      <alignment vertical="center"/>
    </xf>
    <xf numFmtId="0" fontId="1" fillId="0" borderId="0"/>
    <xf numFmtId="0" fontId="150" fillId="49" borderId="0" applyNumberFormat="0" applyBorder="0" applyAlignment="0" applyProtection="0">
      <alignment vertical="center"/>
    </xf>
    <xf numFmtId="0" fontId="1" fillId="0" borderId="0"/>
    <xf numFmtId="0" fontId="150" fillId="49" borderId="0" applyNumberFormat="0" applyBorder="0" applyAlignment="0" applyProtection="0">
      <alignment vertical="center"/>
    </xf>
    <xf numFmtId="0" fontId="1" fillId="0" borderId="0"/>
    <xf numFmtId="0" fontId="150" fillId="49" borderId="0" applyNumberFormat="0" applyBorder="0" applyAlignment="0" applyProtection="0">
      <alignment vertical="center"/>
    </xf>
    <xf numFmtId="0" fontId="1" fillId="0" borderId="0"/>
    <xf numFmtId="0" fontId="150" fillId="49" borderId="0" applyNumberFormat="0" applyBorder="0" applyAlignment="0" applyProtection="0">
      <alignment vertical="center"/>
    </xf>
    <xf numFmtId="0" fontId="1" fillId="0" borderId="0"/>
    <xf numFmtId="0" fontId="150" fillId="49" borderId="0" applyNumberFormat="0" applyBorder="0" applyAlignment="0" applyProtection="0">
      <alignment vertical="center"/>
    </xf>
    <xf numFmtId="0" fontId="155" fillId="0" borderId="0" applyNumberFormat="0" applyFill="0" applyBorder="0" applyAlignment="0" applyProtection="0">
      <alignment vertical="top"/>
      <protection locked="0"/>
    </xf>
    <xf numFmtId="0" fontId="1" fillId="0" borderId="0"/>
    <xf numFmtId="0" fontId="1" fillId="0" borderId="0"/>
    <xf numFmtId="0" fontId="156" fillId="0" borderId="0" applyNumberFormat="0" applyFill="0" applyBorder="0" applyAlignment="0" applyProtection="0">
      <alignment vertical="top"/>
      <protection locked="0"/>
    </xf>
    <xf numFmtId="0" fontId="43" fillId="44" borderId="42" applyNumberFormat="0" applyFont="0" applyAlignment="0" applyProtection="0">
      <alignment vertical="center"/>
    </xf>
    <xf numFmtId="0" fontId="1" fillId="0" borderId="0"/>
    <xf numFmtId="0" fontId="157" fillId="44" borderId="42" applyNumberFormat="0" applyFont="0" applyAlignment="0" applyProtection="0">
      <alignment vertical="center"/>
    </xf>
    <xf numFmtId="0" fontId="1" fillId="0" borderId="0"/>
    <xf numFmtId="0" fontId="158" fillId="44" borderId="42" applyNumberFormat="0" applyFont="0" applyAlignment="0" applyProtection="0">
      <alignment vertical="center"/>
    </xf>
    <xf numFmtId="0" fontId="1" fillId="0" borderId="0"/>
    <xf numFmtId="0" fontId="158" fillId="44" borderId="42" applyNumberFormat="0" applyFont="0" applyAlignment="0" applyProtection="0">
      <alignment vertical="center"/>
    </xf>
    <xf numFmtId="0" fontId="1" fillId="0" borderId="0"/>
    <xf numFmtId="0" fontId="158" fillId="44" borderId="42" applyNumberFormat="0" applyFont="0" applyAlignment="0" applyProtection="0">
      <alignment vertical="center"/>
    </xf>
    <xf numFmtId="0" fontId="1" fillId="0" borderId="0"/>
    <xf numFmtId="0" fontId="157" fillId="44" borderId="42" applyNumberFormat="0" applyFont="0" applyAlignment="0" applyProtection="0">
      <alignment vertical="center"/>
    </xf>
    <xf numFmtId="0" fontId="1" fillId="0" borderId="0"/>
    <xf numFmtId="0" fontId="157" fillId="44" borderId="42" applyNumberFormat="0" applyFont="0" applyAlignment="0" applyProtection="0">
      <alignment vertical="center"/>
    </xf>
    <xf numFmtId="0" fontId="1" fillId="0" borderId="0"/>
    <xf numFmtId="0" fontId="157" fillId="44" borderId="42" applyNumberFormat="0" applyFont="0" applyAlignment="0" applyProtection="0">
      <alignment vertical="center"/>
    </xf>
    <xf numFmtId="0" fontId="1" fillId="0" borderId="0"/>
    <xf numFmtId="0" fontId="157" fillId="44" borderId="42" applyNumberFormat="0" applyFont="0" applyAlignment="0" applyProtection="0">
      <alignment vertical="center"/>
    </xf>
    <xf numFmtId="0" fontId="1" fillId="0" borderId="0"/>
    <xf numFmtId="0" fontId="157" fillId="44" borderId="42" applyNumberFormat="0" applyFont="0" applyAlignment="0" applyProtection="0">
      <alignment vertical="center"/>
    </xf>
    <xf numFmtId="0" fontId="1" fillId="0" borderId="0"/>
    <xf numFmtId="0" fontId="157" fillId="44" borderId="42" applyNumberFormat="0" applyFont="0" applyAlignment="0" applyProtection="0">
      <alignment vertical="center"/>
    </xf>
    <xf numFmtId="0" fontId="1" fillId="0" borderId="0"/>
    <xf numFmtId="0" fontId="157" fillId="44" borderId="42" applyNumberFormat="0" applyFont="0" applyAlignment="0" applyProtection="0">
      <alignment vertical="center"/>
    </xf>
    <xf numFmtId="0" fontId="1" fillId="0" borderId="0"/>
    <xf numFmtId="0" fontId="157" fillId="44" borderId="42" applyNumberFormat="0" applyFont="0" applyAlignment="0" applyProtection="0">
      <alignment vertical="center"/>
    </xf>
    <xf numFmtId="0" fontId="159" fillId="0" borderId="39" applyNumberFormat="0" applyFill="0" applyAlignment="0" applyProtection="0">
      <alignment vertical="center"/>
    </xf>
    <xf numFmtId="0" fontId="1" fillId="0" borderId="0"/>
    <xf numFmtId="0" fontId="1" fillId="0" borderId="0"/>
    <xf numFmtId="0" fontId="1" fillId="0" borderId="0"/>
    <xf numFmtId="0" fontId="45" fillId="0" borderId="39" applyNumberFormat="0" applyFill="0" applyAlignment="0" applyProtection="0">
      <alignment vertical="center"/>
    </xf>
    <xf numFmtId="0" fontId="1" fillId="0" borderId="0"/>
    <xf numFmtId="0" fontId="44" fillId="0" borderId="39" applyNumberFormat="0" applyFill="0" applyAlignment="0" applyProtection="0">
      <alignment vertical="center"/>
    </xf>
    <xf numFmtId="0" fontId="45" fillId="0" borderId="39" applyNumberFormat="0" applyFill="0" applyAlignment="0" applyProtection="0">
      <alignment vertical="center"/>
    </xf>
    <xf numFmtId="0" fontId="1" fillId="0" borderId="0"/>
    <xf numFmtId="0" fontId="1" fillId="0" borderId="0"/>
    <xf numFmtId="0" fontId="1" fillId="0" borderId="0"/>
    <xf numFmtId="0" fontId="125" fillId="0" borderId="39" applyNumberFormat="0" applyFill="0" applyAlignment="0" applyProtection="0">
      <alignment vertical="center"/>
    </xf>
    <xf numFmtId="0" fontId="1" fillId="0" borderId="0"/>
    <xf numFmtId="0" fontId="126" fillId="0" borderId="39" applyNumberFormat="0" applyFill="0" applyAlignment="0" applyProtection="0">
      <alignment vertical="center"/>
    </xf>
    <xf numFmtId="0" fontId="125" fillId="0" borderId="39" applyNumberFormat="0" applyFill="0" applyAlignment="0" applyProtection="0">
      <alignment vertical="center"/>
    </xf>
    <xf numFmtId="0" fontId="1" fillId="0" borderId="0"/>
    <xf numFmtId="0" fontId="1" fillId="0" borderId="0"/>
    <xf numFmtId="0" fontId="1" fillId="0" borderId="0"/>
    <xf numFmtId="0" fontId="125" fillId="0" borderId="39" applyNumberFormat="0" applyFill="0" applyAlignment="0" applyProtection="0">
      <alignment vertical="center"/>
    </xf>
    <xf numFmtId="0" fontId="1" fillId="0" borderId="0"/>
    <xf numFmtId="0" fontId="126" fillId="0" borderId="39" applyNumberFormat="0" applyFill="0" applyAlignment="0" applyProtection="0">
      <alignment vertical="center"/>
    </xf>
    <xf numFmtId="0" fontId="125" fillId="0" borderId="39" applyNumberFormat="0" applyFill="0" applyAlignment="0" applyProtection="0">
      <alignment vertical="center"/>
    </xf>
    <xf numFmtId="0" fontId="1" fillId="0" borderId="0"/>
    <xf numFmtId="0" fontId="1" fillId="0" borderId="0"/>
    <xf numFmtId="0" fontId="1" fillId="0" borderId="0"/>
    <xf numFmtId="0" fontId="125" fillId="0" borderId="39" applyNumberFormat="0" applyFill="0" applyAlignment="0" applyProtection="0">
      <alignment vertical="center"/>
    </xf>
    <xf numFmtId="0" fontId="1" fillId="0" borderId="0"/>
    <xf numFmtId="0" fontId="126" fillId="0" borderId="39" applyNumberFormat="0" applyFill="0" applyAlignment="0" applyProtection="0">
      <alignment vertical="center"/>
    </xf>
    <xf numFmtId="0" fontId="125" fillId="0" borderId="39" applyNumberFormat="0" applyFill="0" applyAlignment="0" applyProtection="0">
      <alignment vertical="center"/>
    </xf>
    <xf numFmtId="0" fontId="1" fillId="0" borderId="0"/>
    <xf numFmtId="0" fontId="1" fillId="0" borderId="0"/>
    <xf numFmtId="0" fontId="1" fillId="0" borderId="0"/>
    <xf numFmtId="0" fontId="45" fillId="0" borderId="39" applyNumberFormat="0" applyFill="0" applyAlignment="0" applyProtection="0">
      <alignment vertical="center"/>
    </xf>
    <xf numFmtId="0" fontId="1" fillId="0" borderId="0"/>
    <xf numFmtId="0" fontId="44" fillId="0" borderId="39" applyNumberFormat="0" applyFill="0" applyAlignment="0" applyProtection="0">
      <alignment vertical="center"/>
    </xf>
    <xf numFmtId="0" fontId="45" fillId="0" borderId="39" applyNumberFormat="0" applyFill="0" applyAlignment="0" applyProtection="0">
      <alignment vertical="center"/>
    </xf>
    <xf numFmtId="0" fontId="1" fillId="0" borderId="0"/>
    <xf numFmtId="0" fontId="1" fillId="0" borderId="0"/>
    <xf numFmtId="0" fontId="1" fillId="0" borderId="0"/>
    <xf numFmtId="0" fontId="45" fillId="0" borderId="39" applyNumberFormat="0" applyFill="0" applyAlignment="0" applyProtection="0">
      <alignment vertical="center"/>
    </xf>
    <xf numFmtId="0" fontId="1" fillId="0" borderId="0"/>
    <xf numFmtId="0" fontId="44" fillId="0" borderId="39" applyNumberFormat="0" applyFill="0" applyAlignment="0" applyProtection="0">
      <alignment vertical="center"/>
    </xf>
    <xf numFmtId="0" fontId="45" fillId="0" borderId="39" applyNumberFormat="0" applyFill="0" applyAlignment="0" applyProtection="0">
      <alignment vertical="center"/>
    </xf>
    <xf numFmtId="0" fontId="1" fillId="0" borderId="0"/>
    <xf numFmtId="0" fontId="1" fillId="0" borderId="0"/>
    <xf numFmtId="0" fontId="1" fillId="0" borderId="0"/>
    <xf numFmtId="0" fontId="45" fillId="0" borderId="39" applyNumberFormat="0" applyFill="0" applyAlignment="0" applyProtection="0">
      <alignment vertical="center"/>
    </xf>
    <xf numFmtId="0" fontId="1" fillId="0" borderId="0"/>
    <xf numFmtId="0" fontId="44" fillId="0" borderId="39" applyNumberFormat="0" applyFill="0" applyAlignment="0" applyProtection="0">
      <alignment vertical="center"/>
    </xf>
    <xf numFmtId="0" fontId="45" fillId="0" borderId="39" applyNumberFormat="0" applyFill="0" applyAlignment="0" applyProtection="0">
      <alignment vertical="center"/>
    </xf>
    <xf numFmtId="0" fontId="1" fillId="0" borderId="0"/>
    <xf numFmtId="0" fontId="1" fillId="0" borderId="0"/>
    <xf numFmtId="0" fontId="1" fillId="0" borderId="0"/>
    <xf numFmtId="0" fontId="45" fillId="0" borderId="39" applyNumberFormat="0" applyFill="0" applyAlignment="0" applyProtection="0">
      <alignment vertical="center"/>
    </xf>
    <xf numFmtId="0" fontId="1" fillId="0" borderId="0"/>
    <xf numFmtId="0" fontId="44" fillId="0" borderId="39" applyNumberFormat="0" applyFill="0" applyAlignment="0" applyProtection="0">
      <alignment vertical="center"/>
    </xf>
    <xf numFmtId="0" fontId="45" fillId="0" borderId="39" applyNumberFormat="0" applyFill="0" applyAlignment="0" applyProtection="0">
      <alignment vertical="center"/>
    </xf>
    <xf numFmtId="0" fontId="1" fillId="0" borderId="0"/>
    <xf numFmtId="0" fontId="1" fillId="0" borderId="0"/>
    <xf numFmtId="0" fontId="1" fillId="0" borderId="0"/>
    <xf numFmtId="0" fontId="45" fillId="0" borderId="39" applyNumberFormat="0" applyFill="0" applyAlignment="0" applyProtection="0">
      <alignment vertical="center"/>
    </xf>
    <xf numFmtId="0" fontId="1" fillId="0" borderId="0"/>
    <xf numFmtId="0" fontId="44" fillId="0" borderId="39" applyNumberFormat="0" applyFill="0" applyAlignment="0" applyProtection="0">
      <alignment vertical="center"/>
    </xf>
    <xf numFmtId="0" fontId="45" fillId="0" borderId="39" applyNumberFormat="0" applyFill="0" applyAlignment="0" applyProtection="0">
      <alignment vertical="center"/>
    </xf>
    <xf numFmtId="0" fontId="1" fillId="0" borderId="0"/>
    <xf numFmtId="0" fontId="1" fillId="0" borderId="0"/>
    <xf numFmtId="0" fontId="1" fillId="0" borderId="0"/>
    <xf numFmtId="0" fontId="45" fillId="0" borderId="39" applyNumberFormat="0" applyFill="0" applyAlignment="0" applyProtection="0">
      <alignment vertical="center"/>
    </xf>
    <xf numFmtId="0" fontId="1" fillId="0" borderId="0"/>
    <xf numFmtId="0" fontId="44" fillId="0" borderId="39" applyNumberFormat="0" applyFill="0" applyAlignment="0" applyProtection="0">
      <alignment vertical="center"/>
    </xf>
    <xf numFmtId="0" fontId="45" fillId="0" borderId="39" applyNumberFormat="0" applyFill="0" applyAlignment="0" applyProtection="0">
      <alignment vertical="center"/>
    </xf>
    <xf numFmtId="0" fontId="1" fillId="0" borderId="0"/>
    <xf numFmtId="0" fontId="1" fillId="0" borderId="0"/>
    <xf numFmtId="0" fontId="1" fillId="0" borderId="0"/>
    <xf numFmtId="0" fontId="45" fillId="0" borderId="39" applyNumberFormat="0" applyFill="0" applyAlignment="0" applyProtection="0">
      <alignment vertical="center"/>
    </xf>
    <xf numFmtId="0" fontId="1" fillId="0" borderId="0"/>
    <xf numFmtId="0" fontId="44" fillId="0" borderId="39" applyNumberFormat="0" applyFill="0" applyAlignment="0" applyProtection="0">
      <alignment vertical="center"/>
    </xf>
    <xf numFmtId="0" fontId="45" fillId="0" borderId="39" applyNumberFormat="0" applyFill="0" applyAlignment="0" applyProtection="0">
      <alignment vertical="center"/>
    </xf>
    <xf numFmtId="0" fontId="1" fillId="0" borderId="0"/>
    <xf numFmtId="0" fontId="1" fillId="0" borderId="0"/>
    <xf numFmtId="0" fontId="1" fillId="0" borderId="0"/>
    <xf numFmtId="0" fontId="45" fillId="0" borderId="39" applyNumberFormat="0" applyFill="0" applyAlignment="0" applyProtection="0">
      <alignment vertical="center"/>
    </xf>
    <xf numFmtId="0" fontId="1" fillId="0" borderId="0"/>
    <xf numFmtId="0" fontId="44" fillId="0" borderId="39" applyNumberFormat="0" applyFill="0" applyAlignment="0" applyProtection="0">
      <alignment vertical="center"/>
    </xf>
    <xf numFmtId="0" fontId="45" fillId="0" borderId="39" applyNumberFormat="0" applyFill="0" applyAlignment="0" applyProtection="0">
      <alignment vertical="center"/>
    </xf>
    <xf numFmtId="41" fontId="1" fillId="0" borderId="0" applyFont="0" applyFill="0" applyBorder="0" applyAlignment="0" applyProtection="0"/>
    <xf numFmtId="43" fontId="1" fillId="0" borderId="0" applyFont="0" applyFill="0" applyBorder="0" applyAlignment="0" applyProtection="0"/>
    <xf numFmtId="189" fontId="1" fillId="0" borderId="0" applyFont="0" applyFill="0" applyBorder="0" applyAlignment="0" applyProtection="0"/>
    <xf numFmtId="193" fontId="1" fillId="0" borderId="0" applyFont="0" applyFill="0" applyBorder="0" applyAlignment="0" applyProtection="0"/>
    <xf numFmtId="0" fontId="1" fillId="0" borderId="0"/>
    <xf numFmtId="0" fontId="77" fillId="0" borderId="0" applyFont="0" applyFill="0" applyBorder="0" applyAlignment="0" applyProtection="0"/>
    <xf numFmtId="0" fontId="77" fillId="0" borderId="0" applyFont="0" applyFill="0" applyBorder="0" applyAlignment="0" applyProtection="0"/>
    <xf numFmtId="0" fontId="77" fillId="0" borderId="0" applyFont="0" applyFill="0" applyBorder="0" applyAlignment="0" applyProtection="0"/>
    <xf numFmtId="0" fontId="16" fillId="0" borderId="0" applyFont="0" applyFill="0" applyBorder="0" applyAlignment="0" applyProtection="0"/>
    <xf numFmtId="0" fontId="160" fillId="0" borderId="0" applyFont="0" applyFill="0" applyBorder="0" applyAlignment="0" applyProtection="0"/>
    <xf numFmtId="0" fontId="160" fillId="0" borderId="0" applyFont="0" applyFill="0" applyBorder="0" applyAlignment="0" applyProtection="0"/>
    <xf numFmtId="0" fontId="35" fillId="0" borderId="0">
      <alignment vertical="center"/>
    </xf>
    <xf numFmtId="176" fontId="16" fillId="0" borderId="0" applyFont="0" applyFill="0" applyBorder="0" applyAlignment="0" applyProtection="0"/>
    <xf numFmtId="198" fontId="16" fillId="0" borderId="0">
      <protection locked="0"/>
    </xf>
    <xf numFmtId="0" fontId="1" fillId="0" borderId="0">
      <protection locked="0"/>
    </xf>
    <xf numFmtId="0" fontId="1" fillId="0" borderId="0">
      <protection locked="0"/>
    </xf>
    <xf numFmtId="0" fontId="1" fillId="0" borderId="0"/>
    <xf numFmtId="37" fontId="1" fillId="0" borderId="49">
      <alignment horizontal="center" vertical="center"/>
    </xf>
    <xf numFmtId="37" fontId="1" fillId="0" borderId="50" applyAlignment="0"/>
    <xf numFmtId="37" fontId="19" fillId="0" borderId="1" applyFont="0" applyFill="0" applyBorder="0">
      <alignment vertical="center"/>
    </xf>
    <xf numFmtId="37" fontId="19" fillId="0" borderId="1" applyFont="0" applyFill="0" applyBorder="0">
      <alignment vertical="center"/>
    </xf>
    <xf numFmtId="37" fontId="19" fillId="0" borderId="1" applyFont="0" applyFill="0" applyBorder="0">
      <alignment vertical="center"/>
    </xf>
    <xf numFmtId="37" fontId="19" fillId="0" borderId="1" applyFont="0" applyFill="0" applyBorder="0">
      <alignment vertical="center"/>
    </xf>
    <xf numFmtId="37" fontId="19" fillId="0" borderId="1" applyFont="0" applyFill="0" applyBorder="0">
      <alignment vertical="center"/>
    </xf>
    <xf numFmtId="37" fontId="19" fillId="0" borderId="1" applyFont="0" applyFill="0" applyBorder="0">
      <alignment vertical="center"/>
    </xf>
    <xf numFmtId="37" fontId="19" fillId="0" borderId="1" applyFont="0" applyFill="0" applyBorder="0">
      <alignment vertical="center"/>
    </xf>
    <xf numFmtId="0" fontId="1" fillId="0" borderId="0"/>
    <xf numFmtId="0" fontId="37" fillId="0" borderId="0">
      <protection locked="0"/>
    </xf>
    <xf numFmtId="3" fontId="17" fillId="0" borderId="51">
      <alignment horizontal="center"/>
    </xf>
    <xf numFmtId="3" fontId="1" fillId="0" borderId="52" applyNumberFormat="0" applyFill="0" applyBorder="0" applyProtection="0">
      <alignment horizontal="center" vertical="center"/>
    </xf>
    <xf numFmtId="0" fontId="37" fillId="0" borderId="0">
      <protection locked="0"/>
    </xf>
    <xf numFmtId="0" fontId="16"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39" fontId="19" fillId="0" borderId="1" applyFont="0" applyFill="0" applyBorder="0">
      <alignment horizontal="right" vertical="center"/>
    </xf>
    <xf numFmtId="39" fontId="19" fillId="0" borderId="1" applyFont="0" applyFill="0" applyBorder="0">
      <alignment horizontal="right" vertical="center"/>
    </xf>
    <xf numFmtId="39" fontId="19" fillId="0" borderId="1" applyFont="0" applyFill="0" applyBorder="0">
      <alignment horizontal="right" vertical="center"/>
    </xf>
    <xf numFmtId="39" fontId="19" fillId="0" borderId="1" applyFont="0" applyFill="0" applyBorder="0">
      <alignment horizontal="right" vertical="center"/>
    </xf>
    <xf numFmtId="39" fontId="19" fillId="0" borderId="1" applyFont="0" applyFill="0" applyBorder="0">
      <alignment horizontal="right" vertical="center"/>
    </xf>
    <xf numFmtId="39" fontId="19" fillId="0" borderId="1" applyFont="0" applyFill="0" applyBorder="0">
      <alignment horizontal="right" vertical="center"/>
    </xf>
    <xf numFmtId="39" fontId="19" fillId="0" borderId="1" applyFont="0" applyFill="0" applyBorder="0">
      <alignment horizontal="right" vertical="center"/>
    </xf>
    <xf numFmtId="0" fontId="1" fillId="0" borderId="0" applyFont="0" applyFill="0" applyBorder="0" applyAlignment="0" applyProtection="0"/>
    <xf numFmtId="0" fontId="1" fillId="0" borderId="0" applyFont="0" applyFill="0" applyBorder="0" applyAlignment="0" applyProtection="0"/>
    <xf numFmtId="199" fontId="40" fillId="0" borderId="0">
      <protection locked="0"/>
    </xf>
    <xf numFmtId="164" fontId="13" fillId="0" borderId="0">
      <protection locked="0"/>
    </xf>
    <xf numFmtId="164" fontId="13" fillId="0" borderId="0">
      <protection locked="0"/>
    </xf>
    <xf numFmtId="164" fontId="15" fillId="0" borderId="0">
      <protection locked="0"/>
    </xf>
    <xf numFmtId="164" fontId="13" fillId="0" borderId="0">
      <protection locked="0"/>
    </xf>
    <xf numFmtId="164" fontId="15" fillId="0" borderId="0">
      <protection locked="0"/>
    </xf>
    <xf numFmtId="164" fontId="15" fillId="0" borderId="0">
      <protection locked="0"/>
    </xf>
    <xf numFmtId="164" fontId="13" fillId="0" borderId="0">
      <protection locked="0"/>
    </xf>
    <xf numFmtId="164"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199" fontId="40"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9" fontId="1" fillId="0" borderId="0" applyFont="0" applyFill="0" applyBorder="0" applyAlignment="0" applyProtection="0"/>
    <xf numFmtId="10" fontId="1" fillId="0" borderId="0" applyFill="0" applyBorder="0" applyProtection="0">
      <alignment horizontal="right"/>
    </xf>
    <xf numFmtId="196" fontId="13" fillId="0" borderId="52" applyFont="0" applyFill="0" applyAlignment="0" applyProtection="0">
      <alignment horizontal="center" vertical="center"/>
    </xf>
    <xf numFmtId="0" fontId="77" fillId="0" borderId="0" applyFont="0" applyFill="0" applyBorder="0" applyAlignment="0" applyProtection="0"/>
    <xf numFmtId="0" fontId="1" fillId="0" borderId="0"/>
    <xf numFmtId="0" fontId="1" fillId="0" borderId="0"/>
    <xf numFmtId="0" fontId="77"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lignment vertical="center"/>
    </xf>
    <xf numFmtId="172" fontId="16" fillId="0" borderId="0" applyFont="0" applyFill="0" applyBorder="0" applyAlignment="0" applyProtection="0"/>
    <xf numFmtId="183" fontId="1" fillId="0" borderId="0" applyFont="0" applyFill="0" applyBorder="0" applyAlignment="0" applyProtection="0"/>
    <xf numFmtId="0" fontId="1" fillId="0" borderId="22" applyFill="0" applyBorder="0">
      <alignment horizontal="left" vertical="center"/>
    </xf>
    <xf numFmtId="0" fontId="1" fillId="0" borderId="22" applyFill="0" applyBorder="0">
      <alignment horizontal="left" vertical="center"/>
    </xf>
    <xf numFmtId="0" fontId="1" fillId="0" borderId="22" applyFill="0" applyBorder="0">
      <alignment horizontal="left" vertical="center"/>
    </xf>
    <xf numFmtId="0" fontId="1" fillId="0" borderId="22" applyFill="0" applyBorder="0">
      <alignment horizontal="left" vertical="center"/>
    </xf>
    <xf numFmtId="0" fontId="1" fillId="0" borderId="22" applyFill="0" applyBorder="0">
      <alignment horizontal="left" vertical="center"/>
    </xf>
    <xf numFmtId="0" fontId="1" fillId="0" borderId="22" applyFill="0" applyBorder="0">
      <alignment horizontal="left" vertical="center"/>
    </xf>
    <xf numFmtId="0" fontId="1" fillId="0" borderId="22" applyFill="0" applyBorder="0">
      <alignment horizontal="left" vertical="center"/>
    </xf>
    <xf numFmtId="0" fontId="1" fillId="0" borderId="38"/>
    <xf numFmtId="0" fontId="1"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200" fontId="19" fillId="66" borderId="1">
      <alignment horizontal="right" vertical="center"/>
    </xf>
    <xf numFmtId="200" fontId="19" fillId="66" borderId="1">
      <alignment horizontal="right" vertical="center"/>
    </xf>
    <xf numFmtId="200" fontId="19" fillId="66" borderId="1">
      <alignment horizontal="right" vertical="center"/>
    </xf>
    <xf numFmtId="200" fontId="19" fillId="66" borderId="1">
      <alignment horizontal="right" vertical="center"/>
    </xf>
    <xf numFmtId="200" fontId="19" fillId="66" borderId="1">
      <alignment horizontal="right" vertical="center"/>
    </xf>
    <xf numFmtId="200" fontId="19" fillId="66" borderId="1">
      <alignment horizontal="right" vertical="center"/>
    </xf>
    <xf numFmtId="200" fontId="19" fillId="66" borderId="1">
      <alignment horizontal="right" vertical="center"/>
    </xf>
    <xf numFmtId="0" fontId="1" fillId="0" borderId="0" applyNumberFormat="0" applyFill="0" applyBorder="0" applyAlignment="0" applyProtection="0">
      <alignment vertical="center"/>
    </xf>
    <xf numFmtId="0" fontId="1" fillId="0" borderId="0">
      <alignment vertical="center"/>
    </xf>
    <xf numFmtId="4" fontId="37" fillId="0" borderId="0">
      <protection locked="0"/>
    </xf>
    <xf numFmtId="201" fontId="16" fillId="0" borderId="0">
      <protection locked="0"/>
    </xf>
    <xf numFmtId="0" fontId="13" fillId="0" borderId="0">
      <alignment vertical="center"/>
    </xf>
    <xf numFmtId="0" fontId="16" fillId="0" borderId="0"/>
    <xf numFmtId="199" fontId="40" fillId="0" borderId="0">
      <protection locked="0"/>
    </xf>
    <xf numFmtId="164" fontId="13" fillId="0" borderId="0">
      <protection locked="0"/>
    </xf>
    <xf numFmtId="164" fontId="13" fillId="0" borderId="0">
      <protection locked="0"/>
    </xf>
    <xf numFmtId="164" fontId="15" fillId="0" borderId="0">
      <protection locked="0"/>
    </xf>
    <xf numFmtId="164" fontId="13" fillId="0" borderId="0">
      <protection locked="0"/>
    </xf>
    <xf numFmtId="164" fontId="15" fillId="0" borderId="0">
      <protection locked="0"/>
    </xf>
    <xf numFmtId="164" fontId="15" fillId="0" borderId="0">
      <protection locked="0"/>
    </xf>
    <xf numFmtId="164" fontId="13" fillId="0" borderId="0">
      <protection locked="0"/>
    </xf>
    <xf numFmtId="164"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199" fontId="40"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199" fontId="40" fillId="0" borderId="0">
      <protection locked="0"/>
    </xf>
    <xf numFmtId="38" fontId="16" fillId="0" borderId="0" applyFont="0" applyFill="0" applyBorder="0" applyAlignment="0" applyProtection="0"/>
    <xf numFmtId="9" fontId="1" fillId="0" borderId="0"/>
    <xf numFmtId="0" fontId="16" fillId="0" borderId="0" applyFont="0" applyFill="0" applyBorder="0" applyAlignment="0" applyProtection="0"/>
    <xf numFmtId="0" fontId="16" fillId="0" borderId="0" applyFont="0" applyFill="0" applyBorder="0" applyAlignment="0" applyProtection="0"/>
    <xf numFmtId="199" fontId="40" fillId="0" borderId="0">
      <protection locked="0"/>
    </xf>
    <xf numFmtId="164" fontId="13" fillId="0" borderId="0">
      <protection locked="0"/>
    </xf>
    <xf numFmtId="164" fontId="13" fillId="0" borderId="0">
      <protection locked="0"/>
    </xf>
    <xf numFmtId="164" fontId="15" fillId="0" borderId="0">
      <protection locked="0"/>
    </xf>
    <xf numFmtId="164" fontId="13" fillId="0" borderId="0">
      <protection locked="0"/>
    </xf>
    <xf numFmtId="164" fontId="15" fillId="0" borderId="0">
      <protection locked="0"/>
    </xf>
    <xf numFmtId="164" fontId="15" fillId="0" borderId="0">
      <protection locked="0"/>
    </xf>
    <xf numFmtId="164" fontId="13" fillId="0" borderId="0">
      <protection locked="0"/>
    </xf>
    <xf numFmtId="164"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199" fontId="40"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199" fontId="40" fillId="0" borderId="0">
      <protection locked="0"/>
    </xf>
    <xf numFmtId="0" fontId="161" fillId="0" borderId="0" applyFont="0" applyFill="0" applyBorder="0" applyAlignment="0" applyProtection="0"/>
    <xf numFmtId="0" fontId="161" fillId="0" borderId="0" applyFont="0" applyFill="0" applyBorder="0" applyAlignment="0" applyProtection="0"/>
    <xf numFmtId="0" fontId="16" fillId="0" borderId="0">
      <protection locked="0"/>
    </xf>
    <xf numFmtId="199" fontId="40" fillId="0" borderId="0">
      <protection locked="0"/>
    </xf>
    <xf numFmtId="164" fontId="13" fillId="0" borderId="0">
      <protection locked="0"/>
    </xf>
    <xf numFmtId="164" fontId="13" fillId="0" borderId="0">
      <protection locked="0"/>
    </xf>
    <xf numFmtId="164" fontId="15" fillId="0" borderId="0">
      <protection locked="0"/>
    </xf>
    <xf numFmtId="164" fontId="13" fillId="0" borderId="0">
      <protection locked="0"/>
    </xf>
    <xf numFmtId="164" fontId="15" fillId="0" borderId="0">
      <protection locked="0"/>
    </xf>
    <xf numFmtId="164" fontId="15" fillId="0" borderId="0">
      <protection locked="0"/>
    </xf>
    <xf numFmtId="164" fontId="13" fillId="0" borderId="0">
      <protection locked="0"/>
    </xf>
    <xf numFmtId="164"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199" fontId="40"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3" fillId="0" borderId="0">
      <protection locked="0"/>
    </xf>
    <xf numFmtId="0" fontId="13" fillId="0" borderId="0">
      <protection locked="0"/>
    </xf>
    <xf numFmtId="0" fontId="15" fillId="0" borderId="0">
      <protection locked="0"/>
    </xf>
    <xf numFmtId="0" fontId="13" fillId="0" borderId="0">
      <protection locked="0"/>
    </xf>
    <xf numFmtId="0" fontId="15" fillId="0" borderId="0">
      <protection locked="0"/>
    </xf>
    <xf numFmtId="0" fontId="15" fillId="0" borderId="0">
      <protection locked="0"/>
    </xf>
    <xf numFmtId="0" fontId="13" fillId="0" borderId="0">
      <protection locked="0"/>
    </xf>
    <xf numFmtId="0" fontId="15" fillId="0" borderId="0">
      <protection locked="0"/>
    </xf>
    <xf numFmtId="0" fontId="16" fillId="0" borderId="0" applyFill="0" applyBorder="0" applyProtection="0">
      <alignment vertical="center"/>
    </xf>
    <xf numFmtId="0" fontId="16" fillId="0" borderId="0" applyFill="0" applyBorder="0" applyProtection="0">
      <alignment vertical="center"/>
      <protection locked="0"/>
    </xf>
    <xf numFmtId="0" fontId="13" fillId="0" borderId="0"/>
    <xf numFmtId="0" fontId="13" fillId="0" borderId="0"/>
    <xf numFmtId="1" fontId="1" fillId="0" borderId="38">
      <alignment horizontal="centerContinuous"/>
    </xf>
    <xf numFmtId="0" fontId="1"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37" fillId="0" borderId="25">
      <protection locked="0"/>
    </xf>
    <xf numFmtId="0" fontId="16" fillId="0" borderId="0">
      <protection locked="0"/>
    </xf>
    <xf numFmtId="0" fontId="16" fillId="0" borderId="0">
      <protection locked="0"/>
    </xf>
    <xf numFmtId="0" fontId="121" fillId="0" borderId="0"/>
    <xf numFmtId="0" fontId="162" fillId="46" borderId="27" applyNumberFormat="0" applyAlignment="0" applyProtection="0">
      <alignment vertical="center"/>
    </xf>
    <xf numFmtId="0" fontId="1" fillId="0" borderId="0"/>
    <xf numFmtId="0" fontId="149" fillId="46" borderId="27" applyNumberFormat="0" applyAlignment="0" applyProtection="0">
      <alignment vertical="center"/>
    </xf>
    <xf numFmtId="0" fontId="1" fillId="0" borderId="0"/>
    <xf numFmtId="0" fontId="149" fillId="46" borderId="27" applyNumberFormat="0" applyAlignment="0" applyProtection="0">
      <alignment vertical="center"/>
    </xf>
    <xf numFmtId="0" fontId="1" fillId="0" borderId="0"/>
    <xf numFmtId="0" fontId="149" fillId="46" borderId="27" applyNumberFormat="0" applyAlignment="0" applyProtection="0">
      <alignment vertical="center"/>
    </xf>
    <xf numFmtId="0" fontId="1" fillId="0" borderId="0"/>
    <xf numFmtId="0" fontId="149" fillId="46" borderId="27" applyNumberFormat="0" applyAlignment="0" applyProtection="0">
      <alignment vertical="center"/>
    </xf>
    <xf numFmtId="0" fontId="1" fillId="0" borderId="0"/>
    <xf numFmtId="0" fontId="149" fillId="46" borderId="27" applyNumberFormat="0" applyAlignment="0" applyProtection="0">
      <alignment vertical="center"/>
    </xf>
    <xf numFmtId="0" fontId="1" fillId="0" borderId="0"/>
    <xf numFmtId="0" fontId="149" fillId="46" borderId="27" applyNumberFormat="0" applyAlignment="0" applyProtection="0">
      <alignment vertical="center"/>
    </xf>
    <xf numFmtId="0" fontId="1" fillId="0" borderId="0"/>
    <xf numFmtId="0" fontId="149" fillId="46" borderId="27" applyNumberFormat="0" applyAlignment="0" applyProtection="0">
      <alignment vertical="center"/>
    </xf>
    <xf numFmtId="0" fontId="1" fillId="0" borderId="0"/>
    <xf numFmtId="0" fontId="149" fillId="46" borderId="27" applyNumberFormat="0" applyAlignment="0" applyProtection="0">
      <alignment vertical="center"/>
    </xf>
    <xf numFmtId="0" fontId="1" fillId="0" borderId="0"/>
    <xf numFmtId="0" fontId="149" fillId="46" borderId="27" applyNumberFormat="0" applyAlignment="0" applyProtection="0">
      <alignment vertical="center"/>
    </xf>
    <xf numFmtId="0" fontId="163" fillId="61" borderId="43" applyNumberFormat="0" applyAlignment="0" applyProtection="0">
      <alignment vertical="center"/>
    </xf>
    <xf numFmtId="0" fontId="1" fillId="0" borderId="0"/>
    <xf numFmtId="0" fontId="1" fillId="0" borderId="0"/>
    <xf numFmtId="0" fontId="1" fillId="0" borderId="0"/>
    <xf numFmtId="0" fontId="125" fillId="61" borderId="43" applyNumberFormat="0" applyAlignment="0" applyProtection="0">
      <alignment vertical="center"/>
    </xf>
    <xf numFmtId="0" fontId="1" fillId="0" borderId="0"/>
    <xf numFmtId="0" fontId="126" fillId="61" borderId="43" applyNumberFormat="0" applyAlignment="0" applyProtection="0">
      <alignment vertical="center"/>
    </xf>
    <xf numFmtId="0" fontId="125" fillId="61" borderId="43" applyNumberFormat="0" applyAlignment="0" applyProtection="0">
      <alignment vertical="center"/>
    </xf>
    <xf numFmtId="0" fontId="1" fillId="0" borderId="0"/>
    <xf numFmtId="0" fontId="1" fillId="0" borderId="0"/>
    <xf numFmtId="0" fontId="1" fillId="0" borderId="0"/>
    <xf numFmtId="0" fontId="125" fillId="61" borderId="43" applyNumberFormat="0" applyAlignment="0" applyProtection="0">
      <alignment vertical="center"/>
    </xf>
    <xf numFmtId="0" fontId="1" fillId="0" borderId="0"/>
    <xf numFmtId="0" fontId="126" fillId="61" borderId="43" applyNumberFormat="0" applyAlignment="0" applyProtection="0">
      <alignment vertical="center"/>
    </xf>
    <xf numFmtId="0" fontId="125" fillId="61" borderId="43" applyNumberFormat="0" applyAlignment="0" applyProtection="0">
      <alignment vertical="center"/>
    </xf>
    <xf numFmtId="0" fontId="1" fillId="0" borderId="0"/>
    <xf numFmtId="0" fontId="1" fillId="0" borderId="0"/>
    <xf numFmtId="0" fontId="1" fillId="0" borderId="0"/>
    <xf numFmtId="0" fontId="125" fillId="61" borderId="43" applyNumberFormat="0" applyAlignment="0" applyProtection="0">
      <alignment vertical="center"/>
    </xf>
    <xf numFmtId="0" fontId="1" fillId="0" borderId="0"/>
    <xf numFmtId="0" fontId="126" fillId="61" borderId="43" applyNumberFormat="0" applyAlignment="0" applyProtection="0">
      <alignment vertical="center"/>
    </xf>
    <xf numFmtId="0" fontId="125" fillId="61" borderId="43" applyNumberFormat="0" applyAlignment="0" applyProtection="0">
      <alignment vertical="center"/>
    </xf>
    <xf numFmtId="0" fontId="1" fillId="0" borderId="0"/>
    <xf numFmtId="0" fontId="1" fillId="0" borderId="0"/>
    <xf numFmtId="0" fontId="1" fillId="0" borderId="0"/>
    <xf numFmtId="0" fontId="125" fillId="61" borderId="43" applyNumberFormat="0" applyAlignment="0" applyProtection="0">
      <alignment vertical="center"/>
    </xf>
    <xf numFmtId="0" fontId="1" fillId="0" borderId="0"/>
    <xf numFmtId="0" fontId="126" fillId="61" borderId="43" applyNumberFormat="0" applyAlignment="0" applyProtection="0">
      <alignment vertical="center"/>
    </xf>
    <xf numFmtId="0" fontId="125" fillId="61" borderId="43" applyNumberFormat="0" applyAlignment="0" applyProtection="0">
      <alignment vertical="center"/>
    </xf>
    <xf numFmtId="0" fontId="1" fillId="0" borderId="0"/>
    <xf numFmtId="0" fontId="1" fillId="0" borderId="0"/>
    <xf numFmtId="0" fontId="1" fillId="0" borderId="0"/>
    <xf numFmtId="0" fontId="125" fillId="61" borderId="43" applyNumberFormat="0" applyAlignment="0" applyProtection="0">
      <alignment vertical="center"/>
    </xf>
    <xf numFmtId="0" fontId="1" fillId="0" borderId="0"/>
    <xf numFmtId="0" fontId="126" fillId="61" borderId="43" applyNumberFormat="0" applyAlignment="0" applyProtection="0">
      <alignment vertical="center"/>
    </xf>
    <xf numFmtId="0" fontId="125" fillId="61" borderId="43" applyNumberFormat="0" applyAlignment="0" applyProtection="0">
      <alignment vertical="center"/>
    </xf>
    <xf numFmtId="0" fontId="1" fillId="0" borderId="0"/>
    <xf numFmtId="0" fontId="1" fillId="0" borderId="0"/>
    <xf numFmtId="0" fontId="1" fillId="0" borderId="0"/>
    <xf numFmtId="0" fontId="125" fillId="61" borderId="43" applyNumberFormat="0" applyAlignment="0" applyProtection="0">
      <alignment vertical="center"/>
    </xf>
    <xf numFmtId="0" fontId="1" fillId="0" borderId="0"/>
    <xf numFmtId="0" fontId="126" fillId="61" borderId="43" applyNumberFormat="0" applyAlignment="0" applyProtection="0">
      <alignment vertical="center"/>
    </xf>
    <xf numFmtId="0" fontId="125" fillId="61" borderId="43" applyNumberFormat="0" applyAlignment="0" applyProtection="0">
      <alignment vertical="center"/>
    </xf>
    <xf numFmtId="0" fontId="1" fillId="0" borderId="0"/>
    <xf numFmtId="0" fontId="1" fillId="0" borderId="0"/>
    <xf numFmtId="0" fontId="1" fillId="0" borderId="0"/>
    <xf numFmtId="0" fontId="125" fillId="61" borderId="43" applyNumberFormat="0" applyAlignment="0" applyProtection="0">
      <alignment vertical="center"/>
    </xf>
    <xf numFmtId="0" fontId="1" fillId="0" borderId="0"/>
    <xf numFmtId="0" fontId="126" fillId="61" borderId="43" applyNumberFormat="0" applyAlignment="0" applyProtection="0">
      <alignment vertical="center"/>
    </xf>
    <xf numFmtId="0" fontId="125" fillId="61" borderId="43" applyNumberFormat="0" applyAlignment="0" applyProtection="0">
      <alignment vertical="center"/>
    </xf>
    <xf numFmtId="0" fontId="1" fillId="0" borderId="0"/>
    <xf numFmtId="0" fontId="1" fillId="0" borderId="0"/>
    <xf numFmtId="0" fontId="1" fillId="0" borderId="0"/>
    <xf numFmtId="0" fontId="125" fillId="61" borderId="43" applyNumberFormat="0" applyAlignment="0" applyProtection="0">
      <alignment vertical="center"/>
    </xf>
    <xf numFmtId="0" fontId="1" fillId="0" borderId="0"/>
    <xf numFmtId="0" fontId="126" fillId="61" borderId="43" applyNumberFormat="0" applyAlignment="0" applyProtection="0">
      <alignment vertical="center"/>
    </xf>
    <xf numFmtId="0" fontId="125" fillId="61" borderId="43" applyNumberFormat="0" applyAlignment="0" applyProtection="0">
      <alignment vertical="center"/>
    </xf>
    <xf numFmtId="0" fontId="1" fillId="0" borderId="0"/>
    <xf numFmtId="0" fontId="1" fillId="0" borderId="0"/>
    <xf numFmtId="0" fontId="1" fillId="0" borderId="0"/>
    <xf numFmtId="0" fontId="125" fillId="61" borderId="43" applyNumberFormat="0" applyAlignment="0" applyProtection="0">
      <alignment vertical="center"/>
    </xf>
    <xf numFmtId="0" fontId="1" fillId="0" borderId="0"/>
    <xf numFmtId="0" fontId="126" fillId="61" borderId="43" applyNumberFormat="0" applyAlignment="0" applyProtection="0">
      <alignment vertical="center"/>
    </xf>
    <xf numFmtId="0" fontId="125" fillId="61" borderId="43" applyNumberFormat="0" applyAlignment="0" applyProtection="0">
      <alignment vertical="center"/>
    </xf>
    <xf numFmtId="38" fontId="1" fillId="0" borderId="0" applyFont="0" applyFill="0" applyBorder="0" applyAlignment="0" applyProtection="0"/>
    <xf numFmtId="40" fontId="1" fillId="0" borderId="0" applyFont="0" applyFill="0" applyBorder="0" applyAlignment="0" applyProtection="0"/>
    <xf numFmtId="41" fontId="62" fillId="0" borderId="0" applyFont="0" applyFill="0" applyBorder="0" applyAlignment="0" applyProtection="0"/>
    <xf numFmtId="43" fontId="62"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0" fontId="1" fillId="0" borderId="0"/>
    <xf numFmtId="9" fontId="1" fillId="0" borderId="0" applyFont="0" applyFill="0" applyBorder="0" applyAlignment="0" applyProtection="0"/>
    <xf numFmtId="0" fontId="164" fillId="41" borderId="0" applyNumberFormat="0" applyBorder="0" applyAlignment="0" applyProtection="0">
      <alignment vertical="center"/>
    </xf>
    <xf numFmtId="0" fontId="1" fillId="0" borderId="0"/>
    <xf numFmtId="0" fontId="148" fillId="41" borderId="0" applyNumberFormat="0" applyBorder="0" applyAlignment="0" applyProtection="0">
      <alignment vertical="center"/>
    </xf>
    <xf numFmtId="0" fontId="1" fillId="0" borderId="0"/>
    <xf numFmtId="0" fontId="52" fillId="41" borderId="0" applyNumberFormat="0" applyBorder="0" applyAlignment="0" applyProtection="0">
      <alignment vertical="center"/>
    </xf>
    <xf numFmtId="0" fontId="1" fillId="0" borderId="0"/>
    <xf numFmtId="0" fontId="52" fillId="41" borderId="0" applyNumberFormat="0" applyBorder="0" applyAlignment="0" applyProtection="0">
      <alignment vertical="center"/>
    </xf>
    <xf numFmtId="0" fontId="1" fillId="0" borderId="0"/>
    <xf numFmtId="0" fontId="52" fillId="4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7" fillId="3" borderId="0" applyNumberFormat="0" applyBorder="0" applyAlignment="0" applyProtection="0"/>
    <xf numFmtId="0" fontId="1" fillId="0" borderId="0"/>
    <xf numFmtId="0" fontId="168" fillId="3" borderId="0" applyNumberFormat="0" applyBorder="0" applyAlignment="0" applyProtection="0"/>
    <xf numFmtId="0" fontId="1" fillId="0" borderId="0"/>
    <xf numFmtId="0" fontId="167"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48" fillId="41" borderId="0" applyNumberFormat="0" applyBorder="0" applyAlignment="0" applyProtection="0">
      <alignment vertical="center"/>
    </xf>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65" fillId="3" borderId="0" applyNumberFormat="0" applyBorder="0" applyAlignment="0" applyProtection="0"/>
    <xf numFmtId="0" fontId="1" fillId="0" borderId="0"/>
    <xf numFmtId="0" fontId="148" fillId="41" borderId="0" applyNumberFormat="0" applyBorder="0" applyAlignment="0" applyProtection="0">
      <alignment vertical="center"/>
    </xf>
    <xf numFmtId="0" fontId="1" fillId="0" borderId="0"/>
    <xf numFmtId="0" fontId="148" fillId="41" borderId="0" applyNumberFormat="0" applyBorder="0" applyAlignment="0" applyProtection="0">
      <alignment vertical="center"/>
    </xf>
    <xf numFmtId="0" fontId="1" fillId="0" borderId="0"/>
    <xf numFmtId="0" fontId="168" fillId="3" borderId="0" applyNumberFormat="0" applyBorder="0" applyAlignment="0" applyProtection="0"/>
    <xf numFmtId="0" fontId="1" fillId="0" borderId="0"/>
    <xf numFmtId="0" fontId="1" fillId="0" borderId="0"/>
    <xf numFmtId="0" fontId="167"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7" fillId="3" borderId="0" applyNumberFormat="0" applyBorder="0" applyAlignment="0" applyProtection="0"/>
    <xf numFmtId="0" fontId="1" fillId="0" borderId="0"/>
    <xf numFmtId="0" fontId="168" fillId="3" borderId="0" applyNumberFormat="0" applyBorder="0" applyAlignment="0" applyProtection="0"/>
    <xf numFmtId="0" fontId="1" fillId="0" borderId="0"/>
    <xf numFmtId="0" fontId="167"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48" fillId="41" borderId="0" applyNumberFormat="0" applyBorder="0" applyAlignment="0" applyProtection="0">
      <alignment vertical="center"/>
    </xf>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65" fillId="3" borderId="0" applyNumberFormat="0" applyBorder="0" applyAlignment="0" applyProtection="0"/>
    <xf numFmtId="0" fontId="1" fillId="0" borderId="0"/>
    <xf numFmtId="0" fontId="148" fillId="41" borderId="0" applyNumberFormat="0" applyBorder="0" applyAlignment="0" applyProtection="0">
      <alignment vertical="center"/>
    </xf>
    <xf numFmtId="0" fontId="1" fillId="0" borderId="0"/>
    <xf numFmtId="0" fontId="148" fillId="41" borderId="0" applyNumberFormat="0" applyBorder="0" applyAlignment="0" applyProtection="0">
      <alignment vertical="center"/>
    </xf>
    <xf numFmtId="0" fontId="1" fillId="0" borderId="0"/>
    <xf numFmtId="0" fontId="168" fillId="3" borderId="0" applyNumberFormat="0" applyBorder="0" applyAlignment="0" applyProtection="0"/>
    <xf numFmtId="0" fontId="1" fillId="0" borderId="0"/>
    <xf numFmtId="0" fontId="1" fillId="0" borderId="0"/>
    <xf numFmtId="0" fontId="167"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 fillId="0" borderId="0"/>
    <xf numFmtId="0" fontId="148" fillId="41" borderId="0" applyNumberFormat="0" applyBorder="0" applyAlignment="0" applyProtection="0">
      <alignment vertical="center"/>
    </xf>
    <xf numFmtId="0" fontId="1" fillId="0" borderId="0"/>
    <xf numFmtId="0" fontId="1" fillId="0" borderId="0"/>
    <xf numFmtId="0" fontId="1" fillId="0" borderId="0"/>
    <xf numFmtId="0" fontId="165" fillId="3" borderId="0" applyNumberFormat="0" applyBorder="0" applyAlignment="0" applyProtection="0"/>
    <xf numFmtId="0" fontId="1" fillId="0" borderId="0"/>
    <xf numFmtId="0" fontId="166" fillId="3" borderId="0" applyNumberFormat="0" applyBorder="0" applyAlignment="0" applyProtection="0"/>
    <xf numFmtId="0" fontId="165" fillId="3" borderId="0" applyNumberFormat="0" applyBorder="0" applyAlignment="0" applyProtection="0"/>
    <xf numFmtId="0" fontId="1" fillId="0" borderId="0"/>
    <xf numFmtId="0" fontId="148" fillId="41" borderId="0" applyNumberFormat="0" applyBorder="0" applyAlignment="0" applyProtection="0">
      <alignment vertical="center"/>
    </xf>
    <xf numFmtId="0" fontId="1" fillId="0" borderId="0"/>
    <xf numFmtId="0" fontId="148" fillId="41" borderId="0" applyNumberFormat="0" applyBorder="0" applyAlignment="0" applyProtection="0">
      <alignment vertical="center"/>
    </xf>
    <xf numFmtId="0" fontId="1" fillId="0" borderId="0"/>
    <xf numFmtId="0" fontId="166" fillId="3" borderId="0" applyNumberFormat="0" applyBorder="0" applyAlignment="0" applyProtection="0"/>
    <xf numFmtId="0" fontId="1" fillId="0" borderId="0"/>
    <xf numFmtId="0" fontId="1" fillId="0" borderId="0"/>
    <xf numFmtId="0" fontId="165" fillId="3" borderId="0" applyNumberFormat="0" applyBorder="0" applyAlignment="0" applyProtection="0"/>
    <xf numFmtId="0" fontId="1" fillId="0" borderId="0"/>
    <xf numFmtId="0" fontId="148" fillId="41" borderId="0" applyNumberFormat="0" applyBorder="0" applyAlignment="0" applyProtection="0">
      <alignment vertical="center"/>
    </xf>
    <xf numFmtId="0" fontId="1" fillId="0" borderId="0"/>
    <xf numFmtId="0" fontId="148" fillId="41" borderId="0" applyNumberFormat="0" applyBorder="0" applyAlignment="0" applyProtection="0">
      <alignment vertical="center"/>
    </xf>
    <xf numFmtId="0" fontId="1" fillId="0" borderId="0"/>
    <xf numFmtId="0" fontId="148" fillId="41" borderId="0" applyNumberFormat="0" applyBorder="0" applyAlignment="0" applyProtection="0">
      <alignment vertical="center"/>
    </xf>
    <xf numFmtId="0" fontId="1" fillId="0" borderId="0"/>
    <xf numFmtId="0" fontId="148" fillId="41" borderId="0" applyNumberFormat="0" applyBorder="0" applyAlignment="0" applyProtection="0">
      <alignment vertical="center"/>
    </xf>
    <xf numFmtId="0" fontId="1" fillId="0" borderId="0"/>
    <xf numFmtId="0" fontId="148" fillId="41" borderId="0" applyNumberFormat="0" applyBorder="0" applyAlignment="0" applyProtection="0">
      <alignment vertical="center"/>
    </xf>
    <xf numFmtId="0" fontId="1" fillId="0" borderId="0" applyFont="0" applyFill="0" applyBorder="0" applyAlignment="0" applyProtection="0"/>
    <xf numFmtId="0" fontId="1" fillId="0" borderId="0" applyFont="0" applyFill="0" applyBorder="0" applyAlignment="0" applyProtection="0"/>
    <xf numFmtId="0" fontId="1" fillId="0" borderId="0"/>
    <xf numFmtId="0" fontId="121" fillId="0" borderId="0"/>
    <xf numFmtId="0" fontId="169" fillId="0" borderId="0"/>
    <xf numFmtId="0" fontId="170" fillId="0" borderId="0"/>
    <xf numFmtId="0" fontId="170" fillId="0" borderId="0"/>
    <xf numFmtId="0" fontId="170" fillId="0" borderId="0"/>
    <xf numFmtId="0" fontId="170" fillId="0" borderId="0"/>
    <xf numFmtId="0" fontId="170" fillId="0" borderId="0"/>
    <xf numFmtId="0" fontId="170" fillId="0" borderId="0"/>
    <xf numFmtId="0" fontId="170" fillId="0" borderId="0"/>
    <xf numFmtId="0" fontId="170" fillId="0" borderId="0"/>
    <xf numFmtId="183" fontId="1" fillId="0" borderId="0" applyFont="0" applyFill="0" applyBorder="0" applyAlignment="0" applyProtection="0"/>
    <xf numFmtId="0" fontId="1" fillId="0" borderId="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38" fontId="150" fillId="0" borderId="0" applyFont="0" applyFill="0" applyBorder="0" applyAlignment="0" applyProtection="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38" fontId="171"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0" fontId="1" fillId="0" borderId="0"/>
    <xf numFmtId="0" fontId="1" fillId="0" borderId="0"/>
    <xf numFmtId="38" fontId="42" fillId="0" borderId="0" applyFont="0" applyFill="0" applyBorder="0" applyAlignment="0" applyProtection="0"/>
    <xf numFmtId="38" fontId="42" fillId="0" borderId="0" applyFont="0" applyFill="0" applyBorder="0" applyAlignment="0" applyProtection="0"/>
    <xf numFmtId="0" fontId="1" fillId="0" borderId="0"/>
    <xf numFmtId="38" fontId="42" fillId="0" borderId="0" applyFont="0" applyFill="0" applyBorder="0" applyAlignment="0" applyProtection="0"/>
    <xf numFmtId="38" fontId="42" fillId="0" borderId="0" applyFont="0" applyFill="0" applyBorder="0" applyAlignment="0" applyProtection="0"/>
    <xf numFmtId="38" fontId="128" fillId="0" borderId="0" applyFont="0" applyFill="0" applyBorder="0" applyAlignment="0" applyProtection="0"/>
    <xf numFmtId="0" fontId="172" fillId="36" borderId="0"/>
    <xf numFmtId="0" fontId="1" fillId="0" borderId="0"/>
    <xf numFmtId="0" fontId="1" fillId="0" borderId="0"/>
    <xf numFmtId="0" fontId="1" fillId="0" borderId="0"/>
    <xf numFmtId="0" fontId="125" fillId="0" borderId="0"/>
    <xf numFmtId="0" fontId="1" fillId="0" borderId="0"/>
    <xf numFmtId="0" fontId="126" fillId="0" borderId="0"/>
    <xf numFmtId="0" fontId="1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1" fillId="0" borderId="0"/>
    <xf numFmtId="0" fontId="125" fillId="0" borderId="0"/>
    <xf numFmtId="0" fontId="1" fillId="0" borderId="0"/>
    <xf numFmtId="0" fontId="126" fillId="0" borderId="0"/>
    <xf numFmtId="0" fontId="125" fillId="0" borderId="0"/>
    <xf numFmtId="0" fontId="1"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6" fillId="0" borderId="0"/>
    <xf numFmtId="0" fontId="1" fillId="0" borderId="0"/>
    <xf numFmtId="0" fontId="125" fillId="0" borderId="0"/>
    <xf numFmtId="0" fontId="1" fillId="0" borderId="0"/>
    <xf numFmtId="0" fontId="1" fillId="0" borderId="0"/>
    <xf numFmtId="0" fontId="126" fillId="0" borderId="0"/>
    <xf numFmtId="0" fontId="1" fillId="0" borderId="0"/>
    <xf numFmtId="0" fontId="126" fillId="0" borderId="0"/>
    <xf numFmtId="0" fontId="126" fillId="0" borderId="0"/>
    <xf numFmtId="0" fontId="1" fillId="0" borderId="0"/>
    <xf numFmtId="0" fontId="126" fillId="0" borderId="0"/>
    <xf numFmtId="0" fontId="1" fillId="0" borderId="0"/>
    <xf numFmtId="0" fontId="126"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5" fillId="0" borderId="0"/>
    <xf numFmtId="0" fontId="1" fillId="0" borderId="0"/>
    <xf numFmtId="0" fontId="173" fillId="0" borderId="0"/>
    <xf numFmtId="0" fontId="1" fillId="0" borderId="0"/>
    <xf numFmtId="0" fontId="1" fillId="0" borderId="0"/>
    <xf numFmtId="0" fontId="1" fillId="0" borderId="0"/>
    <xf numFmtId="0" fontId="125" fillId="0" borderId="0"/>
    <xf numFmtId="0" fontId="1" fillId="0" borderId="0"/>
    <xf numFmtId="0" fontId="126" fillId="0" borderId="0"/>
    <xf numFmtId="0" fontId="125" fillId="0" borderId="0"/>
    <xf numFmtId="0" fontId="1" fillId="0" borderId="0"/>
    <xf numFmtId="0" fontId="173" fillId="0" borderId="0"/>
    <xf numFmtId="0" fontId="1" fillId="0" borderId="0"/>
    <xf numFmtId="0" fontId="173" fillId="0" borderId="0"/>
    <xf numFmtId="0" fontId="1" fillId="0" borderId="0"/>
    <xf numFmtId="0" fontId="126" fillId="0" borderId="0"/>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25" fillId="0" borderId="0"/>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45" fillId="0" borderId="0">
      <alignment vertical="center"/>
    </xf>
    <xf numFmtId="0" fontId="1" fillId="0" borderId="0"/>
    <xf numFmtId="0" fontId="44" fillId="0" borderId="0">
      <alignment vertical="center"/>
    </xf>
    <xf numFmtId="0" fontId="45" fillId="0" borderId="0">
      <alignment vertical="center"/>
    </xf>
    <xf numFmtId="0" fontId="1" fillId="0" borderId="0"/>
    <xf numFmtId="0" fontId="1" fillId="0" borderId="0"/>
    <xf numFmtId="0" fontId="1" fillId="0" borderId="0"/>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 fillId="0" borderId="0"/>
    <xf numFmtId="0" fontId="128" fillId="0" borderId="0">
      <alignment vertical="center"/>
    </xf>
    <xf numFmtId="0" fontId="1" fillId="0" borderId="0"/>
    <xf numFmtId="0" fontId="1" fillId="0" borderId="0"/>
    <xf numFmtId="0" fontId="1" fillId="0" borderId="0"/>
    <xf numFmtId="0" fontId="45" fillId="0" borderId="0"/>
    <xf numFmtId="0" fontId="1" fillId="0" borderId="0"/>
    <xf numFmtId="0" fontId="44" fillId="0" borderId="0"/>
    <xf numFmtId="0" fontId="45" fillId="0" borderId="0"/>
    <xf numFmtId="0" fontId="1" fillId="0" borderId="0"/>
    <xf numFmtId="0" fontId="128" fillId="0" borderId="0">
      <alignment vertical="center"/>
    </xf>
    <xf numFmtId="0" fontId="1" fillId="0" borderId="0"/>
    <xf numFmtId="0" fontId="1" fillId="0" borderId="0"/>
    <xf numFmtId="0" fontId="44" fillId="0" borderId="0"/>
    <xf numFmtId="0" fontId="1" fillId="0" borderId="0"/>
    <xf numFmtId="0" fontId="45" fillId="0" borderId="0"/>
    <xf numFmtId="0" fontId="1" fillId="0" borderId="0"/>
    <xf numFmtId="0" fontId="1" fillId="0" borderId="0"/>
    <xf numFmtId="0" fontId="44" fillId="0" borderId="0"/>
    <xf numFmtId="0" fontId="1" fillId="0" borderId="0"/>
    <xf numFmtId="0" fontId="45" fillId="0" borderId="0"/>
    <xf numFmtId="0" fontId="1" fillId="0" borderId="0"/>
    <xf numFmtId="0" fontId="45" fillId="0" borderId="0"/>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1" fillId="0" borderId="0"/>
    <xf numFmtId="0" fontId="1" fillId="0" borderId="0"/>
    <xf numFmtId="0" fontId="128" fillId="0" borderId="0">
      <alignment vertical="center"/>
    </xf>
    <xf numFmtId="0"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44"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0">
      <alignment vertical="center"/>
    </xf>
    <xf numFmtId="0" fontId="1" fillId="0" borderId="0"/>
    <xf numFmtId="0" fontId="1" fillId="0" borderId="0"/>
    <xf numFmtId="0" fontId="1" fillId="0" borderId="0"/>
    <xf numFmtId="0" fontId="125" fillId="0" borderId="0"/>
    <xf numFmtId="0" fontId="1" fillId="0" borderId="0"/>
    <xf numFmtId="0" fontId="126" fillId="0" borderId="0"/>
    <xf numFmtId="0" fontId="125" fillId="0" borderId="0"/>
    <xf numFmtId="0" fontId="1" fillId="0" borderId="0"/>
    <xf numFmtId="0" fontId="46" fillId="0" borderId="0">
      <alignment vertical="center"/>
    </xf>
    <xf numFmtId="0" fontId="1" fillId="0" borderId="0"/>
    <xf numFmtId="0" fontId="46" fillId="0" borderId="0">
      <alignment vertical="center"/>
    </xf>
    <xf numFmtId="0" fontId="1" fillId="0" borderId="0"/>
    <xf numFmtId="0" fontId="126" fillId="0" borderId="0"/>
    <xf numFmtId="0" fontId="1" fillId="0" borderId="0"/>
    <xf numFmtId="0" fontId="1" fillId="0" borderId="0"/>
    <xf numFmtId="0" fontId="125" fillId="0" borderId="0"/>
    <xf numFmtId="0" fontId="6" fillId="0" borderId="0"/>
    <xf numFmtId="0" fontId="1" fillId="0" borderId="0"/>
    <xf numFmtId="0" fontId="1" fillId="0" borderId="0"/>
    <xf numFmtId="0" fontId="1" fillId="0" borderId="0"/>
    <xf numFmtId="0" fontId="125" fillId="0" borderId="0"/>
    <xf numFmtId="0" fontId="1" fillId="0" borderId="0"/>
    <xf numFmtId="0" fontId="126" fillId="0" borderId="0"/>
    <xf numFmtId="0" fontId="125" fillId="0" borderId="0"/>
    <xf numFmtId="0" fontId="129" fillId="0" borderId="0"/>
    <xf numFmtId="0" fontId="158" fillId="0" borderId="0">
      <alignment vertical="center"/>
    </xf>
    <xf numFmtId="0" fontId="174" fillId="0" borderId="0">
      <alignment vertical="center"/>
    </xf>
    <xf numFmtId="0" fontId="1" fillId="0" borderId="0"/>
    <xf numFmtId="0" fontId="13" fillId="0" borderId="0" applyFont="0" applyFill="0" applyBorder="0" applyAlignment="0" applyProtection="0"/>
    <xf numFmtId="0" fontId="13" fillId="0" borderId="0" applyFont="0" applyFill="0" applyBorder="0" applyAlignment="0" applyProtection="0"/>
    <xf numFmtId="0" fontId="175" fillId="43" borderId="0" applyNumberFormat="0" applyBorder="0" applyAlignment="0" applyProtection="0">
      <alignment vertical="center"/>
    </xf>
    <xf numFmtId="0" fontId="1" fillId="0" borderId="0"/>
    <xf numFmtId="0" fontId="1" fillId="0" borderId="0"/>
    <xf numFmtId="0" fontId="1" fillId="0" borderId="0"/>
    <xf numFmtId="0" fontId="45" fillId="43" borderId="0" applyNumberFormat="0" applyBorder="0" applyAlignment="0" applyProtection="0">
      <alignment vertical="center"/>
    </xf>
    <xf numFmtId="0" fontId="1" fillId="0" borderId="0"/>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8" fillId="2" borderId="0" applyNumberFormat="0" applyBorder="0" applyAlignment="0" applyProtection="0"/>
    <xf numFmtId="0" fontId="1" fillId="0" borderId="0"/>
    <xf numFmtId="0" fontId="179" fillId="2" borderId="0" applyNumberFormat="0" applyBorder="0" applyAlignment="0" applyProtection="0"/>
    <xf numFmtId="0" fontId="1" fillId="0" borderId="0"/>
    <xf numFmtId="0" fontId="178"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45" fillId="43" borderId="0" applyNumberFormat="0" applyBorder="0" applyAlignment="0" applyProtection="0">
      <alignment vertical="center"/>
    </xf>
    <xf numFmtId="0" fontId="1" fillId="0" borderId="0"/>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76" fillId="2" borderId="0" applyNumberFormat="0" applyBorder="0" applyAlignment="0" applyProtection="0"/>
    <xf numFmtId="0" fontId="1" fillId="0" borderId="0"/>
    <xf numFmtId="0" fontId="1" fillId="0" borderId="0"/>
    <xf numFmtId="0" fontId="44" fillId="43" borderId="0" applyNumberFormat="0" applyBorder="0" applyAlignment="0" applyProtection="0">
      <alignment vertical="center"/>
    </xf>
    <xf numFmtId="0" fontId="1" fillId="0" borderId="0"/>
    <xf numFmtId="0" fontId="45" fillId="43" borderId="0" applyNumberFormat="0" applyBorder="0" applyAlignment="0" applyProtection="0">
      <alignment vertical="center"/>
    </xf>
    <xf numFmtId="0" fontId="1" fillId="0" borderId="0"/>
    <xf numFmtId="0" fontId="1" fillId="0" borderId="0"/>
    <xf numFmtId="0" fontId="44" fillId="43" borderId="0" applyNumberFormat="0" applyBorder="0" applyAlignment="0" applyProtection="0">
      <alignment vertical="center"/>
    </xf>
    <xf numFmtId="0" fontId="1" fillId="0" borderId="0"/>
    <xf numFmtId="0" fontId="45" fillId="43" borderId="0" applyNumberFormat="0" applyBorder="0" applyAlignment="0" applyProtection="0">
      <alignment vertical="center"/>
    </xf>
    <xf numFmtId="0" fontId="1" fillId="0" borderId="0"/>
    <xf numFmtId="0" fontId="1" fillId="0" borderId="0"/>
    <xf numFmtId="0" fontId="45" fillId="43" borderId="0" applyNumberFormat="0" applyBorder="0" applyAlignment="0" applyProtection="0">
      <alignment vertical="center"/>
    </xf>
    <xf numFmtId="0" fontId="1" fillId="0" borderId="0"/>
    <xf numFmtId="0" fontId="179" fillId="2" borderId="0" applyNumberFormat="0" applyBorder="0" applyAlignment="0" applyProtection="0"/>
    <xf numFmtId="0" fontId="1" fillId="0" borderId="0"/>
    <xf numFmtId="0" fontId="1" fillId="0" borderId="0"/>
    <xf numFmtId="0" fontId="178"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8" fillId="2" borderId="0" applyNumberFormat="0" applyBorder="0" applyAlignment="0" applyProtection="0"/>
    <xf numFmtId="0" fontId="1" fillId="0" borderId="0"/>
    <xf numFmtId="0" fontId="179" fillId="2" borderId="0" applyNumberFormat="0" applyBorder="0" applyAlignment="0" applyProtection="0"/>
    <xf numFmtId="0" fontId="1" fillId="0" borderId="0"/>
    <xf numFmtId="0" fontId="178"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45" fillId="43" borderId="0" applyNumberFormat="0" applyBorder="0" applyAlignment="0" applyProtection="0">
      <alignment vertical="center"/>
    </xf>
    <xf numFmtId="0" fontId="1" fillId="0" borderId="0"/>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76" fillId="2" borderId="0" applyNumberFormat="0" applyBorder="0" applyAlignment="0" applyProtection="0"/>
    <xf numFmtId="0" fontId="1" fillId="0" borderId="0"/>
    <xf numFmtId="0" fontId="1" fillId="0" borderId="0"/>
    <xf numFmtId="0" fontId="44" fillId="43" borderId="0" applyNumberFormat="0" applyBorder="0" applyAlignment="0" applyProtection="0">
      <alignment vertical="center"/>
    </xf>
    <xf numFmtId="0" fontId="1" fillId="0" borderId="0"/>
    <xf numFmtId="0" fontId="45" fillId="43" borderId="0" applyNumberFormat="0" applyBorder="0" applyAlignment="0" applyProtection="0">
      <alignment vertical="center"/>
    </xf>
    <xf numFmtId="0" fontId="1" fillId="0" borderId="0"/>
    <xf numFmtId="0" fontId="1" fillId="0" borderId="0"/>
    <xf numFmtId="0" fontId="44" fillId="43" borderId="0" applyNumberFormat="0" applyBorder="0" applyAlignment="0" applyProtection="0">
      <alignment vertical="center"/>
    </xf>
    <xf numFmtId="0" fontId="1" fillId="0" borderId="0"/>
    <xf numFmtId="0" fontId="45" fillId="43" borderId="0" applyNumberFormat="0" applyBorder="0" applyAlignment="0" applyProtection="0">
      <alignment vertical="center"/>
    </xf>
    <xf numFmtId="0" fontId="1" fillId="0" borderId="0"/>
    <xf numFmtId="0" fontId="1" fillId="0" borderId="0"/>
    <xf numFmtId="0" fontId="45" fillId="43" borderId="0" applyNumberFormat="0" applyBorder="0" applyAlignment="0" applyProtection="0">
      <alignment vertical="center"/>
    </xf>
    <xf numFmtId="0" fontId="1" fillId="0" borderId="0"/>
    <xf numFmtId="0" fontId="179" fillId="2" borderId="0" applyNumberFormat="0" applyBorder="0" applyAlignment="0" applyProtection="0"/>
    <xf numFmtId="0" fontId="1" fillId="0" borderId="0"/>
    <xf numFmtId="0" fontId="1" fillId="0" borderId="0"/>
    <xf numFmtId="0" fontId="178"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 fillId="0" borderId="0"/>
    <xf numFmtId="0" fontId="45" fillId="43" borderId="0" applyNumberFormat="0" applyBorder="0" applyAlignment="0" applyProtection="0">
      <alignment vertical="center"/>
    </xf>
    <xf numFmtId="0" fontId="1" fillId="0" borderId="0"/>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1" fillId="0" borderId="0"/>
    <xf numFmtId="0" fontId="1" fillId="0" borderId="0"/>
    <xf numFmtId="0" fontId="1" fillId="0" borderId="0"/>
    <xf numFmtId="0" fontId="176" fillId="2" borderId="0" applyNumberFormat="0" applyBorder="0" applyAlignment="0" applyProtection="0"/>
    <xf numFmtId="0" fontId="1" fillId="0" borderId="0"/>
    <xf numFmtId="0" fontId="177" fillId="2" borderId="0" applyNumberFormat="0" applyBorder="0" applyAlignment="0" applyProtection="0"/>
    <xf numFmtId="0" fontId="176" fillId="2" borderId="0" applyNumberFormat="0" applyBorder="0" applyAlignment="0" applyProtection="0"/>
    <xf numFmtId="0" fontId="1" fillId="0" borderId="0"/>
    <xf numFmtId="0" fontId="1" fillId="0" borderId="0"/>
    <xf numFmtId="0" fontId="44" fillId="43" borderId="0" applyNumberFormat="0" applyBorder="0" applyAlignment="0" applyProtection="0">
      <alignment vertical="center"/>
    </xf>
    <xf numFmtId="0" fontId="1" fillId="0" borderId="0"/>
    <xf numFmtId="0" fontId="45" fillId="43" borderId="0" applyNumberFormat="0" applyBorder="0" applyAlignment="0" applyProtection="0">
      <alignment vertical="center"/>
    </xf>
    <xf numFmtId="0" fontId="1" fillId="0" borderId="0"/>
    <xf numFmtId="0" fontId="1" fillId="0" borderId="0"/>
    <xf numFmtId="0" fontId="44" fillId="43" borderId="0" applyNumberFormat="0" applyBorder="0" applyAlignment="0" applyProtection="0">
      <alignment vertical="center"/>
    </xf>
    <xf numFmtId="0" fontId="1" fillId="0" borderId="0"/>
    <xf numFmtId="0" fontId="45" fillId="43" borderId="0" applyNumberFormat="0" applyBorder="0" applyAlignment="0" applyProtection="0">
      <alignment vertical="center"/>
    </xf>
    <xf numFmtId="0" fontId="1" fillId="0" borderId="0"/>
    <xf numFmtId="0" fontId="1" fillId="0" borderId="0"/>
    <xf numFmtId="0" fontId="45" fillId="43" borderId="0" applyNumberFormat="0" applyBorder="0" applyAlignment="0" applyProtection="0">
      <alignment vertical="center"/>
    </xf>
    <xf numFmtId="0" fontId="1" fillId="0" borderId="0"/>
    <xf numFmtId="0" fontId="177" fillId="2" borderId="0" applyNumberFormat="0" applyBorder="0" applyAlignment="0" applyProtection="0"/>
    <xf numFmtId="0" fontId="1" fillId="0" borderId="0"/>
    <xf numFmtId="0" fontId="1" fillId="0" borderId="0"/>
    <xf numFmtId="0" fontId="176" fillId="2" borderId="0" applyNumberFormat="0" applyBorder="0" applyAlignment="0" applyProtection="0"/>
    <xf numFmtId="0" fontId="1" fillId="0" borderId="0"/>
    <xf numFmtId="0" fontId="1" fillId="0" borderId="0"/>
    <xf numFmtId="0" fontId="1" fillId="0" borderId="0"/>
    <xf numFmtId="0" fontId="1" fillId="0" borderId="0"/>
    <xf numFmtId="0" fontId="45" fillId="43" borderId="0" applyNumberFormat="0" applyBorder="0" applyAlignment="0" applyProtection="0">
      <alignment vertical="center"/>
    </xf>
    <xf numFmtId="0" fontId="1" fillId="0" borderId="0"/>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1" fillId="0" borderId="0"/>
    <xf numFmtId="0" fontId="180" fillId="2" borderId="0" applyNumberFormat="0" applyBorder="0" applyAlignment="0" applyProtection="0">
      <alignment vertical="center"/>
    </xf>
    <xf numFmtId="0" fontId="1" fillId="0" borderId="0"/>
    <xf numFmtId="0" fontId="1" fillId="0" borderId="0"/>
    <xf numFmtId="0" fontId="44" fillId="43" borderId="0" applyNumberFormat="0" applyBorder="0" applyAlignment="0" applyProtection="0">
      <alignment vertical="center"/>
    </xf>
    <xf numFmtId="0" fontId="1" fillId="0" borderId="0"/>
    <xf numFmtId="0" fontId="45" fillId="43" borderId="0" applyNumberFormat="0" applyBorder="0" applyAlignment="0" applyProtection="0">
      <alignment vertical="center"/>
    </xf>
    <xf numFmtId="0" fontId="1" fillId="0" borderId="0"/>
    <xf numFmtId="0" fontId="1" fillId="0" borderId="0"/>
    <xf numFmtId="0" fontId="44" fillId="43" borderId="0" applyNumberFormat="0" applyBorder="0" applyAlignment="0" applyProtection="0">
      <alignment vertical="center"/>
    </xf>
    <xf numFmtId="0" fontId="1" fillId="0" borderId="0"/>
    <xf numFmtId="0" fontId="45" fillId="43" borderId="0" applyNumberFormat="0" applyBorder="0" applyAlignment="0" applyProtection="0">
      <alignment vertical="center"/>
    </xf>
    <xf numFmtId="0" fontId="1" fillId="0" borderId="0"/>
    <xf numFmtId="0" fontId="45" fillId="43" borderId="0" applyNumberFormat="0" applyBorder="0" applyAlignment="0" applyProtection="0">
      <alignment vertical="center"/>
    </xf>
    <xf numFmtId="0" fontId="1" fillId="0" borderId="0"/>
    <xf numFmtId="0" fontId="180" fillId="2" borderId="0" applyNumberFormat="0" applyBorder="0" applyAlignment="0" applyProtection="0">
      <alignment vertical="center"/>
    </xf>
    <xf numFmtId="0" fontId="1" fillId="0" borderId="0"/>
    <xf numFmtId="0" fontId="1" fillId="0" borderId="0"/>
    <xf numFmtId="0" fontId="1" fillId="0" borderId="0"/>
    <xf numFmtId="0" fontId="45" fillId="43" borderId="0" applyNumberFormat="0" applyBorder="0" applyAlignment="0" applyProtection="0">
      <alignment vertical="center"/>
    </xf>
    <xf numFmtId="0" fontId="1" fillId="0" borderId="0"/>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1" fillId="0" borderId="0"/>
    <xf numFmtId="0" fontId="1" fillId="0" borderId="0"/>
    <xf numFmtId="0" fontId="1" fillId="0" borderId="0"/>
    <xf numFmtId="0" fontId="45" fillId="43" borderId="0" applyNumberFormat="0" applyBorder="0" applyAlignment="0" applyProtection="0">
      <alignment vertical="center"/>
    </xf>
    <xf numFmtId="0" fontId="1" fillId="0" borderId="0"/>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1" fillId="0" borderId="0"/>
    <xf numFmtId="0" fontId="1" fillId="0" borderId="0"/>
    <xf numFmtId="0" fontId="1" fillId="0" borderId="0"/>
    <xf numFmtId="0" fontId="45" fillId="43" borderId="0" applyNumberFormat="0" applyBorder="0" applyAlignment="0" applyProtection="0">
      <alignment vertical="center"/>
    </xf>
    <xf numFmtId="0" fontId="1" fillId="0" borderId="0"/>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1" fillId="0" borderId="0"/>
    <xf numFmtId="0" fontId="1" fillId="0" borderId="0"/>
    <xf numFmtId="0" fontId="1" fillId="0" borderId="0"/>
    <xf numFmtId="0" fontId="45" fillId="43" borderId="0" applyNumberFormat="0" applyBorder="0" applyAlignment="0" applyProtection="0">
      <alignment vertical="center"/>
    </xf>
    <xf numFmtId="0" fontId="1" fillId="0" borderId="0"/>
    <xf numFmtId="0" fontId="44" fillId="43" borderId="0" applyNumberFormat="0" applyBorder="0" applyAlignment="0" applyProtection="0">
      <alignment vertical="center"/>
    </xf>
    <xf numFmtId="0" fontId="45" fillId="43" borderId="0" applyNumberFormat="0" applyBorder="0" applyAlignment="0" applyProtection="0">
      <alignment vertical="center"/>
    </xf>
    <xf numFmtId="0" fontId="181" fillId="0" borderId="0" applyNumberFormat="0" applyFill="0" applyBorder="0" applyAlignment="0" applyProtection="0">
      <alignment vertical="top"/>
      <protection locked="0"/>
    </xf>
    <xf numFmtId="0" fontId="182" fillId="0" borderId="0" applyNumberFormat="0" applyFill="0" applyBorder="0" applyAlignment="0" applyProtection="0">
      <alignment vertical="top"/>
      <protection locked="0"/>
    </xf>
    <xf numFmtId="0" fontId="183" fillId="0" borderId="32" applyNumberFormat="0" applyFill="0" applyAlignment="0" applyProtection="0">
      <alignment vertical="center"/>
    </xf>
    <xf numFmtId="0" fontId="1" fillId="0" borderId="0"/>
    <xf numFmtId="0" fontId="1" fillId="0" borderId="0"/>
    <xf numFmtId="0" fontId="1" fillId="0" borderId="0"/>
    <xf numFmtId="0" fontId="45" fillId="0" borderId="32" applyNumberFormat="0" applyFill="0" applyAlignment="0" applyProtection="0">
      <alignment vertical="center"/>
    </xf>
    <xf numFmtId="0" fontId="1" fillId="0" borderId="0"/>
    <xf numFmtId="0" fontId="44" fillId="0" borderId="32" applyNumberFormat="0" applyFill="0" applyAlignment="0" applyProtection="0">
      <alignment vertical="center"/>
    </xf>
    <xf numFmtId="0" fontId="45" fillId="0" borderId="32" applyNumberFormat="0" applyFill="0" applyAlignment="0" applyProtection="0">
      <alignment vertical="center"/>
    </xf>
    <xf numFmtId="0" fontId="1" fillId="0" borderId="0"/>
    <xf numFmtId="0" fontId="1" fillId="0" borderId="0"/>
    <xf numFmtId="0" fontId="1" fillId="0" borderId="0"/>
    <xf numFmtId="0" fontId="45" fillId="0" borderId="32" applyNumberFormat="0" applyFill="0" applyAlignment="0" applyProtection="0">
      <alignment vertical="center"/>
    </xf>
    <xf numFmtId="0" fontId="1" fillId="0" borderId="0"/>
    <xf numFmtId="0" fontId="44" fillId="0" borderId="32" applyNumberFormat="0" applyFill="0" applyAlignment="0" applyProtection="0">
      <alignment vertical="center"/>
    </xf>
    <xf numFmtId="0" fontId="45" fillId="0" borderId="32" applyNumberFormat="0" applyFill="0" applyAlignment="0" applyProtection="0">
      <alignment vertical="center"/>
    </xf>
    <xf numFmtId="0" fontId="1" fillId="0" borderId="0"/>
    <xf numFmtId="0" fontId="1" fillId="0" borderId="0"/>
    <xf numFmtId="0" fontId="1" fillId="0" borderId="0"/>
    <xf numFmtId="0" fontId="45" fillId="0" borderId="32" applyNumberFormat="0" applyFill="0" applyAlignment="0" applyProtection="0">
      <alignment vertical="center"/>
    </xf>
    <xf numFmtId="0" fontId="1" fillId="0" borderId="0"/>
    <xf numFmtId="0" fontId="44" fillId="0" borderId="32" applyNumberFormat="0" applyFill="0" applyAlignment="0" applyProtection="0">
      <alignment vertical="center"/>
    </xf>
    <xf numFmtId="0" fontId="45" fillId="0" borderId="32" applyNumberFormat="0" applyFill="0" applyAlignment="0" applyProtection="0">
      <alignment vertical="center"/>
    </xf>
    <xf numFmtId="0" fontId="1" fillId="0" borderId="0"/>
    <xf numFmtId="0" fontId="1" fillId="0" borderId="0"/>
    <xf numFmtId="0" fontId="1" fillId="0" borderId="0"/>
    <xf numFmtId="0" fontId="45" fillId="0" borderId="32" applyNumberFormat="0" applyFill="0" applyAlignment="0" applyProtection="0">
      <alignment vertical="center"/>
    </xf>
    <xf numFmtId="0" fontId="1" fillId="0" borderId="0"/>
    <xf numFmtId="0" fontId="44" fillId="0" borderId="32" applyNumberFormat="0" applyFill="0" applyAlignment="0" applyProtection="0">
      <alignment vertical="center"/>
    </xf>
    <xf numFmtId="0" fontId="45" fillId="0" borderId="32" applyNumberFormat="0" applyFill="0" applyAlignment="0" applyProtection="0">
      <alignment vertical="center"/>
    </xf>
    <xf numFmtId="0" fontId="1" fillId="0" borderId="0"/>
    <xf numFmtId="0" fontId="1" fillId="0" borderId="0"/>
    <xf numFmtId="0" fontId="1" fillId="0" borderId="0"/>
    <xf numFmtId="0" fontId="45" fillId="0" borderId="32" applyNumberFormat="0" applyFill="0" applyAlignment="0" applyProtection="0">
      <alignment vertical="center"/>
    </xf>
    <xf numFmtId="0" fontId="1" fillId="0" borderId="0"/>
    <xf numFmtId="0" fontId="44" fillId="0" borderId="32" applyNumberFormat="0" applyFill="0" applyAlignment="0" applyProtection="0">
      <alignment vertical="center"/>
    </xf>
    <xf numFmtId="0" fontId="45" fillId="0" borderId="32" applyNumberFormat="0" applyFill="0" applyAlignment="0" applyProtection="0">
      <alignment vertical="center"/>
    </xf>
    <xf numFmtId="0" fontId="1" fillId="0" borderId="0"/>
    <xf numFmtId="0" fontId="1" fillId="0" borderId="0"/>
    <xf numFmtId="0" fontId="1" fillId="0" borderId="0"/>
    <xf numFmtId="0" fontId="45" fillId="0" borderId="32" applyNumberFormat="0" applyFill="0" applyAlignment="0" applyProtection="0">
      <alignment vertical="center"/>
    </xf>
    <xf numFmtId="0" fontId="1" fillId="0" borderId="0"/>
    <xf numFmtId="0" fontId="44" fillId="0" borderId="32" applyNumberFormat="0" applyFill="0" applyAlignment="0" applyProtection="0">
      <alignment vertical="center"/>
    </xf>
    <xf numFmtId="0" fontId="45" fillId="0" borderId="32" applyNumberFormat="0" applyFill="0" applyAlignment="0" applyProtection="0">
      <alignment vertical="center"/>
    </xf>
    <xf numFmtId="0" fontId="1" fillId="0" borderId="0"/>
    <xf numFmtId="0" fontId="1" fillId="0" borderId="0"/>
    <xf numFmtId="0" fontId="1" fillId="0" borderId="0"/>
    <xf numFmtId="0" fontId="45" fillId="0" borderId="32" applyNumberFormat="0" applyFill="0" applyAlignment="0" applyProtection="0">
      <alignment vertical="center"/>
    </xf>
    <xf numFmtId="0" fontId="1" fillId="0" borderId="0"/>
    <xf numFmtId="0" fontId="44" fillId="0" borderId="32" applyNumberFormat="0" applyFill="0" applyAlignment="0" applyProtection="0">
      <alignment vertical="center"/>
    </xf>
    <xf numFmtId="0" fontId="45" fillId="0" borderId="32" applyNumberFormat="0" applyFill="0" applyAlignment="0" applyProtection="0">
      <alignment vertical="center"/>
    </xf>
    <xf numFmtId="0" fontId="1" fillId="0" borderId="0"/>
    <xf numFmtId="0" fontId="1" fillId="0" borderId="0"/>
    <xf numFmtId="0" fontId="1" fillId="0" borderId="0"/>
    <xf numFmtId="0" fontId="45" fillId="0" borderId="32" applyNumberFormat="0" applyFill="0" applyAlignment="0" applyProtection="0">
      <alignment vertical="center"/>
    </xf>
    <xf numFmtId="0" fontId="1" fillId="0" borderId="0"/>
    <xf numFmtId="0" fontId="44" fillId="0" borderId="32" applyNumberFormat="0" applyFill="0" applyAlignment="0" applyProtection="0">
      <alignment vertical="center"/>
    </xf>
    <xf numFmtId="0" fontId="45" fillId="0" borderId="32" applyNumberFormat="0" applyFill="0" applyAlignment="0" applyProtection="0">
      <alignment vertical="center"/>
    </xf>
    <xf numFmtId="0" fontId="1" fillId="0" borderId="0"/>
    <xf numFmtId="0" fontId="1" fillId="0" borderId="0"/>
    <xf numFmtId="0" fontId="1" fillId="0" borderId="0"/>
    <xf numFmtId="0" fontId="45" fillId="0" borderId="32" applyNumberFormat="0" applyFill="0" applyAlignment="0" applyProtection="0">
      <alignment vertical="center"/>
    </xf>
    <xf numFmtId="0" fontId="1" fillId="0" borderId="0"/>
    <xf numFmtId="0" fontId="44" fillId="0" borderId="32" applyNumberFormat="0" applyFill="0" applyAlignment="0" applyProtection="0">
      <alignment vertical="center"/>
    </xf>
    <xf numFmtId="0" fontId="45" fillId="0" borderId="32" applyNumberFormat="0" applyFill="0" applyAlignment="0" applyProtection="0">
      <alignment vertical="center"/>
    </xf>
    <xf numFmtId="0" fontId="150" fillId="0" borderId="34" applyNumberFormat="0" applyFill="0" applyAlignment="0" applyProtection="0">
      <alignment vertical="center"/>
    </xf>
    <xf numFmtId="0" fontId="1" fillId="0" borderId="0"/>
    <xf numFmtId="0" fontId="1" fillId="0" borderId="0"/>
    <xf numFmtId="0" fontId="1" fillId="0" borderId="0"/>
    <xf numFmtId="0" fontId="125" fillId="0" borderId="34" applyNumberFormat="0" applyFill="0" applyAlignment="0" applyProtection="0">
      <alignment vertical="center"/>
    </xf>
    <xf numFmtId="0" fontId="1" fillId="0" borderId="0"/>
    <xf numFmtId="0" fontId="126" fillId="0" borderId="34" applyNumberFormat="0" applyFill="0" applyAlignment="0" applyProtection="0">
      <alignment vertical="center"/>
    </xf>
    <xf numFmtId="0" fontId="125" fillId="0" borderId="34" applyNumberFormat="0" applyFill="0" applyAlignment="0" applyProtection="0">
      <alignment vertical="center"/>
    </xf>
    <xf numFmtId="0" fontId="1" fillId="0" borderId="0"/>
    <xf numFmtId="0" fontId="1" fillId="0" borderId="0"/>
    <xf numFmtId="0" fontId="1" fillId="0" borderId="0"/>
    <xf numFmtId="0" fontId="125" fillId="0" borderId="34" applyNumberFormat="0" applyFill="0" applyAlignment="0" applyProtection="0">
      <alignment vertical="center"/>
    </xf>
    <xf numFmtId="0" fontId="1" fillId="0" borderId="0"/>
    <xf numFmtId="0" fontId="126" fillId="0" borderId="34" applyNumberFormat="0" applyFill="0" applyAlignment="0" applyProtection="0">
      <alignment vertical="center"/>
    </xf>
    <xf numFmtId="0" fontId="125" fillId="0" borderId="34" applyNumberFormat="0" applyFill="0" applyAlignment="0" applyProtection="0">
      <alignment vertical="center"/>
    </xf>
    <xf numFmtId="0" fontId="1" fillId="0" borderId="0"/>
    <xf numFmtId="0" fontId="1" fillId="0" borderId="0"/>
    <xf numFmtId="0" fontId="1" fillId="0" borderId="0"/>
    <xf numFmtId="0" fontId="125" fillId="0" borderId="34" applyNumberFormat="0" applyFill="0" applyAlignment="0" applyProtection="0">
      <alignment vertical="center"/>
    </xf>
    <xf numFmtId="0" fontId="1" fillId="0" borderId="0"/>
    <xf numFmtId="0" fontId="126" fillId="0" borderId="34" applyNumberFormat="0" applyFill="0" applyAlignment="0" applyProtection="0">
      <alignment vertical="center"/>
    </xf>
    <xf numFmtId="0" fontId="125" fillId="0" borderId="34" applyNumberFormat="0" applyFill="0" applyAlignment="0" applyProtection="0">
      <alignment vertical="center"/>
    </xf>
    <xf numFmtId="0" fontId="1" fillId="0" borderId="0"/>
    <xf numFmtId="0" fontId="1" fillId="0" borderId="0"/>
    <xf numFmtId="0" fontId="1" fillId="0" borderId="0"/>
    <xf numFmtId="0" fontId="125" fillId="0" borderId="34" applyNumberFormat="0" applyFill="0" applyAlignment="0" applyProtection="0">
      <alignment vertical="center"/>
    </xf>
    <xf numFmtId="0" fontId="1" fillId="0" borderId="0"/>
    <xf numFmtId="0" fontId="126" fillId="0" borderId="34" applyNumberFormat="0" applyFill="0" applyAlignment="0" applyProtection="0">
      <alignment vertical="center"/>
    </xf>
    <xf numFmtId="0" fontId="125" fillId="0" borderId="34" applyNumberFormat="0" applyFill="0" applyAlignment="0" applyProtection="0">
      <alignment vertical="center"/>
    </xf>
    <xf numFmtId="0" fontId="1" fillId="0" borderId="0"/>
    <xf numFmtId="0" fontId="1" fillId="0" borderId="0"/>
    <xf numFmtId="0" fontId="1" fillId="0" borderId="0"/>
    <xf numFmtId="0" fontId="125" fillId="0" borderId="34" applyNumberFormat="0" applyFill="0" applyAlignment="0" applyProtection="0">
      <alignment vertical="center"/>
    </xf>
    <xf numFmtId="0" fontId="1" fillId="0" borderId="0"/>
    <xf numFmtId="0" fontId="126" fillId="0" borderId="34" applyNumberFormat="0" applyFill="0" applyAlignment="0" applyProtection="0">
      <alignment vertical="center"/>
    </xf>
    <xf numFmtId="0" fontId="125" fillId="0" borderId="34" applyNumberFormat="0" applyFill="0" applyAlignment="0" applyProtection="0">
      <alignment vertical="center"/>
    </xf>
    <xf numFmtId="0" fontId="1" fillId="0" borderId="0"/>
    <xf numFmtId="0" fontId="1" fillId="0" borderId="0"/>
    <xf numFmtId="0" fontId="1" fillId="0" borderId="0"/>
    <xf numFmtId="0" fontId="125" fillId="0" borderId="34" applyNumberFormat="0" applyFill="0" applyAlignment="0" applyProtection="0">
      <alignment vertical="center"/>
    </xf>
    <xf numFmtId="0" fontId="1" fillId="0" borderId="0"/>
    <xf numFmtId="0" fontId="126" fillId="0" borderId="34" applyNumberFormat="0" applyFill="0" applyAlignment="0" applyProtection="0">
      <alignment vertical="center"/>
    </xf>
    <xf numFmtId="0" fontId="125" fillId="0" borderId="34" applyNumberFormat="0" applyFill="0" applyAlignment="0" applyProtection="0">
      <alignment vertical="center"/>
    </xf>
    <xf numFmtId="0" fontId="1" fillId="0" borderId="0"/>
    <xf numFmtId="0" fontId="1" fillId="0" borderId="0"/>
    <xf numFmtId="0" fontId="1" fillId="0" borderId="0"/>
    <xf numFmtId="0" fontId="125" fillId="0" borderId="34" applyNumberFormat="0" applyFill="0" applyAlignment="0" applyProtection="0">
      <alignment vertical="center"/>
    </xf>
    <xf numFmtId="0" fontId="1" fillId="0" borderId="0"/>
    <xf numFmtId="0" fontId="126" fillId="0" borderId="34" applyNumberFormat="0" applyFill="0" applyAlignment="0" applyProtection="0">
      <alignment vertical="center"/>
    </xf>
    <xf numFmtId="0" fontId="125" fillId="0" borderId="34" applyNumberFormat="0" applyFill="0" applyAlignment="0" applyProtection="0">
      <alignment vertical="center"/>
    </xf>
    <xf numFmtId="0" fontId="1" fillId="0" borderId="0"/>
    <xf numFmtId="0" fontId="1" fillId="0" borderId="0"/>
    <xf numFmtId="0" fontId="1" fillId="0" borderId="0"/>
    <xf numFmtId="0" fontId="125" fillId="0" borderId="34" applyNumberFormat="0" applyFill="0" applyAlignment="0" applyProtection="0">
      <alignment vertical="center"/>
    </xf>
    <xf numFmtId="0" fontId="1" fillId="0" borderId="0"/>
    <xf numFmtId="0" fontId="126" fillId="0" borderId="34" applyNumberFormat="0" applyFill="0" applyAlignment="0" applyProtection="0">
      <alignment vertical="center"/>
    </xf>
    <xf numFmtId="0" fontId="125" fillId="0" borderId="34" applyNumberFormat="0" applyFill="0" applyAlignment="0" applyProtection="0">
      <alignment vertical="center"/>
    </xf>
    <xf numFmtId="0" fontId="1" fillId="0" borderId="0"/>
    <xf numFmtId="0" fontId="1" fillId="0" borderId="0"/>
    <xf numFmtId="0" fontId="1" fillId="0" borderId="0"/>
    <xf numFmtId="0" fontId="125" fillId="0" borderId="34" applyNumberFormat="0" applyFill="0" applyAlignment="0" applyProtection="0">
      <alignment vertical="center"/>
    </xf>
    <xf numFmtId="0" fontId="1" fillId="0" borderId="0"/>
    <xf numFmtId="0" fontId="126" fillId="0" borderId="34" applyNumberFormat="0" applyFill="0" applyAlignment="0" applyProtection="0">
      <alignment vertical="center"/>
    </xf>
    <xf numFmtId="0" fontId="125" fillId="0" borderId="34" applyNumberFormat="0" applyFill="0" applyAlignment="0" applyProtection="0">
      <alignment vertical="center"/>
    </xf>
    <xf numFmtId="0" fontId="53" fillId="0" borderId="36" applyNumberFormat="0" applyFill="0" applyAlignment="0" applyProtection="0">
      <alignment vertical="center"/>
    </xf>
    <xf numFmtId="0" fontId="1" fillId="0" borderId="0"/>
    <xf numFmtId="0" fontId="159" fillId="0" borderId="36" applyNumberFormat="0" applyFill="0" applyAlignment="0" applyProtection="0">
      <alignment vertical="center"/>
    </xf>
    <xf numFmtId="0" fontId="1" fillId="0" borderId="0"/>
    <xf numFmtId="0" fontId="159" fillId="0" borderId="36" applyNumberFormat="0" applyFill="0" applyAlignment="0" applyProtection="0">
      <alignment vertical="center"/>
    </xf>
    <xf numFmtId="0" fontId="1" fillId="0" borderId="0"/>
    <xf numFmtId="0" fontId="159" fillId="0" borderId="36" applyNumberFormat="0" applyFill="0" applyAlignment="0" applyProtection="0">
      <alignment vertical="center"/>
    </xf>
    <xf numFmtId="0" fontId="1" fillId="0" borderId="0"/>
    <xf numFmtId="0" fontId="159" fillId="0" borderId="36" applyNumberFormat="0" applyFill="0" applyAlignment="0" applyProtection="0">
      <alignment vertical="center"/>
    </xf>
    <xf numFmtId="0" fontId="1" fillId="0" borderId="0"/>
    <xf numFmtId="0" fontId="159" fillId="0" borderId="36" applyNumberFormat="0" applyFill="0" applyAlignment="0" applyProtection="0">
      <alignment vertical="center"/>
    </xf>
    <xf numFmtId="0" fontId="1" fillId="0" borderId="0"/>
    <xf numFmtId="0" fontId="159" fillId="0" borderId="36" applyNumberFormat="0" applyFill="0" applyAlignment="0" applyProtection="0">
      <alignment vertical="center"/>
    </xf>
    <xf numFmtId="0" fontId="1" fillId="0" borderId="0"/>
    <xf numFmtId="0" fontId="159" fillId="0" borderId="36" applyNumberFormat="0" applyFill="0" applyAlignment="0" applyProtection="0">
      <alignment vertical="center"/>
    </xf>
    <xf numFmtId="0" fontId="1" fillId="0" borderId="0"/>
    <xf numFmtId="0" fontId="159" fillId="0" borderId="36" applyNumberFormat="0" applyFill="0" applyAlignment="0" applyProtection="0">
      <alignment vertical="center"/>
    </xf>
    <xf numFmtId="0" fontId="1" fillId="0" borderId="0"/>
    <xf numFmtId="0" fontId="159" fillId="0" borderId="36" applyNumberFormat="0" applyFill="0" applyAlignment="0" applyProtection="0">
      <alignment vertical="center"/>
    </xf>
    <xf numFmtId="0" fontId="53" fillId="0" borderId="0" applyNumberFormat="0" applyFill="0" applyBorder="0" applyAlignment="0" applyProtection="0">
      <alignment vertical="center"/>
    </xf>
    <xf numFmtId="0" fontId="1" fillId="0" borderId="0"/>
    <xf numFmtId="0" fontId="159" fillId="0" borderId="0" applyNumberFormat="0" applyFill="0" applyBorder="0" applyAlignment="0" applyProtection="0">
      <alignment vertical="center"/>
    </xf>
    <xf numFmtId="0" fontId="1" fillId="0" borderId="0"/>
    <xf numFmtId="0" fontId="159" fillId="0" borderId="0" applyNumberFormat="0" applyFill="0" applyBorder="0" applyAlignment="0" applyProtection="0">
      <alignment vertical="center"/>
    </xf>
    <xf numFmtId="0" fontId="1" fillId="0" borderId="0"/>
    <xf numFmtId="0" fontId="159" fillId="0" borderId="0" applyNumberFormat="0" applyFill="0" applyBorder="0" applyAlignment="0" applyProtection="0">
      <alignment vertical="center"/>
    </xf>
    <xf numFmtId="0" fontId="1" fillId="0" borderId="0"/>
    <xf numFmtId="0" fontId="159" fillId="0" borderId="0" applyNumberFormat="0" applyFill="0" applyBorder="0" applyAlignment="0" applyProtection="0">
      <alignment vertical="center"/>
    </xf>
    <xf numFmtId="0" fontId="1" fillId="0" borderId="0"/>
    <xf numFmtId="0" fontId="159" fillId="0" borderId="0" applyNumberFormat="0" applyFill="0" applyBorder="0" applyAlignment="0" applyProtection="0">
      <alignment vertical="center"/>
    </xf>
    <xf numFmtId="0" fontId="1" fillId="0" borderId="0"/>
    <xf numFmtId="0" fontId="159" fillId="0" borderId="0" applyNumberFormat="0" applyFill="0" applyBorder="0" applyAlignment="0" applyProtection="0">
      <alignment vertical="center"/>
    </xf>
    <xf numFmtId="0" fontId="1" fillId="0" borderId="0"/>
    <xf numFmtId="0" fontId="159" fillId="0" borderId="0" applyNumberFormat="0" applyFill="0" applyBorder="0" applyAlignment="0" applyProtection="0">
      <alignment vertical="center"/>
    </xf>
    <xf numFmtId="0" fontId="1" fillId="0" borderId="0"/>
    <xf numFmtId="0" fontId="159" fillId="0" borderId="0" applyNumberFormat="0" applyFill="0" applyBorder="0" applyAlignment="0" applyProtection="0">
      <alignment vertical="center"/>
    </xf>
    <xf numFmtId="0" fontId="1" fillId="0" borderId="0"/>
    <xf numFmtId="0" fontId="159" fillId="0" borderId="0" applyNumberFormat="0" applyFill="0" applyBorder="0" applyAlignment="0" applyProtection="0">
      <alignment vertical="center"/>
    </xf>
    <xf numFmtId="0" fontId="184" fillId="61" borderId="27" applyNumberFormat="0" applyAlignment="0" applyProtection="0">
      <alignment vertical="center"/>
    </xf>
    <xf numFmtId="0" fontId="1" fillId="0" borderId="0"/>
    <xf numFmtId="0" fontId="184" fillId="61" borderId="27" applyNumberFormat="0" applyAlignment="0" applyProtection="0">
      <alignment vertical="center"/>
    </xf>
    <xf numFmtId="0" fontId="1" fillId="0" borderId="0"/>
    <xf numFmtId="0" fontId="1" fillId="0" borderId="0"/>
    <xf numFmtId="0" fontId="1" fillId="0" borderId="0"/>
    <xf numFmtId="0" fontId="125" fillId="61" borderId="27" applyNumberFormat="0" applyAlignment="0" applyProtection="0">
      <alignment vertical="center"/>
    </xf>
    <xf numFmtId="0" fontId="1" fillId="0" borderId="0"/>
    <xf numFmtId="0" fontId="1" fillId="0" borderId="0"/>
    <xf numFmtId="0" fontId="126" fillId="61" borderId="27" applyNumberFormat="0" applyAlignment="0" applyProtection="0">
      <alignment vertical="center"/>
    </xf>
    <xf numFmtId="0" fontId="1" fillId="0" borderId="0"/>
    <xf numFmtId="0" fontId="1" fillId="0" borderId="0"/>
    <xf numFmtId="0" fontId="1" fillId="0" borderId="0"/>
    <xf numFmtId="0" fontId="1" fillId="0" borderId="0"/>
    <xf numFmtId="0" fontId="125" fillId="61" borderId="27" applyNumberFormat="0" applyAlignment="0" applyProtection="0">
      <alignment vertical="center"/>
    </xf>
    <xf numFmtId="0" fontId="1" fillId="0" borderId="0"/>
    <xf numFmtId="0" fontId="1" fillId="0" borderId="0"/>
    <xf numFmtId="0" fontId="126" fillId="61" borderId="27" applyNumberFormat="0" applyAlignment="0" applyProtection="0">
      <alignment vertical="center"/>
    </xf>
    <xf numFmtId="0" fontId="1" fillId="0" borderId="0"/>
    <xf numFmtId="0" fontId="1" fillId="0" borderId="0"/>
    <xf numFmtId="0" fontId="1" fillId="0" borderId="0"/>
    <xf numFmtId="0" fontId="1" fillId="0" borderId="0"/>
    <xf numFmtId="0" fontId="125" fillId="61" borderId="27" applyNumberFormat="0" applyAlignment="0" applyProtection="0">
      <alignment vertical="center"/>
    </xf>
    <xf numFmtId="0" fontId="1" fillId="0" borderId="0"/>
    <xf numFmtId="0" fontId="1" fillId="0" borderId="0"/>
    <xf numFmtId="0" fontId="126" fillId="61" borderId="27" applyNumberFormat="0" applyAlignment="0" applyProtection="0">
      <alignment vertical="center"/>
    </xf>
    <xf numFmtId="0" fontId="1" fillId="0" borderId="0"/>
    <xf numFmtId="0" fontId="1" fillId="0" borderId="0"/>
    <xf numFmtId="0" fontId="1" fillId="0" borderId="0"/>
    <xf numFmtId="0" fontId="184" fillId="61" borderId="27" applyNumberFormat="0" applyAlignment="0" applyProtection="0">
      <alignment vertical="center"/>
    </xf>
    <xf numFmtId="0" fontId="1" fillId="0" borderId="0"/>
    <xf numFmtId="0" fontId="1" fillId="0" borderId="0"/>
    <xf numFmtId="0" fontId="1" fillId="0" borderId="0"/>
    <xf numFmtId="0" fontId="184" fillId="61" borderId="27" applyNumberFormat="0" applyAlignment="0" applyProtection="0">
      <alignment vertical="center"/>
    </xf>
    <xf numFmtId="0" fontId="1" fillId="0" borderId="0"/>
    <xf numFmtId="0" fontId="1" fillId="0" borderId="0"/>
    <xf numFmtId="0" fontId="1" fillId="0" borderId="0"/>
    <xf numFmtId="0" fontId="184" fillId="61" borderId="27" applyNumberFormat="0" applyAlignment="0" applyProtection="0">
      <alignment vertical="center"/>
    </xf>
    <xf numFmtId="0" fontId="1" fillId="0" borderId="0"/>
    <xf numFmtId="0" fontId="1" fillId="0" borderId="0"/>
    <xf numFmtId="0" fontId="1" fillId="0" borderId="0"/>
    <xf numFmtId="0" fontId="184" fillId="61" borderId="27" applyNumberFormat="0" applyAlignment="0" applyProtection="0">
      <alignment vertical="center"/>
    </xf>
    <xf numFmtId="0" fontId="1" fillId="0" borderId="0"/>
    <xf numFmtId="0" fontId="1" fillId="0" borderId="0"/>
    <xf numFmtId="0" fontId="1" fillId="0" borderId="0"/>
    <xf numFmtId="0" fontId="184" fillId="61" borderId="27" applyNumberFormat="0" applyAlignment="0" applyProtection="0">
      <alignment vertical="center"/>
    </xf>
    <xf numFmtId="0" fontId="1" fillId="0" borderId="0"/>
    <xf numFmtId="0" fontId="1" fillId="0" borderId="0"/>
    <xf numFmtId="0" fontId="1" fillId="0" borderId="0"/>
    <xf numFmtId="0" fontId="184" fillId="61" borderId="27" applyNumberFormat="0" applyAlignment="0" applyProtection="0">
      <alignment vertical="center"/>
    </xf>
    <xf numFmtId="0" fontId="1" fillId="0" borderId="0"/>
    <xf numFmtId="0" fontId="1" fillId="0" borderId="0"/>
    <xf numFmtId="0" fontId="1" fillId="0" borderId="0"/>
    <xf numFmtId="0" fontId="184" fillId="61" borderId="27" applyNumberFormat="0" applyAlignment="0" applyProtection="0">
      <alignment vertical="center"/>
    </xf>
    <xf numFmtId="0" fontId="1" fillId="0" borderId="0"/>
    <xf numFmtId="0" fontId="1" fillId="0" borderId="0"/>
    <xf numFmtId="0" fontId="1" fillId="0" borderId="0"/>
    <xf numFmtId="0" fontId="184" fillId="61" borderId="27" applyNumberFormat="0" applyAlignment="0" applyProtection="0">
      <alignment vertical="center"/>
    </xf>
    <xf numFmtId="0" fontId="1" fillId="0" borderId="0"/>
    <xf numFmtId="0" fontId="185" fillId="0" borderId="0" applyNumberFormat="0" applyFill="0" applyBorder="0" applyAlignment="0" applyProtection="0">
      <alignment vertical="center"/>
    </xf>
    <xf numFmtId="0" fontId="1" fillId="0" borderId="0"/>
    <xf numFmtId="0" fontId="1" fillId="0" borderId="0"/>
    <xf numFmtId="0" fontId="147" fillId="0" borderId="0" applyNumberFormat="0" applyFill="0" applyBorder="0" applyAlignment="0" applyProtection="0">
      <alignment vertical="center"/>
    </xf>
    <xf numFmtId="0" fontId="1" fillId="0" borderId="0"/>
    <xf numFmtId="0" fontId="1" fillId="0" borderId="0"/>
    <xf numFmtId="0" fontId="1" fillId="0" borderId="0"/>
    <xf numFmtId="0" fontId="147" fillId="0" borderId="0" applyNumberFormat="0" applyFill="0" applyBorder="0" applyAlignment="0" applyProtection="0">
      <alignment vertical="center"/>
    </xf>
    <xf numFmtId="0" fontId="1" fillId="0" borderId="0"/>
    <xf numFmtId="0" fontId="1" fillId="0" borderId="0"/>
    <xf numFmtId="0" fontId="1" fillId="0" borderId="0"/>
    <xf numFmtId="0" fontId="147" fillId="0" borderId="0" applyNumberFormat="0" applyFill="0" applyBorder="0" applyAlignment="0" applyProtection="0">
      <alignment vertical="center"/>
    </xf>
    <xf numFmtId="0" fontId="1" fillId="0" borderId="0"/>
    <xf numFmtId="0" fontId="1" fillId="0" borderId="0"/>
    <xf numFmtId="0" fontId="1" fillId="0" borderId="0"/>
    <xf numFmtId="0" fontId="147" fillId="0" borderId="0" applyNumberFormat="0" applyFill="0" applyBorder="0" applyAlignment="0" applyProtection="0">
      <alignment vertical="center"/>
    </xf>
    <xf numFmtId="0" fontId="1" fillId="0" borderId="0"/>
    <xf numFmtId="0" fontId="1" fillId="0" borderId="0"/>
    <xf numFmtId="0" fontId="1" fillId="0" borderId="0"/>
    <xf numFmtId="0" fontId="147" fillId="0" borderId="0" applyNumberFormat="0" applyFill="0" applyBorder="0" applyAlignment="0" applyProtection="0">
      <alignment vertical="center"/>
    </xf>
    <xf numFmtId="0" fontId="1" fillId="0" borderId="0"/>
    <xf numFmtId="0" fontId="1" fillId="0" borderId="0"/>
    <xf numFmtId="0" fontId="1" fillId="0" borderId="0"/>
    <xf numFmtId="0" fontId="147" fillId="0" borderId="0" applyNumberFormat="0" applyFill="0" applyBorder="0" applyAlignment="0" applyProtection="0">
      <alignment vertical="center"/>
    </xf>
    <xf numFmtId="0" fontId="1" fillId="0" borderId="0"/>
    <xf numFmtId="0" fontId="1" fillId="0" borderId="0"/>
    <xf numFmtId="0" fontId="1" fillId="0" borderId="0"/>
    <xf numFmtId="0" fontId="147" fillId="0" borderId="0" applyNumberFormat="0" applyFill="0" applyBorder="0" applyAlignment="0" applyProtection="0">
      <alignment vertical="center"/>
    </xf>
    <xf numFmtId="0" fontId="1" fillId="0" borderId="0"/>
    <xf numFmtId="0" fontId="1" fillId="0" borderId="0"/>
    <xf numFmtId="0" fontId="1" fillId="0" borderId="0"/>
    <xf numFmtId="0" fontId="147" fillId="0" borderId="0" applyNumberFormat="0" applyFill="0" applyBorder="0" applyAlignment="0" applyProtection="0">
      <alignment vertical="center"/>
    </xf>
    <xf numFmtId="0" fontId="1" fillId="0" borderId="0"/>
    <xf numFmtId="0" fontId="1" fillId="0" borderId="0"/>
    <xf numFmtId="0" fontId="1" fillId="0" borderId="0"/>
    <xf numFmtId="0" fontId="147" fillId="0" borderId="0" applyNumberFormat="0" applyFill="0" applyBorder="0" applyAlignment="0" applyProtection="0">
      <alignment vertical="center"/>
    </xf>
    <xf numFmtId="0" fontId="1" fillId="0" borderId="0"/>
    <xf numFmtId="0" fontId="186" fillId="0" borderId="0" applyNumberFormat="0" applyFill="0" applyBorder="0" applyAlignment="0" applyProtection="0">
      <alignment vertical="center"/>
    </xf>
    <xf numFmtId="0" fontId="1" fillId="0" borderId="0"/>
    <xf numFmtId="0" fontId="1" fillId="0" borderId="0"/>
    <xf numFmtId="0" fontId="10" fillId="0" borderId="0" applyNumberFormat="0" applyFill="0" applyBorder="0" applyAlignment="0" applyProtection="0">
      <alignment vertical="center"/>
    </xf>
    <xf numFmtId="0" fontId="1" fillId="0" borderId="0"/>
    <xf numFmtId="0" fontId="1" fillId="0" borderId="0"/>
    <xf numFmtId="0" fontId="1" fillId="0" borderId="0"/>
    <xf numFmtId="0" fontId="147" fillId="0" borderId="0" applyNumberFormat="0" applyFill="0" applyBorder="0" applyAlignment="0" applyProtection="0">
      <alignment vertical="center"/>
    </xf>
    <xf numFmtId="0" fontId="1" fillId="0" borderId="0"/>
    <xf numFmtId="0" fontId="1" fillId="0" borderId="0"/>
    <xf numFmtId="0" fontId="1" fillId="0" borderId="0"/>
    <xf numFmtId="0" fontId="147" fillId="0" borderId="0" applyNumberFormat="0" applyFill="0" applyBorder="0" applyAlignment="0" applyProtection="0">
      <alignment vertical="center"/>
    </xf>
    <xf numFmtId="0" fontId="1" fillId="0" borderId="0"/>
    <xf numFmtId="0" fontId="1" fillId="0" borderId="0"/>
    <xf numFmtId="0" fontId="1" fillId="0" borderId="0"/>
    <xf numFmtId="0" fontId="147" fillId="0" borderId="0" applyNumberFormat="0" applyFill="0" applyBorder="0" applyAlignment="0" applyProtection="0">
      <alignment vertical="center"/>
    </xf>
    <xf numFmtId="0" fontId="1" fillId="0" borderId="0"/>
    <xf numFmtId="0" fontId="1" fillId="0" borderId="0"/>
    <xf numFmtId="0" fontId="1" fillId="0" borderId="0"/>
    <xf numFmtId="0" fontId="10" fillId="0" borderId="0" applyNumberFormat="0" applyFill="0" applyBorder="0" applyAlignment="0" applyProtection="0">
      <alignment vertical="center"/>
    </xf>
    <xf numFmtId="0" fontId="1" fillId="0" borderId="0"/>
    <xf numFmtId="0" fontId="1" fillId="0" borderId="0"/>
    <xf numFmtId="0" fontId="1" fillId="0" borderId="0"/>
    <xf numFmtId="0" fontId="10" fillId="0" borderId="0" applyNumberFormat="0" applyFill="0" applyBorder="0" applyAlignment="0" applyProtection="0">
      <alignment vertical="center"/>
    </xf>
    <xf numFmtId="0" fontId="1" fillId="0" borderId="0"/>
    <xf numFmtId="0" fontId="1" fillId="0" borderId="0"/>
    <xf numFmtId="0" fontId="1" fillId="0" borderId="0"/>
    <xf numFmtId="0" fontId="10" fillId="0" borderId="0" applyNumberFormat="0" applyFill="0" applyBorder="0" applyAlignment="0" applyProtection="0">
      <alignment vertical="center"/>
    </xf>
    <xf numFmtId="0" fontId="1" fillId="0" borderId="0"/>
    <xf numFmtId="0" fontId="1" fillId="0" borderId="0"/>
    <xf numFmtId="0" fontId="1" fillId="0" borderId="0"/>
    <xf numFmtId="0" fontId="10" fillId="0" borderId="0" applyNumberFormat="0" applyFill="0" applyBorder="0" applyAlignment="0" applyProtection="0">
      <alignment vertical="center"/>
    </xf>
    <xf numFmtId="0" fontId="1" fillId="0" borderId="0"/>
    <xf numFmtId="0" fontId="1" fillId="0" borderId="0"/>
    <xf numFmtId="0" fontId="1" fillId="0" borderId="0"/>
    <xf numFmtId="0" fontId="10" fillId="0" borderId="0" applyNumberFormat="0" applyFill="0" applyBorder="0" applyAlignment="0" applyProtection="0">
      <alignment vertical="center"/>
    </xf>
    <xf numFmtId="0" fontId="1" fillId="0" borderId="0"/>
    <xf numFmtId="0" fontId="1" fillId="0" borderId="0"/>
    <xf numFmtId="0" fontId="1" fillId="0" borderId="0"/>
    <xf numFmtId="0" fontId="10" fillId="0" borderId="0" applyNumberFormat="0" applyFill="0" applyBorder="0" applyAlignment="0" applyProtection="0">
      <alignment vertical="center"/>
    </xf>
    <xf numFmtId="0" fontId="1" fillId="0" borderId="0"/>
    <xf numFmtId="0" fontId="1" fillId="0" borderId="0"/>
    <xf numFmtId="0" fontId="1" fillId="0" borderId="0"/>
    <xf numFmtId="0" fontId="10" fillId="0" borderId="0" applyNumberFormat="0" applyFill="0" applyBorder="0" applyAlignment="0" applyProtection="0">
      <alignment vertical="center"/>
    </xf>
    <xf numFmtId="0" fontId="1" fillId="0" borderId="0"/>
    <xf numFmtId="0" fontId="1" fillId="0" borderId="0"/>
    <xf numFmtId="0" fontId="1" fillId="0" borderId="0"/>
    <xf numFmtId="0" fontId="10" fillId="0" borderId="0" applyNumberFormat="0" applyFill="0" applyBorder="0" applyAlignment="0" applyProtection="0">
      <alignment vertical="center"/>
    </xf>
    <xf numFmtId="0" fontId="1" fillId="0" borderId="0"/>
    <xf numFmtId="42" fontId="62" fillId="0" borderId="0" applyFont="0" applyFill="0" applyBorder="0" applyAlignment="0" applyProtection="0"/>
    <xf numFmtId="202" fontId="187" fillId="0" borderId="0" applyFont="0" applyFill="0" applyBorder="0" applyAlignment="0" applyProtection="0"/>
    <xf numFmtId="44" fontId="62"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xf numFmtId="0" fontId="188" fillId="0" borderId="46" applyNumberFormat="0" applyFill="0" applyAlignment="0" applyProtection="0">
      <alignment vertical="center"/>
    </xf>
    <xf numFmtId="0" fontId="1" fillId="0" borderId="0"/>
    <xf numFmtId="0" fontId="1" fillId="0" borderId="0"/>
    <xf numFmtId="0" fontId="52" fillId="0" borderId="46" applyNumberFormat="0" applyFill="0" applyAlignment="0" applyProtection="0">
      <alignment vertical="center"/>
    </xf>
    <xf numFmtId="0" fontId="1" fillId="0" borderId="0"/>
    <xf numFmtId="0" fontId="1" fillId="0" borderId="0"/>
    <xf numFmtId="0" fontId="1" fillId="0" borderId="0"/>
    <xf numFmtId="0" fontId="52" fillId="0" borderId="46" applyNumberFormat="0" applyFill="0" applyAlignment="0" applyProtection="0">
      <alignment vertical="center"/>
    </xf>
    <xf numFmtId="0" fontId="1" fillId="0" borderId="0"/>
    <xf numFmtId="0" fontId="1" fillId="0" borderId="0"/>
    <xf numFmtId="0" fontId="1" fillId="0" borderId="0"/>
    <xf numFmtId="0" fontId="52" fillId="0" borderId="46" applyNumberFormat="0" applyFill="0" applyAlignment="0" applyProtection="0">
      <alignment vertical="center"/>
    </xf>
    <xf numFmtId="0" fontId="1" fillId="0" borderId="0"/>
    <xf numFmtId="0" fontId="1" fillId="0" borderId="0"/>
    <xf numFmtId="0" fontId="1" fillId="0" borderId="0"/>
    <xf numFmtId="0" fontId="52" fillId="0" borderId="46" applyNumberFormat="0" applyFill="0" applyAlignment="0" applyProtection="0">
      <alignment vertical="center"/>
    </xf>
    <xf numFmtId="0" fontId="1" fillId="0" borderId="0"/>
    <xf numFmtId="0" fontId="1" fillId="0" borderId="0"/>
    <xf numFmtId="0" fontId="1" fillId="0" borderId="0"/>
    <xf numFmtId="0" fontId="52" fillId="0" borderId="46" applyNumberFormat="0" applyFill="0" applyAlignment="0" applyProtection="0">
      <alignment vertical="center"/>
    </xf>
    <xf numFmtId="0" fontId="1" fillId="0" borderId="0"/>
    <xf numFmtId="0" fontId="1" fillId="0" borderId="0"/>
    <xf numFmtId="0" fontId="1" fillId="0" borderId="0"/>
    <xf numFmtId="0" fontId="52" fillId="0" borderId="46" applyNumberFormat="0" applyFill="0" applyAlignment="0" applyProtection="0">
      <alignment vertical="center"/>
    </xf>
    <xf numFmtId="0" fontId="1" fillId="0" borderId="0"/>
    <xf numFmtId="0" fontId="1" fillId="0" borderId="0"/>
    <xf numFmtId="0" fontId="1" fillId="0" borderId="0"/>
    <xf numFmtId="0" fontId="52" fillId="0" borderId="46" applyNumberFormat="0" applyFill="0" applyAlignment="0" applyProtection="0">
      <alignment vertical="center"/>
    </xf>
    <xf numFmtId="0" fontId="1" fillId="0" borderId="0"/>
    <xf numFmtId="0" fontId="1" fillId="0" borderId="0"/>
    <xf numFmtId="0" fontId="1" fillId="0" borderId="0"/>
    <xf numFmtId="0" fontId="52" fillId="0" borderId="46" applyNumberFormat="0" applyFill="0" applyAlignment="0" applyProtection="0">
      <alignment vertical="center"/>
    </xf>
    <xf numFmtId="0" fontId="1" fillId="0" borderId="0"/>
    <xf numFmtId="0" fontId="1" fillId="0" borderId="0"/>
    <xf numFmtId="0" fontId="1" fillId="0" borderId="0"/>
    <xf numFmtId="0" fontId="52" fillId="0" borderId="46" applyNumberFormat="0" applyFill="0" applyAlignment="0" applyProtection="0">
      <alignment vertical="center"/>
    </xf>
    <xf numFmtId="0" fontId="1" fillId="0" borderId="0"/>
    <xf numFmtId="38" fontId="1" fillId="0" borderId="0" applyFont="0" applyFill="0" applyBorder="0" applyAlignment="0" applyProtection="0"/>
    <xf numFmtId="40" fontId="1" fillId="0" borderId="0" applyFont="0" applyFill="0" applyBorder="0" applyAlignment="0" applyProtection="0"/>
    <xf numFmtId="192" fontId="189" fillId="0" borderId="53">
      <alignment horizontal="center"/>
    </xf>
    <xf numFmtId="192" fontId="189" fillId="0" borderId="53">
      <alignment horizontal="center"/>
    </xf>
    <xf numFmtId="0" fontId="1" fillId="0" borderId="0"/>
    <xf numFmtId="0" fontId="1" fillId="0" borderId="0"/>
    <xf numFmtId="0" fontId="1" fillId="0" borderId="0"/>
    <xf numFmtId="43" fontId="4" fillId="0" borderId="0" applyFont="0" applyFill="0" applyBorder="0" applyAlignment="0" applyProtection="0"/>
    <xf numFmtId="0" fontId="195" fillId="0" borderId="0" applyNumberFormat="0" applyFill="0" applyBorder="0" applyAlignment="0" applyProtection="0"/>
    <xf numFmtId="0" fontId="6" fillId="0" borderId="0"/>
  </cellStyleXfs>
  <cellXfs count="866">
    <xf numFmtId="0" fontId="0" fillId="0" borderId="0" xfId="0"/>
    <xf numFmtId="0" fontId="7" fillId="0" borderId="0" xfId="4" applyNumberFormat="1" applyFont="1" applyFill="1" applyAlignment="1">
      <alignment horizontal="center"/>
    </xf>
    <xf numFmtId="0" fontId="7" fillId="0" borderId="0" xfId="4" applyFont="1" applyFill="1" applyAlignment="1">
      <alignment horizontal="center"/>
    </xf>
    <xf numFmtId="0" fontId="8" fillId="0" borderId="0" xfId="4" applyFont="1" applyFill="1" applyAlignment="1">
      <alignment vertical="center"/>
    </xf>
    <xf numFmtId="2" fontId="7" fillId="0" borderId="0" xfId="4" applyNumberFormat="1" applyFont="1" applyFill="1"/>
    <xf numFmtId="0" fontId="7" fillId="0" borderId="0" xfId="4" applyFont="1" applyFill="1"/>
    <xf numFmtId="0" fontId="7" fillId="0" borderId="0" xfId="4" applyNumberFormat="1" applyFont="1" applyFill="1" applyAlignment="1">
      <alignment vertical="top"/>
    </xf>
    <xf numFmtId="0" fontId="7" fillId="0" borderId="0" xfId="4" applyNumberFormat="1" applyFont="1" applyFill="1" applyBorder="1" applyAlignment="1">
      <alignment vertical="top"/>
    </xf>
    <xf numFmtId="0" fontId="7" fillId="0" borderId="14" xfId="4" applyNumberFormat="1" applyFont="1" applyFill="1" applyBorder="1" applyAlignment="1">
      <alignment vertical="top"/>
    </xf>
    <xf numFmtId="0" fontId="7" fillId="0" borderId="0" xfId="4" applyFont="1" applyFill="1" applyBorder="1"/>
    <xf numFmtId="0" fontId="7" fillId="0" borderId="0" xfId="4" applyNumberFormat="1" applyFont="1" applyFill="1" applyAlignment="1">
      <alignment horizontal="left"/>
    </xf>
    <xf numFmtId="2" fontId="7" fillId="0" borderId="0" xfId="4" applyNumberFormat="1" applyFont="1" applyFill="1" applyAlignment="1">
      <alignment horizontal="center"/>
    </xf>
    <xf numFmtId="178" fontId="10" fillId="0" borderId="0" xfId="4" applyNumberFormat="1" applyFont="1" applyFill="1" applyBorder="1" applyAlignment="1">
      <alignment horizontal="center" vertical="center"/>
    </xf>
    <xf numFmtId="4" fontId="7" fillId="0" borderId="0" xfId="4" applyNumberFormat="1" applyFont="1" applyFill="1" applyBorder="1" applyAlignment="1">
      <alignment horizontal="center" vertical="center"/>
    </xf>
    <xf numFmtId="4" fontId="10" fillId="0" borderId="0" xfId="4" applyNumberFormat="1" applyFont="1" applyFill="1" applyBorder="1" applyAlignment="1">
      <alignment horizontal="center" vertical="center"/>
    </xf>
    <xf numFmtId="4" fontId="7" fillId="0" borderId="0" xfId="4" applyNumberFormat="1" applyFont="1" applyFill="1" applyAlignment="1">
      <alignment horizontal="center"/>
    </xf>
    <xf numFmtId="0" fontId="7" fillId="0" borderId="0" xfId="4" applyFont="1" applyFill="1"/>
    <xf numFmtId="0" fontId="10" fillId="0" borderId="1" xfId="4" applyNumberFormat="1" applyFont="1" applyFill="1" applyBorder="1" applyAlignment="1">
      <alignment vertical="center"/>
    </xf>
    <xf numFmtId="0" fontId="10" fillId="0" borderId="21" xfId="4" applyNumberFormat="1" applyFont="1" applyFill="1" applyBorder="1" applyAlignment="1">
      <alignment horizontal="left" vertical="center"/>
    </xf>
    <xf numFmtId="2" fontId="7" fillId="0" borderId="0" xfId="4" applyNumberFormat="1" applyFont="1" applyFill="1" applyBorder="1" applyAlignment="1">
      <alignment horizontal="center"/>
    </xf>
    <xf numFmtId="0" fontId="7" fillId="0" borderId="0" xfId="4" applyNumberFormat="1" applyFont="1" applyFill="1" applyAlignment="1">
      <alignment horizontal="left"/>
    </xf>
    <xf numFmtId="0" fontId="7" fillId="0" borderId="0" xfId="4" applyFont="1" applyFill="1" applyAlignment="1">
      <alignment horizontal="left"/>
    </xf>
    <xf numFmtId="2" fontId="7" fillId="0" borderId="0" xfId="4" applyNumberFormat="1" applyFont="1" applyFill="1" applyAlignment="1">
      <alignment horizontal="center"/>
    </xf>
    <xf numFmtId="0" fontId="8" fillId="33" borderId="61" xfId="4" applyNumberFormat="1" applyFont="1" applyFill="1" applyBorder="1" applyAlignment="1">
      <alignment horizontal="center" vertical="center" wrapText="1"/>
    </xf>
    <xf numFmtId="0" fontId="8" fillId="33" borderId="62" xfId="4" applyNumberFormat="1" applyFont="1" applyFill="1" applyBorder="1" applyAlignment="1">
      <alignment horizontal="center" vertical="center" wrapText="1"/>
    </xf>
    <xf numFmtId="0" fontId="8" fillId="33" borderId="63" xfId="4" applyNumberFormat="1" applyFont="1" applyFill="1" applyBorder="1" applyAlignment="1">
      <alignment horizontal="center" vertical="center" wrapText="1"/>
    </xf>
    <xf numFmtId="0" fontId="7" fillId="0" borderId="0" xfId="4" applyNumberFormat="1" applyFont="1" applyFill="1" applyBorder="1" applyAlignment="1">
      <alignment horizontal="left" vertical="center"/>
    </xf>
    <xf numFmtId="0" fontId="10" fillId="0" borderId="0" xfId="4" applyNumberFormat="1" applyFont="1" applyFill="1" applyBorder="1" applyAlignment="1">
      <alignment vertical="center"/>
    </xf>
    <xf numFmtId="203" fontId="7" fillId="0" borderId="0" xfId="4" applyNumberFormat="1" applyFont="1" applyFill="1" applyBorder="1" applyAlignment="1">
      <alignment horizontal="center"/>
    </xf>
    <xf numFmtId="49" fontId="7" fillId="0" borderId="0" xfId="4" applyNumberFormat="1" applyFont="1" applyFill="1" applyAlignment="1">
      <alignment horizontal="center"/>
    </xf>
    <xf numFmtId="49" fontId="8" fillId="0" borderId="0" xfId="4" applyNumberFormat="1" applyFont="1" applyFill="1" applyAlignment="1">
      <alignment vertical="center"/>
    </xf>
    <xf numFmtId="49" fontId="7" fillId="0" borderId="17" xfId="4" applyNumberFormat="1" applyFont="1" applyFill="1" applyBorder="1" applyAlignment="1">
      <alignment horizontal="left" vertical="center"/>
    </xf>
    <xf numFmtId="49" fontId="10" fillId="0" borderId="21" xfId="4" applyNumberFormat="1" applyFont="1" applyFill="1" applyBorder="1" applyAlignment="1">
      <alignment horizontal="left" vertical="center" indent="1"/>
    </xf>
    <xf numFmtId="49" fontId="10" fillId="0" borderId="21" xfId="4" applyNumberFormat="1" applyFont="1" applyFill="1" applyBorder="1" applyAlignment="1">
      <alignment horizontal="left" vertical="center" indent="2"/>
    </xf>
    <xf numFmtId="49" fontId="10" fillId="0" borderId="21" xfId="4" applyNumberFormat="1" applyFont="1" applyFill="1" applyBorder="1" applyAlignment="1">
      <alignment horizontal="left" vertical="center" indent="3"/>
    </xf>
    <xf numFmtId="49" fontId="10" fillId="0" borderId="21" xfId="4" applyNumberFormat="1" applyFont="1" applyFill="1" applyBorder="1" applyAlignment="1">
      <alignment horizontal="left" vertical="center" indent="4"/>
    </xf>
    <xf numFmtId="49" fontId="10" fillId="35" borderId="21" xfId="4" applyNumberFormat="1" applyFont="1" applyFill="1" applyBorder="1" applyAlignment="1">
      <alignment horizontal="left" vertical="center" indent="2"/>
    </xf>
    <xf numFmtId="49" fontId="10" fillId="0" borderId="21" xfId="4" applyNumberFormat="1" applyFont="1" applyFill="1" applyBorder="1" applyAlignment="1">
      <alignment horizontal="left" vertical="center"/>
    </xf>
    <xf numFmtId="49" fontId="10" fillId="0" borderId="21" xfId="4" applyNumberFormat="1" applyFont="1" applyFill="1" applyBorder="1" applyAlignment="1">
      <alignment horizontal="left" vertical="center" indent="5"/>
    </xf>
    <xf numFmtId="49" fontId="10" fillId="35" borderId="21" xfId="4" applyNumberFormat="1" applyFont="1" applyFill="1" applyBorder="1" applyAlignment="1">
      <alignment horizontal="left" vertical="center" indent="3"/>
    </xf>
    <xf numFmtId="49" fontId="10" fillId="35" borderId="21" xfId="4" applyNumberFormat="1" applyFont="1" applyFill="1" applyBorder="1" applyAlignment="1">
      <alignment horizontal="left" vertical="center" indent="4"/>
    </xf>
    <xf numFmtId="49" fontId="10" fillId="34" borderId="21" xfId="4" applyNumberFormat="1" applyFont="1" applyFill="1" applyBorder="1" applyAlignment="1">
      <alignment horizontal="left" vertical="center" indent="4"/>
    </xf>
    <xf numFmtId="49" fontId="11" fillId="0" borderId="21" xfId="4" applyNumberFormat="1" applyFont="1" applyFill="1" applyBorder="1" applyAlignment="1">
      <alignment horizontal="left" vertical="center" indent="3"/>
    </xf>
    <xf numFmtId="49" fontId="11" fillId="35" borderId="21" xfId="4" applyNumberFormat="1" applyFont="1" applyFill="1" applyBorder="1" applyAlignment="1">
      <alignment horizontal="left" vertical="center" indent="3"/>
    </xf>
    <xf numFmtId="49" fontId="10" fillId="34" borderId="23" xfId="4" applyNumberFormat="1" applyFont="1" applyFill="1" applyBorder="1" applyAlignment="1">
      <alignment horizontal="left" vertical="center" indent="4"/>
    </xf>
    <xf numFmtId="49" fontId="7" fillId="0" borderId="0" xfId="4" applyNumberFormat="1" applyFont="1" applyFill="1" applyAlignment="1">
      <alignment horizontal="left"/>
    </xf>
    <xf numFmtId="0" fontId="7" fillId="0" borderId="0" xfId="0" applyFont="1"/>
    <xf numFmtId="0" fontId="3" fillId="35" borderId="0" xfId="0" applyFont="1" applyFill="1" applyAlignment="1">
      <alignment horizontal="left" indent="3"/>
    </xf>
    <xf numFmtId="0" fontId="0" fillId="35" borderId="0" xfId="0" applyFont="1" applyFill="1" applyAlignment="1">
      <alignment horizontal="left" indent="4"/>
    </xf>
    <xf numFmtId="0" fontId="0" fillId="34" borderId="0" xfId="0" applyFont="1" applyFill="1" applyAlignment="1">
      <alignment horizontal="left" indent="4"/>
    </xf>
    <xf numFmtId="0" fontId="0" fillId="71" borderId="0" xfId="0" applyFont="1" applyFill="1" applyAlignment="1">
      <alignment horizontal="left" indent="4"/>
    </xf>
    <xf numFmtId="0" fontId="0" fillId="71" borderId="0" xfId="0" applyFont="1" applyFill="1" applyAlignment="1">
      <alignment horizontal="left" indent="5"/>
    </xf>
    <xf numFmtId="0" fontId="0" fillId="34" borderId="0" xfId="0" applyFont="1" applyFill="1" applyAlignment="1">
      <alignment horizontal="left" indent="5"/>
    </xf>
    <xf numFmtId="0" fontId="0" fillId="35" borderId="0" xfId="0" applyFont="1" applyFill="1" applyAlignment="1">
      <alignment horizontal="left" indent="5"/>
    </xf>
    <xf numFmtId="0" fontId="3" fillId="68" borderId="1" xfId="0" applyFont="1" applyFill="1" applyBorder="1"/>
    <xf numFmtId="0" fontId="0" fillId="0" borderId="1" xfId="0" applyNumberFormat="1" applyBorder="1" applyAlignment="1">
      <alignment horizontal="left"/>
    </xf>
    <xf numFmtId="0" fontId="0" fillId="0" borderId="1" xfId="0" applyBorder="1" applyAlignment="1">
      <alignment horizontal="left"/>
    </xf>
    <xf numFmtId="0" fontId="6" fillId="73" borderId="0" xfId="4" applyFill="1"/>
    <xf numFmtId="0" fontId="6" fillId="0" borderId="0" xfId="4"/>
    <xf numFmtId="0" fontId="6" fillId="0" borderId="0" xfId="4" applyNumberFormat="1" applyAlignment="1">
      <alignment horizontal="left" vertical="top" wrapText="1"/>
    </xf>
    <xf numFmtId="0" fontId="91" fillId="74" borderId="78" xfId="4" applyNumberFormat="1" applyFont="1" applyFill="1" applyBorder="1" applyAlignment="1">
      <alignment horizontal="left" vertical="top" wrapText="1"/>
    </xf>
    <xf numFmtId="0" fontId="6" fillId="0" borderId="79" xfId="4" applyNumberFormat="1" applyFont="1" applyBorder="1" applyAlignment="1">
      <alignment horizontal="left" vertical="top" wrapText="1"/>
    </xf>
    <xf numFmtId="0" fontId="6" fillId="0" borderId="0" xfId="4" applyNumberFormat="1" applyFont="1" applyAlignment="1">
      <alignment horizontal="left" vertical="top" wrapText="1"/>
    </xf>
    <xf numFmtId="0" fontId="192" fillId="0" borderId="0" xfId="4" applyFont="1" applyAlignment="1">
      <alignment horizontal="left"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0" fillId="0" borderId="0" xfId="0" applyAlignment="1">
      <alignment horizontal="left" indent="6"/>
    </xf>
    <xf numFmtId="0" fontId="3" fillId="0" borderId="1" xfId="0" applyFont="1" applyFill="1" applyBorder="1" applyAlignment="1">
      <alignment horizontal="left" indent="3"/>
    </xf>
    <xf numFmtId="0" fontId="3" fillId="0" borderId="1" xfId="0" applyFont="1" applyFill="1" applyBorder="1" applyAlignment="1">
      <alignment horizontal="left"/>
    </xf>
    <xf numFmtId="0" fontId="3" fillId="68" borderId="1" xfId="0" applyFont="1" applyFill="1" applyBorder="1" applyAlignment="1">
      <alignment horizontal="left"/>
    </xf>
    <xf numFmtId="0" fontId="3" fillId="0" borderId="0" xfId="0" applyFont="1" applyFill="1" applyBorder="1" applyAlignment="1">
      <alignment horizontal="left" indent="3"/>
    </xf>
    <xf numFmtId="0" fontId="3" fillId="0" borderId="0" xfId="0" applyFont="1" applyFill="1" applyBorder="1" applyAlignment="1">
      <alignment horizontal="left"/>
    </xf>
    <xf numFmtId="0" fontId="0" fillId="0" borderId="0" xfId="0" applyFill="1"/>
    <xf numFmtId="0" fontId="0" fillId="0" borderId="0" xfId="0" applyBorder="1" applyAlignment="1">
      <alignment horizontal="left"/>
    </xf>
    <xf numFmtId="0" fontId="0" fillId="0" borderId="0" xfId="0"/>
    <xf numFmtId="0" fontId="8" fillId="0" borderId="1" xfId="0" applyFont="1" applyFill="1" applyBorder="1" applyAlignment="1"/>
    <xf numFmtId="0" fontId="7" fillId="0" borderId="1" xfId="0" applyFont="1" applyFill="1" applyBorder="1" applyAlignment="1"/>
    <xf numFmtId="0" fontId="7" fillId="0" borderId="1" xfId="0" applyFont="1" applyBorder="1" applyAlignment="1"/>
    <xf numFmtId="0" fontId="0" fillId="0" borderId="0" xfId="0" applyAlignment="1">
      <alignment horizontal="left" vertical="top" wrapText="1"/>
    </xf>
    <xf numFmtId="0" fontId="0" fillId="0" borderId="0" xfId="0" applyAlignment="1">
      <alignment vertical="center" wrapText="1"/>
    </xf>
    <xf numFmtId="0" fontId="0" fillId="0" borderId="14" xfId="0" applyBorder="1" applyAlignment="1">
      <alignment vertical="center" wrapText="1"/>
    </xf>
    <xf numFmtId="0" fontId="0" fillId="78" borderId="0" xfId="0" applyFill="1" applyAlignment="1">
      <alignment vertical="center" wrapText="1"/>
    </xf>
    <xf numFmtId="0" fontId="203" fillId="0" borderId="68" xfId="0" applyFont="1" applyBorder="1" applyAlignment="1" applyProtection="1">
      <alignment vertical="center"/>
    </xf>
    <xf numFmtId="0" fontId="203" fillId="0" borderId="69" xfId="0" applyFont="1" applyBorder="1" applyAlignment="1" applyProtection="1">
      <alignment vertical="center"/>
    </xf>
    <xf numFmtId="0" fontId="203" fillId="0" borderId="60" xfId="0" applyFont="1" applyBorder="1" applyAlignment="1" applyProtection="1">
      <alignment vertical="center"/>
    </xf>
    <xf numFmtId="0" fontId="203" fillId="0" borderId="0" xfId="0" applyFont="1" applyBorder="1" applyAlignment="1" applyProtection="1">
      <alignment vertical="center"/>
    </xf>
    <xf numFmtId="0" fontId="203" fillId="0" borderId="58" xfId="0" applyFont="1" applyBorder="1" applyAlignment="1" applyProtection="1">
      <alignment vertical="center"/>
    </xf>
    <xf numFmtId="0" fontId="203" fillId="0" borderId="59" xfId="0" applyFont="1" applyBorder="1" applyAlignment="1" applyProtection="1">
      <alignment vertical="center"/>
    </xf>
    <xf numFmtId="0" fontId="204" fillId="0" borderId="0" xfId="0" applyFont="1" applyBorder="1" applyAlignment="1" applyProtection="1">
      <alignment vertical="center"/>
    </xf>
    <xf numFmtId="0" fontId="206" fillId="0" borderId="58" xfId="0" applyFont="1" applyBorder="1" applyAlignment="1" applyProtection="1">
      <alignment vertical="center"/>
    </xf>
    <xf numFmtId="0" fontId="206" fillId="0" borderId="0" xfId="0" applyFont="1" applyBorder="1" applyAlignment="1" applyProtection="1">
      <alignment vertical="center"/>
    </xf>
    <xf numFmtId="0" fontId="207" fillId="0" borderId="58" xfId="0" applyFont="1" applyBorder="1" applyAlignment="1" applyProtection="1">
      <alignment vertical="center"/>
      <protection locked="0"/>
    </xf>
    <xf numFmtId="0" fontId="203" fillId="0" borderId="0" xfId="0" applyFont="1" applyBorder="1" applyAlignment="1" applyProtection="1">
      <alignment vertical="center"/>
      <protection locked="0"/>
    </xf>
    <xf numFmtId="0" fontId="207" fillId="0" borderId="0" xfId="0" applyFont="1" applyBorder="1" applyAlignment="1" applyProtection="1">
      <alignment vertical="center"/>
      <protection locked="0"/>
    </xf>
    <xf numFmtId="14" fontId="203" fillId="0" borderId="0" xfId="0" applyNumberFormat="1" applyFont="1" applyBorder="1" applyAlignment="1" applyProtection="1">
      <alignment horizontal="left" vertical="center"/>
    </xf>
    <xf numFmtId="0" fontId="208" fillId="0" borderId="0" xfId="0" applyFont="1" applyBorder="1" applyAlignment="1" applyProtection="1">
      <alignment vertical="center"/>
    </xf>
    <xf numFmtId="0" fontId="207" fillId="0" borderId="58" xfId="0" applyFont="1" applyBorder="1" applyAlignment="1" applyProtection="1">
      <alignment vertical="center"/>
    </xf>
    <xf numFmtId="0" fontId="207" fillId="0" borderId="0" xfId="0" applyFont="1" applyBorder="1" applyAlignment="1" applyProtection="1">
      <alignment vertical="center"/>
    </xf>
    <xf numFmtId="0" fontId="203" fillId="35" borderId="0" xfId="0" applyFont="1" applyFill="1" applyBorder="1" applyAlignment="1" applyProtection="1">
      <alignment horizontal="center" vertical="center"/>
      <protection locked="0"/>
    </xf>
    <xf numFmtId="0" fontId="203" fillId="0" borderId="0" xfId="0" applyFont="1" applyBorder="1" applyAlignment="1" applyProtection="1">
      <alignment vertical="center" wrapText="1"/>
    </xf>
    <xf numFmtId="14" fontId="203" fillId="0" borderId="0" xfId="0" applyNumberFormat="1" applyFont="1" applyBorder="1" applyAlignment="1" applyProtection="1">
      <alignment vertical="center"/>
    </xf>
    <xf numFmtId="0" fontId="203" fillId="0" borderId="0" xfId="0" applyFont="1" applyBorder="1" applyAlignment="1" applyProtection="1">
      <alignment horizontal="center" vertical="center"/>
    </xf>
    <xf numFmtId="0" fontId="203" fillId="0" borderId="54" xfId="0" applyFont="1" applyBorder="1" applyAlignment="1" applyProtection="1">
      <alignment vertical="center"/>
    </xf>
    <xf numFmtId="0" fontId="203" fillId="0" borderId="14" xfId="0" applyFont="1" applyBorder="1" applyAlignment="1" applyProtection="1">
      <alignment vertical="center"/>
    </xf>
    <xf numFmtId="0" fontId="203" fillId="0" borderId="55" xfId="0" applyFont="1" applyBorder="1" applyAlignment="1" applyProtection="1">
      <alignment vertical="center"/>
    </xf>
    <xf numFmtId="0" fontId="209" fillId="35" borderId="58" xfId="26345" applyFont="1" applyFill="1" applyBorder="1" applyAlignment="1" applyProtection="1">
      <alignment vertical="center"/>
    </xf>
    <xf numFmtId="0" fontId="209" fillId="35" borderId="0" xfId="26345" applyFont="1" applyFill="1" applyBorder="1" applyAlignment="1" applyProtection="1">
      <alignment vertical="center"/>
    </xf>
    <xf numFmtId="0" fontId="207" fillId="0" borderId="54" xfId="0" applyFont="1" applyBorder="1" applyAlignment="1" applyProtection="1">
      <alignment vertical="center"/>
    </xf>
    <xf numFmtId="0" fontId="207" fillId="0" borderId="14" xfId="0" applyFont="1" applyBorder="1" applyAlignment="1" applyProtection="1">
      <alignment vertical="center"/>
    </xf>
    <xf numFmtId="0" fontId="203" fillId="0" borderId="14" xfId="0" applyFont="1" applyBorder="1" applyAlignment="1" applyProtection="1">
      <alignment vertical="center"/>
      <protection locked="0"/>
    </xf>
    <xf numFmtId="0" fontId="203" fillId="35" borderId="0" xfId="0" applyFont="1" applyFill="1" applyBorder="1" applyAlignment="1" applyProtection="1">
      <alignment vertical="center"/>
    </xf>
    <xf numFmtId="0" fontId="0" fillId="79" borderId="0" xfId="0" applyFill="1" applyAlignment="1">
      <alignment vertical="center" wrapText="1"/>
    </xf>
    <xf numFmtId="0" fontId="3" fillId="81" borderId="1" xfId="0" applyFont="1" applyFill="1" applyBorder="1" applyAlignment="1">
      <alignment horizontal="left" indent="3"/>
    </xf>
    <xf numFmtId="0" fontId="0" fillId="81" borderId="1" xfId="0" applyNumberFormat="1" applyFill="1" applyBorder="1" applyAlignment="1">
      <alignment horizontal="left"/>
    </xf>
    <xf numFmtId="0" fontId="0" fillId="80" borderId="1" xfId="0" applyNumberFormat="1" applyFill="1" applyBorder="1" applyAlignment="1">
      <alignment horizontal="left"/>
    </xf>
    <xf numFmtId="0" fontId="3" fillId="80" borderId="1" xfId="0" applyFont="1" applyFill="1" applyBorder="1" applyAlignment="1">
      <alignment horizontal="left" indent="3"/>
    </xf>
    <xf numFmtId="0" fontId="0" fillId="80" borderId="1" xfId="0" applyFont="1" applyFill="1" applyBorder="1" applyAlignment="1">
      <alignment horizontal="left" indent="4"/>
    </xf>
    <xf numFmtId="0" fontId="0" fillId="80" borderId="1" xfId="0" applyFont="1" applyFill="1" applyBorder="1" applyAlignment="1">
      <alignment horizontal="left" indent="5"/>
    </xf>
    <xf numFmtId="0" fontId="3" fillId="33" borderId="1" xfId="0" applyFont="1" applyFill="1" applyBorder="1" applyAlignment="1">
      <alignment horizontal="left"/>
    </xf>
    <xf numFmtId="0" fontId="0" fillId="74" borderId="1" xfId="0" applyNumberFormat="1" applyFill="1" applyBorder="1" applyAlignment="1">
      <alignment horizontal="left"/>
    </xf>
    <xf numFmtId="0" fontId="3" fillId="74" borderId="1" xfId="0" applyFont="1" applyFill="1" applyBorder="1" applyAlignment="1">
      <alignment horizontal="left" indent="3"/>
    </xf>
    <xf numFmtId="0" fontId="0" fillId="82" borderId="1" xfId="0" applyNumberFormat="1" applyFill="1" applyBorder="1" applyAlignment="1">
      <alignment horizontal="left"/>
    </xf>
    <xf numFmtId="0" fontId="3" fillId="82" borderId="1" xfId="0" applyFont="1" applyFill="1" applyBorder="1" applyAlignment="1">
      <alignment horizontal="left" indent="3"/>
    </xf>
    <xf numFmtId="0" fontId="0" fillId="82" borderId="1" xfId="0" applyFont="1" applyFill="1" applyBorder="1" applyAlignment="1">
      <alignment horizontal="left" indent="4"/>
    </xf>
    <xf numFmtId="0" fontId="0" fillId="73" borderId="1" xfId="0" applyNumberFormat="1" applyFill="1" applyBorder="1" applyAlignment="1">
      <alignment horizontal="left"/>
    </xf>
    <xf numFmtId="0" fontId="3" fillId="73" borderId="1" xfId="0" applyFont="1" applyFill="1" applyBorder="1" applyAlignment="1">
      <alignment horizontal="left" indent="3"/>
    </xf>
    <xf numFmtId="0" fontId="0" fillId="0" borderId="0" xfId="0" applyAlignment="1" applyProtection="1">
      <alignment vertical="center"/>
      <protection locked="0"/>
    </xf>
    <xf numFmtId="0" fontId="0" fillId="0" borderId="0" xfId="0" applyAlignment="1" applyProtection="1">
      <alignment horizontal="center" vertical="center"/>
      <protection locked="0"/>
    </xf>
    <xf numFmtId="14" fontId="0" fillId="0" borderId="0" xfId="0" applyNumberFormat="1" applyAlignment="1" applyProtection="1">
      <alignment vertical="center"/>
      <protection locked="0"/>
    </xf>
    <xf numFmtId="14" fontId="0" fillId="0" borderId="0" xfId="0" applyNumberFormat="1" applyBorder="1" applyAlignment="1" applyProtection="1">
      <alignment vertical="center"/>
      <protection locked="0"/>
    </xf>
    <xf numFmtId="0" fontId="198" fillId="0" borderId="0" xfId="0" applyFont="1" applyBorder="1" applyAlignment="1" applyProtection="1">
      <alignment vertical="center"/>
      <protection locked="0"/>
    </xf>
    <xf numFmtId="0" fontId="0" fillId="0" borderId="0" xfId="0" applyBorder="1" applyAlignment="1" applyProtection="1">
      <alignment horizontal="center" vertical="center"/>
      <protection locked="0"/>
    </xf>
    <xf numFmtId="0" fontId="3" fillId="0" borderId="0" xfId="0" applyFont="1" applyFill="1" applyBorder="1" applyAlignment="1" applyProtection="1">
      <alignment vertical="center"/>
      <protection locked="0"/>
    </xf>
    <xf numFmtId="0" fontId="0" fillId="0" borderId="0" xfId="0" applyBorder="1" applyAlignment="1" applyProtection="1">
      <alignment vertical="center"/>
      <protection locked="0"/>
    </xf>
    <xf numFmtId="0" fontId="194" fillId="73" borderId="0" xfId="0" applyFont="1" applyFill="1" applyBorder="1" applyAlignment="1" applyProtection="1">
      <alignment horizontal="center" vertical="center" textRotation="45" wrapText="1"/>
      <protection locked="0"/>
    </xf>
    <xf numFmtId="0" fontId="193" fillId="0" borderId="0"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0" fillId="0" borderId="22" xfId="0" applyFont="1" applyFill="1" applyBorder="1" applyAlignment="1" applyProtection="1">
      <alignment vertical="center"/>
      <protection locked="0"/>
    </xf>
    <xf numFmtId="0" fontId="0" fillId="0" borderId="71" xfId="0" applyFont="1" applyFill="1" applyBorder="1" applyAlignment="1" applyProtection="1">
      <alignment horizontal="left" vertical="center"/>
      <protection locked="0"/>
    </xf>
    <xf numFmtId="0" fontId="0" fillId="0" borderId="72" xfId="0" applyFont="1" applyFill="1" applyBorder="1" applyAlignment="1" applyProtection="1">
      <alignment horizontal="left" vertical="center"/>
      <protection locked="0"/>
    </xf>
    <xf numFmtId="0" fontId="174" fillId="0" borderId="1" xfId="0" applyNumberFormat="1" applyFont="1" applyFill="1" applyBorder="1" applyAlignment="1" applyProtection="1">
      <alignment horizontal="center" vertical="center" wrapText="1"/>
      <protection locked="0"/>
    </xf>
    <xf numFmtId="0" fontId="0" fillId="0" borderId="1" xfId="0" applyFont="1" applyFill="1" applyBorder="1" applyAlignment="1" applyProtection="1">
      <alignment horizontal="center" vertical="center"/>
      <protection locked="0"/>
    </xf>
    <xf numFmtId="0" fontId="174" fillId="0" borderId="53" xfId="0" applyFont="1" applyFill="1" applyBorder="1" applyAlignment="1" applyProtection="1">
      <alignment horizontal="center" vertical="center"/>
      <protection locked="0"/>
    </xf>
    <xf numFmtId="203" fontId="0" fillId="0" borderId="89" xfId="0" applyNumberFormat="1" applyFont="1" applyFill="1" applyBorder="1" applyAlignment="1" applyProtection="1">
      <alignment horizontal="center" vertical="center" wrapText="1"/>
      <protection locked="0"/>
    </xf>
    <xf numFmtId="203" fontId="0" fillId="0" borderId="74" xfId="0" applyNumberFormat="1" applyFont="1" applyFill="1" applyBorder="1" applyAlignment="1" applyProtection="1">
      <alignment horizontal="center" vertical="center" wrapText="1"/>
      <protection locked="0"/>
    </xf>
    <xf numFmtId="203" fontId="0" fillId="0" borderId="49" xfId="0" applyNumberFormat="1" applyFont="1" applyFill="1" applyBorder="1" applyAlignment="1" applyProtection="1">
      <alignment horizontal="center" vertical="center" wrapText="1"/>
      <protection locked="0"/>
    </xf>
    <xf numFmtId="203" fontId="0" fillId="0" borderId="0" xfId="0" applyNumberFormat="1" applyFont="1" applyFill="1" applyBorder="1" applyAlignment="1" applyProtection="1">
      <alignment horizontal="center" vertical="center" wrapText="1"/>
      <protection locked="0"/>
    </xf>
    <xf numFmtId="49" fontId="174" fillId="0" borderId="1" xfId="0" applyNumberFormat="1" applyFont="1" applyFill="1" applyBorder="1" applyAlignment="1" applyProtection="1">
      <alignment horizontal="center" vertical="center"/>
      <protection locked="0"/>
    </xf>
    <xf numFmtId="0" fontId="174" fillId="0" borderId="1" xfId="0" applyFont="1" applyFill="1" applyBorder="1" applyAlignment="1" applyProtection="1">
      <alignment horizontal="center" vertical="center"/>
      <protection locked="0"/>
    </xf>
    <xf numFmtId="203" fontId="4" fillId="0" borderId="64" xfId="26344" applyNumberFormat="1" applyFont="1" applyFill="1" applyBorder="1" applyAlignment="1" applyProtection="1">
      <alignment horizontal="center" vertical="center"/>
      <protection locked="0"/>
    </xf>
    <xf numFmtId="203" fontId="4" fillId="0" borderId="75" xfId="26344" applyNumberFormat="1" applyFont="1" applyFill="1" applyBorder="1" applyAlignment="1" applyProtection="1">
      <alignment horizontal="center" vertical="center"/>
      <protection locked="0"/>
    </xf>
    <xf numFmtId="203" fontId="4" fillId="0" borderId="4" xfId="26344" applyNumberFormat="1" applyFont="1" applyFill="1" applyBorder="1" applyAlignment="1" applyProtection="1">
      <alignment horizontal="center" vertical="center"/>
      <protection locked="0"/>
    </xf>
    <xf numFmtId="203" fontId="4" fillId="0" borderId="82" xfId="26344" applyNumberFormat="1" applyFont="1" applyFill="1" applyBorder="1" applyAlignment="1" applyProtection="1">
      <alignment horizontal="center" vertical="center"/>
      <protection locked="0"/>
    </xf>
    <xf numFmtId="203" fontId="0" fillId="0" borderId="64" xfId="0" applyNumberFormat="1" applyFont="1" applyFill="1" applyBorder="1" applyAlignment="1" applyProtection="1">
      <alignment horizontal="center" vertical="center"/>
      <protection locked="0"/>
    </xf>
    <xf numFmtId="203" fontId="0" fillId="0" borderId="4" xfId="0" applyNumberFormat="1" applyFont="1" applyFill="1" applyBorder="1" applyAlignment="1" applyProtection="1">
      <alignment horizontal="center" vertical="center"/>
      <protection locked="0"/>
    </xf>
    <xf numFmtId="203" fontId="0" fillId="0" borderId="66" xfId="0" applyNumberFormat="1" applyFill="1" applyBorder="1" applyAlignment="1" applyProtection="1">
      <alignment horizontal="center" vertical="center"/>
      <protection locked="0"/>
    </xf>
    <xf numFmtId="203" fontId="0" fillId="0" borderId="76" xfId="0" applyNumberFormat="1" applyFill="1" applyBorder="1" applyAlignment="1" applyProtection="1">
      <alignment horizontal="center" vertical="center"/>
      <protection locked="0"/>
    </xf>
    <xf numFmtId="203" fontId="0" fillId="0" borderId="67" xfId="0" applyNumberFormat="1" applyFill="1" applyBorder="1" applyAlignment="1" applyProtection="1">
      <alignment horizontal="center" vertical="center"/>
      <protection locked="0"/>
    </xf>
    <xf numFmtId="203" fontId="0" fillId="0" borderId="88" xfId="0" applyNumberFormat="1"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29" xfId="0" applyFont="1" applyFill="1" applyBorder="1" applyAlignment="1" applyProtection="1">
      <alignment vertical="center"/>
      <protection locked="0"/>
    </xf>
    <xf numFmtId="0" fontId="0" fillId="0" borderId="73" xfId="0" applyFont="1" applyFill="1" applyBorder="1" applyAlignment="1" applyProtection="1">
      <alignment horizontal="left" vertical="center"/>
      <protection locked="0"/>
    </xf>
    <xf numFmtId="0" fontId="0" fillId="0" borderId="83" xfId="0" applyFont="1" applyFill="1" applyBorder="1" applyAlignment="1" applyProtection="1">
      <alignment horizontal="left" vertical="center"/>
      <protection locked="0"/>
    </xf>
    <xf numFmtId="0" fontId="174" fillId="0" borderId="65" xfId="0" applyNumberFormat="1" applyFont="1" applyFill="1" applyBorder="1" applyAlignment="1" applyProtection="1">
      <alignment horizontal="center" vertical="center" wrapText="1"/>
      <protection locked="0"/>
    </xf>
    <xf numFmtId="203" fontId="0" fillId="0" borderId="84" xfId="0" applyNumberFormat="1" applyFont="1" applyFill="1" applyBorder="1" applyAlignment="1" applyProtection="1">
      <alignment horizontal="center" vertical="center"/>
      <protection locked="0"/>
    </xf>
    <xf numFmtId="203" fontId="0" fillId="0" borderId="50" xfId="0" applyNumberFormat="1" applyFont="1" applyFill="1" applyBorder="1" applyAlignment="1" applyProtection="1">
      <alignment horizontal="center" vertical="center"/>
      <protection locked="0"/>
    </xf>
    <xf numFmtId="203" fontId="0" fillId="0" borderId="85" xfId="0" applyNumberFormat="1" applyFont="1" applyFill="1" applyBorder="1" applyAlignment="1" applyProtection="1">
      <alignment horizontal="center" vertical="center"/>
      <protection locked="0"/>
    </xf>
    <xf numFmtId="0" fontId="0" fillId="0" borderId="72" xfId="0" applyFont="1" applyFill="1" applyBorder="1" applyAlignment="1" applyProtection="1">
      <alignment vertical="center"/>
      <protection locked="0"/>
    </xf>
    <xf numFmtId="203" fontId="0" fillId="0" borderId="26" xfId="0" applyNumberFormat="1" applyFont="1" applyFill="1" applyBorder="1" applyAlignment="1" applyProtection="1">
      <alignment horizontal="center" vertical="center"/>
      <protection locked="0"/>
    </xf>
    <xf numFmtId="0" fontId="0" fillId="0" borderId="72" xfId="0" applyFill="1" applyBorder="1" applyAlignment="1" applyProtection="1">
      <alignment vertical="center"/>
      <protection locked="0"/>
    </xf>
    <xf numFmtId="0" fontId="0" fillId="0" borderId="1" xfId="0" applyFill="1" applyBorder="1" applyAlignment="1" applyProtection="1">
      <alignment vertical="center"/>
      <protection locked="0"/>
    </xf>
    <xf numFmtId="0" fontId="0" fillId="0" borderId="83" xfId="0" applyFill="1" applyBorder="1" applyAlignment="1" applyProtection="1">
      <alignment vertical="center"/>
      <protection locked="0"/>
    </xf>
    <xf numFmtId="0" fontId="0" fillId="0" borderId="65" xfId="0" applyFill="1" applyBorder="1" applyAlignment="1" applyProtection="1">
      <alignment vertical="center"/>
      <protection locked="0"/>
    </xf>
    <xf numFmtId="0" fontId="0" fillId="0" borderId="65" xfId="0" applyFont="1" applyFill="1" applyBorder="1" applyAlignment="1" applyProtection="1">
      <alignment horizontal="center" vertical="center"/>
      <protection locked="0"/>
    </xf>
    <xf numFmtId="0" fontId="0" fillId="0" borderId="65" xfId="0" applyFill="1" applyBorder="1" applyAlignment="1" applyProtection="1">
      <alignment horizontal="center" vertical="center"/>
      <protection locked="0"/>
    </xf>
    <xf numFmtId="0" fontId="3" fillId="0" borderId="50" xfId="0" applyFont="1" applyFill="1" applyBorder="1" applyAlignment="1" applyProtection="1">
      <alignment horizontal="center" vertical="center"/>
      <protection locked="0"/>
    </xf>
    <xf numFmtId="0" fontId="3" fillId="0" borderId="4" xfId="0" applyFont="1" applyFill="1" applyBorder="1" applyAlignment="1" applyProtection="1">
      <alignment horizontal="center" vertical="center"/>
      <protection locked="0"/>
    </xf>
    <xf numFmtId="0" fontId="3" fillId="0" borderId="0" xfId="0" applyFont="1" applyBorder="1" applyAlignment="1" applyProtection="1">
      <alignment vertical="center"/>
      <protection locked="0"/>
    </xf>
    <xf numFmtId="0" fontId="3" fillId="0" borderId="0" xfId="0" applyFont="1" applyBorder="1" applyAlignment="1" applyProtection="1">
      <alignment horizontal="center" vertical="center"/>
      <protection locked="0"/>
    </xf>
    <xf numFmtId="2" fontId="174" fillId="77" borderId="1" xfId="0" applyNumberFormat="1" applyFont="1" applyFill="1" applyBorder="1" applyAlignment="1" applyProtection="1">
      <alignment horizontal="center" vertical="center"/>
    </xf>
    <xf numFmtId="0" fontId="0" fillId="83" borderId="1" xfId="0" applyNumberFormat="1" applyFill="1" applyBorder="1" applyAlignment="1">
      <alignment horizontal="left"/>
    </xf>
    <xf numFmtId="0" fontId="3" fillId="83" borderId="1" xfId="0" applyFont="1" applyFill="1" applyBorder="1" applyAlignment="1">
      <alignment horizontal="left" indent="3"/>
    </xf>
    <xf numFmtId="0" fontId="0" fillId="83" borderId="1" xfId="0" applyFont="1" applyFill="1" applyBorder="1" applyAlignment="1">
      <alignment horizontal="left" indent="5"/>
    </xf>
    <xf numFmtId="0" fontId="0" fillId="83" borderId="1" xfId="0" applyFont="1" applyFill="1" applyBorder="1" applyAlignment="1">
      <alignment horizontal="left" indent="4"/>
    </xf>
    <xf numFmtId="0" fontId="3" fillId="79" borderId="1" xfId="0" applyFont="1" applyFill="1" applyBorder="1"/>
    <xf numFmtId="0" fontId="0" fillId="79" borderId="1" xfId="0" applyFill="1" applyBorder="1"/>
    <xf numFmtId="0" fontId="0" fillId="85" borderId="1" xfId="0" applyFont="1" applyFill="1" applyBorder="1" applyAlignment="1">
      <alignment horizontal="left" indent="5"/>
    </xf>
    <xf numFmtId="0" fontId="0" fillId="85" borderId="1" xfId="0" applyNumberFormat="1" applyFill="1" applyBorder="1" applyAlignment="1">
      <alignment horizontal="left"/>
    </xf>
    <xf numFmtId="0" fontId="3" fillId="85" borderId="1" xfId="0" applyFont="1" applyFill="1" applyBorder="1" applyAlignment="1">
      <alignment horizontal="left" indent="3"/>
    </xf>
    <xf numFmtId="0" fontId="0" fillId="85" borderId="1" xfId="0" applyFont="1" applyFill="1" applyBorder="1" applyAlignment="1">
      <alignment horizontal="left" indent="4"/>
    </xf>
    <xf numFmtId="0" fontId="0" fillId="85" borderId="1" xfId="0" applyFont="1" applyFill="1" applyBorder="1" applyAlignment="1">
      <alignment horizontal="left" indent="6"/>
    </xf>
    <xf numFmtId="0" fontId="3" fillId="0" borderId="67" xfId="0" applyFont="1" applyFill="1" applyBorder="1" applyAlignment="1" applyProtection="1">
      <alignment horizontal="center" vertical="center"/>
      <protection locked="0"/>
    </xf>
    <xf numFmtId="0" fontId="0" fillId="0" borderId="1" xfId="0" applyNumberFormat="1" applyFont="1" applyFill="1" applyBorder="1" applyAlignment="1" applyProtection="1">
      <alignment vertical="center"/>
      <protection locked="0"/>
    </xf>
    <xf numFmtId="0" fontId="174" fillId="0" borderId="1" xfId="0" applyNumberFormat="1" applyFont="1" applyFill="1" applyBorder="1" applyAlignment="1" applyProtection="1">
      <alignment vertical="center"/>
      <protection locked="0"/>
    </xf>
    <xf numFmtId="0" fontId="210" fillId="0" borderId="0" xfId="0" applyFont="1" applyAlignment="1" applyProtection="1">
      <alignment vertical="center"/>
      <protection locked="0"/>
    </xf>
    <xf numFmtId="0" fontId="210" fillId="0" borderId="70" xfId="0" applyFont="1" applyFill="1" applyBorder="1" applyAlignment="1" applyProtection="1">
      <alignment vertical="center"/>
      <protection locked="0"/>
    </xf>
    <xf numFmtId="0" fontId="0" fillId="77" borderId="0" xfId="0" applyFont="1" applyFill="1" applyBorder="1" applyAlignment="1" applyProtection="1">
      <alignment horizontal="left" vertical="center" wrapText="1"/>
    </xf>
    <xf numFmtId="204" fontId="190" fillId="0" borderId="22" xfId="0" applyNumberFormat="1" applyFont="1" applyBorder="1" applyAlignment="1" applyProtection="1">
      <alignment horizontal="left" vertical="center"/>
      <protection locked="0"/>
    </xf>
    <xf numFmtId="0" fontId="3" fillId="0" borderId="72" xfId="0" applyFont="1" applyBorder="1" applyAlignment="1" applyProtection="1">
      <alignment vertical="center"/>
      <protection locked="0"/>
    </xf>
    <xf numFmtId="0" fontId="3" fillId="0" borderId="72" xfId="0" applyFont="1" applyFill="1" applyBorder="1" applyAlignment="1" applyProtection="1">
      <alignment vertical="center"/>
      <protection locked="0"/>
    </xf>
    <xf numFmtId="0" fontId="210" fillId="0" borderId="93" xfId="0" applyFont="1" applyFill="1" applyBorder="1" applyAlignment="1" applyProtection="1">
      <alignment vertical="center"/>
      <protection locked="0"/>
    </xf>
    <xf numFmtId="2" fontId="174" fillId="77" borderId="65" xfId="0" applyNumberFormat="1" applyFont="1" applyFill="1" applyBorder="1" applyAlignment="1" applyProtection="1">
      <alignment horizontal="center" vertical="center"/>
    </xf>
    <xf numFmtId="0" fontId="0" fillId="0" borderId="29" xfId="0" applyFill="1" applyBorder="1" applyAlignment="1" applyProtection="1">
      <alignment horizontal="center" vertical="center"/>
      <protection locked="0"/>
    </xf>
    <xf numFmtId="0" fontId="0" fillId="0" borderId="65" xfId="0" applyNumberFormat="1" applyFill="1" applyBorder="1" applyAlignment="1" applyProtection="1">
      <alignment vertical="center"/>
      <protection locked="0"/>
    </xf>
    <xf numFmtId="0" fontId="199" fillId="0" borderId="65" xfId="0" applyFont="1" applyFill="1" applyBorder="1" applyAlignment="1" applyProtection="1">
      <alignment horizontal="center" vertical="center"/>
      <protection locked="0"/>
    </xf>
    <xf numFmtId="0" fontId="0" fillId="0" borderId="86" xfId="0" applyFont="1" applyFill="1" applyBorder="1" applyAlignment="1" applyProtection="1">
      <alignment horizontal="center" vertical="center"/>
      <protection locked="0"/>
    </xf>
    <xf numFmtId="49" fontId="174" fillId="0" borderId="86" xfId="0" applyNumberFormat="1" applyFont="1" applyFill="1" applyBorder="1" applyAlignment="1" applyProtection="1">
      <alignment horizontal="center" vertical="center"/>
      <protection locked="0"/>
    </xf>
    <xf numFmtId="0" fontId="174" fillId="0" borderId="86" xfId="0" applyFont="1" applyFill="1" applyBorder="1" applyAlignment="1" applyProtection="1">
      <alignment horizontal="center" vertical="center"/>
      <protection locked="0"/>
    </xf>
    <xf numFmtId="0" fontId="203" fillId="69" borderId="58" xfId="0" applyFont="1" applyFill="1" applyBorder="1" applyAlignment="1" applyProtection="1">
      <alignment vertical="center"/>
    </xf>
    <xf numFmtId="0" fontId="207" fillId="69" borderId="0" xfId="0" applyFont="1" applyFill="1" applyBorder="1" applyAlignment="1" applyProtection="1">
      <alignment vertical="center"/>
    </xf>
    <xf numFmtId="0" fontId="203" fillId="69" borderId="0" xfId="0" applyFont="1" applyFill="1" applyBorder="1" applyAlignment="1" applyProtection="1">
      <alignment vertical="center"/>
    </xf>
    <xf numFmtId="0" fontId="203" fillId="69" borderId="59" xfId="0" applyFont="1" applyFill="1" applyBorder="1" applyAlignment="1" applyProtection="1">
      <alignment vertical="center"/>
    </xf>
    <xf numFmtId="0" fontId="207" fillId="69" borderId="31" xfId="0" applyFont="1" applyFill="1" applyBorder="1" applyAlignment="1" applyProtection="1">
      <alignment vertical="center"/>
    </xf>
    <xf numFmtId="0" fontId="203" fillId="69" borderId="31" xfId="0" applyFont="1" applyFill="1" applyBorder="1" applyAlignment="1" applyProtection="1">
      <alignment vertical="center"/>
      <protection locked="0"/>
    </xf>
    <xf numFmtId="0" fontId="203" fillId="69" borderId="31" xfId="0" applyFont="1" applyFill="1" applyBorder="1" applyAlignment="1" applyProtection="1">
      <alignment vertical="center"/>
    </xf>
    <xf numFmtId="0" fontId="207" fillId="69" borderId="68" xfId="0" applyFont="1" applyFill="1" applyBorder="1" applyAlignment="1" applyProtection="1">
      <alignment vertical="center"/>
    </xf>
    <xf numFmtId="0" fontId="203" fillId="69" borderId="69" xfId="0" applyFont="1" applyFill="1" applyBorder="1" applyAlignment="1" applyProtection="1">
      <alignment vertical="center"/>
    </xf>
    <xf numFmtId="0" fontId="203" fillId="69" borderId="60" xfId="0" applyFont="1" applyFill="1" applyBorder="1" applyAlignment="1" applyProtection="1">
      <alignment vertical="center"/>
    </xf>
    <xf numFmtId="0" fontId="209" fillId="35" borderId="54" xfId="26345" applyFont="1" applyFill="1" applyBorder="1" applyAlignment="1" applyProtection="1">
      <alignment vertical="center"/>
    </xf>
    <xf numFmtId="0" fontId="209" fillId="35" borderId="14" xfId="26345" applyFont="1" applyFill="1" applyBorder="1" applyAlignment="1" applyProtection="1">
      <alignment vertical="center"/>
    </xf>
    <xf numFmtId="0" fontId="203" fillId="0" borderId="79" xfId="0" applyFont="1" applyBorder="1" applyAlignment="1" applyProtection="1">
      <alignment vertical="center"/>
    </xf>
    <xf numFmtId="0" fontId="203" fillId="87" borderId="78" xfId="0" applyFont="1" applyFill="1" applyBorder="1" applyAlignment="1" applyProtection="1">
      <alignment vertical="center"/>
    </xf>
    <xf numFmtId="0" fontId="203" fillId="87" borderId="87" xfId="0" applyFont="1" applyFill="1" applyBorder="1" applyAlignment="1" applyProtection="1">
      <alignment vertical="center"/>
    </xf>
    <xf numFmtId="0" fontId="203" fillId="87" borderId="79" xfId="0" applyFont="1" applyFill="1" applyBorder="1" applyAlignment="1" applyProtection="1">
      <alignment vertical="center"/>
    </xf>
    <xf numFmtId="0" fontId="215" fillId="0" borderId="92" xfId="0" applyFont="1" applyBorder="1" applyAlignment="1" applyProtection="1">
      <alignment vertical="center"/>
    </xf>
    <xf numFmtId="0" fontId="215" fillId="0" borderId="79" xfId="0" applyFont="1" applyBorder="1" applyAlignment="1" applyProtection="1">
      <alignment vertical="center"/>
    </xf>
    <xf numFmtId="0" fontId="203" fillId="0" borderId="54" xfId="0" applyFont="1" applyBorder="1" applyAlignment="1" applyProtection="1">
      <alignment horizontal="center" vertical="center"/>
    </xf>
    <xf numFmtId="0" fontId="203" fillId="0" borderId="55" xfId="0" applyFont="1" applyBorder="1" applyAlignment="1" applyProtection="1">
      <alignment horizontal="center" vertical="center"/>
    </xf>
    <xf numFmtId="0" fontId="203" fillId="0" borderId="0" xfId="0" applyFont="1" applyBorder="1" applyAlignment="1" applyProtection="1">
      <alignment horizontal="center" vertical="center" wrapText="1"/>
    </xf>
    <xf numFmtId="0" fontId="203" fillId="0" borderId="58" xfId="0" applyFont="1" applyBorder="1" applyAlignment="1" applyProtection="1">
      <alignment horizontal="center" vertical="center" wrapText="1"/>
    </xf>
    <xf numFmtId="0" fontId="203" fillId="75" borderId="79" xfId="0" applyFont="1" applyFill="1" applyBorder="1" applyAlignment="1" applyProtection="1">
      <alignment vertical="center"/>
    </xf>
    <xf numFmtId="0" fontId="203" fillId="89" borderId="60" xfId="0" applyFont="1" applyFill="1" applyBorder="1" applyAlignment="1" applyProtection="1">
      <alignment horizontal="center" vertical="center"/>
      <protection locked="0"/>
    </xf>
    <xf numFmtId="0" fontId="203" fillId="89" borderId="92" xfId="0" applyFont="1" applyFill="1" applyBorder="1" applyAlignment="1" applyProtection="1">
      <alignment horizontal="center" vertical="center"/>
      <protection locked="0"/>
    </xf>
    <xf numFmtId="0" fontId="203" fillId="0" borderId="59" xfId="0" applyFont="1" applyBorder="1" applyAlignment="1" applyProtection="1">
      <alignment horizontal="center" vertical="center" wrapText="1"/>
    </xf>
    <xf numFmtId="0" fontId="203" fillId="73" borderId="54" xfId="0" applyFont="1" applyFill="1" applyBorder="1" applyAlignment="1" applyProtection="1">
      <alignment horizontal="left" vertical="center"/>
    </xf>
    <xf numFmtId="0" fontId="203" fillId="73" borderId="14" xfId="0" applyFont="1" applyFill="1" applyBorder="1" applyAlignment="1" applyProtection="1">
      <alignment horizontal="left" vertical="center"/>
    </xf>
    <xf numFmtId="0" fontId="203" fillId="73" borderId="55" xfId="0" applyFont="1" applyFill="1" applyBorder="1" applyAlignment="1" applyProtection="1">
      <alignment horizontal="left" vertical="center"/>
    </xf>
    <xf numFmtId="0" fontId="207" fillId="69" borderId="69" xfId="0" applyFont="1" applyFill="1" applyBorder="1" applyAlignment="1" applyProtection="1">
      <alignment vertical="center"/>
    </xf>
    <xf numFmtId="0" fontId="207" fillId="0" borderId="79" xfId="0" applyFont="1" applyBorder="1" applyAlignment="1" applyProtection="1">
      <alignment vertical="center"/>
      <protection locked="0"/>
    </xf>
    <xf numFmtId="0" fontId="207" fillId="0" borderId="0" xfId="0" applyFont="1" applyBorder="1" applyAlignment="1" applyProtection="1">
      <alignment horizontal="center" vertical="center"/>
      <protection locked="0"/>
    </xf>
    <xf numFmtId="0" fontId="203" fillId="88" borderId="79" xfId="0" applyFont="1" applyFill="1" applyBorder="1" applyAlignment="1" applyProtection="1">
      <alignment vertical="center"/>
    </xf>
    <xf numFmtId="0" fontId="216" fillId="0" borderId="0" xfId="0" applyFont="1" applyBorder="1" applyAlignment="1" applyProtection="1">
      <alignment vertical="center"/>
      <protection locked="0"/>
    </xf>
    <xf numFmtId="0" fontId="203" fillId="0" borderId="68" xfId="0" applyFont="1" applyBorder="1" applyAlignment="1" applyProtection="1">
      <alignment horizontal="center" vertical="center" wrapText="1"/>
    </xf>
    <xf numFmtId="0" fontId="203" fillId="0" borderId="69" xfId="0" applyFont="1" applyBorder="1" applyAlignment="1" applyProtection="1">
      <alignment horizontal="center" vertical="center" wrapText="1"/>
    </xf>
    <xf numFmtId="0" fontId="203" fillId="0" borderId="60" xfId="0" applyFont="1" applyBorder="1" applyAlignment="1" applyProtection="1">
      <alignment horizontal="center" vertical="center" wrapText="1"/>
    </xf>
    <xf numFmtId="0" fontId="203" fillId="0" borderId="54" xfId="0" applyFont="1" applyBorder="1" applyAlignment="1" applyProtection="1">
      <alignment horizontal="center" vertical="center" wrapText="1"/>
    </xf>
    <xf numFmtId="0" fontId="203" fillId="0" borderId="14" xfId="0" applyFont="1" applyBorder="1" applyAlignment="1" applyProtection="1">
      <alignment horizontal="center" vertical="center" wrapText="1"/>
    </xf>
    <xf numFmtId="0" fontId="203" fillId="0" borderId="55" xfId="0" applyFont="1" applyBorder="1" applyAlignment="1" applyProtection="1">
      <alignment horizontal="center" vertical="center" wrapText="1"/>
    </xf>
    <xf numFmtId="0" fontId="203" fillId="73" borderId="91" xfId="0" applyFont="1" applyFill="1" applyBorder="1" applyAlignment="1" applyProtection="1">
      <alignment horizontal="left" vertical="center"/>
    </xf>
    <xf numFmtId="0" fontId="203" fillId="73" borderId="31" xfId="0" applyFont="1" applyFill="1" applyBorder="1" applyAlignment="1" applyProtection="1">
      <alignment horizontal="left" vertical="center"/>
    </xf>
    <xf numFmtId="0" fontId="203" fillId="73" borderId="92" xfId="0" applyFont="1" applyFill="1" applyBorder="1" applyAlignment="1" applyProtection="1">
      <alignment horizontal="left" vertical="center"/>
    </xf>
    <xf numFmtId="0" fontId="203" fillId="0" borderId="14" xfId="0" applyFont="1" applyBorder="1" applyAlignment="1" applyProtection="1">
      <alignment horizontal="center" vertical="center"/>
    </xf>
    <xf numFmtId="0" fontId="216" fillId="0" borderId="58" xfId="0" applyFont="1" applyBorder="1" applyAlignment="1" applyProtection="1">
      <alignment vertical="center"/>
      <protection locked="0"/>
    </xf>
    <xf numFmtId="0" fontId="207" fillId="69" borderId="91" xfId="0" applyFont="1" applyFill="1" applyBorder="1" applyAlignment="1" applyProtection="1">
      <alignment vertical="center"/>
    </xf>
    <xf numFmtId="0" fontId="203" fillId="69" borderId="92" xfId="0" applyFont="1" applyFill="1" applyBorder="1" applyAlignment="1" applyProtection="1">
      <alignment vertical="center"/>
    </xf>
    <xf numFmtId="0" fontId="210" fillId="0" borderId="1" xfId="0" applyFont="1" applyFill="1" applyBorder="1" applyAlignment="1" applyProtection="1">
      <alignment vertical="center"/>
      <protection locked="0"/>
    </xf>
    <xf numFmtId="0" fontId="0" fillId="0" borderId="1" xfId="0" applyFont="1" applyFill="1" applyBorder="1" applyAlignment="1" applyProtection="1">
      <alignment vertical="center"/>
      <protection locked="0"/>
    </xf>
    <xf numFmtId="0" fontId="174" fillId="0" borderId="97" xfId="0" applyFont="1" applyFill="1" applyBorder="1" applyAlignment="1" applyProtection="1">
      <alignment horizontal="center" vertical="center"/>
      <protection locked="0"/>
    </xf>
    <xf numFmtId="203" fontId="0" fillId="0" borderId="31" xfId="0" applyNumberFormat="1" applyFill="1" applyBorder="1" applyAlignment="1" applyProtection="1">
      <alignment horizontal="center" vertical="center"/>
      <protection locked="0"/>
    </xf>
    <xf numFmtId="0" fontId="0" fillId="0" borderId="1" xfId="0" applyFont="1" applyFill="1" applyBorder="1" applyAlignment="1" applyProtection="1">
      <alignment horizontal="left" vertical="center"/>
      <protection locked="0"/>
    </xf>
    <xf numFmtId="203" fontId="0" fillId="88" borderId="4" xfId="0" applyNumberFormat="1" applyFont="1" applyFill="1" applyBorder="1" applyAlignment="1" applyProtection="1">
      <alignment horizontal="center" vertical="center"/>
      <protection locked="0"/>
    </xf>
    <xf numFmtId="203" fontId="0" fillId="88" borderId="26" xfId="0" applyNumberFormat="1" applyFont="1" applyFill="1" applyBorder="1" applyAlignment="1" applyProtection="1">
      <alignment horizontal="center" vertical="center"/>
      <protection locked="0"/>
    </xf>
    <xf numFmtId="203" fontId="0" fillId="88" borderId="64" xfId="0" applyNumberFormat="1" applyFont="1" applyFill="1" applyBorder="1" applyAlignment="1" applyProtection="1">
      <alignment horizontal="center" vertical="center"/>
      <protection locked="0"/>
    </xf>
    <xf numFmtId="203" fontId="0" fillId="88" borderId="0" xfId="0" applyNumberFormat="1" applyFont="1" applyFill="1" applyBorder="1" applyAlignment="1" applyProtection="1">
      <alignment horizontal="center" vertical="center"/>
      <protection locked="0"/>
    </xf>
    <xf numFmtId="203" fontId="7" fillId="88" borderId="0" xfId="0" applyNumberFormat="1" applyFont="1" applyFill="1" applyBorder="1" applyAlignment="1" applyProtection="1">
      <alignment horizontal="center" vertical="center" wrapText="1"/>
    </xf>
    <xf numFmtId="203" fontId="7" fillId="88" borderId="0" xfId="0" applyNumberFormat="1" applyFont="1" applyFill="1" applyBorder="1" applyAlignment="1" applyProtection="1">
      <alignment horizontal="center" vertical="center"/>
    </xf>
    <xf numFmtId="2" fontId="3" fillId="88" borderId="0" xfId="0" applyNumberFormat="1" applyFont="1" applyFill="1" applyBorder="1" applyAlignment="1" applyProtection="1">
      <alignment horizontal="center" vertical="center"/>
    </xf>
    <xf numFmtId="2" fontId="3" fillId="73" borderId="0" xfId="0" applyNumberFormat="1" applyFont="1" applyFill="1" applyBorder="1" applyAlignment="1" applyProtection="1">
      <alignment horizontal="center" vertical="center"/>
    </xf>
    <xf numFmtId="203" fontId="7" fillId="73" borderId="0" xfId="0" applyNumberFormat="1" applyFont="1" applyFill="1" applyBorder="1" applyAlignment="1" applyProtection="1">
      <alignment horizontal="center" vertical="center" wrapText="1"/>
    </xf>
    <xf numFmtId="203" fontId="7" fillId="73" borderId="0" xfId="0" applyNumberFormat="1" applyFont="1" applyFill="1" applyBorder="1" applyAlignment="1" applyProtection="1">
      <alignment horizontal="center" vertical="center"/>
    </xf>
    <xf numFmtId="203" fontId="0" fillId="73" borderId="0" xfId="0" applyNumberFormat="1" applyFont="1" applyFill="1" applyBorder="1" applyAlignment="1" applyProtection="1">
      <alignment horizontal="center" vertical="center"/>
      <protection locked="0"/>
    </xf>
    <xf numFmtId="203" fontId="200" fillId="73" borderId="0" xfId="0" applyNumberFormat="1" applyFont="1" applyFill="1" applyBorder="1" applyAlignment="1" applyProtection="1">
      <alignment horizontal="center" vertical="center" wrapText="1"/>
    </xf>
    <xf numFmtId="203" fontId="200" fillId="73" borderId="0" xfId="0" applyNumberFormat="1" applyFont="1" applyFill="1" applyBorder="1" applyAlignment="1" applyProtection="1">
      <alignment horizontal="center" vertical="center"/>
    </xf>
    <xf numFmtId="203" fontId="199" fillId="73" borderId="0" xfId="0" applyNumberFormat="1" applyFont="1" applyFill="1" applyBorder="1" applyAlignment="1" applyProtection="1">
      <alignment horizontal="center" vertical="center"/>
      <protection locked="0"/>
    </xf>
    <xf numFmtId="49" fontId="174" fillId="0" borderId="65" xfId="0" applyNumberFormat="1" applyFont="1" applyFill="1" applyBorder="1" applyAlignment="1" applyProtection="1">
      <alignment horizontal="center" vertical="center"/>
      <protection locked="0"/>
    </xf>
    <xf numFmtId="0" fontId="174" fillId="0" borderId="65" xfId="0" applyFont="1" applyFill="1" applyBorder="1" applyAlignment="1" applyProtection="1">
      <alignment horizontal="center" vertical="center"/>
      <protection locked="0"/>
    </xf>
    <xf numFmtId="203" fontId="0" fillId="0" borderId="106" xfId="0" applyNumberFormat="1" applyFont="1" applyFill="1" applyBorder="1" applyAlignment="1" applyProtection="1">
      <alignment horizontal="center" vertical="center"/>
      <protection locked="0"/>
    </xf>
    <xf numFmtId="203" fontId="0" fillId="88" borderId="107" xfId="0" applyNumberFormat="1" applyFont="1" applyFill="1" applyBorder="1" applyAlignment="1" applyProtection="1">
      <alignment horizontal="center" vertical="center"/>
      <protection locked="0"/>
    </xf>
    <xf numFmtId="203" fontId="0" fillId="0" borderId="107" xfId="0" applyNumberFormat="1" applyFont="1" applyFill="1" applyBorder="1" applyAlignment="1" applyProtection="1">
      <alignment horizontal="center" vertical="center"/>
      <protection locked="0"/>
    </xf>
    <xf numFmtId="0" fontId="210" fillId="0" borderId="103" xfId="0" applyFont="1" applyFill="1" applyBorder="1" applyAlignment="1" applyProtection="1">
      <alignment vertical="center"/>
      <protection locked="0"/>
    </xf>
    <xf numFmtId="203" fontId="174" fillId="77" borderId="110" xfId="0" applyNumberFormat="1" applyFont="1" applyFill="1" applyBorder="1" applyAlignment="1" applyProtection="1">
      <alignment vertical="center"/>
    </xf>
    <xf numFmtId="0" fontId="210" fillId="0" borderId="111" xfId="0" applyFont="1" applyFill="1" applyBorder="1" applyAlignment="1" applyProtection="1">
      <alignment vertical="center"/>
      <protection locked="0"/>
    </xf>
    <xf numFmtId="0" fontId="210" fillId="0" borderId="105" xfId="0" applyFont="1" applyFill="1" applyBorder="1" applyAlignment="1" applyProtection="1">
      <alignment vertical="center"/>
      <protection locked="0"/>
    </xf>
    <xf numFmtId="203" fontId="174" fillId="77" borderId="113" xfId="0" applyNumberFormat="1" applyFont="1" applyFill="1" applyBorder="1" applyAlignment="1" applyProtection="1">
      <alignment vertical="center"/>
    </xf>
    <xf numFmtId="203" fontId="174" fillId="77" borderId="110" xfId="0" applyNumberFormat="1" applyFont="1" applyFill="1" applyBorder="1" applyAlignment="1" applyProtection="1">
      <alignment horizontal="center" vertical="center"/>
    </xf>
    <xf numFmtId="0" fontId="0" fillId="0" borderId="108" xfId="0" applyFill="1" applyBorder="1" applyAlignment="1" applyProtection="1">
      <alignment vertical="center"/>
      <protection locked="0"/>
    </xf>
    <xf numFmtId="203" fontId="7" fillId="77" borderId="115" xfId="0" applyNumberFormat="1" applyFont="1" applyFill="1" applyBorder="1" applyAlignment="1" applyProtection="1">
      <alignment horizontal="center" vertical="center" wrapText="1"/>
    </xf>
    <xf numFmtId="203" fontId="7" fillId="0" borderId="104" xfId="0" applyNumberFormat="1" applyFont="1" applyBorder="1" applyAlignment="1" applyProtection="1">
      <alignment horizontal="center" vertical="center"/>
    </xf>
    <xf numFmtId="203" fontId="7" fillId="77" borderId="116" xfId="0" applyNumberFormat="1" applyFont="1" applyFill="1" applyBorder="1" applyAlignment="1" applyProtection="1">
      <alignment horizontal="center" vertical="center" wrapText="1"/>
    </xf>
    <xf numFmtId="203" fontId="7" fillId="0" borderId="101" xfId="0" applyNumberFormat="1" applyFont="1" applyBorder="1" applyAlignment="1" applyProtection="1">
      <alignment horizontal="center" vertical="center"/>
    </xf>
    <xf numFmtId="203" fontId="174" fillId="77" borderId="112" xfId="0" applyNumberFormat="1" applyFont="1" applyFill="1" applyBorder="1" applyAlignment="1" applyProtection="1">
      <alignment horizontal="center" vertical="center"/>
    </xf>
    <xf numFmtId="0" fontId="218" fillId="91" borderId="122" xfId="0" applyFont="1" applyFill="1" applyBorder="1"/>
    <xf numFmtId="0" fontId="218" fillId="91" borderId="100" xfId="0" applyFont="1" applyFill="1" applyBorder="1"/>
    <xf numFmtId="0" fontId="0" fillId="79" borderId="122" xfId="0" applyFont="1" applyFill="1" applyBorder="1" applyAlignment="1">
      <alignment vertical="center" wrapText="1"/>
    </xf>
    <xf numFmtId="0" fontId="0" fillId="92" borderId="100" xfId="0" applyFont="1" applyFill="1" applyBorder="1" applyAlignment="1">
      <alignment vertical="center" wrapText="1"/>
    </xf>
    <xf numFmtId="0" fontId="0" fillId="0" borderId="122" xfId="0" applyFont="1" applyBorder="1" applyAlignment="1">
      <alignment vertical="center" wrapText="1"/>
    </xf>
    <xf numFmtId="0" fontId="0" fillId="0" borderId="100" xfId="0" applyFont="1" applyBorder="1" applyAlignment="1">
      <alignment vertical="center" wrapText="1"/>
    </xf>
    <xf numFmtId="0" fontId="0" fillId="92" borderId="122" xfId="0" applyFont="1" applyFill="1" applyBorder="1" applyAlignment="1">
      <alignment vertical="center" wrapText="1"/>
    </xf>
    <xf numFmtId="0" fontId="0" fillId="78" borderId="122" xfId="0" applyFont="1" applyFill="1" applyBorder="1" applyAlignment="1">
      <alignment vertical="center" wrapText="1"/>
    </xf>
    <xf numFmtId="0" fontId="0" fillId="78" borderId="100" xfId="0" applyFont="1" applyFill="1" applyBorder="1" applyAlignment="1">
      <alignment vertical="center" wrapText="1"/>
    </xf>
    <xf numFmtId="0" fontId="0" fillId="0" borderId="0" xfId="0" applyBorder="1" applyAlignment="1">
      <alignment vertical="center" wrapText="1"/>
    </xf>
    <xf numFmtId="0" fontId="3" fillId="68" borderId="31" xfId="0" applyFont="1" applyFill="1" applyBorder="1" applyAlignment="1" applyProtection="1">
      <alignment horizontal="center" vertical="center" wrapText="1"/>
      <protection locked="0"/>
    </xf>
    <xf numFmtId="203" fontId="0" fillId="0" borderId="69" xfId="0" applyNumberFormat="1" applyFill="1" applyBorder="1" applyAlignment="1" applyProtection="1">
      <alignment horizontal="center" vertical="center"/>
      <protection locked="0"/>
    </xf>
    <xf numFmtId="203" fontId="0" fillId="0" borderId="31" xfId="0" applyNumberFormat="1" applyFill="1" applyBorder="1" applyAlignment="1" applyProtection="1">
      <alignment horizontal="center" vertical="center"/>
      <protection locked="0"/>
    </xf>
    <xf numFmtId="0" fontId="0" fillId="0" borderId="129" xfId="0" applyFont="1" applyFill="1" applyBorder="1" applyAlignment="1" applyProtection="1">
      <alignment horizontal="left" vertical="center"/>
      <protection locked="0"/>
    </xf>
    <xf numFmtId="0" fontId="174" fillId="0" borderId="98" xfId="0" applyFont="1" applyFill="1" applyBorder="1" applyAlignment="1" applyProtection="1">
      <alignment horizontal="center" vertical="center"/>
      <protection locked="0"/>
    </xf>
    <xf numFmtId="203" fontId="4" fillId="0" borderId="66" xfId="26344" applyNumberFormat="1" applyFont="1" applyFill="1" applyBorder="1" applyAlignment="1" applyProtection="1">
      <alignment horizontal="center" vertical="center"/>
      <protection locked="0"/>
    </xf>
    <xf numFmtId="203" fontId="4" fillId="0" borderId="67" xfId="26344" applyNumberFormat="1" applyFont="1" applyFill="1" applyBorder="1" applyAlignment="1" applyProtection="1">
      <alignment horizontal="center" vertical="center"/>
      <protection locked="0"/>
    </xf>
    <xf numFmtId="203" fontId="4" fillId="0" borderId="76" xfId="26344" applyNumberFormat="1" applyFont="1" applyFill="1" applyBorder="1" applyAlignment="1" applyProtection="1">
      <alignment horizontal="center" vertical="center"/>
      <protection locked="0"/>
    </xf>
    <xf numFmtId="203" fontId="4" fillId="0" borderId="88" xfId="26344" applyNumberFormat="1" applyFont="1" applyFill="1" applyBorder="1" applyAlignment="1" applyProtection="1">
      <alignment horizontal="center" vertical="center"/>
      <protection locked="0"/>
    </xf>
    <xf numFmtId="203" fontId="0" fillId="0" borderId="69" xfId="0" applyNumberFormat="1" applyFill="1" applyBorder="1" applyAlignment="1" applyProtection="1">
      <alignment horizontal="center" vertical="center"/>
      <protection locked="0"/>
    </xf>
    <xf numFmtId="203" fontId="199" fillId="0" borderId="66" xfId="0" applyNumberFormat="1" applyFont="1" applyFill="1" applyBorder="1" applyAlignment="1" applyProtection="1">
      <alignment horizontal="center" vertical="center"/>
      <protection locked="0"/>
    </xf>
    <xf numFmtId="203" fontId="199" fillId="0" borderId="67" xfId="0" applyNumberFormat="1" applyFont="1" applyFill="1" applyBorder="1" applyAlignment="1" applyProtection="1">
      <alignment horizontal="center" vertical="center"/>
      <protection locked="0"/>
    </xf>
    <xf numFmtId="203" fontId="199" fillId="0" borderId="77" xfId="0" applyNumberFormat="1" applyFont="1" applyFill="1" applyBorder="1" applyAlignment="1" applyProtection="1">
      <alignment horizontal="center" vertical="center"/>
      <protection locked="0"/>
    </xf>
    <xf numFmtId="203" fontId="199" fillId="0" borderId="107" xfId="0" applyNumberFormat="1" applyFont="1" applyFill="1" applyBorder="1" applyAlignment="1" applyProtection="1">
      <alignment horizontal="center" vertical="center"/>
      <protection locked="0"/>
    </xf>
    <xf numFmtId="0" fontId="210" fillId="0" borderId="144" xfId="0" applyFont="1" applyFill="1" applyBorder="1" applyAlignment="1" applyProtection="1">
      <alignment vertical="center"/>
      <protection locked="0"/>
    </xf>
    <xf numFmtId="0" fontId="0" fillId="0" borderId="117" xfId="0" applyFont="1" applyFill="1" applyBorder="1" applyAlignment="1" applyProtection="1">
      <alignment vertical="center"/>
      <protection locked="0"/>
    </xf>
    <xf numFmtId="0" fontId="0" fillId="0" borderId="145" xfId="0" applyFont="1" applyFill="1" applyBorder="1" applyAlignment="1" applyProtection="1">
      <alignment horizontal="left" vertical="center"/>
      <protection locked="0"/>
    </xf>
    <xf numFmtId="0" fontId="174" fillId="0" borderId="86" xfId="0" applyNumberFormat="1" applyFont="1" applyFill="1" applyBorder="1" applyAlignment="1" applyProtection="1">
      <alignment horizontal="center" vertical="center" wrapText="1"/>
      <protection locked="0"/>
    </xf>
    <xf numFmtId="2" fontId="174" fillId="77" borderId="86" xfId="0" applyNumberFormat="1" applyFont="1" applyFill="1" applyBorder="1" applyAlignment="1" applyProtection="1">
      <alignment horizontal="center" vertical="center"/>
    </xf>
    <xf numFmtId="20" fontId="174" fillId="0" borderId="86" xfId="0" applyNumberFormat="1" applyFont="1" applyFill="1" applyBorder="1" applyAlignment="1" applyProtection="1">
      <alignment horizontal="center" vertical="center"/>
      <protection locked="0"/>
    </xf>
    <xf numFmtId="0" fontId="174" fillId="0" borderId="146" xfId="0" applyFont="1" applyFill="1" applyBorder="1" applyAlignment="1" applyProtection="1">
      <alignment horizontal="center" vertical="center"/>
      <protection locked="0"/>
    </xf>
    <xf numFmtId="203" fontId="7" fillId="0" borderId="125" xfId="0" applyNumberFormat="1" applyFont="1" applyBorder="1" applyAlignment="1" applyProtection="1">
      <alignment horizontal="center" vertical="center"/>
    </xf>
    <xf numFmtId="203" fontId="4" fillId="0" borderId="84" xfId="26344" applyNumberFormat="1" applyFont="1" applyFill="1" applyBorder="1" applyAlignment="1" applyProtection="1">
      <alignment horizontal="center" vertical="center"/>
      <protection locked="0"/>
    </xf>
    <xf numFmtId="203" fontId="4" fillId="0" borderId="50" xfId="26344" applyNumberFormat="1" applyFont="1" applyFill="1" applyBorder="1" applyAlignment="1" applyProtection="1">
      <alignment horizontal="center" vertical="center"/>
      <protection locked="0"/>
    </xf>
    <xf numFmtId="203" fontId="4" fillId="0" borderId="124" xfId="26344" applyNumberFormat="1" applyFont="1" applyFill="1" applyBorder="1" applyAlignment="1" applyProtection="1">
      <alignment horizontal="center" vertical="center"/>
      <protection locked="0"/>
    </xf>
    <xf numFmtId="203" fontId="4" fillId="0" borderId="38" xfId="26344" applyNumberFormat="1" applyFont="1" applyFill="1" applyBorder="1" applyAlignment="1" applyProtection="1">
      <alignment horizontal="center" vertical="center"/>
      <protection locked="0"/>
    </xf>
    <xf numFmtId="0" fontId="217" fillId="0" borderId="18" xfId="0" applyNumberFormat="1" applyFont="1" applyFill="1" applyBorder="1" applyAlignment="1" applyProtection="1">
      <alignment horizontal="center" wrapText="1"/>
      <protection locked="0"/>
    </xf>
    <xf numFmtId="0" fontId="0" fillId="0" borderId="86" xfId="0" applyFont="1" applyFill="1" applyBorder="1" applyAlignment="1" applyProtection="1">
      <alignment vertical="center"/>
      <protection locked="0"/>
    </xf>
    <xf numFmtId="0" fontId="0" fillId="0" borderId="86" xfId="0" applyNumberFormat="1" applyFont="1" applyFill="1" applyBorder="1" applyAlignment="1" applyProtection="1">
      <alignment vertical="center"/>
      <protection locked="0"/>
    </xf>
    <xf numFmtId="0" fontId="174" fillId="0" borderId="86" xfId="0" applyNumberFormat="1" applyFont="1" applyFill="1" applyBorder="1" applyAlignment="1" applyProtection="1">
      <alignment vertical="center"/>
      <protection locked="0"/>
    </xf>
    <xf numFmtId="0" fontId="190" fillId="73" borderId="155" xfId="0" applyFont="1" applyFill="1" applyBorder="1" applyAlignment="1" applyProtection="1">
      <alignment horizontal="center" vertical="center" textRotation="90" wrapText="1"/>
    </xf>
    <xf numFmtId="0" fontId="190" fillId="73" borderId="150" xfId="0" applyFont="1" applyFill="1" applyBorder="1" applyAlignment="1" applyProtection="1">
      <alignment horizontal="center" vertical="center" textRotation="90" wrapText="1"/>
      <protection locked="0"/>
    </xf>
    <xf numFmtId="0" fontId="190" fillId="73" borderId="151" xfId="0" applyFont="1" applyFill="1" applyBorder="1" applyAlignment="1" applyProtection="1">
      <alignment horizontal="center" vertical="center" textRotation="90" wrapText="1"/>
      <protection locked="0"/>
    </xf>
    <xf numFmtId="0" fontId="202" fillId="0" borderId="157" xfId="0" applyFont="1" applyFill="1" applyBorder="1" applyAlignment="1" applyProtection="1">
      <alignment vertical="center"/>
      <protection locked="0"/>
    </xf>
    <xf numFmtId="0" fontId="202" fillId="0" borderId="129" xfId="0" applyFont="1" applyFill="1" applyBorder="1" applyAlignment="1" applyProtection="1">
      <alignment vertical="center"/>
      <protection locked="0"/>
    </xf>
    <xf numFmtId="0" fontId="202" fillId="0" borderId="167" xfId="0" applyFont="1" applyFill="1" applyBorder="1" applyAlignment="1" applyProtection="1">
      <alignment horizontal="left" vertical="center"/>
      <protection locked="0"/>
    </xf>
    <xf numFmtId="0" fontId="202" fillId="0" borderId="131" xfId="0" applyNumberFormat="1" applyFont="1" applyFill="1" applyBorder="1" applyAlignment="1" applyProtection="1">
      <alignment horizontal="center" vertical="center" wrapText="1"/>
      <protection locked="0"/>
    </xf>
    <xf numFmtId="0" fontId="202" fillId="0" borderId="131" xfId="0" applyFont="1" applyFill="1" applyBorder="1" applyAlignment="1" applyProtection="1">
      <alignment horizontal="center" vertical="center"/>
      <protection locked="0"/>
    </xf>
    <xf numFmtId="49" fontId="202" fillId="0" borderId="131" xfId="0" applyNumberFormat="1" applyFont="1" applyFill="1" applyBorder="1" applyAlignment="1" applyProtection="1">
      <alignment horizontal="center" vertical="center"/>
      <protection locked="0"/>
    </xf>
    <xf numFmtId="2" fontId="202" fillId="77" borderId="131" xfId="0" applyNumberFormat="1" applyFont="1" applyFill="1" applyBorder="1" applyAlignment="1" applyProtection="1">
      <alignment horizontal="center" vertical="center"/>
    </xf>
    <xf numFmtId="0" fontId="202" fillId="0" borderId="132" xfId="0" applyFont="1" applyFill="1" applyBorder="1" applyAlignment="1" applyProtection="1">
      <alignment horizontal="center" vertical="center"/>
      <protection locked="0"/>
    </xf>
    <xf numFmtId="203" fontId="202" fillId="0" borderId="64" xfId="26344" applyNumberFormat="1" applyFont="1" applyFill="1" applyBorder="1" applyAlignment="1" applyProtection="1">
      <alignment horizontal="center" vertical="center"/>
      <protection locked="0"/>
    </xf>
    <xf numFmtId="203" fontId="202" fillId="0" borderId="4" xfId="26344" applyNumberFormat="1" applyFont="1" applyFill="1" applyBorder="1" applyAlignment="1" applyProtection="1">
      <alignment horizontal="center" vertical="center"/>
      <protection locked="0"/>
    </xf>
    <xf numFmtId="203" fontId="202" fillId="0" borderId="75" xfId="26344" applyNumberFormat="1" applyFont="1" applyFill="1" applyBorder="1" applyAlignment="1" applyProtection="1">
      <alignment horizontal="center" vertical="center"/>
      <protection locked="0"/>
    </xf>
    <xf numFmtId="203" fontId="202" fillId="0" borderId="82" xfId="26344" applyNumberFormat="1" applyFont="1" applyFill="1" applyBorder="1" applyAlignment="1" applyProtection="1">
      <alignment horizontal="center" vertical="center"/>
      <protection locked="0"/>
    </xf>
    <xf numFmtId="0" fontId="202" fillId="0" borderId="86" xfId="0" applyNumberFormat="1" applyFont="1" applyFill="1" applyBorder="1" applyAlignment="1" applyProtection="1">
      <alignment horizontal="center" vertical="center" wrapText="1"/>
      <protection locked="0"/>
    </xf>
    <xf numFmtId="0" fontId="202" fillId="0" borderId="86" xfId="0" applyFont="1" applyFill="1" applyBorder="1" applyAlignment="1" applyProtection="1">
      <alignment horizontal="center" vertical="center"/>
      <protection locked="0"/>
    </xf>
    <xf numFmtId="49" fontId="202" fillId="0" borderId="86" xfId="0" applyNumberFormat="1" applyFont="1" applyFill="1" applyBorder="1" applyAlignment="1" applyProtection="1">
      <alignment horizontal="center" vertical="center"/>
      <protection locked="0"/>
    </xf>
    <xf numFmtId="2" fontId="202" fillId="77" borderId="86" xfId="0" applyNumberFormat="1" applyFont="1" applyFill="1" applyBorder="1" applyAlignment="1" applyProtection="1">
      <alignment horizontal="center" vertical="center"/>
    </xf>
    <xf numFmtId="0" fontId="202" fillId="0" borderId="146" xfId="0" applyFont="1" applyFill="1" applyBorder="1" applyAlignment="1" applyProtection="1">
      <alignment horizontal="center" vertical="center"/>
      <protection locked="0"/>
    </xf>
    <xf numFmtId="203" fontId="202" fillId="0" borderId="84" xfId="26344" applyNumberFormat="1" applyFont="1" applyFill="1" applyBorder="1" applyAlignment="1" applyProtection="1">
      <alignment horizontal="center" vertical="center"/>
      <protection locked="0"/>
    </xf>
    <xf numFmtId="203" fontId="202" fillId="0" borderId="50" xfId="26344" applyNumberFormat="1" applyFont="1" applyFill="1" applyBorder="1" applyAlignment="1" applyProtection="1">
      <alignment horizontal="center" vertical="center"/>
      <protection locked="0"/>
    </xf>
    <xf numFmtId="203" fontId="202" fillId="0" borderId="124" xfId="26344" applyNumberFormat="1" applyFont="1" applyFill="1" applyBorder="1" applyAlignment="1" applyProtection="1">
      <alignment horizontal="center" vertical="center"/>
      <protection locked="0"/>
    </xf>
    <xf numFmtId="203" fontId="202" fillId="0" borderId="38" xfId="26344" applyNumberFormat="1" applyFont="1" applyFill="1" applyBorder="1" applyAlignment="1" applyProtection="1">
      <alignment horizontal="center" vertical="center"/>
      <protection locked="0"/>
    </xf>
    <xf numFmtId="203" fontId="214" fillId="73" borderId="0" xfId="0" applyNumberFormat="1" applyFont="1" applyFill="1" applyBorder="1" applyAlignment="1" applyProtection="1">
      <alignment horizontal="center" vertical="center" wrapText="1"/>
      <protection locked="0"/>
    </xf>
    <xf numFmtId="203" fontId="214" fillId="73" borderId="0" xfId="0" applyNumberFormat="1" applyFont="1" applyFill="1" applyBorder="1" applyAlignment="1" applyProtection="1">
      <alignment horizontal="center" vertical="center"/>
      <protection locked="0"/>
    </xf>
    <xf numFmtId="0" fontId="0" fillId="73" borderId="0" xfId="0" applyFill="1" applyBorder="1"/>
    <xf numFmtId="0" fontId="0" fillId="73" borderId="107" xfId="0" applyFill="1" applyBorder="1"/>
    <xf numFmtId="0" fontId="198" fillId="0" borderId="96" xfId="0" applyNumberFormat="1" applyFont="1" applyFill="1" applyBorder="1" applyAlignment="1" applyProtection="1">
      <alignment horizontal="left"/>
      <protection locked="0"/>
    </xf>
    <xf numFmtId="203" fontId="202" fillId="77" borderId="116" xfId="0" applyNumberFormat="1" applyFont="1" applyFill="1" applyBorder="1" applyAlignment="1" applyProtection="1">
      <alignment horizontal="center" vertical="center" wrapText="1"/>
    </xf>
    <xf numFmtId="203" fontId="202" fillId="0" borderId="106" xfId="0" applyNumberFormat="1" applyFont="1" applyBorder="1" applyAlignment="1" applyProtection="1">
      <alignment horizontal="center" vertical="center"/>
    </xf>
    <xf numFmtId="203" fontId="202" fillId="77" borderId="21" xfId="0" applyNumberFormat="1" applyFont="1" applyFill="1" applyBorder="1" applyAlignment="1" applyProtection="1">
      <alignment horizontal="center" vertical="center" wrapText="1"/>
    </xf>
    <xf numFmtId="203" fontId="202" fillId="0" borderId="140" xfId="0" applyNumberFormat="1" applyFont="1" applyBorder="1" applyAlignment="1" applyProtection="1">
      <alignment horizontal="center" vertical="center"/>
    </xf>
    <xf numFmtId="203" fontId="202" fillId="77" borderId="171" xfId="0" applyNumberFormat="1" applyFont="1" applyFill="1" applyBorder="1" applyAlignment="1" applyProtection="1">
      <alignment horizontal="center" vertical="center" wrapText="1"/>
    </xf>
    <xf numFmtId="203" fontId="202" fillId="0" borderId="172" xfId="0" applyNumberFormat="1" applyFont="1" applyBorder="1" applyAlignment="1" applyProtection="1">
      <alignment horizontal="center" vertical="center"/>
    </xf>
    <xf numFmtId="203" fontId="213" fillId="0" borderId="173" xfId="0" applyNumberFormat="1" applyFont="1" applyFill="1" applyBorder="1" applyAlignment="1" applyProtection="1">
      <alignment horizontal="center" vertical="center"/>
      <protection locked="0"/>
    </xf>
    <xf numFmtId="0" fontId="174" fillId="0" borderId="175" xfId="0" applyFont="1" applyFill="1" applyBorder="1" applyAlignment="1" applyProtection="1">
      <alignment horizontal="center" vertical="center"/>
      <protection locked="0"/>
    </xf>
    <xf numFmtId="203" fontId="212" fillId="0" borderId="74" xfId="0" applyNumberFormat="1" applyFont="1" applyFill="1" applyBorder="1" applyAlignment="1" applyProtection="1">
      <alignment horizontal="center" vertical="center"/>
      <protection locked="0"/>
    </xf>
    <xf numFmtId="203" fontId="212" fillId="0" borderId="49" xfId="0" applyNumberFormat="1" applyFont="1" applyFill="1" applyBorder="1" applyAlignment="1" applyProtection="1">
      <alignment horizontal="center" vertical="center"/>
      <protection locked="0"/>
    </xf>
    <xf numFmtId="203" fontId="212" fillId="0" borderId="176" xfId="0" applyNumberFormat="1" applyFont="1" applyFill="1" applyBorder="1" applyAlignment="1" applyProtection="1">
      <alignment horizontal="center" vertical="center"/>
      <protection locked="0"/>
    </xf>
    <xf numFmtId="203" fontId="212" fillId="0" borderId="106" xfId="0" applyNumberFormat="1" applyFont="1" applyFill="1" applyBorder="1" applyAlignment="1" applyProtection="1">
      <alignment horizontal="center" vertical="center"/>
      <protection locked="0"/>
    </xf>
    <xf numFmtId="0" fontId="202" fillId="0" borderId="188" xfId="0" applyNumberFormat="1" applyFont="1" applyFill="1" applyBorder="1" applyAlignment="1" applyProtection="1">
      <alignment horizontal="center" vertical="center" wrapText="1"/>
      <protection locked="0"/>
    </xf>
    <xf numFmtId="0" fontId="202" fillId="0" borderId="188" xfId="0" applyFont="1" applyFill="1" applyBorder="1" applyAlignment="1" applyProtection="1">
      <alignment horizontal="center" vertical="center"/>
      <protection locked="0"/>
    </xf>
    <xf numFmtId="49" fontId="202" fillId="0" borderId="188" xfId="0" applyNumberFormat="1" applyFont="1" applyFill="1" applyBorder="1" applyAlignment="1" applyProtection="1">
      <alignment horizontal="center" vertical="center"/>
      <protection locked="0"/>
    </xf>
    <xf numFmtId="2" fontId="202" fillId="77" borderId="188" xfId="0" applyNumberFormat="1" applyFont="1" applyFill="1" applyBorder="1" applyAlignment="1" applyProtection="1">
      <alignment horizontal="center" vertical="center"/>
    </xf>
    <xf numFmtId="0" fontId="202" fillId="0" borderId="189" xfId="0" applyFont="1" applyFill="1" applyBorder="1" applyAlignment="1" applyProtection="1">
      <alignment horizontal="center" vertical="center"/>
      <protection locked="0"/>
    </xf>
    <xf numFmtId="203" fontId="202" fillId="0" borderId="190" xfId="26344" applyNumberFormat="1" applyFont="1" applyFill="1" applyBorder="1" applyAlignment="1" applyProtection="1">
      <alignment horizontal="center" vertical="center"/>
      <protection locked="0"/>
    </xf>
    <xf numFmtId="203" fontId="202" fillId="0" borderId="191" xfId="26344" applyNumberFormat="1" applyFont="1" applyFill="1" applyBorder="1" applyAlignment="1" applyProtection="1">
      <alignment horizontal="center" vertical="center"/>
      <protection locked="0"/>
    </xf>
    <xf numFmtId="203" fontId="202" fillId="0" borderId="192" xfId="26344" applyNumberFormat="1" applyFont="1" applyFill="1" applyBorder="1" applyAlignment="1" applyProtection="1">
      <alignment horizontal="center" vertical="center"/>
      <protection locked="0"/>
    </xf>
    <xf numFmtId="203" fontId="202" fillId="0" borderId="193" xfId="26344" applyNumberFormat="1" applyFont="1" applyFill="1" applyBorder="1" applyAlignment="1" applyProtection="1">
      <alignment horizontal="center" vertical="center"/>
      <protection locked="0"/>
    </xf>
    <xf numFmtId="203" fontId="202" fillId="77" borderId="194" xfId="0" applyNumberFormat="1" applyFont="1" applyFill="1" applyBorder="1" applyAlignment="1" applyProtection="1">
      <alignment horizontal="center" vertical="center" wrapText="1"/>
    </xf>
    <xf numFmtId="203" fontId="202" fillId="0" borderId="195" xfId="0" applyNumberFormat="1" applyFont="1" applyBorder="1" applyAlignment="1" applyProtection="1">
      <alignment horizontal="center" vertical="center"/>
    </xf>
    <xf numFmtId="0" fontId="202" fillId="73" borderId="17" xfId="0" applyFont="1" applyFill="1" applyBorder="1" applyAlignment="1" applyProtection="1">
      <alignment wrapText="1"/>
      <protection locked="0"/>
    </xf>
    <xf numFmtId="0" fontId="190" fillId="73" borderId="58" xfId="0" applyFont="1" applyFill="1" applyBorder="1" applyAlignment="1" applyProtection="1">
      <alignment horizontal="center" vertical="center" wrapText="1"/>
    </xf>
    <xf numFmtId="0" fontId="190" fillId="73" borderId="0" xfId="0" applyFont="1" applyFill="1" applyBorder="1" applyAlignment="1" applyProtection="1">
      <alignment horizontal="center" vertical="center" wrapText="1"/>
      <protection locked="0"/>
    </xf>
    <xf numFmtId="0" fontId="190" fillId="73" borderId="107" xfId="0" applyFont="1" applyFill="1" applyBorder="1" applyAlignment="1" applyProtection="1">
      <alignment horizontal="center" vertical="center" wrapText="1"/>
      <protection locked="0"/>
    </xf>
    <xf numFmtId="0" fontId="210" fillId="0" borderId="186" xfId="0" applyNumberFormat="1" applyFont="1" applyFill="1" applyBorder="1" applyAlignment="1" applyProtection="1">
      <alignment vertical="center"/>
      <protection locked="0"/>
    </xf>
    <xf numFmtId="0" fontId="210" fillId="0" borderId="181" xfId="0" applyFont="1" applyBorder="1" applyAlignment="1" applyProtection="1">
      <alignment vertical="center"/>
      <protection locked="0"/>
    </xf>
    <xf numFmtId="0" fontId="219" fillId="76" borderId="153" xfId="0" applyFont="1" applyFill="1" applyBorder="1" applyAlignment="1" applyProtection="1">
      <alignment horizontal="center" vertical="center" wrapText="1"/>
      <protection locked="0"/>
    </xf>
    <xf numFmtId="0" fontId="219" fillId="76" borderId="154" xfId="0" applyFont="1" applyFill="1" applyBorder="1" applyAlignment="1" applyProtection="1">
      <alignment horizontal="center" vertical="center" wrapText="1"/>
      <protection locked="0"/>
    </xf>
    <xf numFmtId="0" fontId="219" fillId="0" borderId="185" xfId="0" applyFont="1" applyFill="1" applyBorder="1" applyAlignment="1" applyProtection="1">
      <alignment vertical="center"/>
      <protection locked="0"/>
    </xf>
    <xf numFmtId="0" fontId="219" fillId="0" borderId="186" xfId="0" applyFont="1" applyFill="1" applyBorder="1" applyAlignment="1" applyProtection="1">
      <alignment vertical="center"/>
      <protection locked="0"/>
    </xf>
    <xf numFmtId="0" fontId="219" fillId="0" borderId="187" xfId="0" applyFont="1" applyFill="1" applyBorder="1" applyAlignment="1" applyProtection="1">
      <alignment horizontal="left" vertical="center"/>
      <protection locked="0"/>
    </xf>
    <xf numFmtId="0" fontId="219" fillId="0" borderId="168" xfId="0" applyFont="1" applyFill="1" applyBorder="1" applyAlignment="1" applyProtection="1">
      <alignment vertical="center"/>
      <protection locked="0"/>
    </xf>
    <xf numFmtId="0" fontId="219" fillId="0" borderId="117" xfId="0" applyFont="1" applyFill="1" applyBorder="1" applyAlignment="1" applyProtection="1">
      <alignment vertical="center"/>
      <protection locked="0"/>
    </xf>
    <xf numFmtId="0" fontId="219" fillId="0" borderId="145" xfId="0" applyFont="1" applyFill="1" applyBorder="1" applyAlignment="1" applyProtection="1">
      <alignment horizontal="left" vertical="center"/>
      <protection locked="0"/>
    </xf>
    <xf numFmtId="0" fontId="219" fillId="0" borderId="157" xfId="0" applyFont="1" applyFill="1" applyBorder="1" applyAlignment="1" applyProtection="1">
      <alignment vertical="center"/>
      <protection locked="0"/>
    </xf>
    <xf numFmtId="0" fontId="219" fillId="0" borderId="129" xfId="0" applyFont="1" applyFill="1" applyBorder="1" applyAlignment="1" applyProtection="1">
      <alignment vertical="center"/>
      <protection locked="0"/>
    </xf>
    <xf numFmtId="0" fontId="219" fillId="0" borderId="188" xfId="0" applyNumberFormat="1" applyFont="1" applyFill="1" applyBorder="1" applyAlignment="1" applyProtection="1">
      <alignment horizontal="center" vertical="center" wrapText="1"/>
      <protection locked="0"/>
    </xf>
    <xf numFmtId="0" fontId="219" fillId="0" borderId="86" xfId="0" applyNumberFormat="1" applyFont="1" applyFill="1" applyBorder="1" applyAlignment="1" applyProtection="1">
      <alignment horizontal="center" vertical="center" wrapText="1"/>
      <protection locked="0"/>
    </xf>
    <xf numFmtId="0" fontId="219" fillId="0" borderId="131" xfId="0" applyNumberFormat="1" applyFont="1" applyFill="1" applyBorder="1" applyAlignment="1" applyProtection="1">
      <alignment horizontal="center" vertical="center" wrapText="1"/>
      <protection locked="0"/>
    </xf>
    <xf numFmtId="0" fontId="219" fillId="0" borderId="131" xfId="0" applyFont="1" applyFill="1" applyBorder="1" applyAlignment="1" applyProtection="1">
      <alignment horizontal="center" vertical="center"/>
      <protection locked="0"/>
    </xf>
    <xf numFmtId="49" fontId="219" fillId="0" borderId="131" xfId="0" applyNumberFormat="1" applyFont="1" applyFill="1" applyBorder="1" applyAlignment="1" applyProtection="1">
      <alignment horizontal="center" vertical="center"/>
      <protection locked="0"/>
    </xf>
    <xf numFmtId="2" fontId="219" fillId="77" borderId="131" xfId="0" applyNumberFormat="1" applyFont="1" applyFill="1" applyBorder="1" applyAlignment="1" applyProtection="1">
      <alignment horizontal="center" vertical="center"/>
    </xf>
    <xf numFmtId="0" fontId="219" fillId="0" borderId="132" xfId="0" applyFont="1" applyFill="1" applyBorder="1" applyAlignment="1" applyProtection="1">
      <alignment horizontal="center" vertical="center"/>
      <protection locked="0"/>
    </xf>
    <xf numFmtId="0" fontId="210" fillId="0" borderId="202" xfId="0" applyNumberFormat="1" applyFont="1" applyFill="1" applyBorder="1" applyAlignment="1" applyProtection="1">
      <alignment vertical="center"/>
      <protection locked="0"/>
    </xf>
    <xf numFmtId="0" fontId="210" fillId="93" borderId="96" xfId="0" applyNumberFormat="1" applyFont="1" applyFill="1" applyBorder="1" applyAlignment="1" applyProtection="1">
      <alignment vertical="center"/>
      <protection locked="0"/>
    </xf>
    <xf numFmtId="203" fontId="202" fillId="0" borderId="205" xfId="0" applyNumberFormat="1" applyFont="1" applyBorder="1" applyAlignment="1" applyProtection="1">
      <alignment horizontal="center" vertical="center"/>
    </xf>
    <xf numFmtId="203" fontId="202" fillId="77" borderId="206" xfId="0" applyNumberFormat="1" applyFont="1" applyFill="1" applyBorder="1" applyAlignment="1" applyProtection="1">
      <alignment horizontal="center" vertical="center" wrapText="1"/>
    </xf>
    <xf numFmtId="203" fontId="202" fillId="0" borderId="123" xfId="0" applyNumberFormat="1" applyFont="1" applyBorder="1" applyAlignment="1" applyProtection="1">
      <alignment horizontal="center" vertical="center"/>
    </xf>
    <xf numFmtId="203" fontId="202" fillId="77" borderId="17" xfId="0" applyNumberFormat="1" applyFont="1" applyFill="1" applyBorder="1" applyAlignment="1" applyProtection="1">
      <alignment horizontal="center" vertical="center" wrapText="1"/>
    </xf>
    <xf numFmtId="203" fontId="202" fillId="0" borderId="175" xfId="0" applyNumberFormat="1" applyFont="1" applyBorder="1" applyAlignment="1" applyProtection="1">
      <alignment horizontal="center" vertical="center"/>
    </xf>
    <xf numFmtId="0" fontId="0" fillId="0" borderId="186" xfId="0" applyFont="1" applyFill="1" applyBorder="1" applyAlignment="1" applyProtection="1">
      <alignment horizontal="left" vertical="center"/>
      <protection locked="0"/>
    </xf>
    <xf numFmtId="0" fontId="219" fillId="0" borderId="203" xfId="0" applyNumberFormat="1" applyFont="1" applyFill="1" applyBorder="1" applyAlignment="1" applyProtection="1">
      <alignment horizontal="center" vertical="center" wrapText="1"/>
      <protection locked="0"/>
    </xf>
    <xf numFmtId="0" fontId="219" fillId="0" borderId="203" xfId="0" applyFont="1" applyFill="1" applyBorder="1" applyAlignment="1" applyProtection="1">
      <alignment horizontal="center" vertical="center"/>
      <protection locked="0"/>
    </xf>
    <xf numFmtId="49" fontId="219" fillId="0" borderId="203" xfId="0" applyNumberFormat="1" applyFont="1" applyFill="1" applyBorder="1" applyAlignment="1" applyProtection="1">
      <alignment horizontal="center" vertical="center"/>
      <protection locked="0"/>
    </xf>
    <xf numFmtId="2" fontId="219" fillId="77" borderId="203" xfId="0" applyNumberFormat="1" applyFont="1" applyFill="1" applyBorder="1" applyAlignment="1" applyProtection="1">
      <alignment horizontal="center" vertical="center"/>
    </xf>
    <xf numFmtId="0" fontId="219" fillId="0" borderId="204" xfId="0" applyFont="1" applyFill="1" applyBorder="1" applyAlignment="1" applyProtection="1">
      <alignment horizontal="center" vertical="center"/>
      <protection locked="0"/>
    </xf>
    <xf numFmtId="0" fontId="219" fillId="0" borderId="188" xfId="0" applyFont="1" applyFill="1" applyBorder="1" applyAlignment="1" applyProtection="1">
      <alignment horizontal="center" vertical="center"/>
      <protection locked="0"/>
    </xf>
    <xf numFmtId="49" fontId="219" fillId="0" borderId="188" xfId="0" applyNumberFormat="1" applyFont="1" applyFill="1" applyBorder="1" applyAlignment="1" applyProtection="1">
      <alignment horizontal="center" vertical="center"/>
      <protection locked="0"/>
    </xf>
    <xf numFmtId="2" fontId="219" fillId="77" borderId="188" xfId="0" applyNumberFormat="1" applyFont="1" applyFill="1" applyBorder="1" applyAlignment="1" applyProtection="1">
      <alignment horizontal="center" vertical="center"/>
    </xf>
    <xf numFmtId="0" fontId="219" fillId="0" borderId="189" xfId="0" applyFont="1" applyFill="1" applyBorder="1" applyAlignment="1" applyProtection="1">
      <alignment horizontal="center" vertical="center"/>
      <protection locked="0"/>
    </xf>
    <xf numFmtId="0" fontId="0" fillId="0" borderId="82" xfId="0" applyFill="1" applyBorder="1" applyAlignment="1" applyProtection="1">
      <alignment horizontal="left" vertical="center"/>
      <protection locked="0"/>
    </xf>
    <xf numFmtId="0" fontId="219" fillId="0" borderId="0" xfId="0" applyFont="1" applyAlignment="1" applyProtection="1">
      <alignment vertical="center"/>
      <protection locked="0"/>
    </xf>
    <xf numFmtId="0" fontId="220" fillId="69" borderId="21" xfId="0" applyFont="1" applyFill="1" applyBorder="1" applyAlignment="1" applyProtection="1">
      <alignment horizontal="left" vertical="center"/>
      <protection locked="0"/>
    </xf>
    <xf numFmtId="0" fontId="220" fillId="69" borderId="41" xfId="0" applyFont="1" applyFill="1" applyBorder="1" applyAlignment="1" applyProtection="1">
      <alignment vertical="center"/>
      <protection locked="0"/>
    </xf>
    <xf numFmtId="0" fontId="220" fillId="69" borderId="21" xfId="0" applyFont="1" applyFill="1" applyBorder="1" applyAlignment="1" applyProtection="1">
      <alignment vertical="center"/>
      <protection locked="0"/>
    </xf>
    <xf numFmtId="0" fontId="220" fillId="0" borderId="0" xfId="0" applyFont="1" applyFill="1" applyBorder="1" applyAlignment="1" applyProtection="1">
      <alignment vertical="center"/>
      <protection locked="0"/>
    </xf>
    <xf numFmtId="0" fontId="219" fillId="0" borderId="0" xfId="0" applyFont="1" applyBorder="1" applyAlignment="1" applyProtection="1">
      <alignment horizontal="center" vertical="center"/>
      <protection locked="0"/>
    </xf>
    <xf numFmtId="0" fontId="219" fillId="0" borderId="0" xfId="0" applyFont="1" applyBorder="1" applyAlignment="1" applyProtection="1">
      <alignment vertical="center"/>
      <protection locked="0"/>
    </xf>
    <xf numFmtId="0" fontId="220" fillId="0" borderId="0" xfId="0" applyFont="1" applyFill="1" applyBorder="1" applyAlignment="1" applyProtection="1">
      <alignment horizontal="center" vertical="center" wrapText="1"/>
      <protection locked="0"/>
    </xf>
    <xf numFmtId="0" fontId="220" fillId="0" borderId="0" xfId="0" applyFont="1" applyBorder="1" applyAlignment="1" applyProtection="1">
      <alignment vertical="top"/>
      <protection locked="0"/>
    </xf>
    <xf numFmtId="14" fontId="221" fillId="0" borderId="0" xfId="0" applyNumberFormat="1" applyFont="1" applyBorder="1" applyAlignment="1" applyProtection="1">
      <alignment vertical="center"/>
      <protection locked="0"/>
    </xf>
    <xf numFmtId="0" fontId="220" fillId="0" borderId="0" xfId="0" applyFont="1" applyBorder="1" applyAlignment="1" applyProtection="1">
      <alignment vertical="top"/>
    </xf>
    <xf numFmtId="0" fontId="219" fillId="0" borderId="0" xfId="0" applyFont="1" applyBorder="1" applyAlignment="1" applyProtection="1">
      <alignment vertical="center"/>
    </xf>
    <xf numFmtId="0" fontId="220" fillId="0" borderId="0" xfId="0" applyFont="1" applyBorder="1" applyAlignment="1" applyProtection="1">
      <alignment horizontal="center" vertical="center" wrapText="1"/>
      <protection locked="0"/>
    </xf>
    <xf numFmtId="0" fontId="220" fillId="68" borderId="114" xfId="0" applyFont="1" applyFill="1" applyBorder="1" applyAlignment="1" applyProtection="1">
      <alignment horizontal="center" vertical="center" wrapText="1"/>
      <protection locked="0"/>
    </xf>
    <xf numFmtId="0" fontId="220" fillId="68" borderId="135" xfId="0" applyFont="1" applyFill="1" applyBorder="1" applyAlignment="1" applyProtection="1">
      <alignment horizontal="center" vertical="center" wrapText="1"/>
      <protection locked="0"/>
    </xf>
    <xf numFmtId="0" fontId="220" fillId="68" borderId="160" xfId="0" applyFont="1" applyFill="1" applyBorder="1" applyAlignment="1" applyProtection="1">
      <alignment horizontal="center" vertical="center" wrapText="1"/>
      <protection locked="0"/>
    </xf>
    <xf numFmtId="0" fontId="222" fillId="68" borderId="160" xfId="0" applyFont="1" applyFill="1" applyBorder="1" applyAlignment="1" applyProtection="1">
      <alignment horizontal="center" vertical="center" wrapText="1"/>
      <protection locked="0"/>
    </xf>
    <xf numFmtId="0" fontId="222" fillId="68" borderId="160" xfId="0" applyFont="1" applyFill="1" applyBorder="1" applyAlignment="1" applyProtection="1">
      <alignment horizontal="center" vertical="center"/>
      <protection locked="0"/>
    </xf>
    <xf numFmtId="0" fontId="222" fillId="76" borderId="160" xfId="0" applyFont="1" applyFill="1" applyBorder="1" applyAlignment="1" applyProtection="1">
      <alignment horizontal="center" vertical="center" wrapText="1"/>
      <protection locked="0"/>
    </xf>
    <xf numFmtId="0" fontId="222" fillId="68" borderId="182" xfId="0" applyFont="1" applyFill="1" applyBorder="1" applyAlignment="1" applyProtection="1">
      <alignment horizontal="center" vertical="center"/>
      <protection locked="0"/>
    </xf>
    <xf numFmtId="14" fontId="223" fillId="76" borderId="138" xfId="0" applyNumberFormat="1" applyFont="1" applyFill="1" applyBorder="1" applyAlignment="1" applyProtection="1">
      <alignment horizontal="center" vertical="center"/>
    </xf>
    <xf numFmtId="0" fontId="223" fillId="76" borderId="137" xfId="0" applyFont="1" applyFill="1" applyBorder="1" applyAlignment="1" applyProtection="1">
      <alignment horizontal="center" vertical="center" wrapText="1"/>
    </xf>
    <xf numFmtId="203" fontId="219" fillId="0" borderId="133" xfId="0" applyNumberFormat="1" applyFont="1" applyFill="1" applyBorder="1" applyAlignment="1" applyProtection="1">
      <alignment horizontal="center" vertical="center"/>
      <protection locked="0"/>
    </xf>
    <xf numFmtId="0" fontId="219" fillId="0" borderId="140" xfId="0" applyFont="1" applyFill="1" applyBorder="1" applyAlignment="1" applyProtection="1">
      <alignment horizontal="center" vertical="center"/>
      <protection locked="0"/>
    </xf>
    <xf numFmtId="203" fontId="219" fillId="0" borderId="75" xfId="0" applyNumberFormat="1" applyFont="1" applyFill="1" applyBorder="1" applyAlignment="1" applyProtection="1">
      <alignment horizontal="center" vertical="center"/>
      <protection locked="0"/>
    </xf>
    <xf numFmtId="203" fontId="219" fillId="0" borderId="4" xfId="0" applyNumberFormat="1" applyFont="1" applyFill="1" applyBorder="1" applyAlignment="1" applyProtection="1">
      <alignment horizontal="center" vertical="center"/>
      <protection locked="0"/>
    </xf>
    <xf numFmtId="203" fontId="219" fillId="0" borderId="26" xfId="0" applyNumberFormat="1" applyFont="1" applyFill="1" applyBorder="1" applyAlignment="1" applyProtection="1">
      <alignment horizontal="center" vertical="center"/>
      <protection locked="0"/>
    </xf>
    <xf numFmtId="203" fontId="219" fillId="88" borderId="133" xfId="0" applyNumberFormat="1" applyFont="1" applyFill="1" applyBorder="1" applyAlignment="1" applyProtection="1">
      <alignment horizontal="center" vertical="center"/>
      <protection locked="0"/>
    </xf>
    <xf numFmtId="0" fontId="219" fillId="88" borderId="140" xfId="0" applyFont="1" applyFill="1" applyBorder="1" applyAlignment="1" applyProtection="1">
      <alignment horizontal="center" vertical="center"/>
      <protection locked="0"/>
    </xf>
    <xf numFmtId="203" fontId="219" fillId="88" borderId="75" xfId="0" applyNumberFormat="1" applyFont="1" applyFill="1" applyBorder="1" applyAlignment="1" applyProtection="1">
      <alignment horizontal="center" vertical="center"/>
      <protection locked="0"/>
    </xf>
    <xf numFmtId="203" fontId="219" fillId="88" borderId="4" xfId="0" applyNumberFormat="1" applyFont="1" applyFill="1" applyBorder="1" applyAlignment="1" applyProtection="1">
      <alignment horizontal="center" vertical="center"/>
      <protection locked="0"/>
    </xf>
    <xf numFmtId="203" fontId="219" fillId="88" borderId="26" xfId="0" applyNumberFormat="1" applyFont="1" applyFill="1" applyBorder="1" applyAlignment="1" applyProtection="1">
      <alignment horizontal="center" vertical="center"/>
      <protection locked="0"/>
    </xf>
    <xf numFmtId="203" fontId="219" fillId="88" borderId="184" xfId="0" applyNumberFormat="1" applyFont="1" applyFill="1" applyBorder="1" applyAlignment="1" applyProtection="1">
      <alignment horizontal="center" vertical="center" wrapText="1"/>
      <protection locked="0"/>
    </xf>
    <xf numFmtId="203" fontId="219" fillId="88" borderId="99" xfId="0" applyNumberFormat="1" applyFont="1" applyFill="1" applyBorder="1" applyAlignment="1" applyProtection="1">
      <alignment horizontal="center" vertical="center"/>
      <protection locked="0"/>
    </xf>
    <xf numFmtId="0" fontId="219" fillId="88" borderId="99" xfId="0" applyFont="1" applyFill="1" applyBorder="1"/>
    <xf numFmtId="0" fontId="219" fillId="88" borderId="141" xfId="0" applyFont="1" applyFill="1" applyBorder="1"/>
    <xf numFmtId="14" fontId="220" fillId="93" borderId="207" xfId="0" applyNumberFormat="1" applyFont="1" applyFill="1" applyBorder="1" applyAlignment="1" applyProtection="1">
      <alignment horizontal="left" vertical="center"/>
    </xf>
    <xf numFmtId="14" fontId="220" fillId="93" borderId="207" xfId="0" applyNumberFormat="1" applyFont="1" applyFill="1" applyBorder="1" applyAlignment="1" applyProtection="1">
      <alignment horizontal="center" vertical="center"/>
    </xf>
    <xf numFmtId="0" fontId="220" fillId="0" borderId="102" xfId="0" applyFont="1" applyFill="1" applyBorder="1" applyAlignment="1" applyProtection="1">
      <alignment horizontal="left" vertical="center"/>
      <protection locked="0"/>
    </xf>
    <xf numFmtId="0" fontId="220" fillId="0" borderId="109" xfId="0" applyFont="1" applyFill="1" applyBorder="1" applyAlignment="1" applyProtection="1">
      <alignment horizontal="left" vertical="center"/>
      <protection locked="0"/>
    </xf>
    <xf numFmtId="0" fontId="220" fillId="0" borderId="109" xfId="0" applyNumberFormat="1" applyFont="1" applyFill="1" applyBorder="1" applyAlignment="1" applyProtection="1">
      <alignment horizontal="left" vertical="center"/>
      <protection locked="0"/>
    </xf>
    <xf numFmtId="0" fontId="219" fillId="0" borderId="197" xfId="0" applyFont="1" applyFill="1" applyBorder="1" applyAlignment="1" applyProtection="1">
      <alignment vertical="center"/>
      <protection locked="0"/>
    </xf>
    <xf numFmtId="0" fontId="219" fillId="0" borderId="188" xfId="0" applyFont="1" applyFill="1" applyBorder="1" applyAlignment="1" applyProtection="1">
      <alignment vertical="center"/>
      <protection locked="0"/>
    </xf>
    <xf numFmtId="0" fontId="219" fillId="0" borderId="188" xfId="0" applyNumberFormat="1" applyFont="1" applyFill="1" applyBorder="1" applyAlignment="1" applyProtection="1">
      <alignment vertical="center"/>
      <protection locked="0"/>
    </xf>
    <xf numFmtId="0" fontId="219" fillId="0" borderId="107" xfId="0" applyFont="1" applyBorder="1" applyAlignment="1" applyProtection="1">
      <alignment vertical="center"/>
      <protection locked="0"/>
    </xf>
    <xf numFmtId="0" fontId="219" fillId="0" borderId="188" xfId="0" applyNumberFormat="1" applyFont="1" applyFill="1" applyBorder="1" applyAlignment="1" applyProtection="1">
      <alignment horizontal="left" vertical="center"/>
      <protection locked="0"/>
    </xf>
    <xf numFmtId="0" fontId="219" fillId="0" borderId="111" xfId="0" applyFont="1" applyFill="1" applyBorder="1" applyAlignment="1" applyProtection="1">
      <alignment vertical="center"/>
      <protection locked="0"/>
    </xf>
    <xf numFmtId="0" fontId="219" fillId="93" borderId="96" xfId="0" applyFont="1" applyFill="1" applyBorder="1" applyAlignment="1" applyProtection="1">
      <alignment vertical="center"/>
      <protection locked="0"/>
    </xf>
    <xf numFmtId="0" fontId="219" fillId="93" borderId="96" xfId="0" applyNumberFormat="1" applyFont="1" applyFill="1" applyBorder="1" applyAlignment="1" applyProtection="1">
      <alignment vertical="center"/>
      <protection locked="0"/>
    </xf>
    <xf numFmtId="0" fontId="220" fillId="0" borderId="109" xfId="0" applyNumberFormat="1" applyFont="1" applyFill="1" applyBorder="1" applyAlignment="1" applyProtection="1">
      <alignment horizontal="center" vertical="center" wrapText="1"/>
      <protection locked="0"/>
    </xf>
    <xf numFmtId="0" fontId="220" fillId="0" borderId="109" xfId="0" applyFont="1" applyFill="1" applyBorder="1" applyAlignment="1" applyProtection="1">
      <alignment horizontal="center" vertical="center"/>
      <protection locked="0"/>
    </xf>
    <xf numFmtId="49" fontId="220" fillId="0" borderId="109" xfId="0" applyNumberFormat="1" applyFont="1" applyFill="1" applyBorder="1" applyAlignment="1" applyProtection="1">
      <alignment horizontal="center" vertical="center"/>
      <protection locked="0"/>
    </xf>
    <xf numFmtId="203" fontId="220" fillId="95" borderId="158" xfId="0" applyNumberFormat="1" applyFont="1" applyFill="1" applyBorder="1" applyAlignment="1" applyProtection="1">
      <alignment horizontal="center" vertical="center"/>
    </xf>
    <xf numFmtId="203" fontId="220" fillId="0" borderId="109" xfId="0" applyNumberFormat="1" applyFont="1" applyFill="1" applyBorder="1" applyAlignment="1" applyProtection="1">
      <alignment horizontal="center" vertical="center"/>
      <protection locked="0"/>
    </xf>
    <xf numFmtId="0" fontId="220" fillId="0" borderId="177" xfId="0" applyFont="1" applyFill="1" applyBorder="1" applyAlignment="1" applyProtection="1">
      <alignment horizontal="center" vertical="center"/>
      <protection locked="0"/>
    </xf>
    <xf numFmtId="203" fontId="220" fillId="0" borderId="178" xfId="0" applyNumberFormat="1" applyFont="1" applyFill="1" applyBorder="1" applyAlignment="1" applyProtection="1">
      <alignment horizontal="center" vertical="center"/>
      <protection locked="0"/>
    </xf>
    <xf numFmtId="203" fontId="220" fillId="0" borderId="179" xfId="0" applyNumberFormat="1" applyFont="1" applyFill="1" applyBorder="1" applyAlignment="1" applyProtection="1">
      <alignment horizontal="center" vertical="center"/>
      <protection locked="0"/>
    </xf>
    <xf numFmtId="203" fontId="220" fillId="0" borderId="180" xfId="0" applyNumberFormat="1" applyFont="1" applyFill="1" applyBorder="1" applyAlignment="1" applyProtection="1">
      <alignment horizontal="center" vertical="center"/>
      <protection locked="0"/>
    </xf>
    <xf numFmtId="203" fontId="220" fillId="94" borderId="169" xfId="0" applyNumberFormat="1" applyFont="1" applyFill="1" applyBorder="1" applyAlignment="1" applyProtection="1">
      <alignment horizontal="left" vertical="center" wrapText="1"/>
      <protection locked="0"/>
    </xf>
    <xf numFmtId="203" fontId="219" fillId="94" borderId="96" xfId="0" applyNumberFormat="1" applyFont="1" applyFill="1" applyBorder="1" applyAlignment="1" applyProtection="1">
      <alignment horizontal="center" vertical="center"/>
      <protection locked="0"/>
    </xf>
    <xf numFmtId="0" fontId="220" fillId="94" borderId="201" xfId="0" applyFont="1" applyFill="1" applyBorder="1" applyAlignment="1">
      <alignment vertical="center"/>
    </xf>
    <xf numFmtId="0" fontId="219" fillId="94" borderId="96" xfId="0" applyFont="1" applyFill="1" applyBorder="1" applyAlignment="1">
      <alignment vertical="center"/>
    </xf>
    <xf numFmtId="0" fontId="219" fillId="94" borderId="170" xfId="0" applyFont="1" applyFill="1" applyBorder="1" applyAlignment="1">
      <alignment vertical="center"/>
    </xf>
    <xf numFmtId="203" fontId="219" fillId="77" borderId="189" xfId="0" applyNumberFormat="1" applyFont="1" applyFill="1" applyBorder="1" applyAlignment="1" applyProtection="1">
      <alignment vertical="center"/>
    </xf>
    <xf numFmtId="203" fontId="219" fillId="0" borderId="188" xfId="0" applyNumberFormat="1" applyFont="1" applyFill="1" applyBorder="1" applyAlignment="1" applyProtection="1">
      <alignment horizontal="center" vertical="center"/>
      <protection locked="0"/>
    </xf>
    <xf numFmtId="203" fontId="224" fillId="0" borderId="186" xfId="0" applyNumberFormat="1" applyFont="1" applyFill="1" applyBorder="1" applyAlignment="1" applyProtection="1">
      <alignment horizontal="center" vertical="center"/>
      <protection locked="0"/>
    </xf>
    <xf numFmtId="0" fontId="224" fillId="0" borderId="189" xfId="0" applyFont="1" applyFill="1" applyBorder="1"/>
    <xf numFmtId="0" fontId="224" fillId="0" borderId="186" xfId="0" applyFont="1" applyFill="1" applyBorder="1"/>
    <xf numFmtId="0" fontId="224" fillId="0" borderId="196" xfId="0" applyFont="1" applyFill="1" applyBorder="1"/>
    <xf numFmtId="203" fontId="219" fillId="0" borderId="86" xfId="0" applyNumberFormat="1" applyFont="1" applyFill="1" applyBorder="1" applyAlignment="1" applyProtection="1">
      <alignment horizontal="center" vertical="center"/>
      <protection locked="0"/>
    </xf>
    <xf numFmtId="0" fontId="219" fillId="0" borderId="203" xfId="0" applyNumberFormat="1" applyFont="1" applyFill="1" applyBorder="1" applyAlignment="1" applyProtection="1">
      <alignment vertical="center"/>
      <protection locked="0"/>
    </xf>
    <xf numFmtId="203" fontId="219" fillId="77" borderId="204" xfId="0" applyNumberFormat="1" applyFont="1" applyFill="1" applyBorder="1" applyAlignment="1" applyProtection="1">
      <alignment vertical="center"/>
    </xf>
    <xf numFmtId="0" fontId="219" fillId="93" borderId="96" xfId="0" applyFont="1" applyFill="1" applyBorder="1" applyAlignment="1" applyProtection="1">
      <alignment horizontal="center" vertical="center"/>
      <protection locked="0"/>
    </xf>
    <xf numFmtId="49" fontId="219" fillId="93" borderId="96" xfId="0" applyNumberFormat="1" applyFont="1" applyFill="1" applyBorder="1" applyAlignment="1" applyProtection="1">
      <alignment horizontal="center" vertical="center"/>
      <protection locked="0"/>
    </xf>
    <xf numFmtId="0" fontId="219" fillId="76" borderId="161" xfId="0" applyFont="1" applyFill="1" applyBorder="1" applyAlignment="1" applyProtection="1">
      <alignment horizontal="left" vertical="center"/>
      <protection locked="0"/>
    </xf>
    <xf numFmtId="0" fontId="219" fillId="76" borderId="82" xfId="0" applyFont="1" applyFill="1" applyBorder="1" applyAlignment="1" applyProtection="1">
      <alignment horizontal="left" vertical="center"/>
      <protection locked="0"/>
    </xf>
    <xf numFmtId="0" fontId="0" fillId="0" borderId="58" xfId="0" applyFont="1" applyFill="1" applyBorder="1" applyAlignment="1" applyProtection="1">
      <alignment vertical="top"/>
      <protection locked="0"/>
    </xf>
    <xf numFmtId="0" fontId="0" fillId="0" borderId="0" xfId="0" applyFont="1" applyFill="1" applyBorder="1" applyAlignment="1" applyProtection="1">
      <alignment vertical="top"/>
      <protection locked="0"/>
    </xf>
    <xf numFmtId="0" fontId="219" fillId="76" borderId="82" xfId="0" applyFont="1" applyFill="1" applyBorder="1" applyAlignment="1" applyProtection="1">
      <alignment vertical="center"/>
      <protection locked="0"/>
    </xf>
    <xf numFmtId="0" fontId="220" fillId="72" borderId="182" xfId="0" applyFont="1" applyFill="1" applyBorder="1" applyAlignment="1" applyProtection="1">
      <alignment horizontal="center" vertical="center"/>
      <protection locked="0"/>
    </xf>
    <xf numFmtId="203" fontId="174" fillId="0" borderId="213" xfId="0" applyNumberFormat="1" applyFont="1" applyFill="1" applyBorder="1" applyAlignment="1" applyProtection="1">
      <alignment horizontal="center" vertical="center"/>
      <protection locked="0"/>
    </xf>
    <xf numFmtId="203" fontId="174" fillId="88" borderId="198" xfId="0" applyNumberFormat="1" applyFont="1" applyFill="1" applyBorder="1" applyAlignment="1" applyProtection="1">
      <alignment horizontal="center" vertical="center"/>
      <protection locked="0"/>
    </xf>
    <xf numFmtId="203" fontId="174" fillId="0" borderId="198" xfId="0" applyNumberFormat="1" applyFont="1" applyFill="1" applyBorder="1" applyAlignment="1" applyProtection="1">
      <alignment horizontal="center" vertical="center"/>
      <protection locked="0"/>
    </xf>
    <xf numFmtId="0" fontId="0" fillId="88" borderId="198" xfId="0" applyFill="1" applyBorder="1" applyAlignment="1" applyProtection="1">
      <alignment horizontal="center" vertical="center"/>
      <protection locked="0"/>
    </xf>
    <xf numFmtId="0" fontId="0" fillId="0" borderId="214" xfId="0" applyFill="1" applyBorder="1" applyAlignment="1" applyProtection="1">
      <alignment horizontal="center" vertical="center"/>
      <protection locked="0"/>
    </xf>
    <xf numFmtId="0" fontId="3" fillId="0" borderId="85" xfId="0" applyFont="1" applyFill="1" applyBorder="1" applyAlignment="1" applyProtection="1">
      <alignment horizontal="center" vertical="center"/>
      <protection locked="0"/>
    </xf>
    <xf numFmtId="0" fontId="3" fillId="0" borderId="176" xfId="0" applyFont="1" applyFill="1" applyBorder="1" applyAlignment="1" applyProtection="1">
      <alignment horizontal="center" vertical="center"/>
      <protection locked="0"/>
    </xf>
    <xf numFmtId="0" fontId="174" fillId="88" borderId="188" xfId="0" applyFont="1" applyFill="1" applyBorder="1" applyAlignment="1" applyProtection="1">
      <alignment horizontal="center" vertical="center"/>
      <protection locked="0"/>
    </xf>
    <xf numFmtId="0" fontId="174" fillId="0" borderId="188" xfId="0" applyFont="1" applyFill="1" applyBorder="1" applyAlignment="1" applyProtection="1">
      <alignment horizontal="center" vertical="center"/>
      <protection locked="0"/>
    </xf>
    <xf numFmtId="0" fontId="0" fillId="88" borderId="188" xfId="0" applyFill="1" applyBorder="1" applyAlignment="1" applyProtection="1">
      <alignment horizontal="center" vertical="center"/>
      <protection locked="0"/>
    </xf>
    <xf numFmtId="0" fontId="0" fillId="0" borderId="203" xfId="0" applyFill="1" applyBorder="1" applyAlignment="1" applyProtection="1">
      <alignment horizontal="center" vertical="center"/>
      <protection locked="0"/>
    </xf>
    <xf numFmtId="0" fontId="3" fillId="77" borderId="215" xfId="0" applyFont="1" applyFill="1" applyBorder="1" applyAlignment="1" applyProtection="1">
      <alignment horizontal="center" vertical="center"/>
    </xf>
    <xf numFmtId="0" fontId="3" fillId="77" borderId="2" xfId="0" applyFont="1" applyFill="1" applyBorder="1" applyAlignment="1" applyProtection="1">
      <alignment horizontal="center" vertical="center"/>
    </xf>
    <xf numFmtId="0" fontId="3" fillId="77" borderId="216" xfId="0" applyFont="1" applyFill="1" applyBorder="1" applyAlignment="1" applyProtection="1">
      <alignment horizontal="center" vertical="center"/>
    </xf>
    <xf numFmtId="0" fontId="220" fillId="0" borderId="217" xfId="0" applyFont="1" applyFill="1" applyBorder="1" applyAlignment="1" applyProtection="1">
      <alignment horizontal="center" vertical="center"/>
    </xf>
    <xf numFmtId="0" fontId="220" fillId="76" borderId="217" xfId="0" applyFont="1" applyFill="1" applyBorder="1" applyAlignment="1" applyProtection="1">
      <alignment horizontal="center" vertical="center"/>
    </xf>
    <xf numFmtId="0" fontId="220" fillId="93" borderId="169" xfId="0" applyFont="1" applyFill="1" applyBorder="1" applyAlignment="1" applyProtection="1">
      <alignment vertical="center"/>
      <protection locked="0"/>
    </xf>
    <xf numFmtId="0" fontId="219" fillId="0" borderId="203" xfId="0" applyFont="1" applyFill="1" applyBorder="1" applyAlignment="1" applyProtection="1">
      <alignment vertical="center"/>
      <protection locked="0"/>
    </xf>
    <xf numFmtId="0" fontId="220" fillId="0" borderId="0" xfId="0" applyFont="1" applyBorder="1" applyAlignment="1" applyProtection="1">
      <alignment horizontal="left" vertical="center"/>
      <protection locked="0"/>
    </xf>
    <xf numFmtId="0" fontId="219" fillId="0" borderId="0" xfId="0" applyFont="1" applyBorder="1" applyAlignment="1" applyProtection="1">
      <alignment horizontal="left" vertical="center"/>
      <protection locked="0"/>
    </xf>
    <xf numFmtId="203" fontId="219" fillId="0" borderId="99" xfId="0" applyNumberFormat="1" applyFont="1" applyFill="1" applyBorder="1" applyAlignment="1" applyProtection="1">
      <alignment horizontal="center" vertical="center"/>
      <protection locked="0"/>
    </xf>
    <xf numFmtId="0" fontId="219" fillId="0" borderId="99" xfId="0" applyFont="1" applyFill="1" applyBorder="1"/>
    <xf numFmtId="0" fontId="219" fillId="0" borderId="141" xfId="0" applyFont="1" applyFill="1" applyBorder="1"/>
    <xf numFmtId="203" fontId="219" fillId="0" borderId="184" xfId="0" applyNumberFormat="1" applyFont="1" applyFill="1" applyBorder="1" applyAlignment="1" applyProtection="1">
      <alignment horizontal="center" vertical="center" wrapText="1"/>
      <protection locked="0"/>
    </xf>
    <xf numFmtId="0" fontId="219" fillId="0" borderId="186" xfId="0" applyFont="1" applyFill="1" applyBorder="1"/>
    <xf numFmtId="0" fontId="219" fillId="0" borderId="196" xfId="0" applyFont="1" applyFill="1" applyBorder="1"/>
    <xf numFmtId="0" fontId="202" fillId="0" borderId="187" xfId="0" applyFont="1" applyFill="1" applyBorder="1" applyAlignment="1" applyProtection="1">
      <alignment horizontal="left" vertical="center"/>
      <protection locked="0"/>
    </xf>
    <xf numFmtId="0" fontId="219" fillId="0" borderId="83" xfId="0" applyNumberFormat="1" applyFont="1" applyFill="1" applyBorder="1" applyAlignment="1" applyProtection="1">
      <alignment horizontal="center" vertical="center" wrapText="1"/>
      <protection locked="0"/>
    </xf>
    <xf numFmtId="0" fontId="202" fillId="0" borderId="167" xfId="0" applyFont="1" applyFill="1" applyBorder="1" applyAlignment="1" applyProtection="1">
      <alignment vertical="center"/>
      <protection locked="0"/>
    </xf>
    <xf numFmtId="0" fontId="202" fillId="0" borderId="188" xfId="0" applyFont="1" applyFill="1" applyBorder="1" applyAlignment="1" applyProtection="1">
      <alignment horizontal="left" vertical="center"/>
      <protection locked="0"/>
    </xf>
    <xf numFmtId="0" fontId="202" fillId="0" borderId="189" xfId="0" applyFont="1" applyFill="1" applyBorder="1" applyAlignment="1" applyProtection="1">
      <alignment horizontal="left" vertical="center"/>
      <protection locked="0"/>
    </xf>
    <xf numFmtId="0" fontId="210" fillId="0" borderId="188" xfId="0" applyNumberFormat="1" applyFont="1" applyFill="1" applyBorder="1" applyAlignment="1" applyProtection="1">
      <alignment vertical="center"/>
      <protection locked="0"/>
    </xf>
    <xf numFmtId="0" fontId="0" fillId="0" borderId="188" xfId="0" applyFont="1" applyFill="1" applyBorder="1" applyAlignment="1" applyProtection="1">
      <alignment horizontal="center" vertical="center"/>
      <protection locked="0"/>
    </xf>
    <xf numFmtId="0" fontId="219" fillId="0" borderId="222" xfId="0" applyFont="1" applyFill="1" applyBorder="1" applyAlignment="1" applyProtection="1">
      <alignment vertical="center"/>
      <protection locked="0"/>
    </xf>
    <xf numFmtId="0" fontId="219" fillId="0" borderId="24" xfId="0" applyFont="1" applyFill="1" applyBorder="1" applyAlignment="1" applyProtection="1">
      <alignment vertical="center"/>
      <protection locked="0"/>
    </xf>
    <xf numFmtId="0" fontId="202" fillId="0" borderId="24" xfId="0" applyFont="1" applyFill="1" applyBorder="1" applyAlignment="1" applyProtection="1">
      <alignment horizontal="left" vertical="center"/>
      <protection locked="0"/>
    </xf>
    <xf numFmtId="0" fontId="219" fillId="0" borderId="24" xfId="0" applyNumberFormat="1" applyFont="1" applyFill="1" applyBorder="1" applyAlignment="1" applyProtection="1">
      <alignment horizontal="center" vertical="center" wrapText="1"/>
      <protection locked="0"/>
    </xf>
    <xf numFmtId="0" fontId="219" fillId="0" borderId="24" xfId="0" applyFont="1" applyFill="1" applyBorder="1" applyAlignment="1" applyProtection="1">
      <alignment horizontal="center" vertical="center"/>
      <protection locked="0"/>
    </xf>
    <xf numFmtId="49" fontId="219" fillId="0" borderId="24" xfId="0" applyNumberFormat="1" applyFont="1" applyFill="1" applyBorder="1" applyAlignment="1" applyProtection="1">
      <alignment horizontal="center" vertical="center"/>
      <protection locked="0"/>
    </xf>
    <xf numFmtId="2" fontId="219" fillId="77" borderId="24" xfId="0" applyNumberFormat="1" applyFont="1" applyFill="1" applyBorder="1" applyAlignment="1" applyProtection="1">
      <alignment horizontal="center" vertical="center"/>
    </xf>
    <xf numFmtId="0" fontId="219" fillId="0" borderId="221" xfId="0" applyFont="1" applyFill="1" applyBorder="1" applyAlignment="1" applyProtection="1">
      <alignment horizontal="center" vertical="center"/>
      <protection locked="0"/>
    </xf>
    <xf numFmtId="0" fontId="202" fillId="0" borderId="145" xfId="0" applyFont="1" applyFill="1" applyBorder="1" applyAlignment="1" applyProtection="1">
      <alignment horizontal="left" vertical="center"/>
      <protection locked="0"/>
    </xf>
    <xf numFmtId="203" fontId="202" fillId="0" borderId="66" xfId="26344" applyNumberFormat="1" applyFont="1" applyFill="1" applyBorder="1" applyAlignment="1" applyProtection="1">
      <alignment horizontal="center" vertical="center"/>
      <protection locked="0"/>
    </xf>
    <xf numFmtId="203" fontId="202" fillId="0" borderId="67" xfId="26344" applyNumberFormat="1" applyFont="1" applyFill="1" applyBorder="1" applyAlignment="1" applyProtection="1">
      <alignment horizontal="center" vertical="center"/>
      <protection locked="0"/>
    </xf>
    <xf numFmtId="203" fontId="202" fillId="0" borderId="76" xfId="26344" applyNumberFormat="1" applyFont="1" applyFill="1" applyBorder="1" applyAlignment="1" applyProtection="1">
      <alignment horizontal="center" vertical="center"/>
      <protection locked="0"/>
    </xf>
    <xf numFmtId="203" fontId="202" fillId="0" borderId="88" xfId="26344" applyNumberFormat="1" applyFont="1" applyFill="1" applyBorder="1" applyAlignment="1" applyProtection="1">
      <alignment horizontal="center" vertical="center"/>
      <protection locked="0"/>
    </xf>
    <xf numFmtId="203" fontId="202" fillId="0" borderId="89" xfId="26344" applyNumberFormat="1" applyFont="1" applyFill="1" applyBorder="1" applyAlignment="1" applyProtection="1">
      <alignment horizontal="center" vertical="center"/>
      <protection locked="0"/>
    </xf>
    <xf numFmtId="203" fontId="202" fillId="0" borderId="49" xfId="26344" applyNumberFormat="1" applyFont="1" applyFill="1" applyBorder="1" applyAlignment="1" applyProtection="1">
      <alignment horizontal="center" vertical="center"/>
      <protection locked="0"/>
    </xf>
    <xf numFmtId="203" fontId="202" fillId="0" borderId="74" xfId="26344" applyNumberFormat="1" applyFont="1" applyFill="1" applyBorder="1" applyAlignment="1" applyProtection="1">
      <alignment horizontal="center" vertical="center"/>
      <protection locked="0"/>
    </xf>
    <xf numFmtId="203" fontId="202" fillId="0" borderId="0" xfId="26344" applyNumberFormat="1" applyFont="1" applyFill="1" applyBorder="1" applyAlignment="1" applyProtection="1">
      <alignment horizontal="center" vertical="center"/>
      <protection locked="0"/>
    </xf>
    <xf numFmtId="203" fontId="202" fillId="0" borderId="188" xfId="26344" applyNumberFormat="1" applyFont="1" applyFill="1" applyBorder="1" applyAlignment="1" applyProtection="1">
      <alignment horizontal="center" vertical="center"/>
      <protection locked="0"/>
    </xf>
    <xf numFmtId="203" fontId="219" fillId="0" borderId="188" xfId="26344" applyNumberFormat="1" applyFont="1" applyFill="1" applyBorder="1" applyAlignment="1" applyProtection="1">
      <alignment horizontal="center" vertical="center"/>
      <protection locked="0"/>
    </xf>
    <xf numFmtId="203" fontId="219" fillId="77" borderId="188" xfId="0" applyNumberFormat="1" applyFont="1" applyFill="1" applyBorder="1" applyAlignment="1" applyProtection="1">
      <alignment horizontal="center" vertical="center" wrapText="1"/>
    </xf>
    <xf numFmtId="203" fontId="219" fillId="0" borderId="188" xfId="0" applyNumberFormat="1" applyFont="1" applyBorder="1" applyAlignment="1" applyProtection="1">
      <alignment horizontal="center" vertical="center"/>
    </xf>
    <xf numFmtId="203" fontId="219" fillId="93" borderId="188" xfId="0" applyNumberFormat="1" applyFont="1" applyFill="1" applyBorder="1" applyAlignment="1" applyProtection="1">
      <alignment horizontal="center" vertical="center"/>
      <protection locked="0"/>
    </xf>
    <xf numFmtId="0" fontId="202" fillId="0" borderId="200" xfId="0" applyFont="1" applyFill="1" applyBorder="1" applyAlignment="1" applyProtection="1">
      <alignment horizontal="left" vertical="center"/>
      <protection locked="0"/>
    </xf>
    <xf numFmtId="203" fontId="0" fillId="0" borderId="188" xfId="0" applyNumberFormat="1" applyFont="1" applyFill="1" applyBorder="1" applyAlignment="1" applyProtection="1">
      <alignment horizontal="center" vertical="center"/>
      <protection locked="0"/>
    </xf>
    <xf numFmtId="203" fontId="7" fillId="0" borderId="82" xfId="0" applyNumberFormat="1" applyFont="1" applyFill="1" applyBorder="1" applyAlignment="1" applyProtection="1">
      <alignment horizontal="center" vertical="center"/>
      <protection locked="0"/>
    </xf>
    <xf numFmtId="0" fontId="220" fillId="68" borderId="224" xfId="0" applyFont="1" applyFill="1" applyBorder="1" applyAlignment="1" applyProtection="1">
      <alignment horizontal="center" vertical="center" wrapText="1"/>
      <protection locked="0"/>
    </xf>
    <xf numFmtId="0" fontId="220" fillId="68" borderId="226" xfId="0" applyFont="1" applyFill="1" applyBorder="1" applyAlignment="1" applyProtection="1">
      <alignment horizontal="center" vertical="center" wrapText="1"/>
      <protection locked="0"/>
    </xf>
    <xf numFmtId="203" fontId="219" fillId="0" borderId="52" xfId="0" applyNumberFormat="1" applyFont="1" applyFill="1" applyBorder="1" applyAlignment="1" applyProtection="1">
      <alignment horizontal="center" vertical="center"/>
      <protection locked="0"/>
    </xf>
    <xf numFmtId="0" fontId="219" fillId="0" borderId="123" xfId="0" applyFont="1" applyFill="1" applyBorder="1" applyAlignment="1" applyProtection="1">
      <alignment horizontal="center" vertical="center"/>
      <protection locked="0"/>
    </xf>
    <xf numFmtId="203" fontId="219" fillId="0" borderId="124" xfId="0" applyNumberFormat="1" applyFont="1" applyFill="1" applyBorder="1" applyAlignment="1" applyProtection="1">
      <alignment horizontal="center" vertical="center"/>
      <protection locked="0"/>
    </xf>
    <xf numFmtId="203" fontId="219" fillId="0" borderId="50" xfId="0" applyNumberFormat="1" applyFont="1" applyFill="1" applyBorder="1" applyAlignment="1" applyProtection="1">
      <alignment horizontal="center" vertical="center"/>
      <protection locked="0"/>
    </xf>
    <xf numFmtId="203" fontId="219" fillId="0" borderId="85" xfId="0" applyNumberFormat="1" applyFont="1" applyFill="1" applyBorder="1" applyAlignment="1" applyProtection="1">
      <alignment horizontal="center" vertical="center"/>
      <protection locked="0"/>
    </xf>
    <xf numFmtId="203" fontId="219" fillId="0" borderId="183" xfId="0" applyNumberFormat="1" applyFont="1" applyFill="1" applyBorder="1" applyAlignment="1" applyProtection="1">
      <alignment horizontal="center" vertical="center" wrapText="1"/>
      <protection locked="0"/>
    </xf>
    <xf numFmtId="203" fontId="219" fillId="0" borderId="126" xfId="0" applyNumberFormat="1" applyFont="1" applyFill="1" applyBorder="1" applyAlignment="1" applyProtection="1">
      <alignment horizontal="center" vertical="center"/>
      <protection locked="0"/>
    </xf>
    <xf numFmtId="0" fontId="219" fillId="0" borderId="126" xfId="0" applyFont="1" applyFill="1" applyBorder="1"/>
    <xf numFmtId="0" fontId="219" fillId="0" borderId="139" xfId="0" applyFont="1" applyFill="1" applyBorder="1"/>
    <xf numFmtId="203" fontId="219" fillId="0" borderId="189" xfId="0" applyNumberFormat="1" applyFont="1" applyFill="1" applyBorder="1" applyAlignment="1" applyProtection="1">
      <alignment horizontal="center" vertical="center"/>
      <protection locked="0"/>
    </xf>
    <xf numFmtId="203" fontId="0" fillId="0" borderId="189" xfId="0" applyNumberFormat="1" applyFont="1" applyFill="1" applyBorder="1" applyAlignment="1" applyProtection="1">
      <alignment horizontal="center" vertical="center"/>
      <protection locked="0"/>
    </xf>
    <xf numFmtId="203" fontId="219" fillId="0" borderId="200" xfId="0" applyNumberFormat="1" applyFont="1" applyFill="1" applyBorder="1" applyAlignment="1" applyProtection="1">
      <alignment horizontal="center" vertical="center"/>
      <protection locked="0"/>
    </xf>
    <xf numFmtId="203" fontId="224" fillId="0" borderId="200" xfId="0" applyNumberFormat="1" applyFont="1" applyFill="1" applyBorder="1" applyAlignment="1" applyProtection="1">
      <alignment horizontal="center" vertical="center"/>
      <protection locked="0"/>
    </xf>
    <xf numFmtId="203" fontId="7" fillId="0" borderId="162" xfId="0" applyNumberFormat="1" applyFont="1" applyFill="1" applyBorder="1" applyAlignment="1" applyProtection="1">
      <alignment horizontal="center" vertical="center"/>
      <protection locked="0"/>
    </xf>
    <xf numFmtId="0" fontId="220" fillId="90" borderId="135" xfId="0" applyFont="1" applyFill="1" applyBorder="1" applyAlignment="1">
      <alignment horizontal="center" vertical="center" wrapText="1"/>
    </xf>
    <xf numFmtId="0" fontId="220" fillId="90" borderId="137" xfId="0" applyFont="1" applyFill="1" applyBorder="1" applyAlignment="1">
      <alignment horizontal="center" vertical="center"/>
    </xf>
    <xf numFmtId="203" fontId="174" fillId="0" borderId="188" xfId="0" applyNumberFormat="1" applyFont="1" applyFill="1" applyBorder="1" applyAlignment="1" applyProtection="1">
      <alignment horizontal="center" vertical="center"/>
      <protection locked="0"/>
    </xf>
    <xf numFmtId="203" fontId="219" fillId="88" borderId="52" xfId="0" applyNumberFormat="1" applyFont="1" applyFill="1" applyBorder="1" applyAlignment="1" applyProtection="1">
      <alignment horizontal="center" vertical="center"/>
      <protection locked="0"/>
    </xf>
    <xf numFmtId="0" fontId="219" fillId="88" borderId="123" xfId="0" applyFont="1" applyFill="1" applyBorder="1" applyAlignment="1" applyProtection="1">
      <alignment horizontal="center" vertical="center"/>
      <protection locked="0"/>
    </xf>
    <xf numFmtId="203" fontId="219" fillId="88" borderId="124" xfId="0" applyNumberFormat="1" applyFont="1" applyFill="1" applyBorder="1" applyAlignment="1" applyProtection="1">
      <alignment horizontal="center" vertical="center"/>
      <protection locked="0"/>
    </xf>
    <xf numFmtId="203" fontId="219" fillId="88" borderId="50" xfId="0" applyNumberFormat="1" applyFont="1" applyFill="1" applyBorder="1" applyAlignment="1" applyProtection="1">
      <alignment horizontal="center" vertical="center"/>
      <protection locked="0"/>
    </xf>
    <xf numFmtId="203" fontId="219" fillId="88" borderId="85" xfId="0" applyNumberFormat="1" applyFont="1" applyFill="1" applyBorder="1" applyAlignment="1" applyProtection="1">
      <alignment horizontal="center" vertical="center"/>
      <protection locked="0"/>
    </xf>
    <xf numFmtId="203" fontId="219" fillId="88" borderId="183" xfId="0" applyNumberFormat="1" applyFont="1" applyFill="1" applyBorder="1" applyAlignment="1" applyProtection="1">
      <alignment horizontal="center" vertical="center" wrapText="1"/>
      <protection locked="0"/>
    </xf>
    <xf numFmtId="203" fontId="219" fillId="88" borderId="126" xfId="0" applyNumberFormat="1" applyFont="1" applyFill="1" applyBorder="1" applyAlignment="1" applyProtection="1">
      <alignment horizontal="center" vertical="center"/>
      <protection locked="0"/>
    </xf>
    <xf numFmtId="0" fontId="219" fillId="88" borderId="126" xfId="0" applyFont="1" applyFill="1" applyBorder="1"/>
    <xf numFmtId="0" fontId="219" fillId="88" borderId="139" xfId="0" applyFont="1" applyFill="1" applyBorder="1"/>
    <xf numFmtId="14" fontId="220" fillId="93" borderId="229" xfId="0" applyNumberFormat="1" applyFont="1" applyFill="1" applyBorder="1" applyAlignment="1" applyProtection="1">
      <alignment horizontal="left" vertical="center"/>
    </xf>
    <xf numFmtId="203" fontId="224" fillId="0" borderId="198" xfId="0" applyNumberFormat="1" applyFont="1" applyFill="1" applyBorder="1" applyAlignment="1" applyProtection="1">
      <alignment horizontal="center" vertical="center" wrapText="1"/>
      <protection locked="0"/>
    </xf>
    <xf numFmtId="0" fontId="220" fillId="68" borderId="224" xfId="0" applyFont="1" applyFill="1" applyBorder="1" applyAlignment="1" applyProtection="1">
      <alignment horizontal="center" vertical="center" wrapText="1"/>
      <protection locked="0"/>
    </xf>
    <xf numFmtId="0" fontId="46" fillId="76" borderId="153" xfId="0" applyFont="1" applyFill="1" applyBorder="1" applyAlignment="1" applyProtection="1">
      <alignment horizontal="center" textRotation="90" wrapText="1"/>
      <protection locked="0"/>
    </xf>
    <xf numFmtId="203" fontId="219" fillId="0" borderId="189" xfId="0" applyNumberFormat="1" applyFont="1" applyFill="1" applyBorder="1" applyAlignment="1" applyProtection="1">
      <alignment horizontal="center" vertical="center"/>
      <protection locked="0"/>
    </xf>
    <xf numFmtId="203" fontId="220" fillId="0" borderId="208" xfId="0" applyNumberFormat="1" applyFont="1" applyFill="1" applyBorder="1" applyAlignment="1" applyProtection="1">
      <alignment horizontal="center" vertical="center"/>
    </xf>
    <xf numFmtId="203" fontId="220" fillId="76" borderId="3" xfId="0" applyNumberFormat="1" applyFont="1" applyFill="1" applyBorder="1" applyAlignment="1" applyProtection="1">
      <alignment horizontal="center" vertical="center"/>
    </xf>
    <xf numFmtId="203" fontId="220" fillId="0" borderId="217" xfId="0" applyNumberFormat="1" applyFont="1" applyFill="1" applyBorder="1" applyAlignment="1" applyProtection="1">
      <alignment horizontal="center" vertical="center"/>
    </xf>
    <xf numFmtId="203" fontId="220" fillId="76" borderId="217" xfId="0" applyNumberFormat="1" applyFont="1" applyFill="1" applyBorder="1" applyAlignment="1" applyProtection="1">
      <alignment horizontal="center" vertical="center"/>
    </xf>
    <xf numFmtId="203" fontId="220" fillId="76" borderId="211" xfId="0" applyNumberFormat="1" applyFont="1" applyFill="1" applyBorder="1" applyAlignment="1" applyProtection="1">
      <alignment horizontal="center" vertical="center"/>
    </xf>
    <xf numFmtId="203" fontId="219" fillId="35" borderId="188" xfId="26344" applyNumberFormat="1" applyFont="1" applyFill="1" applyBorder="1" applyAlignment="1" applyProtection="1">
      <alignment horizontal="center" vertical="center"/>
      <protection locked="0"/>
    </xf>
    <xf numFmtId="203" fontId="202" fillId="0" borderId="128" xfId="0" applyNumberFormat="1" applyFont="1" applyFill="1" applyBorder="1" applyAlignment="1" applyProtection="1">
      <alignment vertical="center"/>
      <protection locked="0"/>
    </xf>
    <xf numFmtId="203" fontId="202" fillId="0" borderId="129" xfId="0" applyNumberFormat="1" applyFont="1" applyFill="1" applyBorder="1" applyAlignment="1" applyProtection="1">
      <alignment vertical="center"/>
      <protection locked="0"/>
    </xf>
    <xf numFmtId="203" fontId="202" fillId="0" borderId="130" xfId="0" applyNumberFormat="1" applyFont="1" applyFill="1" applyBorder="1" applyAlignment="1" applyProtection="1">
      <alignment vertical="center"/>
      <protection locked="0"/>
    </xf>
    <xf numFmtId="203" fontId="202" fillId="0" borderId="213" xfId="0" applyNumberFormat="1" applyFont="1" applyFill="1" applyBorder="1" applyAlignment="1" applyProtection="1">
      <alignment vertical="center"/>
      <protection locked="0"/>
    </xf>
    <xf numFmtId="203" fontId="202" fillId="0" borderId="117" xfId="0" applyNumberFormat="1" applyFont="1" applyFill="1" applyBorder="1" applyAlignment="1" applyProtection="1">
      <alignment vertical="center"/>
      <protection locked="0"/>
    </xf>
    <xf numFmtId="203" fontId="202" fillId="0" borderId="230" xfId="0" applyNumberFormat="1" applyFont="1" applyFill="1" applyBorder="1" applyAlignment="1" applyProtection="1">
      <alignment vertical="center"/>
      <protection locked="0"/>
    </xf>
    <xf numFmtId="203" fontId="229" fillId="0" borderId="188" xfId="0" applyNumberFormat="1" applyFont="1" applyFill="1" applyBorder="1" applyAlignment="1" applyProtection="1">
      <alignment horizontal="left" vertical="center"/>
      <protection locked="0"/>
    </xf>
    <xf numFmtId="203" fontId="219" fillId="0" borderId="188" xfId="0" applyNumberFormat="1" applyFont="1" applyFill="1" applyBorder="1" applyAlignment="1" applyProtection="1">
      <alignment horizontal="left" vertical="center"/>
      <protection locked="0"/>
    </xf>
    <xf numFmtId="203" fontId="228" fillId="0" borderId="188" xfId="0" applyNumberFormat="1" applyFont="1" applyFill="1" applyBorder="1" applyAlignment="1" applyProtection="1">
      <alignment horizontal="left" vertical="center"/>
      <protection locked="0"/>
    </xf>
    <xf numFmtId="0" fontId="219" fillId="0" borderId="188" xfId="0" applyFont="1" applyBorder="1" applyAlignment="1" applyProtection="1">
      <alignment horizontal="left" vertical="center"/>
      <protection locked="0"/>
    </xf>
    <xf numFmtId="203" fontId="202" fillId="0" borderId="202" xfId="0" applyNumberFormat="1" applyFont="1" applyFill="1" applyBorder="1" applyAlignment="1" applyProtection="1">
      <alignment vertical="center"/>
      <protection locked="0"/>
    </xf>
    <xf numFmtId="203" fontId="202" fillId="0" borderId="231" xfId="0" applyNumberFormat="1" applyFont="1" applyFill="1" applyBorder="1" applyAlignment="1" applyProtection="1">
      <alignment vertical="center"/>
      <protection locked="0"/>
    </xf>
    <xf numFmtId="0" fontId="219" fillId="0" borderId="203" xfId="0" applyFont="1" applyBorder="1" applyAlignment="1" applyProtection="1">
      <alignment horizontal="left" vertical="center"/>
      <protection locked="0"/>
    </xf>
    <xf numFmtId="203" fontId="219" fillId="0" borderId="203" xfId="0" applyNumberFormat="1" applyFont="1" applyFill="1" applyBorder="1" applyAlignment="1" applyProtection="1">
      <alignment horizontal="left" vertical="center"/>
      <protection locked="0"/>
    </xf>
    <xf numFmtId="203" fontId="202" fillId="0" borderId="0" xfId="0" applyNumberFormat="1" applyFont="1" applyFill="1" applyBorder="1" applyAlignment="1" applyProtection="1">
      <alignment vertical="center"/>
      <protection locked="0"/>
    </xf>
    <xf numFmtId="203" fontId="229" fillId="0" borderId="18" xfId="0" applyNumberFormat="1" applyFont="1" applyFill="1" applyBorder="1" applyAlignment="1" applyProtection="1">
      <alignment horizontal="left" vertical="center"/>
      <protection locked="0"/>
    </xf>
    <xf numFmtId="203" fontId="202" fillId="0" borderId="107" xfId="0" applyNumberFormat="1" applyFont="1" applyFill="1" applyBorder="1" applyAlignment="1" applyProtection="1">
      <alignment vertical="center"/>
      <protection locked="0"/>
    </xf>
    <xf numFmtId="203" fontId="228" fillId="0" borderId="18" xfId="0" applyNumberFormat="1" applyFont="1" applyFill="1" applyBorder="1" applyAlignment="1" applyProtection="1">
      <alignment horizontal="left" vertical="center"/>
      <protection locked="0"/>
    </xf>
    <xf numFmtId="203" fontId="219" fillId="0" borderId="86" xfId="0" applyNumberFormat="1" applyFont="1" applyFill="1" applyBorder="1" applyAlignment="1" applyProtection="1">
      <alignment horizontal="left" vertical="center"/>
      <protection locked="0"/>
    </xf>
    <xf numFmtId="203" fontId="202" fillId="0" borderId="232" xfId="0" applyNumberFormat="1" applyFont="1" applyFill="1" applyBorder="1" applyAlignment="1" applyProtection="1">
      <alignment vertical="center"/>
      <protection locked="0"/>
    </xf>
    <xf numFmtId="203" fontId="219" fillId="0" borderId="18" xfId="0" applyNumberFormat="1" applyFont="1" applyFill="1" applyBorder="1" applyAlignment="1" applyProtection="1">
      <alignment horizontal="left" vertical="center"/>
      <protection locked="0"/>
    </xf>
    <xf numFmtId="203" fontId="202" fillId="0" borderId="188" xfId="0" applyNumberFormat="1" applyFont="1" applyFill="1" applyBorder="1" applyAlignment="1" applyProtection="1">
      <alignment horizontal="center" vertical="center"/>
      <protection locked="0"/>
    </xf>
    <xf numFmtId="203" fontId="219" fillId="0" borderId="188" xfId="0" applyNumberFormat="1" applyFont="1" applyFill="1" applyBorder="1" applyAlignment="1" applyProtection="1">
      <alignment horizontal="center" vertical="center"/>
      <protection locked="0"/>
    </xf>
    <xf numFmtId="203" fontId="219" fillId="0" borderId="188" xfId="0" applyNumberFormat="1" applyFont="1" applyFill="1" applyBorder="1" applyAlignment="1" applyProtection="1">
      <alignment horizontal="center" vertical="center"/>
      <protection locked="0"/>
    </xf>
    <xf numFmtId="203" fontId="219" fillId="0" borderId="82" xfId="0" applyNumberFormat="1" applyFont="1" applyFill="1" applyBorder="1" applyAlignment="1" applyProtection="1">
      <alignment horizontal="center" vertical="center"/>
      <protection locked="0"/>
    </xf>
    <xf numFmtId="203" fontId="219" fillId="0" borderId="188" xfId="0" applyNumberFormat="1" applyFont="1" applyFill="1" applyBorder="1" applyAlignment="1" applyProtection="1">
      <alignment horizontal="left" vertical="center"/>
      <protection locked="0"/>
    </xf>
    <xf numFmtId="203" fontId="231" fillId="0" borderId="188" xfId="0" applyNumberFormat="1" applyFont="1" applyFill="1" applyBorder="1" applyAlignment="1" applyProtection="1">
      <alignment horizontal="left" vertical="center"/>
      <protection locked="0"/>
    </xf>
    <xf numFmtId="203" fontId="219" fillId="0" borderId="188" xfId="0" applyNumberFormat="1" applyFont="1" applyFill="1" applyBorder="1" applyAlignment="1" applyProtection="1">
      <alignment horizontal="center" vertical="center"/>
      <protection locked="0"/>
    </xf>
    <xf numFmtId="203" fontId="219" fillId="0" borderId="188" xfId="0" applyNumberFormat="1" applyFont="1" applyFill="1" applyBorder="1" applyAlignment="1" applyProtection="1">
      <alignment horizontal="center" vertical="center"/>
      <protection locked="0"/>
    </xf>
    <xf numFmtId="203" fontId="219" fillId="0" borderId="188" xfId="0" applyNumberFormat="1" applyFont="1" applyFill="1" applyBorder="1" applyAlignment="1" applyProtection="1">
      <alignment horizontal="left" vertical="center"/>
      <protection locked="0"/>
    </xf>
    <xf numFmtId="0" fontId="219" fillId="0" borderId="189" xfId="0" applyFont="1" applyBorder="1" applyAlignment="1" applyProtection="1">
      <alignment vertical="center"/>
      <protection locked="0"/>
    </xf>
    <xf numFmtId="0" fontId="219" fillId="0" borderId="186" xfId="0" applyFont="1" applyBorder="1" applyAlignment="1" applyProtection="1">
      <alignment vertical="center"/>
      <protection locked="0"/>
    </xf>
    <xf numFmtId="0" fontId="219" fillId="0" borderId="200" xfId="0" applyFont="1" applyBorder="1" applyAlignment="1" applyProtection="1">
      <alignment vertical="center"/>
      <protection locked="0"/>
    </xf>
    <xf numFmtId="203" fontId="0" fillId="0" borderId="31" xfId="0" applyNumberFormat="1" applyFill="1" applyBorder="1" applyAlignment="1" applyProtection="1">
      <alignment horizontal="center" vertical="center"/>
      <protection locked="0"/>
    </xf>
    <xf numFmtId="0" fontId="226" fillId="0" borderId="53" xfId="0" applyFont="1" applyBorder="1" applyAlignment="1" applyProtection="1">
      <alignment horizontal="left" vertical="center"/>
      <protection locked="0"/>
    </xf>
    <xf numFmtId="0" fontId="226" fillId="0" borderId="22" xfId="0" applyFont="1" applyBorder="1" applyAlignment="1" applyProtection="1">
      <alignment horizontal="left" vertical="center"/>
      <protection locked="0"/>
    </xf>
    <xf numFmtId="0" fontId="226" fillId="0" borderId="72" xfId="0" applyFont="1" applyBorder="1" applyAlignment="1" applyProtection="1">
      <alignment horizontal="left" vertical="center"/>
      <protection locked="0"/>
    </xf>
    <xf numFmtId="0" fontId="220" fillId="0" borderId="53" xfId="0" applyFont="1" applyBorder="1" applyAlignment="1" applyProtection="1">
      <alignment horizontal="left" vertical="center"/>
      <protection locked="0"/>
    </xf>
    <xf numFmtId="0" fontId="220" fillId="0" borderId="22" xfId="0" applyFont="1" applyBorder="1" applyAlignment="1" applyProtection="1">
      <alignment horizontal="left" vertical="center"/>
      <protection locked="0"/>
    </xf>
    <xf numFmtId="0" fontId="220" fillId="0" borderId="72" xfId="0" applyFont="1" applyBorder="1" applyAlignment="1" applyProtection="1">
      <alignment horizontal="left" vertical="center"/>
      <protection locked="0"/>
    </xf>
    <xf numFmtId="14" fontId="220" fillId="68" borderId="138" xfId="0" applyNumberFormat="1" applyFont="1" applyFill="1" applyBorder="1" applyAlignment="1" applyProtection="1">
      <alignment horizontal="center" vertical="center" wrapText="1"/>
      <protection locked="0"/>
    </xf>
    <xf numFmtId="14" fontId="220" fillId="68" borderId="135" xfId="0" applyNumberFormat="1" applyFont="1" applyFill="1" applyBorder="1" applyAlignment="1" applyProtection="1">
      <alignment horizontal="center" vertical="center" wrapText="1"/>
      <protection locked="0"/>
    </xf>
    <xf numFmtId="14" fontId="220" fillId="68" borderId="135" xfId="0" applyNumberFormat="1" applyFont="1" applyFill="1" applyBorder="1" applyAlignment="1" applyProtection="1">
      <alignment horizontal="center" vertical="center"/>
      <protection locked="0"/>
    </xf>
    <xf numFmtId="14" fontId="220" fillId="68" borderId="136" xfId="0" applyNumberFormat="1" applyFont="1" applyFill="1" applyBorder="1" applyAlignment="1" applyProtection="1">
      <alignment horizontal="center" vertical="center"/>
      <protection locked="0"/>
    </xf>
    <xf numFmtId="0" fontId="220" fillId="69" borderId="120" xfId="0" applyFont="1" applyFill="1" applyBorder="1" applyAlignment="1" applyProtection="1">
      <alignment horizontal="center" vertical="center"/>
      <protection locked="0"/>
    </xf>
    <xf numFmtId="0" fontId="220" fillId="69" borderId="95" xfId="0" applyFont="1" applyFill="1" applyBorder="1" applyAlignment="1" applyProtection="1">
      <alignment horizontal="center" vertical="center"/>
      <protection locked="0"/>
    </xf>
    <xf numFmtId="0" fontId="220" fillId="69" borderId="121" xfId="0" applyFont="1" applyFill="1" applyBorder="1" applyAlignment="1" applyProtection="1">
      <alignment horizontal="center" vertical="center"/>
      <protection locked="0"/>
    </xf>
    <xf numFmtId="0" fontId="191" fillId="70" borderId="68" xfId="0" applyFont="1" applyFill="1" applyBorder="1" applyAlignment="1" applyProtection="1">
      <alignment horizontal="center" vertical="center"/>
      <protection locked="0"/>
    </xf>
    <xf numFmtId="0" fontId="191" fillId="70" borderId="69" xfId="0" applyFont="1" applyFill="1" applyBorder="1" applyAlignment="1" applyProtection="1">
      <alignment horizontal="center" vertical="center"/>
      <protection locked="0"/>
    </xf>
    <xf numFmtId="0" fontId="191" fillId="70" borderId="60" xfId="0" applyFont="1" applyFill="1" applyBorder="1" applyAlignment="1" applyProtection="1">
      <alignment horizontal="center" vertical="center"/>
      <protection locked="0"/>
    </xf>
    <xf numFmtId="0" fontId="191" fillId="70" borderId="0" xfId="0" applyFont="1" applyFill="1" applyAlignment="1" applyProtection="1">
      <alignment horizontal="center" vertical="center"/>
      <protection locked="0"/>
    </xf>
    <xf numFmtId="0" fontId="220" fillId="0" borderId="98" xfId="0" applyFont="1" applyBorder="1" applyAlignment="1" applyProtection="1">
      <alignment horizontal="left" vertical="center"/>
    </xf>
    <xf numFmtId="0" fontId="220" fillId="0" borderId="83" xfId="0" applyFont="1" applyBorder="1" applyAlignment="1" applyProtection="1">
      <alignment horizontal="left" vertical="center"/>
    </xf>
    <xf numFmtId="0" fontId="220" fillId="77" borderId="56" xfId="0" applyFont="1" applyFill="1" applyBorder="1" applyAlignment="1" applyProtection="1">
      <alignment horizontal="center" vertical="center" wrapText="1"/>
      <protection locked="0"/>
    </xf>
    <xf numFmtId="0" fontId="220" fillId="77" borderId="31" xfId="0" applyFont="1" applyFill="1" applyBorder="1" applyAlignment="1" applyProtection="1">
      <alignment horizontal="center" vertical="center" wrapText="1"/>
      <protection locked="0"/>
    </xf>
    <xf numFmtId="0" fontId="220" fillId="77" borderId="57" xfId="0" applyFont="1" applyFill="1" applyBorder="1" applyAlignment="1" applyProtection="1">
      <alignment horizontal="center" vertical="center" wrapText="1"/>
      <protection locked="0"/>
    </xf>
    <xf numFmtId="204" fontId="220" fillId="0" borderId="53" xfId="0" applyNumberFormat="1" applyFont="1" applyBorder="1" applyAlignment="1" applyProtection="1">
      <alignment horizontal="left" vertical="center"/>
      <protection locked="0"/>
    </xf>
    <xf numFmtId="204" fontId="220" fillId="0" borderId="94" xfId="0" applyNumberFormat="1" applyFont="1" applyBorder="1" applyAlignment="1" applyProtection="1">
      <alignment horizontal="left" vertical="center"/>
      <protection locked="0"/>
    </xf>
    <xf numFmtId="204" fontId="220" fillId="0" borderId="53" xfId="0" applyNumberFormat="1" applyFont="1" applyBorder="1" applyAlignment="1" applyProtection="1">
      <alignment horizontal="left" vertical="center" wrapText="1"/>
      <protection locked="0"/>
    </xf>
    <xf numFmtId="0" fontId="211" fillId="75" borderId="138" xfId="0" applyFont="1" applyFill="1" applyBorder="1" applyAlignment="1" applyProtection="1">
      <alignment horizontal="center"/>
      <protection locked="0"/>
    </xf>
    <xf numFmtId="0" fontId="211" fillId="75" borderId="135" xfId="0" applyFont="1" applyFill="1" applyBorder="1" applyAlignment="1" applyProtection="1">
      <alignment horizontal="center"/>
      <protection locked="0"/>
    </xf>
    <xf numFmtId="203" fontId="0" fillId="0" borderId="14" xfId="0" applyNumberFormat="1" applyFill="1" applyBorder="1" applyAlignment="1" applyProtection="1">
      <alignment horizontal="center" vertical="center"/>
      <protection locked="0"/>
    </xf>
    <xf numFmtId="0" fontId="220" fillId="73" borderId="117" xfId="0" applyFont="1" applyFill="1" applyBorder="1" applyAlignment="1" applyProtection="1">
      <alignment horizontal="center" vertical="center"/>
      <protection locked="0"/>
    </xf>
    <xf numFmtId="0" fontId="220" fillId="73" borderId="52" xfId="0" applyFont="1" applyFill="1" applyBorder="1" applyAlignment="1" applyProtection="1">
      <alignment horizontal="center" vertical="center"/>
      <protection locked="0"/>
    </xf>
    <xf numFmtId="0" fontId="220" fillId="79" borderId="56" xfId="0" applyFont="1" applyFill="1" applyBorder="1" applyAlignment="1" applyProtection="1">
      <alignment horizontal="center" vertical="center"/>
    </xf>
    <xf numFmtId="0" fontId="220" fillId="79" borderId="31" xfId="0" applyFont="1" applyFill="1" applyBorder="1" applyAlignment="1" applyProtection="1">
      <alignment horizontal="center" vertical="center"/>
    </xf>
    <xf numFmtId="0" fontId="220" fillId="79" borderId="57" xfId="0" applyFont="1" applyFill="1" applyBorder="1" applyAlignment="1" applyProtection="1">
      <alignment horizontal="center" vertical="center"/>
    </xf>
    <xf numFmtId="0" fontId="220" fillId="71" borderId="56" xfId="0" applyFont="1" applyFill="1" applyBorder="1" applyAlignment="1" applyProtection="1">
      <alignment horizontal="center" vertical="center"/>
    </xf>
    <xf numFmtId="0" fontId="220" fillId="71" borderId="31" xfId="0" applyFont="1" applyFill="1" applyBorder="1" applyAlignment="1" applyProtection="1">
      <alignment horizontal="center" vertical="center"/>
    </xf>
    <xf numFmtId="0" fontId="220" fillId="71" borderId="57" xfId="0" applyFont="1" applyFill="1" applyBorder="1" applyAlignment="1" applyProtection="1">
      <alignment horizontal="center" vertical="center"/>
    </xf>
    <xf numFmtId="0" fontId="225" fillId="0" borderId="149" xfId="0" applyFont="1" applyFill="1" applyBorder="1" applyAlignment="1" applyProtection="1">
      <alignment horizontal="left" vertical="top" wrapText="1"/>
    </xf>
    <xf numFmtId="0" fontId="225" fillId="0" borderId="150" xfId="0" applyFont="1" applyFill="1" applyBorder="1" applyAlignment="1" applyProtection="1">
      <alignment horizontal="left" vertical="top" wrapText="1"/>
    </xf>
    <xf numFmtId="0" fontId="225" fillId="0" borderId="151" xfId="0" applyFont="1" applyFill="1" applyBorder="1" applyAlignment="1" applyProtection="1">
      <alignment horizontal="left" vertical="top" wrapText="1"/>
    </xf>
    <xf numFmtId="0" fontId="201" fillId="0" borderId="69" xfId="0" applyFont="1" applyFill="1" applyBorder="1" applyAlignment="1" applyProtection="1">
      <alignment horizontal="left" vertical="top" wrapText="1"/>
    </xf>
    <xf numFmtId="0" fontId="225" fillId="0" borderId="152" xfId="0" applyFont="1" applyFill="1" applyBorder="1" applyAlignment="1" applyProtection="1">
      <alignment horizontal="left" vertical="top" wrapText="1"/>
    </xf>
    <xf numFmtId="0" fontId="225" fillId="0" borderId="181" xfId="0" applyFont="1" applyFill="1" applyBorder="1" applyAlignment="1" applyProtection="1">
      <alignment horizontal="left" vertical="top" wrapText="1"/>
    </xf>
    <xf numFmtId="0" fontId="225" fillId="0" borderId="0" xfId="0" applyFont="1" applyFill="1" applyBorder="1" applyAlignment="1" applyProtection="1">
      <alignment horizontal="left" vertical="top" wrapText="1"/>
    </xf>
    <xf numFmtId="0" fontId="225" fillId="0" borderId="107" xfId="0" applyFont="1" applyFill="1" applyBorder="1" applyAlignment="1" applyProtection="1">
      <alignment horizontal="left" vertical="top" wrapText="1"/>
    </xf>
    <xf numFmtId="0" fontId="201" fillId="0" borderId="14" xfId="0" applyFont="1" applyFill="1" applyBorder="1" applyAlignment="1" applyProtection="1">
      <alignment horizontal="left" vertical="top" wrapText="1"/>
    </xf>
    <xf numFmtId="0" fontId="225" fillId="0" borderId="59" xfId="0" applyFont="1" applyFill="1" applyBorder="1" applyAlignment="1" applyProtection="1">
      <alignment horizontal="left" vertical="top" wrapText="1"/>
    </xf>
    <xf numFmtId="0" fontId="220" fillId="34" borderId="56" xfId="0" applyFont="1" applyFill="1" applyBorder="1" applyAlignment="1" applyProtection="1">
      <alignment horizontal="center" vertical="center"/>
    </xf>
    <xf numFmtId="0" fontId="220" fillId="34" borderId="31" xfId="0" applyFont="1" applyFill="1" applyBorder="1" applyAlignment="1" applyProtection="1">
      <alignment horizontal="center" vertical="center"/>
    </xf>
    <xf numFmtId="0" fontId="220" fillId="34" borderId="57" xfId="0" applyFont="1" applyFill="1" applyBorder="1" applyAlignment="1" applyProtection="1">
      <alignment horizontal="center" vertical="center"/>
    </xf>
    <xf numFmtId="0" fontId="220" fillId="84" borderId="56" xfId="0" applyFont="1" applyFill="1" applyBorder="1" applyAlignment="1" applyProtection="1">
      <alignment horizontal="center" vertical="center"/>
    </xf>
    <xf numFmtId="0" fontId="220" fillId="84" borderId="31" xfId="0" applyFont="1" applyFill="1" applyBorder="1" applyAlignment="1" applyProtection="1">
      <alignment horizontal="center" vertical="center"/>
    </xf>
    <xf numFmtId="0" fontId="220" fillId="84" borderId="57" xfId="0" applyFont="1" applyFill="1" applyBorder="1" applyAlignment="1" applyProtection="1">
      <alignment horizontal="center" vertical="center"/>
    </xf>
    <xf numFmtId="0" fontId="220" fillId="69" borderId="118" xfId="0" applyFont="1" applyFill="1" applyBorder="1" applyAlignment="1" applyProtection="1">
      <alignment horizontal="center" vertical="center"/>
      <protection locked="0"/>
    </xf>
    <xf numFmtId="0" fontId="220" fillId="69" borderId="96" xfId="0" applyFont="1" applyFill="1" applyBorder="1" applyAlignment="1" applyProtection="1">
      <alignment horizontal="center" vertical="center"/>
      <protection locked="0"/>
    </xf>
    <xf numFmtId="0" fontId="220" fillId="69" borderId="119" xfId="0" applyFont="1" applyFill="1" applyBorder="1" applyAlignment="1" applyProtection="1">
      <alignment horizontal="center" vertical="center"/>
      <protection locked="0"/>
    </xf>
    <xf numFmtId="0" fontId="220" fillId="69" borderId="41" xfId="0" applyFont="1" applyFill="1" applyBorder="1" applyAlignment="1" applyProtection="1">
      <alignment horizontal="center" vertical="center"/>
      <protection locked="0"/>
    </xf>
    <xf numFmtId="0" fontId="220" fillId="69" borderId="22" xfId="0" applyFont="1" applyFill="1" applyBorder="1" applyAlignment="1" applyProtection="1">
      <alignment horizontal="center" vertical="center"/>
      <protection locked="0"/>
    </xf>
    <xf numFmtId="0" fontId="220" fillId="69" borderId="94" xfId="0" applyFont="1" applyFill="1" applyBorder="1" applyAlignment="1" applyProtection="1">
      <alignment horizontal="center" vertical="center"/>
      <protection locked="0"/>
    </xf>
    <xf numFmtId="0" fontId="220" fillId="73" borderId="22" xfId="0" applyFont="1" applyFill="1" applyBorder="1" applyAlignment="1" applyProtection="1">
      <alignment horizontal="center" vertical="center"/>
      <protection locked="0"/>
    </xf>
    <xf numFmtId="0" fontId="220" fillId="73" borderId="129" xfId="0" applyFont="1" applyFill="1" applyBorder="1" applyAlignment="1" applyProtection="1">
      <alignment horizontal="center" vertical="center"/>
      <protection locked="0"/>
    </xf>
    <xf numFmtId="0" fontId="220" fillId="73" borderId="72" xfId="0" applyFont="1" applyFill="1" applyBorder="1" applyAlignment="1" applyProtection="1">
      <alignment horizontal="center" vertical="center"/>
      <protection locked="0"/>
    </xf>
    <xf numFmtId="0" fontId="220" fillId="86" borderId="56" xfId="0" applyFont="1" applyFill="1" applyBorder="1" applyAlignment="1" applyProtection="1">
      <alignment horizontal="center" vertical="center"/>
    </xf>
    <xf numFmtId="0" fontId="220" fillId="86" borderId="31" xfId="0" applyFont="1" applyFill="1" applyBorder="1" applyAlignment="1" applyProtection="1">
      <alignment horizontal="center" vertical="center"/>
    </xf>
    <xf numFmtId="0" fontId="220" fillId="86" borderId="57" xfId="0" applyFont="1" applyFill="1" applyBorder="1" applyAlignment="1" applyProtection="1">
      <alignment horizontal="center" vertical="center"/>
    </xf>
    <xf numFmtId="0" fontId="220" fillId="69" borderId="199" xfId="0" applyFont="1" applyFill="1" applyBorder="1" applyAlignment="1" applyProtection="1">
      <alignment horizontal="left" vertical="top" wrapText="1"/>
      <protection locked="0"/>
    </xf>
    <xf numFmtId="0" fontId="220" fillId="69" borderId="200" xfId="0" applyFont="1" applyFill="1" applyBorder="1" applyAlignment="1" applyProtection="1">
      <alignment horizontal="left" vertical="top" wrapText="1"/>
      <protection locked="0"/>
    </xf>
    <xf numFmtId="0" fontId="220" fillId="69" borderId="199" xfId="0" applyFont="1" applyFill="1" applyBorder="1" applyAlignment="1" applyProtection="1">
      <alignment horizontal="left" vertical="center"/>
      <protection locked="0"/>
    </xf>
    <xf numFmtId="0" fontId="220" fillId="69" borderId="200" xfId="0" applyFont="1" applyFill="1" applyBorder="1" applyAlignment="1" applyProtection="1">
      <alignment horizontal="left" vertical="center"/>
      <protection locked="0"/>
    </xf>
    <xf numFmtId="203" fontId="202" fillId="0" borderId="129" xfId="0" applyNumberFormat="1" applyFont="1" applyFill="1" applyBorder="1" applyAlignment="1" applyProtection="1">
      <alignment horizontal="center" vertical="center"/>
      <protection locked="0"/>
    </xf>
    <xf numFmtId="203" fontId="202" fillId="0" borderId="130" xfId="0" applyNumberFormat="1" applyFont="1" applyFill="1" applyBorder="1" applyAlignment="1" applyProtection="1">
      <alignment horizontal="center" vertical="center"/>
      <protection locked="0"/>
    </xf>
    <xf numFmtId="203" fontId="202" fillId="0" borderId="202" xfId="0" applyNumberFormat="1" applyFont="1" applyFill="1" applyBorder="1" applyAlignment="1" applyProtection="1">
      <alignment horizontal="center" vertical="center"/>
      <protection locked="0"/>
    </xf>
    <xf numFmtId="203" fontId="202" fillId="0" borderId="231" xfId="0" applyNumberFormat="1" applyFont="1" applyFill="1" applyBorder="1" applyAlignment="1" applyProtection="1">
      <alignment horizontal="center" vertical="center"/>
      <protection locked="0"/>
    </xf>
    <xf numFmtId="203" fontId="202" fillId="0" borderId="186" xfId="0" applyNumberFormat="1" applyFont="1" applyFill="1" applyBorder="1" applyAlignment="1" applyProtection="1">
      <alignment horizontal="center" vertical="center"/>
      <protection locked="0"/>
    </xf>
    <xf numFmtId="203" fontId="202" fillId="0" borderId="196" xfId="0" applyNumberFormat="1" applyFont="1" applyFill="1" applyBorder="1" applyAlignment="1" applyProtection="1">
      <alignment horizontal="center" vertical="center"/>
      <protection locked="0"/>
    </xf>
    <xf numFmtId="0" fontId="220" fillId="68" borderId="223" xfId="0" applyFont="1" applyFill="1" applyBorder="1" applyAlignment="1" applyProtection="1">
      <alignment horizontal="left" vertical="center" wrapText="1"/>
      <protection locked="0"/>
    </xf>
    <xf numFmtId="0" fontId="220" fillId="68" borderId="224" xfId="0" applyFont="1" applyFill="1" applyBorder="1" applyAlignment="1" applyProtection="1">
      <alignment horizontal="left" vertical="center" wrapText="1"/>
      <protection locked="0"/>
    </xf>
    <xf numFmtId="0" fontId="220" fillId="68" borderId="225" xfId="0" applyFont="1" applyFill="1" applyBorder="1" applyAlignment="1" applyProtection="1">
      <alignment horizontal="left" vertical="center" wrapText="1"/>
      <protection locked="0"/>
    </xf>
    <xf numFmtId="0" fontId="198" fillId="68" borderId="31" xfId="0" applyFont="1" applyFill="1" applyBorder="1" applyAlignment="1" applyProtection="1">
      <alignment horizontal="center" vertical="center" wrapText="1"/>
      <protection locked="0"/>
    </xf>
    <xf numFmtId="0" fontId="220" fillId="68" borderId="227" xfId="0" applyFont="1" applyFill="1" applyBorder="1" applyAlignment="1" applyProtection="1">
      <alignment horizontal="center" vertical="center" wrapText="1"/>
      <protection locked="0"/>
    </xf>
    <xf numFmtId="0" fontId="220" fillId="68" borderId="224" xfId="0" applyFont="1" applyFill="1" applyBorder="1" applyAlignment="1" applyProtection="1">
      <alignment horizontal="center" vertical="center" wrapText="1"/>
      <protection locked="0"/>
    </xf>
    <xf numFmtId="0" fontId="220" fillId="68" borderId="225" xfId="0" applyFont="1" applyFill="1" applyBorder="1" applyAlignment="1" applyProtection="1">
      <alignment horizontal="center" vertical="center" wrapText="1"/>
      <protection locked="0"/>
    </xf>
    <xf numFmtId="14" fontId="220" fillId="72" borderId="103" xfId="0" applyNumberFormat="1" applyFont="1" applyFill="1" applyBorder="1" applyAlignment="1" applyProtection="1">
      <alignment horizontal="left" vertical="center"/>
    </xf>
    <xf numFmtId="14" fontId="220" fillId="72" borderId="131" xfId="0" applyNumberFormat="1" applyFont="1" applyFill="1" applyBorder="1" applyAlignment="1" applyProtection="1">
      <alignment horizontal="left" vertical="center"/>
    </xf>
    <xf numFmtId="14" fontId="220" fillId="72" borderId="134" xfId="0" applyNumberFormat="1" applyFont="1" applyFill="1" applyBorder="1" applyAlignment="1" applyProtection="1">
      <alignment horizontal="left" vertical="center"/>
    </xf>
    <xf numFmtId="14" fontId="198" fillId="72" borderId="156" xfId="0" applyNumberFormat="1" applyFont="1" applyFill="1" applyBorder="1" applyAlignment="1" applyProtection="1">
      <alignment horizontal="center" vertical="center"/>
    </xf>
    <xf numFmtId="0" fontId="220" fillId="0" borderId="103" xfId="0" applyFont="1" applyFill="1" applyBorder="1" applyAlignment="1" applyProtection="1">
      <alignment horizontal="center"/>
      <protection locked="0"/>
    </xf>
    <xf numFmtId="0" fontId="220" fillId="0" borderId="131" xfId="0" applyFont="1" applyFill="1" applyBorder="1" applyAlignment="1" applyProtection="1">
      <alignment horizontal="center"/>
      <protection locked="0"/>
    </xf>
    <xf numFmtId="0" fontId="220" fillId="0" borderId="134" xfId="0" applyFont="1" applyFill="1" applyBorder="1" applyAlignment="1" applyProtection="1">
      <alignment horizontal="center"/>
      <protection locked="0"/>
    </xf>
    <xf numFmtId="0" fontId="198" fillId="75" borderId="69" xfId="0" applyFont="1" applyFill="1" applyBorder="1" applyAlignment="1" applyProtection="1">
      <alignment horizontal="center"/>
      <protection locked="0"/>
    </xf>
    <xf numFmtId="0" fontId="198" fillId="0" borderId="0" xfId="0" applyFont="1" applyFill="1" applyBorder="1" applyAlignment="1" applyProtection="1">
      <alignment horizontal="center"/>
      <protection locked="0"/>
    </xf>
    <xf numFmtId="14" fontId="220" fillId="82" borderId="114" xfId="0" applyNumberFormat="1" applyFont="1" applyFill="1" applyBorder="1" applyAlignment="1" applyProtection="1">
      <alignment horizontal="center" vertical="center"/>
    </xf>
    <xf numFmtId="14" fontId="220" fillId="82" borderId="135" xfId="0" applyNumberFormat="1" applyFont="1" applyFill="1" applyBorder="1" applyAlignment="1" applyProtection="1">
      <alignment horizontal="center" vertical="center"/>
    </xf>
    <xf numFmtId="14" fontId="220" fillId="82" borderId="136" xfId="0" applyNumberFormat="1" applyFont="1" applyFill="1" applyBorder="1" applyAlignment="1" applyProtection="1">
      <alignment horizontal="center" vertical="center"/>
    </xf>
    <xf numFmtId="0" fontId="198" fillId="0" borderId="173" xfId="0" applyFont="1" applyFill="1" applyBorder="1" applyAlignment="1" applyProtection="1">
      <alignment horizontal="center"/>
      <protection locked="0"/>
    </xf>
    <xf numFmtId="0" fontId="198" fillId="0" borderId="18" xfId="0" applyFont="1" applyFill="1" applyBorder="1" applyAlignment="1" applyProtection="1">
      <alignment horizontal="center"/>
      <protection locked="0"/>
    </xf>
    <xf numFmtId="0" fontId="198" fillId="0" borderId="174" xfId="0" applyFont="1" applyFill="1" applyBorder="1" applyAlignment="1" applyProtection="1">
      <alignment horizontal="center"/>
      <protection locked="0"/>
    </xf>
    <xf numFmtId="0" fontId="198" fillId="0" borderId="31" xfId="0" applyFont="1" applyFill="1" applyBorder="1" applyAlignment="1" applyProtection="1">
      <alignment horizontal="center"/>
      <protection locked="0"/>
    </xf>
    <xf numFmtId="203" fontId="229" fillId="0" borderId="188" xfId="0" applyNumberFormat="1" applyFont="1" applyFill="1" applyBorder="1" applyAlignment="1" applyProtection="1">
      <alignment horizontal="center" vertical="center"/>
      <protection locked="0"/>
    </xf>
    <xf numFmtId="203" fontId="219" fillId="0" borderId="188" xfId="0" applyNumberFormat="1" applyFont="1" applyFill="1" applyBorder="1" applyAlignment="1" applyProtection="1">
      <alignment horizontal="center" vertical="center"/>
      <protection locked="0"/>
    </xf>
    <xf numFmtId="203" fontId="230" fillId="0" borderId="188" xfId="0" applyNumberFormat="1" applyFont="1" applyFill="1" applyBorder="1" applyAlignment="1" applyProtection="1">
      <alignment horizontal="center" vertical="center"/>
      <protection locked="0"/>
    </xf>
    <xf numFmtId="203" fontId="228" fillId="0" borderId="188" xfId="0" applyNumberFormat="1" applyFont="1" applyFill="1" applyBorder="1" applyAlignment="1" applyProtection="1">
      <alignment horizontal="center" vertical="center"/>
      <protection locked="0"/>
    </xf>
    <xf numFmtId="203" fontId="219" fillId="0" borderId="188" xfId="0" applyNumberFormat="1" applyFont="1" applyFill="1" applyBorder="1" applyAlignment="1" applyProtection="1">
      <alignment horizontal="left" vertical="center"/>
      <protection locked="0"/>
    </xf>
    <xf numFmtId="0" fontId="220" fillId="0" borderId="181" xfId="0" applyFont="1" applyFill="1" applyBorder="1" applyAlignment="1" applyProtection="1">
      <alignment horizontal="center"/>
      <protection locked="0"/>
    </xf>
    <xf numFmtId="0" fontId="220" fillId="0" borderId="0" xfId="0" applyFont="1" applyFill="1" applyBorder="1" applyAlignment="1" applyProtection="1">
      <alignment horizontal="center"/>
      <protection locked="0"/>
    </xf>
    <xf numFmtId="0" fontId="220" fillId="0" borderId="107" xfId="0" applyFont="1" applyFill="1" applyBorder="1" applyAlignment="1" applyProtection="1">
      <alignment horizontal="center"/>
      <protection locked="0"/>
    </xf>
    <xf numFmtId="0" fontId="220" fillId="0" borderId="198" xfId="0" applyFont="1" applyFill="1" applyBorder="1" applyAlignment="1" applyProtection="1">
      <alignment horizontal="center"/>
      <protection locked="0"/>
    </xf>
    <xf numFmtId="0" fontId="220" fillId="0" borderId="186" xfId="0" applyFont="1" applyFill="1" applyBorder="1" applyAlignment="1" applyProtection="1">
      <alignment horizontal="center"/>
      <protection locked="0"/>
    </xf>
    <xf numFmtId="0" fontId="220" fillId="0" borderId="196" xfId="0" applyFont="1" applyFill="1" applyBorder="1" applyAlignment="1" applyProtection="1">
      <alignment horizontal="center"/>
      <protection locked="0"/>
    </xf>
    <xf numFmtId="203" fontId="0" fillId="0" borderId="69" xfId="0" applyNumberFormat="1" applyFill="1" applyBorder="1" applyAlignment="1" applyProtection="1">
      <alignment horizontal="center" vertical="center"/>
      <protection locked="0"/>
    </xf>
    <xf numFmtId="0" fontId="220" fillId="90" borderId="138" xfId="0" applyFont="1" applyFill="1" applyBorder="1" applyAlignment="1">
      <alignment horizontal="center" vertical="center" wrapText="1"/>
    </xf>
    <xf numFmtId="0" fontId="220" fillId="90" borderId="135" xfId="0" applyFont="1" applyFill="1" applyBorder="1" applyAlignment="1">
      <alignment horizontal="center" vertical="center" wrapText="1"/>
    </xf>
    <xf numFmtId="0" fontId="220" fillId="90" borderId="182" xfId="0" applyFont="1" applyFill="1" applyBorder="1" applyAlignment="1">
      <alignment horizontal="center" vertical="center"/>
    </xf>
    <xf numFmtId="0" fontId="220" fillId="90" borderId="135" xfId="0" applyFont="1" applyFill="1" applyBorder="1" applyAlignment="1">
      <alignment horizontal="center" vertical="center"/>
    </xf>
    <xf numFmtId="0" fontId="220" fillId="90" borderId="136" xfId="0" applyFont="1" applyFill="1" applyBorder="1" applyAlignment="1">
      <alignment horizontal="center" vertical="center"/>
    </xf>
    <xf numFmtId="0" fontId="219" fillId="73" borderId="208" xfId="0" applyFont="1" applyFill="1" applyBorder="1" applyAlignment="1" applyProtection="1">
      <alignment horizontal="center" vertical="center"/>
      <protection locked="0"/>
    </xf>
    <xf numFmtId="0" fontId="219" fillId="73" borderId="166" xfId="0" applyFont="1" applyFill="1" applyBorder="1" applyAlignment="1" applyProtection="1">
      <alignment horizontal="center" vertical="center"/>
      <protection locked="0"/>
    </xf>
    <xf numFmtId="14" fontId="220" fillId="72" borderId="102" xfId="0" applyNumberFormat="1" applyFont="1" applyFill="1" applyBorder="1" applyAlignment="1" applyProtection="1">
      <alignment horizontal="left" vertical="center"/>
    </xf>
    <xf numFmtId="14" fontId="220" fillId="72" borderId="109" xfId="0" applyNumberFormat="1" applyFont="1" applyFill="1" applyBorder="1" applyAlignment="1" applyProtection="1">
      <alignment horizontal="left" vertical="center"/>
    </xf>
    <xf numFmtId="14" fontId="220" fillId="72" borderId="228" xfId="0" applyNumberFormat="1" applyFont="1" applyFill="1" applyBorder="1" applyAlignment="1" applyProtection="1">
      <alignment horizontal="left" vertical="center"/>
    </xf>
    <xf numFmtId="0" fontId="220" fillId="72" borderId="114" xfId="0" applyFont="1" applyFill="1" applyBorder="1" applyAlignment="1" applyProtection="1">
      <alignment horizontal="left" vertical="center"/>
      <protection locked="0"/>
    </xf>
    <xf numFmtId="0" fontId="220" fillId="72" borderId="135" xfId="0" applyFont="1" applyFill="1" applyBorder="1" applyAlignment="1" applyProtection="1">
      <alignment horizontal="left" vertical="center"/>
      <protection locked="0"/>
    </xf>
    <xf numFmtId="0" fontId="220" fillId="72" borderId="135" xfId="0" applyFont="1" applyFill="1" applyBorder="1" applyAlignment="1" applyProtection="1">
      <alignment horizontal="center" vertical="center"/>
      <protection locked="0"/>
    </xf>
    <xf numFmtId="203" fontId="220" fillId="72" borderId="182" xfId="0" applyNumberFormat="1" applyFont="1" applyFill="1" applyBorder="1" applyAlignment="1" applyProtection="1">
      <alignment horizontal="center" vertical="center"/>
      <protection locked="0"/>
    </xf>
    <xf numFmtId="203" fontId="220" fillId="72" borderId="136" xfId="0" applyNumberFormat="1" applyFont="1" applyFill="1" applyBorder="1" applyAlignment="1" applyProtection="1">
      <alignment horizontal="center" vertical="center"/>
      <protection locked="0"/>
    </xf>
    <xf numFmtId="203" fontId="220" fillId="72" borderId="127" xfId="0" applyNumberFormat="1" applyFont="1" applyFill="1" applyBorder="1" applyAlignment="1" applyProtection="1">
      <alignment horizontal="center" vertical="center"/>
      <protection locked="0"/>
    </xf>
    <xf numFmtId="14" fontId="220" fillId="93" borderId="149" xfId="0" applyNumberFormat="1" applyFont="1" applyFill="1" applyBorder="1" applyAlignment="1" applyProtection="1">
      <alignment horizontal="left" vertical="center"/>
    </xf>
    <xf numFmtId="14" fontId="220" fillId="93" borderId="150" xfId="0" applyNumberFormat="1" applyFont="1" applyFill="1" applyBorder="1" applyAlignment="1" applyProtection="1">
      <alignment horizontal="left" vertical="center"/>
    </xf>
    <xf numFmtId="14" fontId="190" fillId="93" borderId="0" xfId="0" applyNumberFormat="1" applyFont="1" applyFill="1" applyBorder="1" applyAlignment="1" applyProtection="1">
      <alignment horizontal="center" vertical="center"/>
    </xf>
    <xf numFmtId="203" fontId="219" fillId="73" borderId="218" xfId="0" applyNumberFormat="1" applyFont="1" applyFill="1" applyBorder="1" applyAlignment="1" applyProtection="1">
      <alignment horizontal="center" vertical="center"/>
      <protection locked="0"/>
    </xf>
    <xf numFmtId="0" fontId="219" fillId="73" borderId="218" xfId="0" applyFont="1" applyFill="1" applyBorder="1" applyAlignment="1" applyProtection="1">
      <alignment horizontal="center" vertical="center"/>
      <protection locked="0"/>
    </xf>
    <xf numFmtId="0" fontId="220" fillId="72" borderId="182" xfId="0" applyFont="1" applyFill="1" applyBorder="1" applyAlignment="1" applyProtection="1">
      <alignment horizontal="center" vertical="center"/>
      <protection locked="0"/>
    </xf>
    <xf numFmtId="0" fontId="220" fillId="72" borderId="136" xfId="0" applyFont="1" applyFill="1" applyBorder="1" applyAlignment="1" applyProtection="1">
      <alignment horizontal="center" vertical="center"/>
      <protection locked="0"/>
    </xf>
    <xf numFmtId="0" fontId="220" fillId="72" borderId="127" xfId="0" applyFont="1" applyFill="1" applyBorder="1" applyAlignment="1" applyProtection="1">
      <alignment horizontal="center" vertical="center"/>
      <protection locked="0"/>
    </xf>
    <xf numFmtId="203" fontId="220" fillId="72" borderId="135" xfId="0" applyNumberFormat="1" applyFont="1" applyFill="1" applyBorder="1" applyAlignment="1" applyProtection="1">
      <alignment horizontal="center" vertical="center"/>
      <protection locked="0"/>
    </xf>
    <xf numFmtId="0" fontId="220" fillId="72" borderId="127" xfId="0" applyFont="1" applyFill="1" applyBorder="1" applyAlignment="1" applyProtection="1">
      <alignment horizontal="left" vertical="center"/>
      <protection locked="0"/>
    </xf>
    <xf numFmtId="0" fontId="219" fillId="76" borderId="163" xfId="0" applyFont="1" applyFill="1" applyBorder="1" applyAlignment="1" applyProtection="1">
      <alignment horizontal="center" vertical="center"/>
      <protection locked="0"/>
    </xf>
    <xf numFmtId="0" fontId="219" fillId="76" borderId="159" xfId="0" applyFont="1" applyFill="1" applyBorder="1" applyAlignment="1" applyProtection="1">
      <alignment horizontal="center" vertical="center"/>
      <protection locked="0"/>
    </xf>
    <xf numFmtId="0" fontId="219" fillId="76" borderId="88" xfId="0" applyFont="1" applyFill="1" applyBorder="1" applyAlignment="1" applyProtection="1">
      <alignment horizontal="center" vertical="center"/>
      <protection locked="0"/>
    </xf>
    <xf numFmtId="0" fontId="219" fillId="0" borderId="161" xfId="0" applyFont="1" applyFill="1" applyBorder="1" applyAlignment="1" applyProtection="1">
      <alignment horizontal="center" vertical="center"/>
      <protection locked="0"/>
    </xf>
    <xf numFmtId="0" fontId="219" fillId="0" borderId="82" xfId="0" applyFont="1" applyFill="1" applyBorder="1" applyAlignment="1" applyProtection="1">
      <alignment horizontal="center" vertical="center"/>
      <protection locked="0"/>
    </xf>
    <xf numFmtId="0" fontId="219" fillId="76" borderId="161" xfId="0" applyFont="1" applyFill="1" applyBorder="1" applyAlignment="1" applyProtection="1">
      <alignment horizontal="center" vertical="center"/>
      <protection locked="0"/>
    </xf>
    <xf numFmtId="0" fontId="219" fillId="76" borderId="82" xfId="0" applyFont="1" applyFill="1" applyBorder="1" applyAlignment="1" applyProtection="1">
      <alignment horizontal="center" vertical="center"/>
      <protection locked="0"/>
    </xf>
    <xf numFmtId="0" fontId="219" fillId="0" borderId="165" xfId="0" applyFont="1" applyFill="1" applyBorder="1" applyAlignment="1" applyProtection="1">
      <alignment horizontal="center" vertical="center"/>
      <protection locked="0"/>
    </xf>
    <xf numFmtId="0" fontId="219" fillId="0" borderId="80" xfId="0" applyFont="1" applyFill="1" applyBorder="1" applyAlignment="1" applyProtection="1">
      <alignment horizontal="center" vertical="center"/>
      <protection locked="0"/>
    </xf>
    <xf numFmtId="0" fontId="0" fillId="0" borderId="81" xfId="0" applyFill="1" applyBorder="1" applyAlignment="1" applyProtection="1">
      <alignment horizontal="left" vertical="center"/>
      <protection locked="0"/>
    </xf>
    <xf numFmtId="0" fontId="0" fillId="0" borderId="82" xfId="0" applyFill="1" applyBorder="1" applyAlignment="1" applyProtection="1">
      <alignment horizontal="left" vertical="center"/>
      <protection locked="0"/>
    </xf>
    <xf numFmtId="0" fontId="0" fillId="0" borderId="90" xfId="0" applyFill="1" applyBorder="1" applyAlignment="1" applyProtection="1">
      <alignment horizontal="left" vertical="center"/>
      <protection locked="0"/>
    </xf>
    <xf numFmtId="0" fontId="0" fillId="0" borderId="75" xfId="0" applyFill="1" applyBorder="1" applyAlignment="1" applyProtection="1">
      <alignment horizontal="left" vertical="center"/>
      <protection locked="0"/>
    </xf>
    <xf numFmtId="0" fontId="0" fillId="0" borderId="142" xfId="0" applyFill="1" applyBorder="1" applyAlignment="1" applyProtection="1">
      <alignment horizontal="left" vertical="center"/>
      <protection locked="0"/>
    </xf>
    <xf numFmtId="0" fontId="0" fillId="0" borderId="88" xfId="0" applyFill="1" applyBorder="1" applyAlignment="1" applyProtection="1">
      <alignment horizontal="left" vertical="center"/>
      <protection locked="0"/>
    </xf>
    <xf numFmtId="0" fontId="0" fillId="0" borderId="143" xfId="0" applyFill="1" applyBorder="1" applyAlignment="1" applyProtection="1">
      <alignment horizontal="left" vertical="center"/>
      <protection locked="0"/>
    </xf>
    <xf numFmtId="0" fontId="0" fillId="0" borderId="76" xfId="0" applyFill="1" applyBorder="1" applyAlignment="1" applyProtection="1">
      <alignment horizontal="left" vertical="center"/>
      <protection locked="0"/>
    </xf>
    <xf numFmtId="203" fontId="219" fillId="76" borderId="219" xfId="0" applyNumberFormat="1" applyFont="1" applyFill="1" applyBorder="1" applyAlignment="1" applyProtection="1">
      <alignment horizontal="center" vertical="center"/>
      <protection locked="0"/>
    </xf>
    <xf numFmtId="0" fontId="219" fillId="76" borderId="219" xfId="0" applyFont="1" applyFill="1" applyBorder="1" applyAlignment="1" applyProtection="1">
      <alignment horizontal="center" vertical="center"/>
      <protection locked="0"/>
    </xf>
    <xf numFmtId="203" fontId="219" fillId="0" borderId="219" xfId="0" applyNumberFormat="1" applyFont="1" applyFill="1" applyBorder="1" applyAlignment="1" applyProtection="1">
      <alignment horizontal="center" vertical="center"/>
      <protection locked="0"/>
    </xf>
    <xf numFmtId="0" fontId="219" fillId="0" borderId="219" xfId="0" applyFont="1" applyFill="1" applyBorder="1" applyAlignment="1" applyProtection="1">
      <alignment horizontal="center" vertical="center"/>
      <protection locked="0"/>
    </xf>
    <xf numFmtId="0" fontId="220" fillId="76" borderId="3" xfId="0" applyFont="1" applyFill="1" applyBorder="1" applyAlignment="1" applyProtection="1">
      <alignment horizontal="center" vertical="center"/>
      <protection locked="0"/>
    </xf>
    <xf numFmtId="0" fontId="220" fillId="76" borderId="162" xfId="0" applyFont="1" applyFill="1" applyBorder="1" applyAlignment="1" applyProtection="1">
      <alignment horizontal="center" vertical="center"/>
      <protection locked="0"/>
    </xf>
    <xf numFmtId="0" fontId="219" fillId="76" borderId="211" xfId="0" applyFont="1" applyFill="1" applyBorder="1" applyAlignment="1" applyProtection="1">
      <alignment horizontal="center" vertical="top"/>
      <protection locked="0"/>
    </xf>
    <xf numFmtId="0" fontId="219" fillId="76" borderId="212" xfId="0" applyFont="1" applyFill="1" applyBorder="1" applyAlignment="1" applyProtection="1">
      <alignment horizontal="center" vertical="top"/>
      <protection locked="0"/>
    </xf>
    <xf numFmtId="0" fontId="220" fillId="0" borderId="219" xfId="0" applyFont="1" applyFill="1" applyBorder="1" applyAlignment="1" applyProtection="1">
      <alignment horizontal="center" vertical="center" wrapText="1"/>
      <protection locked="0"/>
    </xf>
    <xf numFmtId="0" fontId="219" fillId="73" borderId="3" xfId="0" applyFont="1" applyFill="1" applyBorder="1" applyAlignment="1" applyProtection="1">
      <alignment horizontal="center" vertical="top"/>
      <protection locked="0"/>
    </xf>
    <xf numFmtId="0" fontId="219" fillId="73" borderId="210" xfId="0" applyFont="1" applyFill="1" applyBorder="1" applyAlignment="1" applyProtection="1">
      <alignment horizontal="center" vertical="top"/>
      <protection locked="0"/>
    </xf>
    <xf numFmtId="0" fontId="220" fillId="76" borderId="210" xfId="0" applyFont="1" applyFill="1" applyBorder="1" applyAlignment="1" applyProtection="1">
      <alignment horizontal="center" vertical="center"/>
      <protection locked="0"/>
    </xf>
    <xf numFmtId="0" fontId="220" fillId="76" borderId="161" xfId="0" applyFont="1" applyFill="1" applyBorder="1" applyAlignment="1" applyProtection="1">
      <alignment horizontal="center" vertical="center"/>
      <protection locked="0"/>
    </xf>
    <xf numFmtId="0" fontId="220" fillId="76" borderId="82" xfId="0" applyFont="1" applyFill="1" applyBorder="1" applyAlignment="1" applyProtection="1">
      <alignment horizontal="center" vertical="center"/>
      <protection locked="0"/>
    </xf>
    <xf numFmtId="0" fontId="220" fillId="0" borderId="161" xfId="0" applyFont="1" applyFill="1" applyBorder="1" applyAlignment="1" applyProtection="1">
      <alignment horizontal="center" vertical="center"/>
      <protection locked="0"/>
    </xf>
    <xf numFmtId="0" fontId="220" fillId="0" borderId="82" xfId="0" applyFont="1" applyFill="1" applyBorder="1" applyAlignment="1" applyProtection="1">
      <alignment horizontal="center" vertical="center"/>
      <protection locked="0"/>
    </xf>
    <xf numFmtId="0" fontId="220" fillId="0" borderId="3" xfId="0" applyFont="1" applyFill="1" applyBorder="1" applyAlignment="1" applyProtection="1">
      <alignment horizontal="center" vertical="center"/>
      <protection locked="0"/>
    </xf>
    <xf numFmtId="0" fontId="220" fillId="0" borderId="210" xfId="0" applyFont="1" applyFill="1" applyBorder="1" applyAlignment="1" applyProtection="1">
      <alignment horizontal="center" vertical="center"/>
      <protection locked="0"/>
    </xf>
    <xf numFmtId="0" fontId="0" fillId="0" borderId="147" xfId="0" applyFill="1" applyBorder="1" applyAlignment="1" applyProtection="1">
      <alignment horizontal="left" vertical="center"/>
      <protection locked="0"/>
    </xf>
    <xf numFmtId="0" fontId="0" fillId="0" borderId="38" xfId="0" applyFill="1" applyBorder="1" applyAlignment="1" applyProtection="1">
      <alignment horizontal="left" vertical="center"/>
      <protection locked="0"/>
    </xf>
    <xf numFmtId="0" fontId="0" fillId="0" borderId="148" xfId="0" applyFill="1" applyBorder="1" applyAlignment="1" applyProtection="1">
      <alignment horizontal="left" vertical="center"/>
      <protection locked="0"/>
    </xf>
    <xf numFmtId="0" fontId="0" fillId="0" borderId="124" xfId="0" applyFill="1" applyBorder="1" applyAlignment="1" applyProtection="1">
      <alignment horizontal="left" vertical="center"/>
      <protection locked="0"/>
    </xf>
    <xf numFmtId="0" fontId="219" fillId="76" borderId="220" xfId="0" applyFont="1" applyFill="1" applyBorder="1" applyAlignment="1" applyProtection="1">
      <alignment horizontal="center" vertical="top"/>
      <protection locked="0"/>
    </xf>
    <xf numFmtId="0" fontId="219" fillId="73" borderId="209" xfId="0" applyFont="1" applyFill="1" applyBorder="1" applyAlignment="1" applyProtection="1">
      <alignment horizontal="center" vertical="center"/>
      <protection locked="0"/>
    </xf>
    <xf numFmtId="0" fontId="219" fillId="76" borderId="163" xfId="0" applyFont="1" applyFill="1" applyBorder="1" applyAlignment="1" applyProtection="1">
      <alignment horizontal="center" vertical="top"/>
      <protection locked="0"/>
    </xf>
    <xf numFmtId="0" fontId="219" fillId="76" borderId="159" xfId="0" applyFont="1" applyFill="1" applyBorder="1" applyAlignment="1" applyProtection="1">
      <alignment horizontal="center" vertical="top"/>
      <protection locked="0"/>
    </xf>
    <xf numFmtId="0" fontId="219" fillId="73" borderId="162" xfId="0" applyFont="1" applyFill="1" applyBorder="1" applyAlignment="1" applyProtection="1">
      <alignment horizontal="center" vertical="top"/>
      <protection locked="0"/>
    </xf>
    <xf numFmtId="0" fontId="219" fillId="73" borderId="161" xfId="0" applyFont="1" applyFill="1" applyBorder="1" applyAlignment="1" applyProtection="1">
      <alignment horizontal="center" vertical="top"/>
      <protection locked="0"/>
    </xf>
    <xf numFmtId="0" fontId="219" fillId="73" borderId="82" xfId="0" applyFont="1" applyFill="1" applyBorder="1" applyAlignment="1" applyProtection="1">
      <alignment horizontal="center" vertical="top"/>
      <protection locked="0"/>
    </xf>
    <xf numFmtId="0" fontId="220" fillId="0" borderId="162" xfId="0" applyFont="1" applyFill="1" applyBorder="1" applyAlignment="1" applyProtection="1">
      <alignment horizontal="center" vertical="center"/>
      <protection locked="0"/>
    </xf>
    <xf numFmtId="0" fontId="220" fillId="35" borderId="3" xfId="0" applyFont="1" applyFill="1" applyBorder="1" applyAlignment="1" applyProtection="1">
      <alignment horizontal="center" vertical="center"/>
      <protection locked="0"/>
    </xf>
    <xf numFmtId="0" fontId="220" fillId="35" borderId="210" xfId="0" applyFont="1" applyFill="1" applyBorder="1" applyAlignment="1" applyProtection="1">
      <alignment horizontal="center" vertical="center"/>
      <protection locked="0"/>
    </xf>
    <xf numFmtId="0" fontId="219" fillId="76" borderId="164" xfId="0" applyFont="1" applyFill="1" applyBorder="1" applyAlignment="1" applyProtection="1">
      <alignment horizontal="center" vertical="top"/>
      <protection locked="0"/>
    </xf>
    <xf numFmtId="0" fontId="219" fillId="73" borderId="165" xfId="0" applyFont="1" applyFill="1" applyBorder="1" applyAlignment="1" applyProtection="1">
      <alignment horizontal="center" vertical="center"/>
      <protection locked="0"/>
    </xf>
    <xf numFmtId="0" fontId="219" fillId="73" borderId="80" xfId="0" applyFont="1" applyFill="1" applyBorder="1" applyAlignment="1" applyProtection="1">
      <alignment horizontal="center" vertical="center"/>
      <protection locked="0"/>
    </xf>
    <xf numFmtId="0" fontId="229" fillId="0" borderId="188" xfId="0" applyFont="1" applyBorder="1" applyAlignment="1" applyProtection="1">
      <alignment horizontal="center" vertical="center"/>
      <protection locked="0"/>
    </xf>
    <xf numFmtId="203" fontId="231" fillId="0" borderId="188" xfId="0" applyNumberFormat="1" applyFont="1" applyFill="1" applyBorder="1" applyAlignment="1" applyProtection="1">
      <alignment horizontal="center" vertical="center"/>
      <protection locked="0"/>
    </xf>
    <xf numFmtId="0" fontId="220" fillId="0" borderId="82" xfId="0" applyFont="1" applyFill="1" applyBorder="1" applyAlignment="1" applyProtection="1">
      <alignment horizontal="center" vertical="center" wrapText="1"/>
      <protection locked="0"/>
    </xf>
    <xf numFmtId="0" fontId="220" fillId="0" borderId="162" xfId="0" applyFont="1" applyFill="1" applyBorder="1" applyAlignment="1" applyProtection="1">
      <alignment horizontal="center" vertical="center" wrapText="1"/>
      <protection locked="0"/>
    </xf>
    <xf numFmtId="0" fontId="219" fillId="76" borderId="162" xfId="0" applyFont="1" applyFill="1" applyBorder="1" applyAlignment="1" applyProtection="1">
      <alignment horizontal="center" vertical="center"/>
      <protection locked="0"/>
    </xf>
    <xf numFmtId="0" fontId="219" fillId="0" borderId="162" xfId="0" applyFont="1" applyFill="1" applyBorder="1" applyAlignment="1" applyProtection="1">
      <alignment horizontal="center" vertical="center"/>
      <protection locked="0"/>
    </xf>
    <xf numFmtId="203" fontId="202" fillId="0" borderId="0" xfId="0" applyNumberFormat="1" applyFont="1" applyFill="1" applyBorder="1" applyAlignment="1" applyProtection="1">
      <alignment vertical="center"/>
      <protection locked="0"/>
    </xf>
    <xf numFmtId="203" fontId="202" fillId="0" borderId="107" xfId="0" applyNumberFormat="1" applyFont="1" applyFill="1" applyBorder="1" applyAlignment="1" applyProtection="1">
      <alignment vertical="center"/>
      <protection locked="0"/>
    </xf>
    <xf numFmtId="2" fontId="8" fillId="34" borderId="16" xfId="4" applyNumberFormat="1" applyFont="1" applyFill="1" applyBorder="1" applyAlignment="1">
      <alignment horizontal="center" vertical="center" wrapText="1"/>
    </xf>
    <xf numFmtId="2" fontId="8" fillId="34" borderId="18" xfId="4" applyNumberFormat="1" applyFont="1" applyFill="1" applyBorder="1" applyAlignment="1">
      <alignment horizontal="center" vertical="center" wrapText="1"/>
    </xf>
    <xf numFmtId="2" fontId="8" fillId="34" borderId="20" xfId="4" applyNumberFormat="1" applyFont="1" applyFill="1" applyBorder="1" applyAlignment="1">
      <alignment horizontal="center" vertical="center" wrapText="1"/>
    </xf>
    <xf numFmtId="49" fontId="8" fillId="33" borderId="15" xfId="4" applyNumberFormat="1" applyFont="1" applyFill="1" applyBorder="1" applyAlignment="1">
      <alignment horizontal="center" vertical="center" wrapText="1"/>
    </xf>
    <xf numFmtId="0" fontId="8" fillId="33" borderId="17" xfId="4" applyNumberFormat="1" applyFont="1" applyFill="1" applyBorder="1" applyAlignment="1">
      <alignment horizontal="center" vertical="center" wrapText="1"/>
    </xf>
    <xf numFmtId="0" fontId="8" fillId="33" borderId="19" xfId="4" applyNumberFormat="1" applyFont="1" applyFill="1" applyBorder="1" applyAlignment="1">
      <alignment horizontal="center" vertical="center" wrapText="1"/>
    </xf>
    <xf numFmtId="4" fontId="8" fillId="34" borderId="16" xfId="4" applyNumberFormat="1" applyFont="1" applyFill="1" applyBorder="1" applyAlignment="1">
      <alignment horizontal="center" vertical="center" wrapText="1"/>
    </xf>
    <xf numFmtId="4" fontId="8" fillId="34" borderId="18" xfId="4" applyNumberFormat="1" applyFont="1" applyFill="1" applyBorder="1" applyAlignment="1">
      <alignment horizontal="center" vertical="center" wrapText="1"/>
    </xf>
    <xf numFmtId="4" fontId="8" fillId="34" borderId="20" xfId="4" applyNumberFormat="1" applyFont="1" applyFill="1" applyBorder="1" applyAlignment="1">
      <alignment horizontal="center" vertical="center" wrapText="1"/>
    </xf>
    <xf numFmtId="0" fontId="203" fillId="72" borderId="91" xfId="0" applyFont="1" applyFill="1" applyBorder="1" applyAlignment="1" applyProtection="1">
      <alignment horizontal="left" vertical="center"/>
    </xf>
    <xf numFmtId="0" fontId="203" fillId="72" borderId="31" xfId="0" applyFont="1" applyFill="1" applyBorder="1" applyAlignment="1" applyProtection="1">
      <alignment horizontal="left" vertical="center"/>
    </xf>
    <xf numFmtId="0" fontId="203" fillId="72" borderId="92" xfId="0" applyFont="1" applyFill="1" applyBorder="1" applyAlignment="1" applyProtection="1">
      <alignment horizontal="left" vertical="center"/>
    </xf>
    <xf numFmtId="0" fontId="205" fillId="0" borderId="58" xfId="0" applyFont="1" applyBorder="1" applyAlignment="1" applyProtection="1">
      <alignment horizontal="center" vertical="center"/>
    </xf>
    <xf numFmtId="0" fontId="205" fillId="0" borderId="0" xfId="0" applyFont="1" applyBorder="1" applyAlignment="1" applyProtection="1">
      <alignment horizontal="center" vertical="center"/>
    </xf>
    <xf numFmtId="0" fontId="205" fillId="0" borderId="59" xfId="0" applyFont="1" applyBorder="1" applyAlignment="1" applyProtection="1">
      <alignment horizontal="center" vertical="center"/>
    </xf>
    <xf numFmtId="0" fontId="203" fillId="0" borderId="91" xfId="0" applyFont="1" applyBorder="1" applyAlignment="1" applyProtection="1">
      <alignment horizontal="center" vertical="center"/>
    </xf>
    <xf numFmtId="0" fontId="203" fillId="0" borderId="31" xfId="0" applyFont="1" applyBorder="1" applyAlignment="1" applyProtection="1">
      <alignment horizontal="center" vertical="center"/>
    </xf>
    <xf numFmtId="0" fontId="203" fillId="0" borderId="92" xfId="0" applyFont="1" applyBorder="1" applyAlignment="1" applyProtection="1">
      <alignment horizontal="center" vertical="center"/>
    </xf>
    <xf numFmtId="0" fontId="203" fillId="0" borderId="21" xfId="0" applyFont="1" applyBorder="1" applyAlignment="1" applyProtection="1">
      <alignment horizontal="center" vertical="center"/>
    </xf>
    <xf numFmtId="0" fontId="203" fillId="0" borderId="1" xfId="0" applyFont="1" applyBorder="1" applyAlignment="1" applyProtection="1">
      <alignment horizontal="center" vertical="center"/>
    </xf>
    <xf numFmtId="0" fontId="203" fillId="0" borderId="97" xfId="0" applyFont="1" applyBorder="1" applyAlignment="1" applyProtection="1">
      <alignment horizontal="center" vertical="center"/>
    </xf>
    <xf numFmtId="0" fontId="207" fillId="0" borderId="91" xfId="0" applyFont="1" applyBorder="1" applyAlignment="1" applyProtection="1">
      <alignment horizontal="center" vertical="center"/>
      <protection locked="0"/>
    </xf>
    <xf numFmtId="0" fontId="207" fillId="0" borderId="31" xfId="0" applyFont="1" applyBorder="1" applyAlignment="1" applyProtection="1">
      <alignment horizontal="center" vertical="center"/>
      <protection locked="0"/>
    </xf>
    <xf numFmtId="0" fontId="207" fillId="0" borderId="92" xfId="0" applyFont="1" applyBorder="1" applyAlignment="1" applyProtection="1">
      <alignment horizontal="center" vertical="center"/>
      <protection locked="0"/>
    </xf>
    <xf numFmtId="14" fontId="203" fillId="0" borderId="91" xfId="0" applyNumberFormat="1" applyFont="1" applyBorder="1" applyAlignment="1" applyProtection="1">
      <alignment horizontal="center" vertical="center"/>
    </xf>
    <xf numFmtId="14" fontId="203" fillId="0" borderId="92" xfId="0" applyNumberFormat="1" applyFont="1" applyBorder="1" applyAlignment="1" applyProtection="1">
      <alignment horizontal="center" vertical="center"/>
    </xf>
    <xf numFmtId="0" fontId="203" fillId="88" borderId="91" xfId="0" applyFont="1" applyFill="1" applyBorder="1" applyAlignment="1" applyProtection="1">
      <alignment horizontal="center" vertical="center"/>
      <protection locked="0"/>
    </xf>
    <xf numFmtId="0" fontId="203" fillId="88" borderId="92" xfId="0" applyFont="1" applyFill="1" applyBorder="1" applyAlignment="1" applyProtection="1">
      <alignment horizontal="center" vertical="center"/>
      <protection locked="0"/>
    </xf>
    <xf numFmtId="0" fontId="203" fillId="0" borderId="68" xfId="0" applyFont="1" applyBorder="1" applyAlignment="1" applyProtection="1">
      <alignment horizontal="center" vertical="center"/>
    </xf>
    <xf numFmtId="0" fontId="203" fillId="0" borderId="69" xfId="0" applyFont="1" applyBorder="1" applyAlignment="1" applyProtection="1">
      <alignment horizontal="center" vertical="center"/>
    </xf>
    <xf numFmtId="0" fontId="203" fillId="0" borderId="60" xfId="0" applyFont="1" applyBorder="1" applyAlignment="1" applyProtection="1">
      <alignment horizontal="center" vertical="center"/>
    </xf>
  </cellXfs>
  <cellStyles count="26347">
    <cellStyle name=" " xfId="8"/>
    <cellStyle name="' '" xfId="9"/>
    <cellStyle name="          _x000d__x000a_shell=progman.exe_x000d__x000a_m" xfId="10"/>
    <cellStyle name=" _20030218144011020-E1C865BF" xfId="11"/>
    <cellStyle name=" _20030221140423820-A5C865BF" xfId="12"/>
    <cellStyle name=" _20030221140423820-A5C865BF_C5 - LPU" xfId="13"/>
    <cellStyle name=" _20030221140423820-A5C865BF_공사비집계표(품의용)" xfId="14"/>
    <cellStyle name=" _20030221140423820-A5C865BF_공사비집계표(품의용)_C5 - LPU" xfId="15"/>
    <cellStyle name=" _20030221140423820-A5C865BF_공사비집계표(품의용)_범진이란견적_최종실행" xfId="16"/>
    <cellStyle name=" _20030221140423820-A5C865BF_공사비집계표(품의용)_범진이란견적_최종실행_C5 - LPU" xfId="17"/>
    <cellStyle name=" _20030221140423820-A5C865BF_범진이란견적_최종실행" xfId="18"/>
    <cellStyle name=" _20030221140423820-A5C865BF_범진이란견적_최종실행_C5 - LPU" xfId="19"/>
    <cellStyle name=" _20030221140423820-A5C865BF_추가품셈1-박" xfId="20"/>
    <cellStyle name=" _20030221140423820-A5C865BF_추가품셈1-박_C5 - LPU" xfId="21"/>
    <cellStyle name=" _20030221140423820-A5C865BF_추가품셈1-박_범진이란견적_최종실행" xfId="22"/>
    <cellStyle name=" _20030221140423820-A5C865BF_추가품셈1-박_범진이란견적_최종실행_C5 - LPU" xfId="23"/>
    <cellStyle name=" _329전기설비기초-비교" xfId="24"/>
    <cellStyle name=" _7,8물량반영-전기설비기초0224" xfId="25"/>
    <cellStyle name=" _8월 기성" xfId="26"/>
    <cellStyle name=" _AC06실적기성" xfId="27"/>
    <cellStyle name="' '_C5 - LPU" xfId="28"/>
    <cellStyle name=" _간지" xfId="29"/>
    <cellStyle name=" _간지_1" xfId="30"/>
    <cellStyle name=" _간지_1_C5 - LPU" xfId="31"/>
    <cellStyle name=" _간지_1_공사비집계표(품의용)" xfId="32"/>
    <cellStyle name=" _간지_1_공사비집계표(품의용)_C5 - LPU" xfId="33"/>
    <cellStyle name=" _간지_1_공사비집계표(품의용)_범진이란견적_최종실행" xfId="34"/>
    <cellStyle name=" _간지_1_공사비집계표(품의용)_범진이란견적_최종실행_C5 - LPU" xfId="35"/>
    <cellStyle name=" _간지_1_범진이란견적_최종실행" xfId="36"/>
    <cellStyle name=" _간지_1_범진이란견적_최종실행_C5 - LPU" xfId="37"/>
    <cellStyle name=" _간지_20030310114821780-E1C865BF" xfId="38"/>
    <cellStyle name=" _간지_20030310114821780-E1C865BF_C5 - LPU" xfId="39"/>
    <cellStyle name=" _간지_20030310114821780-E1C865BF_공사비집계표(품의용)" xfId="40"/>
    <cellStyle name=" _간지_20030310114821780-E1C865BF_공사비집계표(품의용)_C5 - LPU" xfId="41"/>
    <cellStyle name=" _간지_20030310114821780-E1C865BF_공사비집계표(품의용)_범진이란견적_최종실행" xfId="42"/>
    <cellStyle name=" _간지_20030310114821780-E1C865BF_공사비집계표(품의용)_범진이란견적_최종실행_C5 - LPU" xfId="43"/>
    <cellStyle name=" _간지_20030310114821780-E1C865BF_범진이란견적_최종실행" xfId="44"/>
    <cellStyle name=" _간지_20030310114821780-E1C865BF_범진이란견적_최종실행_C5 - LPU" xfId="45"/>
    <cellStyle name=" _간지_20030310114821780-E1C865BF_추가품셈1-박" xfId="46"/>
    <cellStyle name=" _간지_20030310114821780-E1C865BF_추가품셈1-박_C5 - LPU" xfId="47"/>
    <cellStyle name=" _간지_20030310114821780-E1C865BF_추가품셈1-박_범진이란견적_최종실행" xfId="48"/>
    <cellStyle name=" _간지_20030310114821780-E1C865BF_추가품셈1-박_범진이란견적_최종실행_C5 - LPU" xfId="49"/>
    <cellStyle name=" _간지_20030310150903590-E1C865BF" xfId="50"/>
    <cellStyle name=" _간지_20030310150903590-E1C865BF_C5 - LPU" xfId="51"/>
    <cellStyle name=" _간지_20030310150903590-E1C865BF_공사비집계표(품의용)" xfId="52"/>
    <cellStyle name=" _간지_20030310150903590-E1C865BF_공사비집계표(품의용)_C5 - LPU" xfId="53"/>
    <cellStyle name=" _간지_20030310150903590-E1C865BF_공사비집계표(품의용)_범진이란견적_최종실행" xfId="54"/>
    <cellStyle name=" _간지_20030310150903590-E1C865BF_공사비집계표(품의용)_범진이란견적_최종실행_C5 - LPU" xfId="55"/>
    <cellStyle name=" _간지_20030310150903590-E1C865BF_범진이란견적_최종실행" xfId="56"/>
    <cellStyle name=" _간지_20030310150903590-E1C865BF_범진이란견적_최종실행_C5 - LPU" xfId="57"/>
    <cellStyle name=" _간지_20030310150903590-E1C865BF_추가품셈1-박" xfId="58"/>
    <cellStyle name=" _간지_20030310150903590-E1C865BF_추가품셈1-박_C5 - LPU" xfId="59"/>
    <cellStyle name=" _간지_20030310150903590-E1C865BF_추가품셈1-박_범진이란견적_최종실행" xfId="60"/>
    <cellStyle name=" _간지_20030310150903590-E1C865BF_추가품셈1-박_범진이란견적_최종실행_C5 - LPU" xfId="61"/>
    <cellStyle name=" _간지_C5 - LPU" xfId="62"/>
    <cellStyle name=" _간지_공사비집계표(품의용)" xfId="63"/>
    <cellStyle name=" _간지_공사비집계표(품의용)_C5 - LPU" xfId="64"/>
    <cellStyle name=" _간지_공사비집계표(품의용)_범진이란견적_최종실행" xfId="65"/>
    <cellStyle name=" _간지_공사비집계표(품의용)_범진이란견적_최종실행_C5 - LPU" xfId="66"/>
    <cellStyle name=" _간지_범진이란견적_최종실행" xfId="67"/>
    <cellStyle name=" _간지_범진이란견적_최종실행_C5 - LPU" xfId="68"/>
    <cellStyle name=" _간지_영흥(별표)" xfId="69"/>
    <cellStyle name=" _간지_영흥(별표)_C5 - LPU" xfId="70"/>
    <cellStyle name=" _간지_영흥(별표)_범진이란견적_최종실행" xfId="71"/>
    <cellStyle name=" _간지_영흥(별표)_범진이란견적_최종실행_C5 - LPU" xfId="72"/>
    <cellStyle name=" _간지_옥외탱크및기기기초(단가)" xfId="73"/>
    <cellStyle name=" _간지_옥외탱크및기기기초(단가)_C5 - LPU" xfId="74"/>
    <cellStyle name=" _간지_옥외탱크및기기기초(단가)_공사비집계표(품의용)" xfId="75"/>
    <cellStyle name=" _간지_옥외탱크및기기기초(단가)_공사비집계표(품의용)_C5 - LPU" xfId="76"/>
    <cellStyle name=" _간지_옥외탱크및기기기초(단가)_공사비집계표(품의용)_범진이란견적_최종실행" xfId="77"/>
    <cellStyle name=" _간지_옥외탱크및기기기초(단가)_공사비집계표(품의용)_범진이란견적_최종실행_C5 - LPU" xfId="78"/>
    <cellStyle name=" _간지_옥외탱크및기기기초(단가)_범진이란견적_최종실행" xfId="79"/>
    <cellStyle name=" _간지_옥외탱크및기기기초(단가)_범진이란견적_최종실행_C5 - LPU" xfId="80"/>
    <cellStyle name=" _간지_옥외탱크및기기기초(단가)_추가품셈1-박" xfId="81"/>
    <cellStyle name=" _간지_옥외탱크및기기기초(단가)_추가품셈1-박_C5 - LPU" xfId="82"/>
    <cellStyle name=" _간지_옥외탱크및기기기초(단가)_추가품셈1-박_범진이란견적_최종실행" xfId="83"/>
    <cellStyle name=" _간지_옥외탱크및기기기초(단가)_추가품셈1-박_범진이란견적_최종실행_C5 - LPU" xfId="84"/>
    <cellStyle name=" _간지_전기설비기초-FF" xfId="85"/>
    <cellStyle name=" _간지_전기설비기초-FF_C5 - LPU" xfId="86"/>
    <cellStyle name=" _간지_전기설비기초-FF_범진이란견적_최종실행" xfId="87"/>
    <cellStyle name=" _간지_전기설비기초-FF_범진이란견적_최종실행_C5 - LPU" xfId="88"/>
    <cellStyle name=" _간지_추가품셈1" xfId="89"/>
    <cellStyle name=" _간지_추가품셈1_325전기설비기초" xfId="90"/>
    <cellStyle name=" _간지_추가품셈1_325전기설비기초_C5 - LPU" xfId="91"/>
    <cellStyle name=" _간지_추가품셈1_325전기설비기초_공사비집계표(품의용)" xfId="92"/>
    <cellStyle name=" _간지_추가품셈1_325전기설비기초_공사비집계표(품의용)_C5 - LPU" xfId="93"/>
    <cellStyle name=" _간지_추가품셈1_325전기설비기초_공사비집계표(품의용)_범진이란견적_최종실행" xfId="94"/>
    <cellStyle name=" _간지_추가품셈1_325전기설비기초_공사비집계표(품의용)_범진이란견적_최종실행_C5 - LPU" xfId="95"/>
    <cellStyle name=" _간지_추가품셈1_325전기설비기초_범진이란견적_최종실행" xfId="96"/>
    <cellStyle name=" _간지_추가품셈1_325전기설비기초_범진이란견적_최종실행_C5 - LPU" xfId="97"/>
    <cellStyle name=" _간지_추가품셈1_329전기설비기초-비교" xfId="98"/>
    <cellStyle name=" _간지_추가품셈1_329전기설비기초-비교_C5 - LPU" xfId="99"/>
    <cellStyle name=" _간지_추가품셈1_329전기설비기초-비교_범진이란견적_최종실행" xfId="100"/>
    <cellStyle name=" _간지_추가품셈1_329전기설비기초-비교_범진이란견적_최종실행_C5 - LPU" xfId="101"/>
    <cellStyle name=" _간지_추가품셈1_C5 - LPU" xfId="102"/>
    <cellStyle name=" _간지_추가품셈1_공사비집계표(품의용)" xfId="103"/>
    <cellStyle name=" _간지_추가품셈1_공사비집계표(품의용)_C5 - LPU" xfId="104"/>
    <cellStyle name=" _간지_추가품셈1_공사비집계표(품의용)_범진이란견적_최종실행" xfId="105"/>
    <cellStyle name=" _간지_추가품셈1_공사비집계표(품의용)_범진이란견적_최종실행_C5 - LPU" xfId="106"/>
    <cellStyle name=" _간지_추가품셈1_범진이란견적_최종실행" xfId="107"/>
    <cellStyle name=" _간지_추가품셈1_범진이란견적_최종실행_C5 - LPU" xfId="108"/>
    <cellStyle name=" _간지_추가품셈1_사급및확정분공통품" xfId="109"/>
    <cellStyle name=" _간지_추가품셈1_사급및확정분공통품_C5 - LPU" xfId="110"/>
    <cellStyle name=" _간지_추가품셈1_사급및확정분공통품_범진이란견적_최종실행" xfId="111"/>
    <cellStyle name=" _간지_추가품셈1_사급및확정분공통품_범진이란견적_최종실행_C5 - LPU" xfId="112"/>
    <cellStyle name=" _간지_추가품셈1_영흥34품셈" xfId="113"/>
    <cellStyle name=" _간지_추가품셈1_영흥34품셈_C5 - LPU" xfId="114"/>
    <cellStyle name=" _간지_추가품셈1_영흥34품셈_범진이란견적_최종실행" xfId="115"/>
    <cellStyle name=" _간지_추가품셈1_영흥34품셈_범진이란견적_최종실행_C5 - LPU" xfId="116"/>
    <cellStyle name=" _간지_추가품셈1_옥외탱크기초(단가)" xfId="117"/>
    <cellStyle name=" _간지_추가품셈1_옥외탱크기초(단가)_C5 - LPU" xfId="118"/>
    <cellStyle name=" _간지_추가품셈1_옥외탱크기초(단가)_공사비집계표(품의용)" xfId="119"/>
    <cellStyle name=" _간지_추가품셈1_옥외탱크기초(단가)_공사비집계표(품의용)_C5 - LPU" xfId="120"/>
    <cellStyle name=" _간지_추가품셈1_옥외탱크기초(단가)_공사비집계표(품의용)_범진이란견적_최종실행" xfId="121"/>
    <cellStyle name=" _간지_추가품셈1_옥외탱크기초(단가)_공사비집계표(품의용)_범진이란견적_최종실행_C5 - LPU" xfId="122"/>
    <cellStyle name=" _간지_추가품셈1_옥외탱크기초(단가)_범진이란견적_최종실행" xfId="123"/>
    <cellStyle name=" _간지_추가품셈1_옥외탱크기초(단가)_범진이란견적_최종실행_C5 - LPU" xfId="124"/>
    <cellStyle name=" _간지_추가품셈1_옥외탱크기초-비교" xfId="125"/>
    <cellStyle name=" _간지_추가품셈1_옥외탱크기초-비교_C5 - LPU" xfId="126"/>
    <cellStyle name=" _간지_추가품셈1_옥외탱크기초-비교_범진이란견적_최종실행" xfId="127"/>
    <cellStyle name=" _간지_추가품셈1_옥외탱크기초-비교_범진이란견적_최종실행_C5 - LPU" xfId="128"/>
    <cellStyle name=" _간지_추가품셈1-박" xfId="129"/>
    <cellStyle name=" _간지_추가품셈1-박_C5 - LPU" xfId="130"/>
    <cellStyle name=" _간지_추가품셈1-박_범진이란견적_최종실행" xfId="131"/>
    <cellStyle name=" _간지_추가품셈1-박_범진이란견적_최종실행_C5 - LPU" xfId="132"/>
    <cellStyle name=" _간지_콘크리트품및 품질관리비" xfId="133"/>
    <cellStyle name=" _간지_콘크리트품및 품질관리비_329전기설비기초-비교" xfId="134"/>
    <cellStyle name=" _간지_콘크리트품및 품질관리비_329전기설비기초-비교_C5 - LPU" xfId="135"/>
    <cellStyle name=" _간지_콘크리트품및 품질관리비_329전기설비기초-비교_범진이란견적_최종실행" xfId="136"/>
    <cellStyle name=" _간지_콘크리트품및 품질관리비_329전기설비기초-비교_범진이란견적_최종실행_C5 - LPU" xfId="137"/>
    <cellStyle name=" _간지_콘크리트품및 품질관리비_C5 - LPU" xfId="138"/>
    <cellStyle name=" _간지_콘크리트품및 품질관리비_공사비집계표(품의용)" xfId="139"/>
    <cellStyle name=" _간지_콘크리트품및 품질관리비_공사비집계표(품의용)_C5 - LPU" xfId="140"/>
    <cellStyle name=" _간지_콘크리트품및 품질관리비_공사비집계표(품의용)_범진이란견적_최종실행" xfId="141"/>
    <cellStyle name=" _간지_콘크리트품및 품질관리비_공사비집계표(품의용)_범진이란견적_최종실행_C5 - LPU" xfId="142"/>
    <cellStyle name=" _간지_콘크리트품및 품질관리비_냉각수배수로-비교" xfId="143"/>
    <cellStyle name=" _간지_콘크리트품및 품질관리비_냉각수배수로-비교_C5 - LPU" xfId="144"/>
    <cellStyle name=" _간지_콘크리트품및 품질관리비_냉각수배수로-비교_범진이란견적_최종실행" xfId="145"/>
    <cellStyle name=" _간지_콘크리트품및 품질관리비_냉각수배수로-비교_범진이란견적_최종실행_C5 - LPU" xfId="146"/>
    <cellStyle name=" _간지_콘크리트품및 품질관리비_냉각수취수펌프구조물-비교" xfId="147"/>
    <cellStyle name=" _간지_콘크리트품및 품질관리비_냉각수취수펌프구조물-비교_C5 - LPU" xfId="148"/>
    <cellStyle name=" _간지_콘크리트품및 품질관리비_냉각수취수펌프구조물-비교_범진이란견적_최종실행" xfId="149"/>
    <cellStyle name=" _간지_콘크리트품및 품질관리비_냉각수취수펌프구조물-비교_범진이란견적_최종실행_C5 - LPU" xfId="150"/>
    <cellStyle name=" _간지_콘크리트품및 품질관리비_범진이란견적_최종실행" xfId="151"/>
    <cellStyle name=" _간지_콘크리트품및 품질관리비_범진이란견적_최종실행_C5 - LPU" xfId="152"/>
    <cellStyle name=" _간지_콘크리트품및 품질관리비_조경(final)-비교" xfId="153"/>
    <cellStyle name=" _간지_콘크리트품및 품질관리비_조경(final)-비교_C5 - LPU" xfId="154"/>
    <cellStyle name=" _간지_콘크리트품및 품질관리비_조경(final)-비교_범진이란견적_최종실행" xfId="155"/>
    <cellStyle name=" _간지_콘크리트품및 품질관리비_조경(final)-비교_범진이란견적_최종실행_C5 - LPU" xfId="156"/>
    <cellStyle name=" _간지_품셈" xfId="157"/>
    <cellStyle name=" _간지_품셈_329전기설비기초-비교" xfId="158"/>
    <cellStyle name=" _간지_품셈_329전기설비기초-비교_C5 - LPU" xfId="159"/>
    <cellStyle name=" _간지_품셈_329전기설비기초-비교_범진이란견적_최종실행" xfId="160"/>
    <cellStyle name=" _간지_품셈_329전기설비기초-비교_범진이란견적_최종실행_C5 - LPU" xfId="161"/>
    <cellStyle name=" _간지_품셈_C5 - LPU" xfId="162"/>
    <cellStyle name=" _간지_품셈_공사비집계표(품의용)" xfId="163"/>
    <cellStyle name=" _간지_품셈_공사비집계표(품의용)_C5 - LPU" xfId="164"/>
    <cellStyle name=" _간지_품셈_공사비집계표(품의용)_범진이란견적_최종실행" xfId="165"/>
    <cellStyle name=" _간지_품셈_공사비집계표(품의용)_범진이란견적_최종실행_C5 - LPU" xfId="166"/>
    <cellStyle name=" _간지_품셈_냉각수배수로-비교" xfId="167"/>
    <cellStyle name=" _간지_품셈_냉각수배수로-비교_C5 - LPU" xfId="168"/>
    <cellStyle name=" _간지_품셈_냉각수배수로-비교_범진이란견적_최종실행" xfId="169"/>
    <cellStyle name=" _간지_품셈_냉각수배수로-비교_범진이란견적_최종실행_C5 - LPU" xfId="170"/>
    <cellStyle name=" _간지_품셈_냉각수취수펌프구조물-비교" xfId="171"/>
    <cellStyle name=" _간지_품셈_냉각수취수펌프구조물-비교_C5 - LPU" xfId="172"/>
    <cellStyle name=" _간지_품셈_냉각수취수펌프구조물-비교_범진이란견적_최종실행" xfId="173"/>
    <cellStyle name=" _간지_품셈_냉각수취수펌프구조물-비교_범진이란견적_최종실행_C5 - LPU" xfId="174"/>
    <cellStyle name=" _간지_품셈_범진이란견적_최종실행" xfId="175"/>
    <cellStyle name=" _간지_품셈_범진이란견적_최종실행_C5 - LPU" xfId="176"/>
    <cellStyle name=" _간지_품셈_조경(final)-비교" xfId="177"/>
    <cellStyle name=" _간지_품셈_조경(final)-비교_C5 - LPU" xfId="178"/>
    <cellStyle name=" _간지_품셈_조경(final)-비교_범진이란견적_최종실행" xfId="179"/>
    <cellStyle name=" _간지_품셈_조경(final)-비교_범진이란견적_최종실행_C5 - LPU" xfId="180"/>
    <cellStyle name=" _구내도로 및 배수(단가)" xfId="181"/>
    <cellStyle name=" _구내도로 및 배수-비교" xfId="182"/>
    <cellStyle name=" _냉각수배수로-비교" xfId="183"/>
    <cellStyle name=" _냉각수취수펌프구조물-비교" xfId="184"/>
    <cellStyle name=" _대표공종내역" xfId="185"/>
    <cellStyle name=" _대표공종내역_C5 - LPU" xfId="186"/>
    <cellStyle name=" _대표공종내역_공사비집계표(품의용)" xfId="187"/>
    <cellStyle name=" _대표공종내역_공사비집계표(품의용)_C5 - LPU" xfId="188"/>
    <cellStyle name=" _대표공종내역_공사비집계표(품의용)_범진이란견적_최종실행" xfId="189"/>
    <cellStyle name=" _대표공종내역_공사비집계표(품의용)_범진이란견적_최종실행_C5 - LPU" xfId="190"/>
    <cellStyle name=" _대표공종내역_범진이란견적_최종실행" xfId="191"/>
    <cellStyle name=" _대표공종내역_범진이란견적_최종실행_C5 - LPU" xfId="192"/>
    <cellStyle name=" _대표공종내역_추가품셈1-박" xfId="193"/>
    <cellStyle name=" _대표공종내역_추가품셈1-박_C5 - LPU" xfId="194"/>
    <cellStyle name=" _대표공종내역_추가품셈1-박_범진이란견적_최종실행" xfId="195"/>
    <cellStyle name=" _대표공종내역_추가품셈1-박_범진이란견적_최종실행_C5 - LPU" xfId="196"/>
    <cellStyle name="' '_범진이란견적_최종실행" xfId="197"/>
    <cellStyle name=" _본관기초굴착(단가)" xfId="198"/>
    <cellStyle name=" _본관기초굴착(단가)-비교" xfId="199"/>
    <cellStyle name=" _사급자재단가산출" xfId="200"/>
    <cellStyle name=" _사급자재단가산출_325전기설비기초" xfId="201"/>
    <cellStyle name=" _사급자재단가산출_325전기설비기초_C5 - LPU" xfId="202"/>
    <cellStyle name=" _사급자재단가산출_325전기설비기초_공사비집계표(품의용)" xfId="203"/>
    <cellStyle name=" _사급자재단가산출_325전기설비기초_공사비집계표(품의용)_C5 - LPU" xfId="204"/>
    <cellStyle name=" _사급자재단가산출_325전기설비기초_공사비집계표(품의용)_범진이란견적_최종실행" xfId="205"/>
    <cellStyle name=" _사급자재단가산출_325전기설비기초_공사비집계표(품의용)_범진이란견적_최종실행_C5 - LPU" xfId="206"/>
    <cellStyle name=" _사급자재단가산출_325전기설비기초_범진이란견적_최종실행" xfId="207"/>
    <cellStyle name=" _사급자재단가산출_325전기설비기초_범진이란견적_최종실행_C5 - LPU" xfId="208"/>
    <cellStyle name=" _사급자재단가산출_329전기설비기초-비교" xfId="209"/>
    <cellStyle name=" _사급자재단가산출_329전기설비기초-비교_C5 - LPU" xfId="210"/>
    <cellStyle name=" _사급자재단가산출_329전기설비기초-비교_범진이란견적_최종실행" xfId="211"/>
    <cellStyle name=" _사급자재단가산출_329전기설비기초-비교_범진이란견적_최종실행_C5 - LPU" xfId="212"/>
    <cellStyle name=" _사급자재단가산출_C5 - LPU" xfId="213"/>
    <cellStyle name=" _사급자재단가산출_공사비집계표(품의용)" xfId="214"/>
    <cellStyle name=" _사급자재단가산출_공사비집계표(품의용)_C5 - LPU" xfId="215"/>
    <cellStyle name=" _사급자재단가산출_공사비집계표(품의용)_범진이란견적_최종실행" xfId="216"/>
    <cellStyle name=" _사급자재단가산출_공사비집계표(품의용)_범진이란견적_최종실행_C5 - LPU" xfId="217"/>
    <cellStyle name=" _사급자재단가산출_대표공종 분류내역" xfId="218"/>
    <cellStyle name=" _사급자재단가산출_대표공종 분류내역_C5 - LPU" xfId="219"/>
    <cellStyle name=" _사급자재단가산출_대표공종 분류내역_공사비집계표(품의용)" xfId="220"/>
    <cellStyle name=" _사급자재단가산출_대표공종 분류내역_공사비집계표(품의용)_C5 - LPU" xfId="221"/>
    <cellStyle name=" _사급자재단가산출_대표공종 분류내역_공사비집계표(품의용)_범진이란견적_최종실행" xfId="222"/>
    <cellStyle name=" _사급자재단가산출_대표공종 분류내역_공사비집계표(품의용)_범진이란견적_최종실행_C5 - LPU" xfId="223"/>
    <cellStyle name=" _사급자재단가산출_대표공종 분류내역_냉각수배수로-비교" xfId="224"/>
    <cellStyle name=" _사급자재단가산출_대표공종 분류내역_냉각수배수로-비교_C5 - LPU" xfId="225"/>
    <cellStyle name=" _사급자재단가산출_대표공종 분류내역_냉각수배수로-비교_범진이란견적_최종실행" xfId="226"/>
    <cellStyle name=" _사급자재단가산출_대표공종 분류내역_냉각수배수로-비교_범진이란견적_최종실행_C5 - LPU" xfId="227"/>
    <cellStyle name=" _사급자재단가산출_대표공종 분류내역_냉각수취수펌프구조물-비교" xfId="228"/>
    <cellStyle name=" _사급자재단가산출_대표공종 분류내역_냉각수취수펌프구조물-비교_C5 - LPU" xfId="229"/>
    <cellStyle name=" _사급자재단가산출_대표공종 분류내역_냉각수취수펌프구조물-비교_범진이란견적_최종실행" xfId="230"/>
    <cellStyle name=" _사급자재단가산출_대표공종 분류내역_냉각수취수펌프구조물-비교_범진이란견적_최종실행_C5 - LPU" xfId="231"/>
    <cellStyle name=" _사급자재단가산출_대표공종 분류내역_범진이란견적_최종실행" xfId="232"/>
    <cellStyle name=" _사급자재단가산출_대표공종 분류내역_범진이란견적_최종실행_C5 - LPU" xfId="233"/>
    <cellStyle name=" _사급자재단가산출_대표공종분류" xfId="234"/>
    <cellStyle name=" _사급자재단가산출_대표공종분류_C5 - LPU" xfId="235"/>
    <cellStyle name=" _사급자재단가산출_대표공종분류_공사비집계표(품의용)" xfId="236"/>
    <cellStyle name=" _사급자재단가산출_대표공종분류_공사비집계표(품의용)_C5 - LPU" xfId="237"/>
    <cellStyle name=" _사급자재단가산출_대표공종분류_공사비집계표(품의용)_범진이란견적_최종실행" xfId="238"/>
    <cellStyle name=" _사급자재단가산출_대표공종분류_공사비집계표(품의용)_범진이란견적_최종실행_C5 - LPU" xfId="239"/>
    <cellStyle name=" _사급자재단가산출_대표공종분류_범진이란견적_최종실행" xfId="240"/>
    <cellStyle name=" _사급자재단가산출_대표공종분류_범진이란견적_최종실행_C5 - LPU" xfId="241"/>
    <cellStyle name=" _사급자재단가산출_범진이란견적_최종실행" xfId="242"/>
    <cellStyle name=" _사급자재단가산출_범진이란견적_최종실행_C5 - LPU" xfId="243"/>
    <cellStyle name=" _사급자재단가산출_본관기초굴착(단가)" xfId="244"/>
    <cellStyle name=" _사급자재단가산출_본관기초굴착(단가)_C5 - LPU" xfId="245"/>
    <cellStyle name=" _사급자재단가산출_본관기초굴착(단가)_범진이란견적_최종실행" xfId="246"/>
    <cellStyle name=" _사급자재단가산출_본관기초굴착(단가)_범진이란견적_최종실행_C5 - LPU" xfId="247"/>
    <cellStyle name=" _사급자재단가산출_사급및확정분공통품" xfId="248"/>
    <cellStyle name=" _사급자재단가산출_사급및확정분공통품_C5 - LPU" xfId="249"/>
    <cellStyle name=" _사급자재단가산출_사급및확정분공통품_범진이란견적_최종실행" xfId="250"/>
    <cellStyle name=" _사급자재단가산출_사급및확정분공통품_범진이란견적_최종실행_C5 - LPU" xfId="251"/>
    <cellStyle name=" _사급자재단가산출_사급자재총괄표" xfId="252"/>
    <cellStyle name=" _사급자재단가산출_사급자재총괄표_C5 - LPU" xfId="253"/>
    <cellStyle name=" _사급자재단가산출_사급자재총괄표_공사비집계표(품의용)" xfId="254"/>
    <cellStyle name=" _사급자재단가산출_사급자재총괄표_공사비집계표(품의용)_C5 - LPU" xfId="255"/>
    <cellStyle name=" _사급자재단가산출_사급자재총괄표_공사비집계표(품의용)_범진이란견적_최종실행" xfId="256"/>
    <cellStyle name=" _사급자재단가산출_사급자재총괄표_공사비집계표(품의용)_범진이란견적_최종실행_C5 - LPU" xfId="257"/>
    <cellStyle name=" _사급자재단가산출_사급자재총괄표_범진이란견적_최종실행" xfId="258"/>
    <cellStyle name=" _사급자재단가산출_사급자재총괄표_범진이란견적_최종실행_C5 - LPU" xfId="259"/>
    <cellStyle name=" _사급자재단가산출_설계개요" xfId="260"/>
    <cellStyle name=" _사급자재단가산출_설계개요_C5 - LPU" xfId="261"/>
    <cellStyle name=" _사급자재단가산출_설계개요_공사비집계표(품의용)" xfId="262"/>
    <cellStyle name=" _사급자재단가산출_설계개요_공사비집계표(품의용)_C5 - LPU" xfId="263"/>
    <cellStyle name=" _사급자재단가산출_설계개요_공사비집계표(품의용)_범진이란견적_최종실행" xfId="264"/>
    <cellStyle name=" _사급자재단가산출_설계개요_공사비집계표(품의용)_범진이란견적_최종실행_C5 - LPU" xfId="265"/>
    <cellStyle name=" _사급자재단가산출_설계개요_냉각수배수로-비교" xfId="266"/>
    <cellStyle name=" _사급자재단가산출_설계개요_냉각수배수로-비교_C5 - LPU" xfId="267"/>
    <cellStyle name=" _사급자재단가산출_설계개요_냉각수배수로-비교_범진이란견적_최종실행" xfId="268"/>
    <cellStyle name=" _사급자재단가산출_설계개요_냉각수배수로-비교_범진이란견적_최종실행_C5 - LPU" xfId="269"/>
    <cellStyle name=" _사급자재단가산출_설계개요_냉각수취수펌프구조물-비교" xfId="270"/>
    <cellStyle name=" _사급자재단가산출_설계개요_냉각수취수펌프구조물-비교_C5 - LPU" xfId="271"/>
    <cellStyle name=" _사급자재단가산출_설계개요_냉각수취수펌프구조물-비교_범진이란견적_최종실행" xfId="272"/>
    <cellStyle name=" _사급자재단가산출_설계개요_냉각수취수펌프구조물-비교_범진이란견적_최종실행_C5 - LPU" xfId="273"/>
    <cellStyle name=" _사급자재단가산출_설계개요_범진이란견적_최종실행" xfId="274"/>
    <cellStyle name=" _사급자재단가산출_설계개요_범진이란견적_최종실행_C5 - LPU" xfId="275"/>
    <cellStyle name=" _사급자재단가산출_설계명세서" xfId="276"/>
    <cellStyle name=" _사급자재단가산출_설계명세서_325전기설비기초" xfId="277"/>
    <cellStyle name=" _사급자재단가산출_설계명세서_325전기설비기초_C5 - LPU" xfId="278"/>
    <cellStyle name=" _사급자재단가산출_설계명세서_325전기설비기초_공사비집계표(품의용)" xfId="279"/>
    <cellStyle name=" _사급자재단가산출_설계명세서_325전기설비기초_공사비집계표(품의용)_C5 - LPU" xfId="280"/>
    <cellStyle name=" _사급자재단가산출_설계명세서_325전기설비기초_공사비집계표(품의용)_범진이란견적_최종실행" xfId="281"/>
    <cellStyle name=" _사급자재단가산출_설계명세서_325전기설비기초_공사비집계표(품의용)_범진이란견적_최종실행_C5 - LPU" xfId="282"/>
    <cellStyle name=" _사급자재단가산출_설계명세서_325전기설비기초_범진이란견적_최종실행" xfId="283"/>
    <cellStyle name=" _사급자재단가산출_설계명세서_325전기설비기초_범진이란견적_최종실행_C5 - LPU" xfId="284"/>
    <cellStyle name=" _사급자재단가산출_설계명세서_C5 - LPU" xfId="285"/>
    <cellStyle name=" _사급자재단가산출_설계명세서_공사비집계표(품의용)" xfId="286"/>
    <cellStyle name=" _사급자재단가산출_설계명세서_공사비집계표(품의용)_C5 - LPU" xfId="287"/>
    <cellStyle name=" _사급자재단가산출_설계명세서_공사비집계표(품의용)_범진이란견적_최종실행" xfId="288"/>
    <cellStyle name=" _사급자재단가산출_설계명세서_공사비집계표(품의용)_범진이란견적_최종실행_C5 - LPU" xfId="289"/>
    <cellStyle name=" _사급자재단가산출_설계명세서_냉각수배수로-비교" xfId="290"/>
    <cellStyle name=" _사급자재단가산출_설계명세서_냉각수배수로-비교_C5 - LPU" xfId="291"/>
    <cellStyle name=" _사급자재단가산출_설계명세서_냉각수배수로-비교_범진이란견적_최종실행" xfId="292"/>
    <cellStyle name=" _사급자재단가산출_설계명세서_냉각수배수로-비교_범진이란견적_최종실행_C5 - LPU" xfId="293"/>
    <cellStyle name=" _사급자재단가산출_설계명세서_냉각수취수펌프구조물-비교" xfId="294"/>
    <cellStyle name=" _사급자재단가산출_설계명세서_냉각수취수펌프구조물-비교_C5 - LPU" xfId="295"/>
    <cellStyle name=" _사급자재단가산출_설계명세서_냉각수취수펌프구조물-비교_범진이란견적_최종실행" xfId="296"/>
    <cellStyle name=" _사급자재단가산출_설계명세서_냉각수취수펌프구조물-비교_범진이란견적_최종실행_C5 - LPU" xfId="297"/>
    <cellStyle name=" _사급자재단가산출_설계명세서_범진이란견적_최종실행" xfId="298"/>
    <cellStyle name=" _사급자재단가산출_설계명세서_범진이란견적_최종실행_C5 - LPU" xfId="299"/>
    <cellStyle name=" _사급자재단가산출_설계명세서_설계개요" xfId="300"/>
    <cellStyle name=" _사급자재단가산출_설계명세서_설계개요_C5 - LPU" xfId="301"/>
    <cellStyle name=" _사급자재단가산출_설계명세서_설계개요_공사비집계표(품의용)" xfId="302"/>
    <cellStyle name=" _사급자재단가산출_설계명세서_설계개요_공사비집계표(품의용)_C5 - LPU" xfId="303"/>
    <cellStyle name=" _사급자재단가산출_설계명세서_설계개요_공사비집계표(품의용)_범진이란견적_최종실행" xfId="304"/>
    <cellStyle name=" _사급자재단가산출_설계명세서_설계개요_공사비집계표(품의용)_범진이란견적_최종실행_C5 - LPU" xfId="305"/>
    <cellStyle name=" _사급자재단가산출_설계명세서_설계개요_범진이란견적_최종실행" xfId="306"/>
    <cellStyle name=" _사급자재단가산출_설계명세서_설계개요_범진이란견적_최종실행_C5 - LPU" xfId="307"/>
    <cellStyle name=" _사급자재단가산출_영흥34품셈" xfId="308"/>
    <cellStyle name=" _사급자재단가산출_영흥34품셈_C5 - LPU" xfId="309"/>
    <cellStyle name=" _사급자재단가산출_영흥34품셈_범진이란견적_최종실행" xfId="310"/>
    <cellStyle name=" _사급자재단가산출_영흥34품셈_범진이란견적_최종실행_C5 - LPU" xfId="311"/>
    <cellStyle name=" _사급자재단가산출_옥외탱크기초(단가)" xfId="312"/>
    <cellStyle name=" _사급자재단가산출_옥외탱크기초(단가)_C5 - LPU" xfId="313"/>
    <cellStyle name=" _사급자재단가산출_옥외탱크기초(단가)_공사비집계표(품의용)" xfId="314"/>
    <cellStyle name=" _사급자재단가산출_옥외탱크기초(단가)_공사비집계표(품의용)_C5 - LPU" xfId="315"/>
    <cellStyle name=" _사급자재단가산출_옥외탱크기초(단가)_공사비집계표(품의용)_범진이란견적_최종실행" xfId="316"/>
    <cellStyle name=" _사급자재단가산출_옥외탱크기초(단가)_공사비집계표(품의용)_범진이란견적_최종실행_C5 - LPU" xfId="317"/>
    <cellStyle name=" _사급자재단가산출_옥외탱크기초(단가)_범진이란견적_최종실행" xfId="318"/>
    <cellStyle name=" _사급자재단가산출_옥외탱크기초(단가)_범진이란견적_최종실행_C5 - LPU" xfId="319"/>
    <cellStyle name=" _사급자재단가산출_옥외탱크기초-비교" xfId="320"/>
    <cellStyle name=" _사급자재단가산출_옥외탱크기초-비교_C5 - LPU" xfId="321"/>
    <cellStyle name=" _사급자재단가산출_옥외탱크기초-비교_범진이란견적_최종실행" xfId="322"/>
    <cellStyle name=" _사급자재단가산출_옥외탱크기초-비교_범진이란견적_최종실행_C5 - LPU" xfId="323"/>
    <cellStyle name=" _사급자재단가산출_옥외탱크및기기기초(단가)" xfId="324"/>
    <cellStyle name=" _사급자재단가산출_옥외탱크및기기기초(단가)_329전기설비기초-비교" xfId="325"/>
    <cellStyle name=" _사급자재단가산출_옥외탱크및기기기초(단가)_329전기설비기초-비교_C5 - LPU" xfId="326"/>
    <cellStyle name=" _사급자재단가산출_옥외탱크및기기기초(단가)_329전기설비기초-비교_범진이란견적_최종실행" xfId="327"/>
    <cellStyle name=" _사급자재단가산출_옥외탱크및기기기초(단가)_329전기설비기초-비교_범진이란견적_최종실행_C5 - LPU" xfId="328"/>
    <cellStyle name=" _사급자재단가산출_옥외탱크및기기기초(단가)_C5 - LPU" xfId="329"/>
    <cellStyle name=" _사급자재단가산출_옥외탱크및기기기초(단가)_공사비집계표(품의용)" xfId="330"/>
    <cellStyle name=" _사급자재단가산출_옥외탱크및기기기초(단가)_공사비집계표(품의용)_C5 - LPU" xfId="331"/>
    <cellStyle name=" _사급자재단가산출_옥외탱크및기기기초(단가)_공사비집계표(품의용)_범진이란견적_최종실행" xfId="332"/>
    <cellStyle name=" _사급자재단가산출_옥외탱크및기기기초(단가)_공사비집계표(품의용)_범진이란견적_최종실행_C5 - LPU" xfId="333"/>
    <cellStyle name=" _사급자재단가산출_옥외탱크및기기기초(단가)_범진이란견적_최종실행" xfId="334"/>
    <cellStyle name=" _사급자재단가산출_옥외탱크및기기기초(단가)_범진이란견적_최종실행_C5 - LPU" xfId="335"/>
    <cellStyle name=" _사급자재단가산출_옥외탱크및기기기초(단가)_석탄취급설비기초-비교" xfId="336"/>
    <cellStyle name=" _사급자재단가산출_옥외탱크및기기기초(단가)_석탄취급설비기초-비교_C5 - LPU" xfId="337"/>
    <cellStyle name=" _사급자재단가산출_옥외탱크및기기기초(단가)_석탄취급설비기초-비교_범진이란견적_최종실행" xfId="338"/>
    <cellStyle name=" _사급자재단가산출_옥외탱크및기기기초(단가)_석탄취급설비기초-비교_범진이란견적_최종실행_C5 - LPU" xfId="339"/>
    <cellStyle name=" _사급자재단가산출_조경(final)-비교" xfId="340"/>
    <cellStyle name=" _사급자재단가산출_조경(final)-비교_C5 - LPU" xfId="341"/>
    <cellStyle name=" _사급자재단가산출_조경(final)-비교_범진이란견적_최종실행" xfId="342"/>
    <cellStyle name=" _사급자재단가산출_조경(final)-비교_범진이란견적_최종실행_C5 - LPU" xfId="343"/>
    <cellStyle name=" _사급자재단가산출_추가품셈1" xfId="344"/>
    <cellStyle name=" _사급자재단가산출_추가품셈1_C5 - LPU" xfId="345"/>
    <cellStyle name=" _사급자재단가산출_추가품셈1_공사비집계표(품의용)" xfId="346"/>
    <cellStyle name=" _사급자재단가산출_추가품셈1_공사비집계표(품의용)_C5 - LPU" xfId="347"/>
    <cellStyle name=" _사급자재단가산출_추가품셈1_공사비집계표(품의용)_범진이란견적_최종실행" xfId="348"/>
    <cellStyle name=" _사급자재단가산출_추가품셈1_공사비집계표(품의용)_범진이란견적_최종실행_C5 - LPU" xfId="349"/>
    <cellStyle name=" _사급자재단가산출_추가품셈1_범진이란견적_최종실행" xfId="350"/>
    <cellStyle name=" _사급자재단가산출_추가품셈1_범진이란견적_최종실행_C5 - LPU" xfId="351"/>
    <cellStyle name=" _사급자재단가산출_추가품셈1-박" xfId="352"/>
    <cellStyle name=" _사급자재단가산출_추가품셈1-박_C5 - LPU" xfId="353"/>
    <cellStyle name=" _사급자재단가산출_추가품셈1-박_범진이란견적_최종실행" xfId="354"/>
    <cellStyle name=" _사급자재단가산출_추가품셈1-박_범진이란견적_최종실행_C5 - LPU" xfId="355"/>
    <cellStyle name=" _사급재료비및운반비" xfId="356"/>
    <cellStyle name=" _사급재료비및운반비_AC-05옥내기기기초" xfId="357"/>
    <cellStyle name=" _사급재료비및운반비_AC-05옥내기기기초_C5 - LPU" xfId="358"/>
    <cellStyle name=" _사급재료비및운반비_AC-05옥내기기기초_범진이란견적_최종실행" xfId="359"/>
    <cellStyle name=" _사급재료비및운반비_AC-05옥내기기기초_범진이란견적_최종실행_C5 - LPU" xfId="360"/>
    <cellStyle name=" _사급재료비및운반비_C5 - LPU" xfId="361"/>
    <cellStyle name=" _사급재료비및운반비_범진이란견적_최종실행" xfId="362"/>
    <cellStyle name=" _사급재료비및운반비_범진이란견적_최종실행_C5 - LPU" xfId="363"/>
    <cellStyle name=" _사급재료비및운반비_삼성, 태안7,8호기 MC-03" xfId="364"/>
    <cellStyle name=" _사급재료비및운반비_삼성, 태안7,8호기 MC-03_C5 - LPU" xfId="365"/>
    <cellStyle name=" _사급재료비및운반비_삼성, 태안7,8호기 MC-03_범진이란견적_최종실행" xfId="366"/>
    <cellStyle name=" _사급재료비및운반비_삼성, 태안7,8호기 MC-03_범진이란견적_최종실행_C5 - LPU" xfId="367"/>
    <cellStyle name=" _사급재료비및운반비_터빈발전기기초(단가)" xfId="368"/>
    <cellStyle name=" _사급재료비및운반비_터빈발전기기초(단가)_1" xfId="369"/>
    <cellStyle name=" _사급재료비및운반비_터빈발전기기초(단가)_1_AC-05옥내기기기초" xfId="370"/>
    <cellStyle name=" _사급재료비및운반비_터빈발전기기초(단가)_1_AC-05옥내기기기초_C5 - LPU" xfId="371"/>
    <cellStyle name=" _사급재료비및운반비_터빈발전기기초(단가)_1_AC-05옥내기기기초_범진이란견적_최종실행" xfId="372"/>
    <cellStyle name=" _사급재료비및운반비_터빈발전기기초(단가)_1_AC-05옥내기기기초_범진이란견적_최종실행_C5 - LPU" xfId="373"/>
    <cellStyle name=" _사급재료비및운반비_터빈발전기기초(단가)_1_C5 - LPU" xfId="374"/>
    <cellStyle name=" _사급재료비및운반비_터빈발전기기초(단가)_1_범진이란견적_최종실행" xfId="375"/>
    <cellStyle name=" _사급재료비및운반비_터빈발전기기초(단가)_1_범진이란견적_최종실행_C5 - LPU" xfId="376"/>
    <cellStyle name=" _사급재료비및운반비_터빈발전기기초(단가)_AC-05옥내기기기초" xfId="377"/>
    <cellStyle name=" _사급재료비및운반비_터빈발전기기초(단가)_AC-05옥내기기기초_C5 - LPU" xfId="378"/>
    <cellStyle name=" _사급재료비및운반비_터빈발전기기초(단가)_AC-05옥내기기기초_범진이란견적_최종실행" xfId="379"/>
    <cellStyle name=" _사급재료비및운반비_터빈발전기기초(단가)_AC-05옥내기기기초_범진이란견적_최종실행_C5 - LPU" xfId="380"/>
    <cellStyle name=" _사급재료비및운반비_터빈발전기기초(단가)_C5 - LPU" xfId="381"/>
    <cellStyle name=" _사급재료비및운반비_터빈발전기기초(단가)_범진이란견적_최종실행" xfId="382"/>
    <cellStyle name=" _사급재료비및운반비_터빈발전기기초(단가)_범진이란견적_최종실행_C5 - LPU" xfId="383"/>
    <cellStyle name=" _삼성, 태안7,8호기 MC-03" xfId="384"/>
    <cellStyle name=" _석탄취급설비기초-비교" xfId="385"/>
    <cellStyle name=" _설계명세서" xfId="386"/>
    <cellStyle name=" _설계명세서_1" xfId="387"/>
    <cellStyle name=" _설계명세서_1_329전기설비기초-비교" xfId="388"/>
    <cellStyle name=" _설계명세서_1_C5 - LPU" xfId="389"/>
    <cellStyle name=" _설계명세서_1_냉각수배수로-비교" xfId="390"/>
    <cellStyle name=" _설계명세서_1_냉각수취수펌프구조물-비교" xfId="391"/>
    <cellStyle name=" _설계명세서_1_범진이란견적_최종실행" xfId="392"/>
    <cellStyle name=" _설계명세서_1_범진이란견적_최종실행_C5 - LPU" xfId="393"/>
    <cellStyle name=" _설계명세서_1_삼성, 태안7,8호기 MC-03" xfId="394"/>
    <cellStyle name=" _설계명세서_1_전기설비기초-FF" xfId="395"/>
    <cellStyle name=" _설계명세서_1_전기설비기초-FF_C5 - LPU" xfId="396"/>
    <cellStyle name=" _설계명세서_1_전기설비기초-FF_범진이란견적_최종실행" xfId="397"/>
    <cellStyle name=" _설계명세서_1_전기설비기초-FF_범진이란견적_최종실행_C5 - LPU" xfId="398"/>
    <cellStyle name=" _설계명세서_1_조경(final)-비교" xfId="399"/>
    <cellStyle name=" _설계명세서_C5 - LPU" xfId="400"/>
    <cellStyle name=" _설계명세서_공사비집계표(품의용)" xfId="401"/>
    <cellStyle name=" _설계명세서_공사비집계표(품의용)_C5 - LPU" xfId="402"/>
    <cellStyle name=" _설계명세서_공사비집계표(품의용)_범진이란견적_최종실행" xfId="403"/>
    <cellStyle name=" _설계명세서_공사비집계표(품의용)_범진이란견적_최종실행_C5 - LPU" xfId="404"/>
    <cellStyle name=" _설계명세서_범진이란견적_최종실행" xfId="405"/>
    <cellStyle name=" _설계명세서_범진이란견적_최종실행_C5 - LPU" xfId="406"/>
    <cellStyle name=" _설계명세서_추가품셈1-박" xfId="407"/>
    <cellStyle name=" _설계명세서_추가품셈1-박_C5 - LPU" xfId="408"/>
    <cellStyle name=" _설계명세서_추가품셈1-박_범진이란견적_최종실행" xfId="409"/>
    <cellStyle name=" _설계명세서_추가품셈1-박_범진이란견적_최종실행_C5 - LPU" xfId="410"/>
    <cellStyle name=" _설계변경조서" xfId="411"/>
    <cellStyle name=" _소화수(REV.1)" xfId="412"/>
    <cellStyle name=" _수량및 단가 산출내용표" xfId="413"/>
    <cellStyle name=" _수량및 단가 산출내용표_20030310150903590-E1C865BF" xfId="414"/>
    <cellStyle name=" _수량및 단가 산출내용표_20030310150903590-E1C865BF_C5 - LPU" xfId="415"/>
    <cellStyle name=" _수량및 단가 산출내용표_20030310150903590-E1C865BF_공사비집계표(품의용)" xfId="416"/>
    <cellStyle name=" _수량및 단가 산출내용표_20030310150903590-E1C865BF_공사비집계표(품의용)_C5 - LPU" xfId="417"/>
    <cellStyle name=" _수량및 단가 산출내용표_20030310150903590-E1C865BF_공사비집계표(품의용)_범진이란견적_최종실행" xfId="418"/>
    <cellStyle name=" _수량및 단가 산출내용표_20030310150903590-E1C865BF_공사비집계표(품의용)_범진이란견적_최종실행_C5 - LPU" xfId="419"/>
    <cellStyle name=" _수량및 단가 산출내용표_20030310150903590-E1C865BF_범진이란견적_최종실행" xfId="420"/>
    <cellStyle name=" _수량및 단가 산출내용표_20030310150903590-E1C865BF_범진이란견적_최종실행_C5 - LPU" xfId="421"/>
    <cellStyle name=" _수량및 단가 산출내용표_329전기설비기초-비교" xfId="422"/>
    <cellStyle name=" _수량및 단가 산출내용표_329전기설비기초-비교_C5 - LPU" xfId="423"/>
    <cellStyle name=" _수량및 단가 산출내용표_329전기설비기초-비교_범진이란견적_최종실행" xfId="424"/>
    <cellStyle name=" _수량및 단가 산출내용표_329전기설비기초-비교_범진이란견적_최종실행_C5 - LPU" xfId="425"/>
    <cellStyle name=" _수량및 단가 산출내용표_AC-05옥내기기기초" xfId="426"/>
    <cellStyle name=" _수량및 단가 산출내용표_AC-05옥내기기기초_C5 - LPU" xfId="427"/>
    <cellStyle name=" _수량및 단가 산출내용표_AC-05옥내기기기초_범진이란견적_최종실행" xfId="428"/>
    <cellStyle name=" _수량및 단가 산출내용표_AC-05옥내기기기초_범진이란견적_최종실행_C5 - LPU" xfId="429"/>
    <cellStyle name=" _수량및 단가 산출내용표_C5 - LPU" xfId="430"/>
    <cellStyle name=" _수량및 단가 산출내용표_간지" xfId="431"/>
    <cellStyle name=" _수량및 단가 산출내용표_간지_325전기설비기초" xfId="432"/>
    <cellStyle name=" _수량및 단가 산출내용표_간지_325전기설비기초_C5 - LPU" xfId="433"/>
    <cellStyle name=" _수량및 단가 산출내용표_간지_325전기설비기초_공사비집계표(품의용)" xfId="434"/>
    <cellStyle name=" _수량및 단가 산출내용표_간지_325전기설비기초_공사비집계표(품의용)_C5 - LPU" xfId="435"/>
    <cellStyle name=" _수량및 단가 산출내용표_간지_325전기설비기초_공사비집계표(품의용)_범진이란견적_최종실행" xfId="436"/>
    <cellStyle name=" _수량및 단가 산출내용표_간지_325전기설비기초_공사비집계표(품의용)_범진이란견적_최종실행_C5 - LPU" xfId="437"/>
    <cellStyle name=" _수량및 단가 산출내용표_간지_325전기설비기초_범진이란견적_최종실행" xfId="438"/>
    <cellStyle name=" _수량및 단가 산출내용표_간지_325전기설비기초_범진이란견적_최종실행_C5 - LPU" xfId="439"/>
    <cellStyle name=" _수량및 단가 산출내용표_간지_329전기설비기초-비교" xfId="440"/>
    <cellStyle name=" _수량및 단가 산출내용표_간지_329전기설비기초-비교_C5 - LPU" xfId="441"/>
    <cellStyle name=" _수량및 단가 산출내용표_간지_329전기설비기초-비교_범진이란견적_최종실행" xfId="442"/>
    <cellStyle name=" _수량및 단가 산출내용표_간지_329전기설비기초-비교_범진이란견적_최종실행_C5 - LPU" xfId="443"/>
    <cellStyle name=" _수량및 단가 산출내용표_간지_C5 - LPU" xfId="444"/>
    <cellStyle name=" _수량및 단가 산출내용표_간지_공사비집계표(품의용)" xfId="445"/>
    <cellStyle name=" _수량및 단가 산출내용표_간지_공사비집계표(품의용)_C5 - LPU" xfId="446"/>
    <cellStyle name=" _수량및 단가 산출내용표_간지_공사비집계표(품의용)_범진이란견적_최종실행" xfId="447"/>
    <cellStyle name=" _수량및 단가 산출내용표_간지_공사비집계표(품의용)_범진이란견적_최종실행_C5 - LPU" xfId="448"/>
    <cellStyle name=" _수량및 단가 산출내용표_간지_대표공종 분류내역" xfId="449"/>
    <cellStyle name=" _수량및 단가 산출내용표_간지_대표공종 분류내역_C5 - LPU" xfId="450"/>
    <cellStyle name=" _수량및 단가 산출내용표_간지_대표공종 분류내역_공사비집계표(품의용)" xfId="451"/>
    <cellStyle name=" _수량및 단가 산출내용표_간지_대표공종 분류내역_공사비집계표(품의용)_C5 - LPU" xfId="452"/>
    <cellStyle name=" _수량및 단가 산출내용표_간지_대표공종 분류내역_공사비집계표(품의용)_범진이란견적_최종실행" xfId="453"/>
    <cellStyle name=" _수량및 단가 산출내용표_간지_대표공종 분류내역_공사비집계표(품의용)_범진이란견적_최종실행_C5 - LPU" xfId="454"/>
    <cellStyle name=" _수량및 단가 산출내용표_간지_대표공종 분류내역_냉각수배수로-비교" xfId="455"/>
    <cellStyle name=" _수량및 단가 산출내용표_간지_대표공종 분류내역_냉각수배수로-비교_C5 - LPU" xfId="456"/>
    <cellStyle name=" _수량및 단가 산출내용표_간지_대표공종 분류내역_냉각수배수로-비교_범진이란견적_최종실행" xfId="457"/>
    <cellStyle name=" _수량및 단가 산출내용표_간지_대표공종 분류내역_냉각수배수로-비교_범진이란견적_최종실행_C5 - LPU" xfId="458"/>
    <cellStyle name=" _수량및 단가 산출내용표_간지_대표공종 분류내역_냉각수취수펌프구조물-비교" xfId="459"/>
    <cellStyle name=" _수량및 단가 산출내용표_간지_대표공종 분류내역_냉각수취수펌프구조물-비교_C5 - LPU" xfId="460"/>
    <cellStyle name=" _수량및 단가 산출내용표_간지_대표공종 분류내역_냉각수취수펌프구조물-비교_범진이란견적_최종실행" xfId="461"/>
    <cellStyle name=" _수량및 단가 산출내용표_간지_대표공종 분류내역_냉각수취수펌프구조물-비교_범진이란견적_최종실행_C5 - LPU" xfId="462"/>
    <cellStyle name=" _수량및 단가 산출내용표_간지_대표공종 분류내역_범진이란견적_최종실행" xfId="463"/>
    <cellStyle name=" _수량및 단가 산출내용표_간지_대표공종 분류내역_범진이란견적_최종실행_C5 - LPU" xfId="464"/>
    <cellStyle name=" _수량및 단가 산출내용표_간지_대표공종분류" xfId="465"/>
    <cellStyle name=" _수량및 단가 산출내용표_간지_대표공종분류_C5 - LPU" xfId="466"/>
    <cellStyle name=" _수량및 단가 산출내용표_간지_대표공종분류_공사비집계표(품의용)" xfId="467"/>
    <cellStyle name=" _수량및 단가 산출내용표_간지_대표공종분류_공사비집계표(품의용)_C5 - LPU" xfId="468"/>
    <cellStyle name=" _수량및 단가 산출내용표_간지_대표공종분류_공사비집계표(품의용)_범진이란견적_최종실행" xfId="469"/>
    <cellStyle name=" _수량및 단가 산출내용표_간지_대표공종분류_공사비집계표(품의용)_범진이란견적_최종실행_C5 - LPU" xfId="470"/>
    <cellStyle name=" _수량및 단가 산출내용표_간지_대표공종분류_범진이란견적_최종실행" xfId="471"/>
    <cellStyle name=" _수량및 단가 산출내용표_간지_대표공종분류_범진이란견적_최종실행_C5 - LPU" xfId="472"/>
    <cellStyle name=" _수량및 단가 산출내용표_간지_범진이란견적_최종실행" xfId="473"/>
    <cellStyle name=" _수량및 단가 산출내용표_간지_범진이란견적_최종실행_C5 - LPU" xfId="474"/>
    <cellStyle name=" _수량및 단가 산출내용표_간지_본관기초굴착(단가)" xfId="475"/>
    <cellStyle name=" _수량및 단가 산출내용표_간지_본관기초굴착(단가)_C5 - LPU" xfId="476"/>
    <cellStyle name=" _수량및 단가 산출내용표_간지_본관기초굴착(단가)_범진이란견적_최종실행" xfId="477"/>
    <cellStyle name=" _수량및 단가 산출내용표_간지_본관기초굴착(단가)_범진이란견적_최종실행_C5 - LPU" xfId="478"/>
    <cellStyle name=" _수량및 단가 산출내용표_간지_사급및확정분공통품" xfId="479"/>
    <cellStyle name=" _수량및 단가 산출내용표_간지_사급및확정분공통품_C5 - LPU" xfId="480"/>
    <cellStyle name=" _수량및 단가 산출내용표_간지_사급및확정분공통품_범진이란견적_최종실행" xfId="481"/>
    <cellStyle name=" _수량및 단가 산출내용표_간지_사급및확정분공통품_범진이란견적_최종실행_C5 - LPU" xfId="482"/>
    <cellStyle name=" _수량및 단가 산출내용표_간지_사급자재총괄표" xfId="483"/>
    <cellStyle name=" _수량및 단가 산출내용표_간지_사급자재총괄표_C5 - LPU" xfId="484"/>
    <cellStyle name=" _수량및 단가 산출내용표_간지_사급자재총괄표_공사비집계표(품의용)" xfId="485"/>
    <cellStyle name=" _수량및 단가 산출내용표_간지_사급자재총괄표_공사비집계표(품의용)_C5 - LPU" xfId="486"/>
    <cellStyle name=" _수량및 단가 산출내용표_간지_사급자재총괄표_공사비집계표(품의용)_범진이란견적_최종실행" xfId="487"/>
    <cellStyle name=" _수량및 단가 산출내용표_간지_사급자재총괄표_공사비집계표(품의용)_범진이란견적_최종실행_C5 - LPU" xfId="488"/>
    <cellStyle name=" _수량및 단가 산출내용표_간지_사급자재총괄표_범진이란견적_최종실행" xfId="489"/>
    <cellStyle name=" _수량및 단가 산출내용표_간지_사급자재총괄표_범진이란견적_최종실행_C5 - LPU" xfId="490"/>
    <cellStyle name=" _수량및 단가 산출내용표_간지_설계개요" xfId="491"/>
    <cellStyle name=" _수량및 단가 산출내용표_간지_설계개요_C5 - LPU" xfId="492"/>
    <cellStyle name=" _수량및 단가 산출내용표_간지_설계개요_공사비집계표(품의용)" xfId="493"/>
    <cellStyle name=" _수량및 단가 산출내용표_간지_설계개요_공사비집계표(품의용)_C5 - LPU" xfId="494"/>
    <cellStyle name=" _수량및 단가 산출내용표_간지_설계개요_공사비집계표(품의용)_범진이란견적_최종실행" xfId="495"/>
    <cellStyle name=" _수량및 단가 산출내용표_간지_설계개요_공사비집계표(품의용)_범진이란견적_최종실행_C5 - LPU" xfId="496"/>
    <cellStyle name=" _수량및 단가 산출내용표_간지_설계개요_냉각수배수로-비교" xfId="497"/>
    <cellStyle name=" _수량및 단가 산출내용표_간지_설계개요_냉각수배수로-비교_C5 - LPU" xfId="498"/>
    <cellStyle name=" _수량및 단가 산출내용표_간지_설계개요_냉각수배수로-비교_범진이란견적_최종실행" xfId="499"/>
    <cellStyle name=" _수량및 단가 산출내용표_간지_설계개요_냉각수배수로-비교_범진이란견적_최종실행_C5 - LPU" xfId="500"/>
    <cellStyle name=" _수량및 단가 산출내용표_간지_설계개요_냉각수취수펌프구조물-비교" xfId="501"/>
    <cellStyle name=" _수량및 단가 산출내용표_간지_설계개요_냉각수취수펌프구조물-비교_C5 - LPU" xfId="502"/>
    <cellStyle name=" _수량및 단가 산출내용표_간지_설계개요_냉각수취수펌프구조물-비교_범진이란견적_최종실행" xfId="503"/>
    <cellStyle name=" _수량및 단가 산출내용표_간지_설계개요_냉각수취수펌프구조물-비교_범진이란견적_최종실행_C5 - LPU" xfId="504"/>
    <cellStyle name=" _수량및 단가 산출내용표_간지_설계개요_범진이란견적_최종실행" xfId="505"/>
    <cellStyle name=" _수량및 단가 산출내용표_간지_설계개요_범진이란견적_최종실행_C5 - LPU" xfId="506"/>
    <cellStyle name=" _수량및 단가 산출내용표_간지_설계명세서" xfId="507"/>
    <cellStyle name=" _수량및 단가 산출내용표_간지_설계명세서_325전기설비기초" xfId="508"/>
    <cellStyle name=" _수량및 단가 산출내용표_간지_설계명세서_325전기설비기초_C5 - LPU" xfId="509"/>
    <cellStyle name=" _수량및 단가 산출내용표_간지_설계명세서_325전기설비기초_공사비집계표(품의용)" xfId="510"/>
    <cellStyle name=" _수량및 단가 산출내용표_간지_설계명세서_325전기설비기초_공사비집계표(품의용)_C5 - LPU" xfId="511"/>
    <cellStyle name=" _수량및 단가 산출내용표_간지_설계명세서_325전기설비기초_공사비집계표(품의용)_범진이란견적_최종실행" xfId="512"/>
    <cellStyle name=" _수량및 단가 산출내용표_간지_설계명세서_325전기설비기초_공사비집계표(품의용)_범진이란견적_최종실행_C5 - LPU" xfId="513"/>
    <cellStyle name=" _수량및 단가 산출내용표_간지_설계명세서_325전기설비기초_범진이란견적_최종실행" xfId="514"/>
    <cellStyle name=" _수량및 단가 산출내용표_간지_설계명세서_325전기설비기초_범진이란견적_최종실행_C5 - LPU" xfId="515"/>
    <cellStyle name=" _수량및 단가 산출내용표_간지_설계명세서_C5 - LPU" xfId="516"/>
    <cellStyle name=" _수량및 단가 산출내용표_간지_설계명세서_공사비집계표(품의용)" xfId="517"/>
    <cellStyle name=" _수량및 단가 산출내용표_간지_설계명세서_공사비집계표(품의용)_C5 - LPU" xfId="518"/>
    <cellStyle name=" _수량및 단가 산출내용표_간지_설계명세서_공사비집계표(품의용)_범진이란견적_최종실행" xfId="519"/>
    <cellStyle name=" _수량및 단가 산출내용표_간지_설계명세서_공사비집계표(품의용)_범진이란견적_최종실행_C5 - LPU" xfId="520"/>
    <cellStyle name=" _수량및 단가 산출내용표_간지_설계명세서_냉각수배수로-비교" xfId="521"/>
    <cellStyle name=" _수량및 단가 산출내용표_간지_설계명세서_냉각수배수로-비교_C5 - LPU" xfId="522"/>
    <cellStyle name=" _수량및 단가 산출내용표_간지_설계명세서_냉각수배수로-비교_범진이란견적_최종실행" xfId="523"/>
    <cellStyle name=" _수량및 단가 산출내용표_간지_설계명세서_냉각수배수로-비교_범진이란견적_최종실행_C5 - LPU" xfId="524"/>
    <cellStyle name=" _수량및 단가 산출내용표_간지_설계명세서_냉각수취수펌프구조물-비교" xfId="525"/>
    <cellStyle name=" _수량및 단가 산출내용표_간지_설계명세서_냉각수취수펌프구조물-비교_C5 - LPU" xfId="526"/>
    <cellStyle name=" _수량및 단가 산출내용표_간지_설계명세서_냉각수취수펌프구조물-비교_범진이란견적_최종실행" xfId="527"/>
    <cellStyle name=" _수량및 단가 산출내용표_간지_설계명세서_냉각수취수펌프구조물-비교_범진이란견적_최종실행_C5 - LPU" xfId="528"/>
    <cellStyle name=" _수량및 단가 산출내용표_간지_설계명세서_범진이란견적_최종실행" xfId="529"/>
    <cellStyle name=" _수량및 단가 산출내용표_간지_설계명세서_범진이란견적_최종실행_C5 - LPU" xfId="530"/>
    <cellStyle name=" _수량및 단가 산출내용표_간지_설계명세서_설계개요" xfId="531"/>
    <cellStyle name=" _수량및 단가 산출내용표_간지_설계명세서_설계개요_C5 - LPU" xfId="532"/>
    <cellStyle name=" _수량및 단가 산출내용표_간지_설계명세서_설계개요_공사비집계표(품의용)" xfId="533"/>
    <cellStyle name=" _수량및 단가 산출내용표_간지_설계명세서_설계개요_공사비집계표(품의용)_C5 - LPU" xfId="534"/>
    <cellStyle name=" _수량및 단가 산출내용표_간지_설계명세서_설계개요_공사비집계표(품의용)_범진이란견적_최종실행" xfId="535"/>
    <cellStyle name=" _수량및 단가 산출내용표_간지_설계명세서_설계개요_공사비집계표(품의용)_범진이란견적_최종실행_C5 - LPU" xfId="536"/>
    <cellStyle name=" _수량및 단가 산출내용표_간지_설계명세서_설계개요_범진이란견적_최종실행" xfId="537"/>
    <cellStyle name=" _수량및 단가 산출내용표_간지_설계명세서_설계개요_범진이란견적_최종실행_C5 - LPU" xfId="538"/>
    <cellStyle name=" _수량및 단가 산출내용표_간지_영흥34품셈" xfId="539"/>
    <cellStyle name=" _수량및 단가 산출내용표_간지_영흥34품셈_C5 - LPU" xfId="540"/>
    <cellStyle name=" _수량및 단가 산출내용표_간지_영흥34품셈_범진이란견적_최종실행" xfId="541"/>
    <cellStyle name=" _수량및 단가 산출내용표_간지_영흥34품셈_범진이란견적_최종실행_C5 - LPU" xfId="542"/>
    <cellStyle name=" _수량및 단가 산출내용표_간지_옥외탱크기초(단가)" xfId="543"/>
    <cellStyle name=" _수량및 단가 산출내용표_간지_옥외탱크기초(단가)_C5 - LPU" xfId="544"/>
    <cellStyle name=" _수량및 단가 산출내용표_간지_옥외탱크기초(단가)_공사비집계표(품의용)" xfId="545"/>
    <cellStyle name=" _수량및 단가 산출내용표_간지_옥외탱크기초(단가)_공사비집계표(품의용)_C5 - LPU" xfId="546"/>
    <cellStyle name=" _수량및 단가 산출내용표_간지_옥외탱크기초(단가)_공사비집계표(품의용)_범진이란견적_최종실행" xfId="547"/>
    <cellStyle name=" _수량및 단가 산출내용표_간지_옥외탱크기초(단가)_공사비집계표(품의용)_범진이란견적_최종실행_C5 - LPU" xfId="548"/>
    <cellStyle name=" _수량및 단가 산출내용표_간지_옥외탱크기초(단가)_범진이란견적_최종실행" xfId="549"/>
    <cellStyle name=" _수량및 단가 산출내용표_간지_옥외탱크기초(단가)_범진이란견적_최종실행_C5 - LPU" xfId="550"/>
    <cellStyle name=" _수량및 단가 산출내용표_간지_옥외탱크기초-비교" xfId="551"/>
    <cellStyle name=" _수량및 단가 산출내용표_간지_옥외탱크기초-비교_C5 - LPU" xfId="552"/>
    <cellStyle name=" _수량및 단가 산출내용표_간지_옥외탱크기초-비교_범진이란견적_최종실행" xfId="553"/>
    <cellStyle name=" _수량및 단가 산출내용표_간지_옥외탱크기초-비교_범진이란견적_최종실행_C5 - LPU" xfId="554"/>
    <cellStyle name=" _수량및 단가 산출내용표_간지_조경(final)-비교" xfId="555"/>
    <cellStyle name=" _수량및 단가 산출내용표_간지_조경(final)-비교_C5 - LPU" xfId="556"/>
    <cellStyle name=" _수량및 단가 산출내용표_간지_조경(final)-비교_범진이란견적_최종실행" xfId="557"/>
    <cellStyle name=" _수량및 단가 산출내용표_간지_조경(final)-비교_범진이란견적_최종실행_C5 - LPU" xfId="558"/>
    <cellStyle name=" _수량및 단가 산출내용표_간지_추가품셈1" xfId="559"/>
    <cellStyle name=" _수량및 단가 산출내용표_간지_추가품셈1_C5 - LPU" xfId="560"/>
    <cellStyle name=" _수량및 단가 산출내용표_간지_추가품셈1_공사비집계표(품의용)" xfId="561"/>
    <cellStyle name=" _수량및 단가 산출내용표_간지_추가품셈1_공사비집계표(품의용)_C5 - LPU" xfId="562"/>
    <cellStyle name=" _수량및 단가 산출내용표_간지_추가품셈1_공사비집계표(품의용)_범진이란견적_최종실행" xfId="563"/>
    <cellStyle name=" _수량및 단가 산출내용표_간지_추가품셈1_공사비집계표(품의용)_범진이란견적_최종실행_C5 - LPU" xfId="564"/>
    <cellStyle name=" _수량및 단가 산출내용표_간지_추가품셈1_범진이란견적_최종실행" xfId="565"/>
    <cellStyle name=" _수량및 단가 산출내용표_간지_추가품셈1_범진이란견적_최종실행_C5 - LPU" xfId="566"/>
    <cellStyle name=" _수량및 단가 산출내용표_간지_추가품셈1-박" xfId="567"/>
    <cellStyle name=" _수량및 단가 산출내용표_간지_추가품셈1-박_C5 - LPU" xfId="568"/>
    <cellStyle name=" _수량및 단가 산출내용표_간지_추가품셈1-박_범진이란견적_최종실행" xfId="569"/>
    <cellStyle name=" _수량및 단가 산출내용표_간지_추가품셈1-박_범진이란견적_최종실행_C5 - LPU" xfId="570"/>
    <cellStyle name=" _수량및 단가 산출내용표_공사비집계표(품의용)" xfId="571"/>
    <cellStyle name=" _수량및 단가 산출내용표_공사비집계표(품의용)_C5 - LPU" xfId="572"/>
    <cellStyle name=" _수량및 단가 산출내용표_공사비집계표(품의용)_범진이란견적_최종실행" xfId="573"/>
    <cellStyle name=" _수량및 단가 산출내용표_공사비집계표(품의용)_범진이란견적_최종실행_C5 - LPU" xfId="574"/>
    <cellStyle name=" _수량및 단가 산출내용표_구내도로 및 배수(단가)" xfId="575"/>
    <cellStyle name=" _수량및 단가 산출내용표_구내도로 및 배수(단가)_C5 - LPU" xfId="576"/>
    <cellStyle name=" _수량및 단가 산출내용표_구내도로 및 배수(단가)_공사비집계표(품의용)" xfId="577"/>
    <cellStyle name=" _수량및 단가 산출내용표_구내도로 및 배수(단가)_공사비집계표(품의용)_C5 - LPU" xfId="578"/>
    <cellStyle name=" _수량및 단가 산출내용표_구내도로 및 배수(단가)_공사비집계표(품의용)_범진이란견적_최종실행" xfId="579"/>
    <cellStyle name=" _수량및 단가 산출내용표_구내도로 및 배수(단가)_공사비집계표(품의용)_범진이란견적_최종실행_C5 - LPU" xfId="580"/>
    <cellStyle name=" _수량및 단가 산출내용표_구내도로 및 배수(단가)_범진이란견적_최종실행" xfId="581"/>
    <cellStyle name=" _수량및 단가 산출내용표_구내도로 및 배수(단가)_범진이란견적_최종실행_C5 - LPU" xfId="582"/>
    <cellStyle name=" _수량및 단가 산출내용표_구내도로 및 배수-비교" xfId="583"/>
    <cellStyle name=" _수량및 단가 산출내용표_구내도로 및 배수-비교_C5 - LPU" xfId="584"/>
    <cellStyle name=" _수량및 단가 산출내용표_구내도로 및 배수-비교_범진이란견적_최종실행" xfId="585"/>
    <cellStyle name=" _수량및 단가 산출내용표_구내도로 및 배수-비교_범진이란견적_최종실행_C5 - LPU" xfId="586"/>
    <cellStyle name=" _수량및 단가 산출내용표_냉각수배수로-비교" xfId="587"/>
    <cellStyle name=" _수량및 단가 산출내용표_냉각수배수로-비교_C5 - LPU" xfId="588"/>
    <cellStyle name=" _수량및 단가 산출내용표_냉각수배수로-비교_범진이란견적_최종실행" xfId="589"/>
    <cellStyle name=" _수량및 단가 산출내용표_냉각수배수로-비교_범진이란견적_최종실행_C5 - LPU" xfId="590"/>
    <cellStyle name=" _수량및 단가 산출내용표_냉각수취수펌프구조물-비교" xfId="591"/>
    <cellStyle name=" _수량및 단가 산출내용표_냉각수취수펌프구조물-비교_C5 - LPU" xfId="592"/>
    <cellStyle name=" _수량및 단가 산출내용표_냉각수취수펌프구조물-비교_범진이란견적_최종실행" xfId="593"/>
    <cellStyle name=" _수량및 단가 산출내용표_냉각수취수펌프구조물-비교_범진이란견적_최종실행_C5 - LPU" xfId="594"/>
    <cellStyle name=" _수량및 단가 산출내용표_범진이란견적_최종실행" xfId="595"/>
    <cellStyle name=" _수량및 단가 산출내용표_범진이란견적_최종실행_C5 - LPU" xfId="596"/>
    <cellStyle name=" _수량및 단가 산출내용표_본관기초굴착(CC-01)최종(입찰용)" xfId="597"/>
    <cellStyle name=" _수량및 단가 산출내용표_본관기초굴착(CC-01)최종(입찰용)_C5 - LPU" xfId="598"/>
    <cellStyle name=" _수량및 단가 산출내용표_본관기초굴착(CC-01)최종(입찰용)_범진이란견적_최종실행" xfId="599"/>
    <cellStyle name=" _수량및 단가 산출내용표_본관기초굴착(CC-01)최종(입찰용)_범진이란견적_최종실행_C5 - LPU" xfId="600"/>
    <cellStyle name=" _수량및 단가 산출내용표_본관기초굴착(단가)" xfId="601"/>
    <cellStyle name=" _수량및 단가 산출내용표_본관기초굴착(단가)_C5 - LPU" xfId="602"/>
    <cellStyle name=" _수량및 단가 산출내용표_본관기초굴착(단가)_범진이란견적_최종실행" xfId="603"/>
    <cellStyle name=" _수량및 단가 산출내용표_본관기초굴착(단가)_범진이란견적_최종실행_C5 - LPU" xfId="604"/>
    <cellStyle name=" _수량및 단가 산출내용표_본관기초굴착(단가)-비교" xfId="605"/>
    <cellStyle name=" _수량및 단가 산출내용표_본관기초굴착(단가)-비교_C5 - LPU" xfId="606"/>
    <cellStyle name=" _수량및 단가 산출내용표_본관기초굴착(단가)-비교_범진이란견적_최종실행" xfId="607"/>
    <cellStyle name=" _수량및 단가 산출내용표_본관기초굴착(단가)-비교_범진이란견적_최종실행_C5 - LPU" xfId="608"/>
    <cellStyle name=" _수량및 단가 산출내용표_사급자재단가산출" xfId="609"/>
    <cellStyle name=" _수량및 단가 산출내용표_사급자재단가산출_325전기설비기초" xfId="610"/>
    <cellStyle name=" _수량및 단가 산출내용표_사급자재단가산출_325전기설비기초_C5 - LPU" xfId="611"/>
    <cellStyle name=" _수량및 단가 산출내용표_사급자재단가산출_325전기설비기초_공사비집계표(품의용)" xfId="612"/>
    <cellStyle name=" _수량및 단가 산출내용표_사급자재단가산출_325전기설비기초_공사비집계표(품의용)_C5 - LPU" xfId="613"/>
    <cellStyle name=" _수량및 단가 산출내용표_사급자재단가산출_325전기설비기초_공사비집계표(품의용)_범진이란견적_최종실행" xfId="614"/>
    <cellStyle name=" _수량및 단가 산출내용표_사급자재단가산출_325전기설비기초_공사비집계표(품의용)_범진이란견적_최종실행_C5 - LPU" xfId="615"/>
    <cellStyle name=" _수량및 단가 산출내용표_사급자재단가산출_325전기설비기초_범진이란견적_최종실행" xfId="616"/>
    <cellStyle name=" _수량및 단가 산출내용표_사급자재단가산출_325전기설비기초_범진이란견적_최종실행_C5 - LPU" xfId="617"/>
    <cellStyle name=" _수량및 단가 산출내용표_사급자재단가산출_329전기설비기초-비교" xfId="618"/>
    <cellStyle name=" _수량및 단가 산출내용표_사급자재단가산출_329전기설비기초-비교_C5 - LPU" xfId="619"/>
    <cellStyle name=" _수량및 단가 산출내용표_사급자재단가산출_329전기설비기초-비교_범진이란견적_최종실행" xfId="620"/>
    <cellStyle name=" _수량및 단가 산출내용표_사급자재단가산출_329전기설비기초-비교_범진이란견적_최종실행_C5 - LPU" xfId="621"/>
    <cellStyle name=" _수량및 단가 산출내용표_사급자재단가산출_C5 - LPU" xfId="622"/>
    <cellStyle name=" _수량및 단가 산출내용표_사급자재단가산출_공사비집계표(품의용)" xfId="623"/>
    <cellStyle name=" _수량및 단가 산출내용표_사급자재단가산출_공사비집계표(품의용)_C5 - LPU" xfId="624"/>
    <cellStyle name=" _수량및 단가 산출내용표_사급자재단가산출_공사비집계표(품의용)_범진이란견적_최종실행" xfId="625"/>
    <cellStyle name=" _수량및 단가 산출내용표_사급자재단가산출_공사비집계표(품의용)_범진이란견적_최종실행_C5 - LPU" xfId="626"/>
    <cellStyle name=" _수량및 단가 산출내용표_사급자재단가산출_대표공종 분류내역" xfId="627"/>
    <cellStyle name=" _수량및 단가 산출내용표_사급자재단가산출_대표공종 분류내역_C5 - LPU" xfId="628"/>
    <cellStyle name=" _수량및 단가 산출내용표_사급자재단가산출_대표공종 분류내역_공사비집계표(품의용)" xfId="629"/>
    <cellStyle name=" _수량및 단가 산출내용표_사급자재단가산출_대표공종 분류내역_공사비집계표(품의용)_C5 - LPU" xfId="630"/>
    <cellStyle name=" _수량및 단가 산출내용표_사급자재단가산출_대표공종 분류내역_공사비집계표(품의용)_범진이란견적_최종실행" xfId="631"/>
    <cellStyle name=" _수량및 단가 산출내용표_사급자재단가산출_대표공종 분류내역_공사비집계표(품의용)_범진이란견적_최종실행_C5 - LPU" xfId="632"/>
    <cellStyle name=" _수량및 단가 산출내용표_사급자재단가산출_대표공종 분류내역_냉각수배수로-비교" xfId="633"/>
    <cellStyle name=" _수량및 단가 산출내용표_사급자재단가산출_대표공종 분류내역_냉각수배수로-비교_C5 - LPU" xfId="634"/>
    <cellStyle name=" _수량및 단가 산출내용표_사급자재단가산출_대표공종 분류내역_냉각수배수로-비교_범진이란견적_최종실행" xfId="635"/>
    <cellStyle name=" _수량및 단가 산출내용표_사급자재단가산출_대표공종 분류내역_냉각수배수로-비교_범진이란견적_최종실행_C5 - LPU" xfId="636"/>
    <cellStyle name=" _수량및 단가 산출내용표_사급자재단가산출_대표공종 분류내역_냉각수취수펌프구조물-비교" xfId="637"/>
    <cellStyle name=" _수량및 단가 산출내용표_사급자재단가산출_대표공종 분류내역_냉각수취수펌프구조물-비교_C5 - LPU" xfId="638"/>
    <cellStyle name=" _수량및 단가 산출내용표_사급자재단가산출_대표공종 분류내역_냉각수취수펌프구조물-비교_범진이란견적_최종실행" xfId="639"/>
    <cellStyle name=" _수량및 단가 산출내용표_사급자재단가산출_대표공종 분류내역_냉각수취수펌프구조물-비교_범진이란견적_최종실행_C5 - LPU" xfId="640"/>
    <cellStyle name=" _수량및 단가 산출내용표_사급자재단가산출_대표공종 분류내역_범진이란견적_최종실행" xfId="641"/>
    <cellStyle name=" _수량및 단가 산출내용표_사급자재단가산출_대표공종 분류내역_범진이란견적_최종실행_C5 - LPU" xfId="642"/>
    <cellStyle name=" _수량및 단가 산출내용표_사급자재단가산출_대표공종분류" xfId="643"/>
    <cellStyle name=" _수량및 단가 산출내용표_사급자재단가산출_대표공종분류_C5 - LPU" xfId="644"/>
    <cellStyle name=" _수량및 단가 산출내용표_사급자재단가산출_대표공종분류_공사비집계표(품의용)" xfId="645"/>
    <cellStyle name=" _수량및 단가 산출내용표_사급자재단가산출_대표공종분류_공사비집계표(품의용)_C5 - LPU" xfId="646"/>
    <cellStyle name=" _수량및 단가 산출내용표_사급자재단가산출_대표공종분류_공사비집계표(품의용)_범진이란견적_최종실행" xfId="647"/>
    <cellStyle name=" _수량및 단가 산출내용표_사급자재단가산출_대표공종분류_공사비집계표(품의용)_범진이란견적_최종실행_C5 - LPU" xfId="648"/>
    <cellStyle name=" _수량및 단가 산출내용표_사급자재단가산출_대표공종분류_범진이란견적_최종실행" xfId="649"/>
    <cellStyle name=" _수량및 단가 산출내용표_사급자재단가산출_대표공종분류_범진이란견적_최종실행_C5 - LPU" xfId="650"/>
    <cellStyle name=" _수량및 단가 산출내용표_사급자재단가산출_범진이란견적_최종실행" xfId="651"/>
    <cellStyle name=" _수량및 단가 산출내용표_사급자재단가산출_범진이란견적_최종실행_C5 - LPU" xfId="652"/>
    <cellStyle name=" _수량및 단가 산출내용표_사급자재단가산출_본관기초굴착(단가)" xfId="653"/>
    <cellStyle name=" _수량및 단가 산출내용표_사급자재단가산출_본관기초굴착(단가)_C5 - LPU" xfId="654"/>
    <cellStyle name=" _수량및 단가 산출내용표_사급자재단가산출_본관기초굴착(단가)_범진이란견적_최종실행" xfId="655"/>
    <cellStyle name=" _수량및 단가 산출내용표_사급자재단가산출_본관기초굴착(단가)_범진이란견적_최종실행_C5 - LPU" xfId="656"/>
    <cellStyle name=" _수량및 단가 산출내용표_사급자재단가산출_사급및확정분공통품" xfId="657"/>
    <cellStyle name=" _수량및 단가 산출내용표_사급자재단가산출_사급및확정분공통품_C5 - LPU" xfId="658"/>
    <cellStyle name=" _수량및 단가 산출내용표_사급자재단가산출_사급및확정분공통품_범진이란견적_최종실행" xfId="659"/>
    <cellStyle name=" _수량및 단가 산출내용표_사급자재단가산출_사급및확정분공통품_범진이란견적_최종실행_C5 - LPU" xfId="660"/>
    <cellStyle name=" _수량및 단가 산출내용표_사급자재단가산출_사급자재총괄표" xfId="661"/>
    <cellStyle name=" _수량및 단가 산출내용표_사급자재단가산출_사급자재총괄표_C5 - LPU" xfId="662"/>
    <cellStyle name=" _수량및 단가 산출내용표_사급자재단가산출_사급자재총괄표_공사비집계표(품의용)" xfId="663"/>
    <cellStyle name=" _수량및 단가 산출내용표_사급자재단가산출_사급자재총괄표_공사비집계표(품의용)_C5 - LPU" xfId="664"/>
    <cellStyle name=" _수량및 단가 산출내용표_사급자재단가산출_사급자재총괄표_공사비집계표(품의용)_범진이란견적_최종실행" xfId="665"/>
    <cellStyle name=" _수량및 단가 산출내용표_사급자재단가산출_사급자재총괄표_공사비집계표(품의용)_범진이란견적_최종실행_C5 - LPU" xfId="666"/>
    <cellStyle name=" _수량및 단가 산출내용표_사급자재단가산출_사급자재총괄표_범진이란견적_최종실행" xfId="667"/>
    <cellStyle name=" _수량및 단가 산출내용표_사급자재단가산출_사급자재총괄표_범진이란견적_최종실행_C5 - LPU" xfId="668"/>
    <cellStyle name=" _수량및 단가 산출내용표_사급자재단가산출_설계개요" xfId="669"/>
    <cellStyle name=" _수량및 단가 산출내용표_사급자재단가산출_설계개요_C5 - LPU" xfId="670"/>
    <cellStyle name=" _수량및 단가 산출내용표_사급자재단가산출_설계개요_공사비집계표(품의용)" xfId="671"/>
    <cellStyle name=" _수량및 단가 산출내용표_사급자재단가산출_설계개요_공사비집계표(품의용)_C5 - LPU" xfId="672"/>
    <cellStyle name=" _수량및 단가 산출내용표_사급자재단가산출_설계개요_공사비집계표(품의용)_범진이란견적_최종실행" xfId="673"/>
    <cellStyle name=" _수량및 단가 산출내용표_사급자재단가산출_설계개요_공사비집계표(품의용)_범진이란견적_최종실행_C5 - LPU" xfId="674"/>
    <cellStyle name=" _수량및 단가 산출내용표_사급자재단가산출_설계개요_냉각수배수로-비교" xfId="675"/>
    <cellStyle name=" _수량및 단가 산출내용표_사급자재단가산출_설계개요_냉각수배수로-비교_C5 - LPU" xfId="676"/>
    <cellStyle name=" _수량및 단가 산출내용표_사급자재단가산출_설계개요_냉각수배수로-비교_범진이란견적_최종실행" xfId="677"/>
    <cellStyle name=" _수량및 단가 산출내용표_사급자재단가산출_설계개요_냉각수배수로-비교_범진이란견적_최종실행_C5 - LPU" xfId="678"/>
    <cellStyle name=" _수량및 단가 산출내용표_사급자재단가산출_설계개요_냉각수취수펌프구조물-비교" xfId="679"/>
    <cellStyle name=" _수량및 단가 산출내용표_사급자재단가산출_설계개요_냉각수취수펌프구조물-비교_C5 - LPU" xfId="680"/>
    <cellStyle name=" _수량및 단가 산출내용표_사급자재단가산출_설계개요_냉각수취수펌프구조물-비교_범진이란견적_최종실행" xfId="681"/>
    <cellStyle name=" _수량및 단가 산출내용표_사급자재단가산출_설계개요_냉각수취수펌프구조물-비교_범진이란견적_최종실행_C5 - LPU" xfId="682"/>
    <cellStyle name=" _수량및 단가 산출내용표_사급자재단가산출_설계개요_범진이란견적_최종실행" xfId="683"/>
    <cellStyle name=" _수량및 단가 산출내용표_사급자재단가산출_설계개요_범진이란견적_최종실행_C5 - LPU" xfId="684"/>
    <cellStyle name=" _수량및 단가 산출내용표_사급자재단가산출_설계명세서" xfId="685"/>
    <cellStyle name=" _수량및 단가 산출내용표_사급자재단가산출_설계명세서_325전기설비기초" xfId="686"/>
    <cellStyle name=" _수량및 단가 산출내용표_사급자재단가산출_설계명세서_325전기설비기초_C5 - LPU" xfId="687"/>
    <cellStyle name=" _수량및 단가 산출내용표_사급자재단가산출_설계명세서_325전기설비기초_공사비집계표(품의용)" xfId="688"/>
    <cellStyle name=" _수량및 단가 산출내용표_사급자재단가산출_설계명세서_325전기설비기초_공사비집계표(품의용)_C5 - LPU" xfId="689"/>
    <cellStyle name=" _수량및 단가 산출내용표_사급자재단가산출_설계명세서_325전기설비기초_공사비집계표(품의용)_범진이란견적_최종실행" xfId="690"/>
    <cellStyle name=" _수량및 단가 산출내용표_사급자재단가산출_설계명세서_325전기설비기초_공사비집계표(품의용)_범진이란견적_최종실행_C5 - LPU" xfId="691"/>
    <cellStyle name=" _수량및 단가 산출내용표_사급자재단가산출_설계명세서_325전기설비기초_범진이란견적_최종실행" xfId="692"/>
    <cellStyle name=" _수량및 단가 산출내용표_사급자재단가산출_설계명세서_325전기설비기초_범진이란견적_최종실행_C5 - LPU" xfId="693"/>
    <cellStyle name=" _수량및 단가 산출내용표_사급자재단가산출_설계명세서_C5 - LPU" xfId="694"/>
    <cellStyle name=" _수량및 단가 산출내용표_사급자재단가산출_설계명세서_공사비집계표(품의용)" xfId="695"/>
    <cellStyle name=" _수량및 단가 산출내용표_사급자재단가산출_설계명세서_공사비집계표(품의용)_C5 - LPU" xfId="696"/>
    <cellStyle name=" _수량및 단가 산출내용표_사급자재단가산출_설계명세서_공사비집계표(품의용)_범진이란견적_최종실행" xfId="697"/>
    <cellStyle name=" _수량및 단가 산출내용표_사급자재단가산출_설계명세서_공사비집계표(품의용)_범진이란견적_최종실행_C5 - LPU" xfId="698"/>
    <cellStyle name=" _수량및 단가 산출내용표_사급자재단가산출_설계명세서_냉각수배수로-비교" xfId="699"/>
    <cellStyle name=" _수량및 단가 산출내용표_사급자재단가산출_설계명세서_냉각수배수로-비교_C5 - LPU" xfId="700"/>
    <cellStyle name=" _수량및 단가 산출내용표_사급자재단가산출_설계명세서_냉각수배수로-비교_범진이란견적_최종실행" xfId="701"/>
    <cellStyle name=" _수량및 단가 산출내용표_사급자재단가산출_설계명세서_냉각수배수로-비교_범진이란견적_최종실행_C5 - LPU" xfId="702"/>
    <cellStyle name=" _수량및 단가 산출내용표_사급자재단가산출_설계명세서_냉각수취수펌프구조물-비교" xfId="703"/>
    <cellStyle name=" _수량및 단가 산출내용표_사급자재단가산출_설계명세서_냉각수취수펌프구조물-비교_C5 - LPU" xfId="704"/>
    <cellStyle name=" _수량및 단가 산출내용표_사급자재단가산출_설계명세서_냉각수취수펌프구조물-비교_범진이란견적_최종실행" xfId="705"/>
    <cellStyle name=" _수량및 단가 산출내용표_사급자재단가산출_설계명세서_냉각수취수펌프구조물-비교_범진이란견적_최종실행_C5 - LPU" xfId="706"/>
    <cellStyle name=" _수량및 단가 산출내용표_사급자재단가산출_설계명세서_범진이란견적_최종실행" xfId="707"/>
    <cellStyle name=" _수량및 단가 산출내용표_사급자재단가산출_설계명세서_범진이란견적_최종실행_C5 - LPU" xfId="708"/>
    <cellStyle name=" _수량및 단가 산출내용표_사급자재단가산출_설계명세서_설계개요" xfId="709"/>
    <cellStyle name=" _수량및 단가 산출내용표_사급자재단가산출_설계명세서_설계개요_C5 - LPU" xfId="710"/>
    <cellStyle name=" _수량및 단가 산출내용표_사급자재단가산출_설계명세서_설계개요_공사비집계표(품의용)" xfId="711"/>
    <cellStyle name=" _수량및 단가 산출내용표_사급자재단가산출_설계명세서_설계개요_공사비집계표(품의용)_C5 - LPU" xfId="712"/>
    <cellStyle name=" _수량및 단가 산출내용표_사급자재단가산출_설계명세서_설계개요_공사비집계표(품의용)_범진이란견적_최종실행" xfId="713"/>
    <cellStyle name=" _수량및 단가 산출내용표_사급자재단가산출_설계명세서_설계개요_공사비집계표(품의용)_범진이란견적_최종실행_C5 - LPU" xfId="714"/>
    <cellStyle name=" _수량및 단가 산출내용표_사급자재단가산출_설계명세서_설계개요_범진이란견적_최종실행" xfId="715"/>
    <cellStyle name=" _수량및 단가 산출내용표_사급자재단가산출_설계명세서_설계개요_범진이란견적_최종실행_C5 - LPU" xfId="716"/>
    <cellStyle name=" _수량및 단가 산출내용표_사급자재단가산출_영흥34품셈" xfId="717"/>
    <cellStyle name=" _수량및 단가 산출내용표_사급자재단가산출_영흥34품셈_C5 - LPU" xfId="718"/>
    <cellStyle name=" _수량및 단가 산출내용표_사급자재단가산출_영흥34품셈_범진이란견적_최종실행" xfId="719"/>
    <cellStyle name=" _수량및 단가 산출내용표_사급자재단가산출_영흥34품셈_범진이란견적_최종실행_C5 - LPU" xfId="720"/>
    <cellStyle name=" _수량및 단가 산출내용표_사급자재단가산출_옥외탱크기초(단가)" xfId="721"/>
    <cellStyle name=" _수량및 단가 산출내용표_사급자재단가산출_옥외탱크기초(단가)_C5 - LPU" xfId="722"/>
    <cellStyle name=" _수량및 단가 산출내용표_사급자재단가산출_옥외탱크기초(단가)_공사비집계표(품의용)" xfId="723"/>
    <cellStyle name=" _수량및 단가 산출내용표_사급자재단가산출_옥외탱크기초(단가)_공사비집계표(품의용)_C5 - LPU" xfId="724"/>
    <cellStyle name=" _수량및 단가 산출내용표_사급자재단가산출_옥외탱크기초(단가)_공사비집계표(품의용)_범진이란견적_최종실행" xfId="725"/>
    <cellStyle name=" _수량및 단가 산출내용표_사급자재단가산출_옥외탱크기초(단가)_공사비집계표(품의용)_범진이란견적_최종실행_C5 - LPU" xfId="726"/>
    <cellStyle name=" _수량및 단가 산출내용표_사급자재단가산출_옥외탱크기초(단가)_범진이란견적_최종실행" xfId="727"/>
    <cellStyle name=" _수량및 단가 산출내용표_사급자재단가산출_옥외탱크기초(단가)_범진이란견적_최종실행_C5 - LPU" xfId="728"/>
    <cellStyle name=" _수량및 단가 산출내용표_사급자재단가산출_옥외탱크기초-비교" xfId="729"/>
    <cellStyle name=" _수량및 단가 산출내용표_사급자재단가산출_옥외탱크기초-비교_C5 - LPU" xfId="730"/>
    <cellStyle name=" _수량및 단가 산출내용표_사급자재단가산출_옥외탱크기초-비교_범진이란견적_최종실행" xfId="731"/>
    <cellStyle name=" _수량및 단가 산출내용표_사급자재단가산출_옥외탱크기초-비교_범진이란견적_최종실행_C5 - LPU" xfId="732"/>
    <cellStyle name=" _수량및 단가 산출내용표_사급자재단가산출_옥외탱크및기기기초(단가)" xfId="733"/>
    <cellStyle name=" _수량및 단가 산출내용표_사급자재단가산출_옥외탱크및기기기초(단가)_329전기설비기초-비교" xfId="734"/>
    <cellStyle name=" _수량및 단가 산출내용표_사급자재단가산출_옥외탱크및기기기초(단가)_329전기설비기초-비교_C5 - LPU" xfId="735"/>
    <cellStyle name=" _수량및 단가 산출내용표_사급자재단가산출_옥외탱크및기기기초(단가)_329전기설비기초-비교_범진이란견적_최종실행" xfId="736"/>
    <cellStyle name=" _수량및 단가 산출내용표_사급자재단가산출_옥외탱크및기기기초(단가)_329전기설비기초-비교_범진이란견적_최종실행_C5 - LPU" xfId="737"/>
    <cellStyle name=" _수량및 단가 산출내용표_사급자재단가산출_옥외탱크및기기기초(단가)_C5 - LPU" xfId="738"/>
    <cellStyle name=" _수량및 단가 산출내용표_사급자재단가산출_옥외탱크및기기기초(단가)_공사비집계표(품의용)" xfId="739"/>
    <cellStyle name=" _수량및 단가 산출내용표_사급자재단가산출_옥외탱크및기기기초(단가)_공사비집계표(품의용)_C5 - LPU" xfId="740"/>
    <cellStyle name=" _수량및 단가 산출내용표_사급자재단가산출_옥외탱크및기기기초(단가)_공사비집계표(품의용)_범진이란견적_최종실행" xfId="741"/>
    <cellStyle name=" _수량및 단가 산출내용표_사급자재단가산출_옥외탱크및기기기초(단가)_공사비집계표(품의용)_범진이란견적_최종실행_C5 - LPU" xfId="742"/>
    <cellStyle name=" _수량및 단가 산출내용표_사급자재단가산출_옥외탱크및기기기초(단가)_범진이란견적_최종실행" xfId="743"/>
    <cellStyle name=" _수량및 단가 산출내용표_사급자재단가산출_옥외탱크및기기기초(단가)_범진이란견적_최종실행_C5 - LPU" xfId="744"/>
    <cellStyle name=" _수량및 단가 산출내용표_사급자재단가산출_옥외탱크및기기기초(단가)_석탄취급설비기초-비교" xfId="745"/>
    <cellStyle name=" _수량및 단가 산출내용표_사급자재단가산출_옥외탱크및기기기초(단가)_석탄취급설비기초-비교_C5 - LPU" xfId="746"/>
    <cellStyle name=" _수량및 단가 산출내용표_사급자재단가산출_옥외탱크및기기기초(단가)_석탄취급설비기초-비교_범진이란견적_최종실행" xfId="747"/>
    <cellStyle name=" _수량및 단가 산출내용표_사급자재단가산출_옥외탱크및기기기초(단가)_석탄취급설비기초-비교_범진이란견적_최종실행_C5 - LPU" xfId="748"/>
    <cellStyle name=" _수량및 단가 산출내용표_사급자재단가산출_조경(final)-비교" xfId="749"/>
    <cellStyle name=" _수량및 단가 산출내용표_사급자재단가산출_조경(final)-비교_C5 - LPU" xfId="750"/>
    <cellStyle name=" _수량및 단가 산출내용표_사급자재단가산출_조경(final)-비교_범진이란견적_최종실행" xfId="751"/>
    <cellStyle name=" _수량및 단가 산출내용표_사급자재단가산출_조경(final)-비교_범진이란견적_최종실행_C5 - LPU" xfId="752"/>
    <cellStyle name=" _수량및 단가 산출내용표_사급자재단가산출_추가품셈1" xfId="753"/>
    <cellStyle name=" _수량및 단가 산출내용표_사급자재단가산출_추가품셈1_C5 - LPU" xfId="754"/>
    <cellStyle name=" _수량및 단가 산출내용표_사급자재단가산출_추가품셈1_공사비집계표(품의용)" xfId="755"/>
    <cellStyle name=" _수량및 단가 산출내용표_사급자재단가산출_추가품셈1_공사비집계표(품의용)_C5 - LPU" xfId="756"/>
    <cellStyle name=" _수량및 단가 산출내용표_사급자재단가산출_추가품셈1_공사비집계표(품의용)_범진이란견적_최종실행" xfId="757"/>
    <cellStyle name=" _수량및 단가 산출내용표_사급자재단가산출_추가품셈1_공사비집계표(품의용)_범진이란견적_최종실행_C5 - LPU" xfId="758"/>
    <cellStyle name=" _수량및 단가 산출내용표_사급자재단가산출_추가품셈1_범진이란견적_최종실행" xfId="759"/>
    <cellStyle name=" _수량및 단가 산출내용표_사급자재단가산출_추가품셈1_범진이란견적_최종실행_C5 - LPU" xfId="760"/>
    <cellStyle name=" _수량및 단가 산출내용표_사급자재단가산출_추가품셈1-박" xfId="761"/>
    <cellStyle name=" _수량및 단가 산출내용표_사급자재단가산출_추가품셈1-박_C5 - LPU" xfId="762"/>
    <cellStyle name=" _수량및 단가 산출내용표_사급자재단가산출_추가품셈1-박_범진이란견적_최종실행" xfId="763"/>
    <cellStyle name=" _수량및 단가 산출내용표_사급자재단가산출_추가품셈1-박_범진이란견적_최종실행_C5 - LPU" xfId="764"/>
    <cellStyle name=" _수량및 단가 산출내용표_석탄취급설비기초-비교" xfId="765"/>
    <cellStyle name=" _수량및 단가 산출내용표_석탄취급설비기초-비교_C5 - LPU" xfId="766"/>
    <cellStyle name=" _수량및 단가 산출내용표_석탄취급설비기초-비교_범진이란견적_최종실행" xfId="767"/>
    <cellStyle name=" _수량및 단가 산출내용표_석탄취급설비기초-비교_범진이란견적_최종실행_C5 - LPU" xfId="768"/>
    <cellStyle name=" _수량및 단가 산출내용표_영흥#3,4 배수로축조공사(CC-03)최종(입찰용)" xfId="769"/>
    <cellStyle name=" _수량및 단가 산출내용표_영흥#3,4 배수로축조공사(CC-03)최종(입찰용)_C5 - LPU" xfId="770"/>
    <cellStyle name=" _수량및 단가 산출내용표_영흥#3,4 배수로축조공사(CC-03)최종(입찰용)_범진이란견적_최종실행" xfId="771"/>
    <cellStyle name=" _수량및 단가 산출내용표_영흥#3,4 배수로축조공사(CC-03)최종(입찰용)_범진이란견적_최종실행_C5 - LPU" xfId="772"/>
    <cellStyle name=" _수량및 단가 산출내용표_영흥#3,4 옥내기기기초(AC-05)" xfId="773"/>
    <cellStyle name=" _수량및 단가 산출내용표_영흥#3,4 옥내기기기초(AC-05)_C5 - LPU" xfId="774"/>
    <cellStyle name=" _수량및 단가 산출내용표_영흥#3,4 옥내기기기초(AC-05)_범진이란견적_최종실행" xfId="775"/>
    <cellStyle name=" _수량및 단가 산출내용표_영흥#3,4 옥내기기기초(AC-05)_범진이란견적_최종실행_C5 - LPU" xfId="776"/>
    <cellStyle name=" _수량및 단가 산출내용표_영흥#3,4터빈발전기기초공사(AC-04)" xfId="777"/>
    <cellStyle name=" _수량및 단가 산출내용표_영흥#3,4터빈발전기기초공사(AC-04)_C5 - LPU" xfId="778"/>
    <cellStyle name=" _수량및 단가 산출내용표_영흥#3,4터빈발전기기초공사(AC-04)_범진이란견적_최종실행" xfId="779"/>
    <cellStyle name=" _수량및 단가 산출내용표_영흥#3,4터빈발전기기초공사(AC-04)_범진이란견적_최종실행_C5 - LPU" xfId="780"/>
    <cellStyle name=" _수량및 단가 산출내용표_옥외탱크기초-비교" xfId="781"/>
    <cellStyle name=" _수량및 단가 산출내용표_옥외탱크기초-비교_C5 - LPU" xfId="782"/>
    <cellStyle name=" _수량및 단가 산출내용표_옥외탱크기초-비교_범진이란견적_최종실행" xfId="783"/>
    <cellStyle name=" _수량및 단가 산출내용표_옥외탱크기초-비교_범진이란견적_최종실행_C5 - LPU" xfId="784"/>
    <cellStyle name=" _수량및 단가 산출내용표_조경(final)-비교" xfId="785"/>
    <cellStyle name=" _수량및 단가 산출내용표_조경(final)-비교_C5 - LPU" xfId="786"/>
    <cellStyle name=" _수량및 단가 산출내용표_조경(final)-비교_범진이란견적_최종실행" xfId="787"/>
    <cellStyle name=" _수량및 단가 산출내용표_조경(final)-비교_범진이란견적_최종실행_C5 - LPU" xfId="788"/>
    <cellStyle name=" _수량및 단가 산출내용표_추가품셈1-박" xfId="789"/>
    <cellStyle name=" _수량및 단가 산출내용표_추가품셈1-박_C5 - LPU" xfId="790"/>
    <cellStyle name=" _수량및 단가 산출내용표_추가품셈1-박_범진이란견적_최종실행" xfId="791"/>
    <cellStyle name=" _수량및 단가 산출내용표_추가품셈1-박_범진이란견적_최종실행_C5 - LPU" xfId="792"/>
    <cellStyle name=" _수량및 단가 산출내용표_태안7,8 건설공사(기계분야_계약)-1" xfId="793"/>
    <cellStyle name=" _수량및 단가 산출내용표_태안7,8 건설공사(기계분야_계약)-1_C5 - LPU" xfId="794"/>
    <cellStyle name=" _수량및 단가 산출내용표_태안7,8 건설공사(기계분야_계약)-1_범진이란견적_최종실행" xfId="795"/>
    <cellStyle name=" _수량및 단가 산출내용표_태안7,8 건설공사(기계분야_계약)-1_범진이란견적_최종실행_C5 - LPU" xfId="796"/>
    <cellStyle name=" _수량및 단가 산출내용표_태안7,8 건설공사(제어분야_계약)" xfId="797"/>
    <cellStyle name=" _수량및 단가 산출내용표_태안7,8 건설공사(제어분야_계약)_C5 - LPU" xfId="798"/>
    <cellStyle name=" _수량및 단가 산출내용표_태안7,8 건설공사(제어분야_계약)_범진이란견적_최종실행" xfId="799"/>
    <cellStyle name=" _수량및 단가 산출내용표_태안7,8 건설공사(제어분야_계약)_범진이란견적_최종실행_C5 - LPU" xfId="800"/>
    <cellStyle name=" _영흥#3,4 보일러철골설치및마감(MC-01)FINAL" xfId="801"/>
    <cellStyle name=" _영흥#3,4 보일러철골설치및마감(MC-01)FINAL_C5 - LPU" xfId="802"/>
    <cellStyle name=" _영흥#3,4 보일러철골설치및마감(MC-01)FINAL_범진이란견적_최종실행" xfId="803"/>
    <cellStyle name=" _영흥#3,4 보일러철골설치및마감(MC-01)FINAL_범진이란견적_최종실행_C5 - LPU" xfId="804"/>
    <cellStyle name=" _영흥#3,4 터빈발전기기초(AC-04)" xfId="805"/>
    <cellStyle name=" _영흥#3,4 터빈발전기기초(AC-04)_C5 - LPU" xfId="806"/>
    <cellStyle name=" _영흥#3,4 터빈발전기기초(AC-04)_범진이란견적_최종실행" xfId="807"/>
    <cellStyle name=" _영흥#3,4 터빈발전기기초(AC-04)_범진이란견적_최종실행_C5 - LPU" xfId="808"/>
    <cellStyle name=" _영흥#3,4터빈발전기기초공사(AC-04)" xfId="809"/>
    <cellStyle name=" _영흥#3,4터빈발전기기초공사(AC-04)_C5 - LPU" xfId="810"/>
    <cellStyle name=" _영흥#3,4터빈발전기기초공사(AC-04)_범진이란견적_최종실행" xfId="811"/>
    <cellStyle name=" _영흥#3,4터빈발전기기초공사(AC-04)_범진이란견적_최종실행_C5 - LPU" xfId="812"/>
    <cellStyle name=" _옥내기기기초공설" xfId="813"/>
    <cellStyle name=" _옥외탱크기초-비교" xfId="814"/>
    <cellStyle name=" _옥외탱크및기기기초(단가)" xfId="815"/>
    <cellStyle name=" _전기설비기초-FF" xfId="816"/>
    <cellStyle name=" _철근운반비" xfId="817"/>
    <cellStyle name=" _철근운반비_7,8물량반영-전기설비기초0224" xfId="818"/>
    <cellStyle name=" _철근운반비_7,8물량반영-전기설비기초0224_C5 - LPU" xfId="819"/>
    <cellStyle name=" _철근운반비_7,8물량반영-전기설비기초0224_공사비집계표(품의용)" xfId="820"/>
    <cellStyle name=" _철근운반비_7,8물량반영-전기설비기초0224_공사비집계표(품의용)_C5 - LPU" xfId="821"/>
    <cellStyle name=" _철근운반비_7,8물량반영-전기설비기초0224_공사비집계표(품의용)_범진이란견적_최종실행" xfId="822"/>
    <cellStyle name=" _철근운반비_7,8물량반영-전기설비기초0224_공사비집계표(품의용)_범진이란견적_최종실행_C5 - LPU" xfId="823"/>
    <cellStyle name=" _철근운반비_7,8물량반영-전기설비기초0224_범진이란견적_최종실행" xfId="824"/>
    <cellStyle name=" _철근운반비_7,8물량반영-전기설비기초0224_범진이란견적_최종실행_C5 - LPU" xfId="825"/>
    <cellStyle name=" _철근운반비_C5 - LPU" xfId="826"/>
    <cellStyle name=" _철근운반비_공사비집계표(품의용)" xfId="827"/>
    <cellStyle name=" _철근운반비_공사비집계표(품의용)_C5 - LPU" xfId="828"/>
    <cellStyle name=" _철근운반비_공사비집계표(품의용)_범진이란견적_최종실행" xfId="829"/>
    <cellStyle name=" _철근운반비_공사비집계표(품의용)_범진이란견적_최종실행_C5 - LPU" xfId="830"/>
    <cellStyle name=" _철근운반비_구내도로 및 배수(단가)" xfId="831"/>
    <cellStyle name=" _철근운반비_구내도로 및 배수(단가)_C5 - LPU" xfId="832"/>
    <cellStyle name=" _철근운반비_구내도로 및 배수(단가)_공사비집계표(품의용)" xfId="833"/>
    <cellStyle name=" _철근운반비_구내도로 및 배수(단가)_공사비집계표(품의용)_C5 - LPU" xfId="834"/>
    <cellStyle name=" _철근운반비_구내도로 및 배수(단가)_공사비집계표(품의용)_범진이란견적_최종실행" xfId="835"/>
    <cellStyle name=" _철근운반비_구내도로 및 배수(단가)_공사비집계표(품의용)_범진이란견적_최종실행_C5 - LPU" xfId="836"/>
    <cellStyle name=" _철근운반비_구내도로 및 배수(단가)_범진이란견적_최종실행" xfId="837"/>
    <cellStyle name=" _철근운반비_구내도로 및 배수(단가)_범진이란견적_최종실행_C5 - LPU" xfId="838"/>
    <cellStyle name=" _철근운반비_구내도로 및 배수(단가)_추가품셈1-박" xfId="839"/>
    <cellStyle name=" _철근운반비_구내도로 및 배수(단가)_추가품셈1-박_C5 - LPU" xfId="840"/>
    <cellStyle name=" _철근운반비_구내도로 및 배수(단가)_추가품셈1-박_범진이란견적_최종실행" xfId="841"/>
    <cellStyle name=" _철근운반비_구내도로 및 배수(단가)_추가품셈1-박_범진이란견적_최종실행_C5 - LPU" xfId="842"/>
    <cellStyle name=" _철근운반비_범진이란견적_최종실행" xfId="843"/>
    <cellStyle name=" _철근운반비_범진이란견적_최종실행_C5 - LPU" xfId="844"/>
    <cellStyle name=" _철근운반비_옥외탱크및기기기초(단가)" xfId="845"/>
    <cellStyle name=" _철근운반비_옥외탱크및기기기초(단가)_C5 - LPU" xfId="846"/>
    <cellStyle name=" _철근운반비_옥외탱크및기기기초(단가)_공사비집계표(품의용)" xfId="847"/>
    <cellStyle name=" _철근운반비_옥외탱크및기기기초(단가)_공사비집계표(품의용)_C5 - LPU" xfId="848"/>
    <cellStyle name=" _철근운반비_옥외탱크및기기기초(단가)_공사비집계표(품의용)_범진이란견적_최종실행" xfId="849"/>
    <cellStyle name=" _철근운반비_옥외탱크및기기기초(단가)_공사비집계표(품의용)_범진이란견적_최종실행_C5 - LPU" xfId="850"/>
    <cellStyle name=" _철근운반비_옥외탱크및기기기초(단가)_범진이란견적_최종실행" xfId="851"/>
    <cellStyle name=" _철근운반비_옥외탱크및기기기초(단가)_범진이란견적_최종실행_C5 - LPU" xfId="852"/>
    <cellStyle name=" _철근운반비_추가품셈1-박" xfId="853"/>
    <cellStyle name=" _철근운반비_추가품셈1-박_C5 - LPU" xfId="854"/>
    <cellStyle name=" _철근운반비_추가품셈1-박_범진이란견적_최종실행" xfId="855"/>
    <cellStyle name=" _철근운반비_추가품셈1-박_범진이란견적_최종실행_C5 - LPU" xfId="856"/>
    <cellStyle name=" _콘크리트품" xfId="857"/>
    <cellStyle name=" _태안7,8 건설공사(기계분야_계약)-1" xfId="858"/>
    <cellStyle name=" _태안7,8 건설공사(제어분야_계약)" xfId="859"/>
    <cellStyle name=" _터빈발전기기초(단가)" xfId="860"/>
    <cellStyle name=" _터빈발전기기초(단가)_AC-05옥내기기기초" xfId="861"/>
    <cellStyle name=" _터빈발전기기초(단가)_AC-05옥내기기기초_C5 - LPU" xfId="862"/>
    <cellStyle name=" _터빈발전기기초(단가)_AC-05옥내기기기초_범진이란견적_최종실행" xfId="863"/>
    <cellStyle name=" _터빈발전기기초(단가)_AC-05옥내기기기초_범진이란견적_최종실행_C5 - LPU" xfId="864"/>
    <cellStyle name=" _터빈발전기기초(단가)_C5 - LPU" xfId="865"/>
    <cellStyle name=" _터빈발전기기초(단가)_범진이란견적_최종실행" xfId="866"/>
    <cellStyle name=" _터빈발전기기초(단가)_범진이란견적_최종실행_C5 - LPU" xfId="867"/>
    <cellStyle name=" _품셈" xfId="868"/>
    <cellStyle name=" _품셈_329전기설비기초-비교" xfId="869"/>
    <cellStyle name=" _품셈_7,8물량반영-전기설비기초0224" xfId="870"/>
    <cellStyle name=" _품셈_AC-05옥내기기기초" xfId="871"/>
    <cellStyle name=" _품셈_AC-05옥내기기기초_C5 - LPU" xfId="872"/>
    <cellStyle name=" _품셈_AC-05옥내기기기초_범진이란견적_최종실행" xfId="873"/>
    <cellStyle name=" _품셈_AC-05옥내기기기초_범진이란견적_최종실행_C5 - LPU" xfId="874"/>
    <cellStyle name=" _품셈_C5 - LPU" xfId="875"/>
    <cellStyle name=" _품셈_구내도로 및 배수(단가)" xfId="876"/>
    <cellStyle name=" _품셈_구내도로 및 배수-비교" xfId="877"/>
    <cellStyle name=" _품셈_냉각수배수로-비교" xfId="878"/>
    <cellStyle name=" _품셈_냉각수취수펌프구조물-비교" xfId="879"/>
    <cellStyle name=" _품셈_범진이란견적_최종실행" xfId="880"/>
    <cellStyle name=" _품셈_범진이란견적_최종실행_C5 - LPU" xfId="881"/>
    <cellStyle name=" _품셈_본관기초굴착(CC-01)최종(입찰용)" xfId="882"/>
    <cellStyle name=" _품셈_본관기초굴착(단가)" xfId="883"/>
    <cellStyle name=" _품셈_본관기초굴착(단가)-비교" xfId="884"/>
    <cellStyle name=" _품셈_석탄취급설비기초-비교" xfId="885"/>
    <cellStyle name=" _품셈_영흥#3,4 배수로축조공사(CC-03)최종(입찰용)" xfId="886"/>
    <cellStyle name=" _품셈_영흥#3,4 옥내기기기초(AC-05)" xfId="887"/>
    <cellStyle name=" _품셈_영흥#3,4터빈발전기기초공사(AC-04)" xfId="888"/>
    <cellStyle name=" _품셈_영흥#3,4터빈발전기기초공사(AC-04)_C5 - LPU" xfId="889"/>
    <cellStyle name=" _품셈_영흥#3,4터빈발전기기초공사(AC-04)_범진이란견적_최종실행" xfId="890"/>
    <cellStyle name=" _품셈_영흥#3,4터빈발전기기초공사(AC-04)_범진이란견적_최종실행_C5 - LPU" xfId="891"/>
    <cellStyle name=" _품셈_옥외탱크기초-비교" xfId="892"/>
    <cellStyle name=" _품셈_옥외탱크및기기기초(단가)" xfId="893"/>
    <cellStyle name=" _품셈_전기설비기초-FF" xfId="894"/>
    <cellStyle name=" _품셈_조경(final)-비교" xfId="895"/>
    <cellStyle name=" _품셈_철근운반비" xfId="896"/>
    <cellStyle name=" _품셈_철근운반비_7,8물량반영-전기설비기초0224" xfId="897"/>
    <cellStyle name=" _품셈_철근운반비_7,8물량반영-전기설비기초0224_C5 - LPU" xfId="898"/>
    <cellStyle name=" _품셈_철근운반비_7,8물량반영-전기설비기초0224_공사비집계표(품의용)" xfId="899"/>
    <cellStyle name=" _품셈_철근운반비_7,8물량반영-전기설비기초0224_공사비집계표(품의용)_C5 - LPU" xfId="900"/>
    <cellStyle name=" _품셈_철근운반비_7,8물량반영-전기설비기초0224_공사비집계표(품의용)_범진이란견적_최종실행" xfId="901"/>
    <cellStyle name=" _품셈_철근운반비_7,8물량반영-전기설비기초0224_공사비집계표(품의용)_범진이란견적_최종실행_C5 - LPU" xfId="902"/>
    <cellStyle name=" _품셈_철근운반비_7,8물량반영-전기설비기초0224_범진이란견적_최종실행" xfId="903"/>
    <cellStyle name=" _품셈_철근운반비_7,8물량반영-전기설비기초0224_범진이란견적_최종실행_C5 - LPU" xfId="904"/>
    <cellStyle name=" _품셈_철근운반비_C5 - LPU" xfId="905"/>
    <cellStyle name=" _품셈_철근운반비_공사비집계표(품의용)" xfId="906"/>
    <cellStyle name=" _품셈_철근운반비_공사비집계표(품의용)_C5 - LPU" xfId="907"/>
    <cellStyle name=" _품셈_철근운반비_공사비집계표(품의용)_범진이란견적_최종실행" xfId="908"/>
    <cellStyle name=" _품셈_철근운반비_공사비집계표(품의용)_범진이란견적_최종실행_C5 - LPU" xfId="909"/>
    <cellStyle name=" _품셈_철근운반비_구내도로 및 배수(단가)" xfId="910"/>
    <cellStyle name=" _품셈_철근운반비_구내도로 및 배수(단가)_C5 - LPU" xfId="911"/>
    <cellStyle name=" _품셈_철근운반비_구내도로 및 배수(단가)_공사비집계표(품의용)" xfId="912"/>
    <cellStyle name=" _품셈_철근운반비_구내도로 및 배수(단가)_공사비집계표(품의용)_C5 - LPU" xfId="913"/>
    <cellStyle name=" _품셈_철근운반비_구내도로 및 배수(단가)_공사비집계표(품의용)_범진이란견적_최종실행" xfId="914"/>
    <cellStyle name=" _품셈_철근운반비_구내도로 및 배수(단가)_공사비집계표(품의용)_범진이란견적_최종실행_C5 - LPU" xfId="915"/>
    <cellStyle name=" _품셈_철근운반비_구내도로 및 배수(단가)_범진이란견적_최종실행" xfId="916"/>
    <cellStyle name=" _품셈_철근운반비_구내도로 및 배수(단가)_범진이란견적_최종실행_C5 - LPU" xfId="917"/>
    <cellStyle name=" _품셈_철근운반비_구내도로 및 배수(단가)_추가품셈1-박" xfId="918"/>
    <cellStyle name=" _품셈_철근운반비_구내도로 및 배수(단가)_추가품셈1-박_C5 - LPU" xfId="919"/>
    <cellStyle name=" _품셈_철근운반비_구내도로 및 배수(단가)_추가품셈1-박_범진이란견적_최종실행" xfId="920"/>
    <cellStyle name=" _품셈_철근운반비_구내도로 및 배수(단가)_추가품셈1-박_범진이란견적_최종실행_C5 - LPU" xfId="921"/>
    <cellStyle name=" _품셈_철근운반비_범진이란견적_최종실행" xfId="922"/>
    <cellStyle name=" _품셈_철근운반비_범진이란견적_최종실행_C5 - LPU" xfId="923"/>
    <cellStyle name=" _품셈_철근운반비_옥외탱크및기기기초(단가)" xfId="924"/>
    <cellStyle name=" _품셈_철근운반비_옥외탱크및기기기초(단가)_C5 - LPU" xfId="925"/>
    <cellStyle name=" _품셈_철근운반비_옥외탱크및기기기초(단가)_공사비집계표(품의용)" xfId="926"/>
    <cellStyle name=" _품셈_철근운반비_옥외탱크및기기기초(단가)_공사비집계표(품의용)_C5 - LPU" xfId="927"/>
    <cellStyle name=" _품셈_철근운반비_옥외탱크및기기기초(단가)_공사비집계표(품의용)_범진이란견적_최종실행" xfId="928"/>
    <cellStyle name=" _품셈_철근운반비_옥외탱크및기기기초(단가)_공사비집계표(품의용)_범진이란견적_최종실행_C5 - LPU" xfId="929"/>
    <cellStyle name=" _품셈_철근운반비_옥외탱크및기기기초(단가)_범진이란견적_최종실행" xfId="930"/>
    <cellStyle name=" _품셈_철근운반비_옥외탱크및기기기초(단가)_범진이란견적_최종실행_C5 - LPU" xfId="931"/>
    <cellStyle name=" _품셈_철근운반비_추가품셈1-박" xfId="932"/>
    <cellStyle name=" _품셈_철근운반비_추가품셈1-박_C5 - LPU" xfId="933"/>
    <cellStyle name=" _품셈_철근운반비_추가품셈1-박_범진이란견적_최종실행" xfId="934"/>
    <cellStyle name=" _품셈_철근운반비_추가품셈1-박_범진이란견적_최종실행_C5 - LPU" xfId="935"/>
    <cellStyle name=" _품셈_태안7,8 건설공사(기계분야_계약)-1" xfId="936"/>
    <cellStyle name=" _품셈_태안7,8 건설공사(제어분야_계약)" xfId="937"/>
    <cellStyle name=" _품질관리비" xfId="938"/>
    <cellStyle name=" _품질관리비산출" xfId="939"/>
    <cellStyle name=" _현가화기준" xfId="940"/>
    <cellStyle name="_x000c_ōᅺb0ōᆊbXōᆚbōᆪb¨ōᆺb섄ōᇊb섰ōᇚb셌ōᇪb셨ōᇺb손ōሊbÌōሚbôōሪbŀōሺbŨōቊbƀōቚb솴ōቪb쇌ōቺb쇬ōኊb숄ōኚb술ōኪbƜōኺbƸōዊbǜōዚbǸōዪbɄō" xfId="941"/>
    <cellStyle name="&quot;" xfId="942"/>
    <cellStyle name="#,##0" xfId="943"/>
    <cellStyle name="#,##0 2" xfId="944"/>
    <cellStyle name="#,##0 2 2" xfId="945"/>
    <cellStyle name="#,##0 3" xfId="946"/>
    <cellStyle name="#,##0 4" xfId="947"/>
    <cellStyle name="#,##0 5" xfId="948"/>
    <cellStyle name="#,##0 6" xfId="949"/>
    <cellStyle name="(용량보정)" xfId="950"/>
    <cellStyle name="(용량보정) 2" xfId="951"/>
    <cellStyle name="(용량보정) 2 2" xfId="952"/>
    <cellStyle name="(용량보정) 3" xfId="953"/>
    <cellStyle name="(용량보정) 4" xfId="954"/>
    <cellStyle name="(용량보정) 5" xfId="955"/>
    <cellStyle name="(용량보정) 6" xfId="956"/>
    <cellStyle name=",." xfId="957"/>
    <cellStyle name="?" xfId="958"/>
    <cellStyle name="?(2)" xfId="959"/>
    <cellStyle name="??" xfId="960"/>
    <cellStyle name="?? [0.00]_PRODUCT DETAIL Q1" xfId="961"/>
    <cellStyle name="?? [0]" xfId="962"/>
    <cellStyle name="??&amp;" xfId="963"/>
    <cellStyle name="??&amp;O" xfId="964"/>
    <cellStyle name="??&amp;O?" xfId="965"/>
    <cellStyle name="??&amp;O?&amp;" xfId="966"/>
    <cellStyle name="??&amp;O?&amp;H" xfId="967"/>
    <cellStyle name="??&amp;O?&amp;H?" xfId="968"/>
    <cellStyle name="??&amp;O?&amp;H?_x0008_?" xfId="969"/>
    <cellStyle name="??&amp;O?&amp;H?_x0008__x000f__x0007_?_x0007_" xfId="970"/>
    <cellStyle name="??&amp;O?&amp;H?_x0008__x000f__x0007_?_x0007__x0001__x0001_" xfId="971"/>
    <cellStyle name="??&amp;O?&amp;H?_x0008_??" xfId="972"/>
    <cellStyle name="??&amp;O?&amp;H?_x0008_??_x0007__x0001_" xfId="973"/>
    <cellStyle name="??&amp;O?&amp;H?_x0008_??_x0007__x0001__x0001_" xfId="974"/>
    <cellStyle name="??&amp;O?&amp;H?_x0008_??_C5 - LPU" xfId="975"/>
    <cellStyle name="??&amp;O?&amp;H?_x0008_??_x0007__x0001__C5 - LPU" xfId="976"/>
    <cellStyle name="??&amp;O?&amp;H?_x0008_?_C5 - LPU" xfId="977"/>
    <cellStyle name="??&amp;O?&amp;H?_x0008__x000f__x0007_?_x0007__C5 - LPU" xfId="978"/>
    <cellStyle name="??&amp;O?&amp;H?_x0008__x000f__x0007_?_x0007__x0001__x0001__C5 - LPU" xfId="979"/>
    <cellStyle name="??&amp;O?&amp;H?_x0008__x000f__x0007_?_x0007__C5 - LPU_1" xfId="980"/>
    <cellStyle name="??&amp;O?&amp;H?_C5 - LPU" xfId="981"/>
    <cellStyle name="??&amp;O?_C5 - LPU" xfId="982"/>
    <cellStyle name="??&amp;O_C5 - LPU" xfId="983"/>
    <cellStyle name="?_x001d_??%U²u&amp;H²9_x0008_?_x0009_s_x000a__x0007__x0001__x0001_" xfId="984"/>
    <cellStyle name="?_x001d_??%U²u&amp;H²9_x0008_?_x0009_s_x000a__x0007__x0001__x0001_ 2" xfId="985"/>
    <cellStyle name="?_x001d_??%U²u&amp;H²9_x0008_?_x0009_s_x000a__x0007__x0001__x0001_ 3" xfId="986"/>
    <cellStyle name="?_x001d_??%U²u&amp;H²9_x0008_?_x0009_s_x000a__x0007__x0001__x0001_ 4" xfId="987"/>
    <cellStyle name="?_x001d_??%U²u&amp;H²9_x0008_?_x0009_s_x000a__x0007__x0001__x0001_ 5" xfId="988"/>
    <cellStyle name="?_x001d_??%U²u&amp;H²9_x0008_?_x0009_s_x000a__x0007__x0001__x0001_ 6" xfId="989"/>
    <cellStyle name="???? [0.00]_PRODUCT DETAIL Q1" xfId="990"/>
    <cellStyle name="????_PRODUCT DETAIL Q1" xfId="991"/>
    <cellStyle name="???[0]_Book1" xfId="992"/>
    <cellStyle name="???_??" xfId="993"/>
    <cellStyle name="??_(????)??????" xfId="994"/>
    <cellStyle name="??A? [0]_laroux_1_¸???™? " xfId="995"/>
    <cellStyle name="??A?_laroux_1_¸???™? " xfId="996"/>
    <cellStyle name="?_C5 - LPU" xfId="997"/>
    <cellStyle name="?_Summary Main Contractor Conc Estimates" xfId="998"/>
    <cellStyle name="?_Summary Main Contractor Conc Estimates_1" xfId="999"/>
    <cellStyle name="?”´?_?¼??¤´_¸???™? " xfId="1000"/>
    <cellStyle name="?W?_laroux" xfId="1001"/>
    <cellStyle name="?曹%U?&amp;H?_x0008_?s_x000a__x0007__x0001__x0001_" xfId="1002"/>
    <cellStyle name="?曹%U?&amp;H?_x0008_?s_x000a__x0007__x0001__x0001_ 2" xfId="1003"/>
    <cellStyle name="?曹%U?&amp;H?_x0008_?s_x000a__x0007__x0001__x0001_ 3" xfId="1004"/>
    <cellStyle name="?曹%U?&amp;H?_x0008_?s_x000a__x0007__x0001__x0001_ 4" xfId="1005"/>
    <cellStyle name="?曹%U?&amp;H?_x0008_?s_x000a__x0007__x0001__x0001_ 5" xfId="1006"/>
    <cellStyle name="?曹%U?&amp;H?_x0008_?s_x000a__x0007__x0001__x0001_ 6" xfId="1007"/>
    <cellStyle name="?珠??? " xfId="1008"/>
    <cellStyle name="?霖_??何喊 ?拌 " xfId="1009"/>
    <cellStyle name="_@00 Approved WeOps  RPE and RRDPU - 2006 Capex Budget" xfId="1010"/>
    <cellStyle name="_@01RESERVES2006 Capex" xfId="1011"/>
    <cellStyle name="_01 Drlg WO Est" xfId="1012"/>
    <cellStyle name="_0204기성(공정율)" xfId="1013"/>
    <cellStyle name="_05(현대)" xfId="1014"/>
    <cellStyle name="_09 G&amp;A 2007ecol" xfId="1015"/>
    <cellStyle name="_1. Case1(E &amp; I Works. 2005.11.21)" xfId="1016"/>
    <cellStyle name="_1. Case1(E &amp; I Works. 2005.11.21) 2" xfId="1017"/>
    <cellStyle name="_1. Case1(E &amp; I Works. 2005.11.21) 3" xfId="1018"/>
    <cellStyle name="_1. Case1(E &amp; I Works. 2005.11.21) 4" xfId="1019"/>
    <cellStyle name="_1. Case1(E &amp; I Works. 2005.11.21) 5" xfId="1020"/>
    <cellStyle name="_1. Case1(E &amp; I Works. 2005.11.21) 6" xfId="1021"/>
    <cellStyle name="_11월기성" xfId="1022"/>
    <cellStyle name="_20030218144011020-E1C865BF" xfId="1023"/>
    <cellStyle name="_329전기설비기초-비교" xfId="1024"/>
    <cellStyle name="_3월 기성(사정서류)" xfId="1025"/>
    <cellStyle name="_6월실적기성(안전불포함-제출)" xfId="1026"/>
    <cellStyle name="_8월 기성" xfId="1027"/>
    <cellStyle name="_AC-03(3월 기성)" xfId="1028"/>
    <cellStyle name="_AC04" xfId="1029"/>
    <cellStyle name="_AC-04('02.3월기성 및 단위공사예정표)" xfId="1030"/>
    <cellStyle name="_AC-04(020329)" xfId="1031"/>
    <cellStyle name="_AC-04(3월기성 및 단위공사예정표)" xfId="1032"/>
    <cellStyle name="_AC-04-12월" xfId="1033"/>
    <cellStyle name="_AC04실적기성" xfId="1034"/>
    <cellStyle name="_AC06실적기성" xfId="1035"/>
    <cellStyle name="_AC-07" xfId="1036"/>
    <cellStyle name="_AC-07(3월실적)" xfId="1037"/>
    <cellStyle name="_AC08실적기성" xfId="1038"/>
    <cellStyle name="_AC-19" xfId="1039"/>
    <cellStyle name="_Aksai CAPEX Phasing Submission 15-04-08" xfId="1040"/>
    <cellStyle name="_Al Taweelah(Elec. &amp; Inst.)" xfId="1041"/>
    <cellStyle name="_Al Taweelah(Elec. &amp; Inst.) 2" xfId="1042"/>
    <cellStyle name="_Al Taweelah(Elec. &amp; Inst.) 3" xfId="1043"/>
    <cellStyle name="_Al Taweelah(Elec. &amp; Inst.) 4" xfId="1044"/>
    <cellStyle name="_Al Taweelah(Elec. &amp; Inst.) 5" xfId="1045"/>
    <cellStyle name="_Al Taweelah(Elec. &amp; Inst.) 6" xfId="1046"/>
    <cellStyle name="_AL-Ezzel(Elect n I&amp;C)" xfId="1047"/>
    <cellStyle name="_AL-Ezzel(세종기업)" xfId="1048"/>
    <cellStyle name="_Aweer GT power(현건)견적작업(Base offer) (1)" xfId="1049"/>
    <cellStyle name="_Aweer GT power(현건)견적작업(Base offer) (1) 2" xfId="1050"/>
    <cellStyle name="_Aweer GT power(현건)견적작업(Base offer) (1) 3" xfId="1051"/>
    <cellStyle name="_Aweer GT power(현건)견적작업(Base offer) (1) 4" xfId="1052"/>
    <cellStyle name="_Aweer GT power(현건)견적작업(Base offer) (1) 5" xfId="1053"/>
    <cellStyle name="_Aweer GT power(현건)견적작업(Base offer) (1) 6" xfId="1054"/>
    <cellStyle name="_Barrage-ELEC and INST-BM-0901_Rev_B(보관용)" xfId="1055"/>
    <cellStyle name="_Barrage-ELEC and INST-BM-0901_Rev_B(보관용) 2" xfId="1056"/>
    <cellStyle name="_Barrage-ELEC and INST-BM-0901_Rev_B(보관용) 3" xfId="1057"/>
    <cellStyle name="_Barrage-ELEC and INST-BM-0901_Rev_B(보관용) 4" xfId="1058"/>
    <cellStyle name="_Barrage-ELEC and INST-BM-0901_Rev_B(보관용) 5" xfId="1059"/>
    <cellStyle name="_Barrage-ELEC and INST-BM-0901_Rev_B(보관용) 6" xfId="1060"/>
    <cellStyle name="_Bidding-BQ-EI-Sejong" xfId="1061"/>
    <cellStyle name="_Book1" xfId="1062"/>
    <cellStyle name="_Book2" xfId="1063"/>
    <cellStyle name="_BOQ(JEBEL ALI L PHII-Elec. Rev.2)-보관용" xfId="1064"/>
    <cellStyle name="_BOQ(JEBEL ALI L PHII-Elec. Rev.2)-보관용 2" xfId="1065"/>
    <cellStyle name="_BOQ(JEBEL ALI L PHII-Elec. Rev.2)-보관용 3" xfId="1066"/>
    <cellStyle name="_BOQ(JEBEL ALI L PHII-Elec. Rev.2)-보관용 4" xfId="1067"/>
    <cellStyle name="_BOQ(JEBEL ALI L PHII-Elec. Rev.2)-보관용 5" xfId="1068"/>
    <cellStyle name="_BOQ(JEBEL ALI L PHII-Elec. Rev.2)-보관용 6" xfId="1069"/>
    <cellStyle name="_BTIP 전기 계장 공사(신화이앤아이)최종제출(1차수정분)w.Crane2" xfId="1070"/>
    <cellStyle name="_BTIP 전기 계장 공사(신화이앤아이)최종제출(1차수정분)w.Crane2 2" xfId="1071"/>
    <cellStyle name="_BTIP 전기 계장 공사(신화이앤아이)최종제출(1차수정분)w.Crane2 3" xfId="1072"/>
    <cellStyle name="_BTIP 전기 계장 공사(신화이앤아이)최종제출(1차수정분)w.Crane2 4" xfId="1073"/>
    <cellStyle name="_BTIP 전기 계장 공사(신화이앤아이)최종제출(1차수정분)w.Crane2 5" xfId="1074"/>
    <cellStyle name="_BTIP 전기 계장 공사(신화이앤아이)최종제출(1차수정분)w.Crane2 6" xfId="1075"/>
    <cellStyle name="_Bulk BM" xfId="1076"/>
    <cellStyle name="_Bulk BM 2" xfId="1077"/>
    <cellStyle name="_Bulk BM 3" xfId="1078"/>
    <cellStyle name="_Bulk BM 4" xfId="1079"/>
    <cellStyle name="_Bulk BM 5" xfId="1080"/>
    <cellStyle name="_Bulk BM 6" xfId="1081"/>
    <cellStyle name="_C&amp;I-ErecBM-Bulk" xfId="1082"/>
    <cellStyle name="_C&amp;I-ErecBM-Bulk 2" xfId="1083"/>
    <cellStyle name="_C&amp;I-ErecBM-Bulk 3" xfId="1084"/>
    <cellStyle name="_C&amp;I-ErecBM-Bulk 4" xfId="1085"/>
    <cellStyle name="_C&amp;I-ErecBM-Bulk 5" xfId="1086"/>
    <cellStyle name="_C&amp;I-ErecBM-Bulk 6" xfId="1087"/>
    <cellStyle name="_C5 - LPU" xfId="1088"/>
    <cellStyle name="_C5 - LPU 2" xfId="1089"/>
    <cellStyle name="_C5 - LPU 3" xfId="1090"/>
    <cellStyle name="_C5 - LPU 4" xfId="1091"/>
    <cellStyle name="_C5 - LPU 5" xfId="1092"/>
    <cellStyle name="_C5 - LPU 6" xfId="1093"/>
    <cellStyle name="_Capex Department Costs 2007 Rev 3a" xfId="1094"/>
    <cellStyle name="_Capex Departments - PDD Phase 3 Owners Cost 2008 Budget" xfId="1095"/>
    <cellStyle name="_Capex Departments 2008 Final" xfId="1096"/>
    <cellStyle name="_Capex Departments 2008 Q2 FYF template" xfId="1097"/>
    <cellStyle name="_Capex Departments 2008 Q2 FYF template (2)" xfId="1098"/>
    <cellStyle name="_cegins772.xls Chart 1" xfId="1099"/>
    <cellStyle name="_Conc Pouring Schedule template C5-tentative" xfId="1100"/>
    <cellStyle name="_Conc Pouring Schedule template C5-tentative 2" xfId="1101"/>
    <cellStyle name="_Conc Pouring Schedule template C5-tentative 3" xfId="1102"/>
    <cellStyle name="_Conc Pouring Schedule template C5-tentative 4" xfId="1103"/>
    <cellStyle name="_Conc Pouring Schedule template C5-tentative 5" xfId="1104"/>
    <cellStyle name="_Conc Pouring Schedule template C5-tentative 6" xfId="1105"/>
    <cellStyle name="_Conc Pouring Schedule template-tentative" xfId="1106"/>
    <cellStyle name="_Conc Pouring Schedule template-tentative 2" xfId="1107"/>
    <cellStyle name="_Conc Pouring Schedule template-tentative 3" xfId="1108"/>
    <cellStyle name="_Conc Pouring Schedule template-tentative 4" xfId="1109"/>
    <cellStyle name="_Conc Pouring Schedule template-tentative 5" xfId="1110"/>
    <cellStyle name="_Conc Pouring Schedule template-tentative 6" xfId="1111"/>
    <cellStyle name="_DIRECT-CONT" xfId="1112"/>
    <cellStyle name="_DIRECT-CONT 2" xfId="1113"/>
    <cellStyle name="_DIRECT-CONT 3" xfId="1114"/>
    <cellStyle name="_DIRECT-CONT 4" xfId="1115"/>
    <cellStyle name="_DIRECT-CONT 5" xfId="1116"/>
    <cellStyle name="_DIRECT-CONT 6" xfId="1117"/>
    <cellStyle name="_EG2_Inst Erection Price Table(for Submission)" xfId="1118"/>
    <cellStyle name="_EG2_Inst Erection Price Table(for Submission) 2" xfId="1119"/>
    <cellStyle name="_EG2_Inst Erection Price Table(for Submission) 3" xfId="1120"/>
    <cellStyle name="_EG2_Inst Erection Price Table(for Submission) 4" xfId="1121"/>
    <cellStyle name="_EG2_Inst Erection Price Table(for Submission) 5" xfId="1122"/>
    <cellStyle name="_EG2_Inst Erection Price Table(for Submission) 6" xfId="1123"/>
    <cellStyle name="_Elec and I &amp; C BOQ(견적)" xfId="1124"/>
    <cellStyle name="_Elec and I &amp; C BOQ(견적) 2" xfId="1125"/>
    <cellStyle name="_Elec and I &amp; C BOQ(견적) 3" xfId="1126"/>
    <cellStyle name="_Elec and I &amp; C BOQ(견적) 4" xfId="1127"/>
    <cellStyle name="_Elec and I &amp; C BOQ(견적) 5" xfId="1128"/>
    <cellStyle name="_Elec and I &amp; C BOQ(견적) 6" xfId="1129"/>
    <cellStyle name="_Elec Erection Works (M+A).u.a.e" xfId="1130"/>
    <cellStyle name="_elecpower consum" xfId="1131"/>
    <cellStyle name="_elecpower consum 2" xfId="1132"/>
    <cellStyle name="_elecpower consum 3" xfId="1133"/>
    <cellStyle name="_elecpower consum 4" xfId="1134"/>
    <cellStyle name="_elecpower consum 5" xfId="1135"/>
    <cellStyle name="_elecpower consum 6" xfId="1136"/>
    <cellStyle name="_Engineering1" xfId="1137"/>
    <cellStyle name="_Form of Tender(기계.전기)rev 1" xfId="1138"/>
    <cellStyle name="_HHI-PGTL-ManPowr-Mobil-Final" xfId="1139"/>
    <cellStyle name="_Inq-BQ-EI-7,8000" xfId="1140"/>
    <cellStyle name="_Insul Work Volume for GSP-5 inquiry_실행" xfId="1141"/>
    <cellStyle name="_July monthly forecast template" xfId="1142"/>
    <cellStyle name="_KPO280504 (Hardware)" xfId="1143"/>
    <cellStyle name="_Kuwait 전기-재견적(Rev.2)20050727" xfId="1144"/>
    <cellStyle name="_Man-Power Schedule" xfId="1145"/>
    <cellStyle name="_NERP-ELEC(INDIRECT)" xfId="1146"/>
    <cellStyle name="_November monthly forecast template" xfId="1147"/>
    <cellStyle name="_October monthly forecast template (5)" xfId="1148"/>
    <cellStyle name="_Opex Summary 2006 Rev 4" xfId="1149"/>
    <cellStyle name="_Opex Summary 2007 Rev 4" xfId="1150"/>
    <cellStyle name="_PDD Capex Summary 2008 Q1 FYF" xfId="1151"/>
    <cellStyle name="_PDD Capex Summary 2008 Q1 FYF (2)" xfId="1152"/>
    <cellStyle name="_PDD Summary to 2013" xfId="1153"/>
    <cellStyle name="_Price Table(Base offer)" xfId="1154"/>
    <cellStyle name="_Price Table(Base offer) 2" xfId="1155"/>
    <cellStyle name="_Price Table(Base offer) 3" xfId="1156"/>
    <cellStyle name="_Price Table(Base offer) 4" xfId="1157"/>
    <cellStyle name="_Price Table(Base offer) 5" xfId="1158"/>
    <cellStyle name="_Price Table(Base offer) 6" xfId="1159"/>
    <cellStyle name="_Price Tables 전기(Rev.4)" xfId="1160"/>
    <cellStyle name="_Price Tables 전기(Rev.4) 2" xfId="1161"/>
    <cellStyle name="_Price Tables 전기(Rev.4) 3" xfId="1162"/>
    <cellStyle name="_Price Tables 전기(Rev.4) 4" xfId="1163"/>
    <cellStyle name="_Price Tables 전기(Rev.4) 5" xfId="1164"/>
    <cellStyle name="_Price Tables 전기(Rev.4) 6" xfId="1165"/>
    <cellStyle name="_Price Tables(전기,계장)1222(보관)" xfId="1166"/>
    <cellStyle name="_Price Tables(전기,계장)1222(보관) 2" xfId="1167"/>
    <cellStyle name="_Price Tables(전기,계장)1222(보관) 3" xfId="1168"/>
    <cellStyle name="_Price Tables(전기,계장)1222(보관) 4" xfId="1169"/>
    <cellStyle name="_Price Tables(전기,계장)1222(보관) 5" xfId="1170"/>
    <cellStyle name="_Price Tables(전기,계장)1222(보관) 6" xfId="1171"/>
    <cellStyle name="_Qatar_Quotation_Elec_Inst(제출.3.11. Rev.5-송부용)" xfId="1172"/>
    <cellStyle name="_Quotation_Elec_Inst(Sejong.11,24)" xfId="1173"/>
    <cellStyle name="_Quotation_Elec_Inst(Sejong.11,24) 2" xfId="1174"/>
    <cellStyle name="_Quotation_Elec_Inst(Sejong.11,24) 3" xfId="1175"/>
    <cellStyle name="_Quotation_Elec_Inst(Sejong.11,24) 4" xfId="1176"/>
    <cellStyle name="_Quotation_Elec_Inst(Sejong.11,24) 5" xfId="1177"/>
    <cellStyle name="_Quotation_Elec_Inst(Sejong.11,24) 6" xfId="1178"/>
    <cellStyle name="_Quotation_Elec_Inst(Sejong.11,29)Rev.1" xfId="1179"/>
    <cellStyle name="_Quotation_Elec_Inst(Sejong.11,29)Rev.1 2" xfId="1180"/>
    <cellStyle name="_Quotation_Elec_Inst(Sejong.11,29)Rev.1 3" xfId="1181"/>
    <cellStyle name="_Quotation_Elec_Inst(Sejong.11,29)Rev.1 4" xfId="1182"/>
    <cellStyle name="_Quotation_Elec_Inst(Sejong.11,29)Rev.1 5" xfId="1183"/>
    <cellStyle name="_Quotation_Elec_Inst(Sejong.11,29)Rev.1 6" xfId="1184"/>
    <cellStyle name="_Raslaffan-Pumping E&amp;I BOQ(Rev.0)-051130" xfId="1185"/>
    <cellStyle name="_Raslaffan-Pumping E&amp;I BOQ(Rev.0)-051130 2" xfId="1186"/>
    <cellStyle name="_Raslaffan-Pumping E&amp;I BOQ(Rev.0)-051130 3" xfId="1187"/>
    <cellStyle name="_Raslaffan-Pumping E&amp;I BOQ(Rev.0)-051130 4" xfId="1188"/>
    <cellStyle name="_Raslaffan-Pumping E&amp;I BOQ(Rev.0)-051130 5" xfId="1189"/>
    <cellStyle name="_Raslaffan-Pumping E&amp;I BOQ(Rev.0)-051130 6" xfId="1190"/>
    <cellStyle name="_Reserves Summary" xfId="1191"/>
    <cellStyle name="_RR&amp;DPUFINAL" xfId="1192"/>
    <cellStyle name="_RRDPU Capex &amp; G&amp;A" xfId="1193"/>
    <cellStyle name="_Sabiya-III E &amp; I BOQ(1010)세종Rev.1" xfId="1194"/>
    <cellStyle name="_Sabiya-III E &amp; I BOQ(1010)세종Rev.1 2" xfId="1195"/>
    <cellStyle name="_Sabiya-III E &amp; I BOQ(1010)세종Rev.1 3" xfId="1196"/>
    <cellStyle name="_Sabiya-III E &amp; I BOQ(1010)세종Rev.1 4" xfId="1197"/>
    <cellStyle name="_Sabiya-III E &amp; I BOQ(1010)세종Rev.1 5" xfId="1198"/>
    <cellStyle name="_Sabiya-III E &amp; I BOQ(1010)세종Rev.1 6" xfId="1199"/>
    <cellStyle name="_Sheet1" xfId="1200"/>
    <cellStyle name="_Sheet1 2" xfId="1201"/>
    <cellStyle name="_Sheet1 3" xfId="1202"/>
    <cellStyle name="_Sheet1 4" xfId="1203"/>
    <cellStyle name="_Sheet1 5" xfId="1204"/>
    <cellStyle name="_Sheet1 6" xfId="1205"/>
    <cellStyle name="_Shoaiba-III Elec and Inst- BOM(9MSF+RO)" xfId="1206"/>
    <cellStyle name="_Shoaiba-III Elec and Inst- BOM(9MSF+RO) 2" xfId="1207"/>
    <cellStyle name="_Shoaiba-III Elec and Inst- BOM(9MSF+RO) 3" xfId="1208"/>
    <cellStyle name="_Shoaiba-III Elec and Inst- BOM(9MSF+RO) 4" xfId="1209"/>
    <cellStyle name="_Shoaiba-III Elec and Inst- BOM(9MSF+RO) 5" xfId="1210"/>
    <cellStyle name="_Shoaiba-III Elec and Inst- BOM(9MSF+RO) 6" xfId="1211"/>
    <cellStyle name="_Sohar-Elec &amp; Inst BOM (050211) for PHDE-작업용파일" xfId="1212"/>
    <cellStyle name="_Sohar-Elec &amp; Inst BOM (050211) for PHDE-작업용파일 2" xfId="1213"/>
    <cellStyle name="_Sohar-Elec &amp; Inst BOM (050211) for PHDE-작업용파일 3" xfId="1214"/>
    <cellStyle name="_Sohar-Elec &amp; Inst BOM (050211) for PHDE-작업용파일 4" xfId="1215"/>
    <cellStyle name="_Sohar-Elec &amp; Inst BOM (050211) for PHDE-작업용파일 5" xfId="1216"/>
    <cellStyle name="_Sohar-Elec &amp; Inst BOM (050211) for PHDE-작업용파일 6" xfId="1217"/>
    <cellStyle name="_Sohar-Elec&amp;Inst BOM(세종기업-1.13)" xfId="1218"/>
    <cellStyle name="_Sohar-Elec&amp;Inst BOM(세종기업-1.13) 2" xfId="1219"/>
    <cellStyle name="_Sohar-Elec&amp;Inst BOM(세종기업-1.13) 3" xfId="1220"/>
    <cellStyle name="_Sohar-Elec&amp;Inst BOM(세종기업-1.13) 4" xfId="1221"/>
    <cellStyle name="_Sohar-Elec&amp;Inst BOM(세종기업-1.13) 5" xfId="1222"/>
    <cellStyle name="_Sohar-Elec&amp;Inst BOM(세종기업-1.13) 6" xfId="1223"/>
    <cellStyle name="_Summary Main Contractor Conc Estimates" xfId="1224"/>
    <cellStyle name="_TOC EO,EG_실행Summary" xfId="1225"/>
    <cellStyle name="_TOC EO,EG_실행Summary 2" xfId="1226"/>
    <cellStyle name="_TOC EO,EG_실행Summary 3" xfId="1227"/>
    <cellStyle name="_TOC EO,EG_실행Summary 4" xfId="1228"/>
    <cellStyle name="_TOC EO,EG_실행Summary 5" xfId="1229"/>
    <cellStyle name="_TOC EO,EG_실행Summary 6" xfId="1230"/>
    <cellStyle name="_UAN 400KV Cable BOQ(Rev.1)" xfId="1231"/>
    <cellStyle name="_Uralsk Office" xfId="1232"/>
    <cellStyle name="_Zawia-Elec." xfId="1233"/>
    <cellStyle name="_Zawia-Elec. 2" xfId="1234"/>
    <cellStyle name="_Zawia-Elec. 3" xfId="1235"/>
    <cellStyle name="_Zawia-Elec. 4" xfId="1236"/>
    <cellStyle name="_Zawia-Elec. 5" xfId="1237"/>
    <cellStyle name="_Zawia-Elec. 6" xfId="1238"/>
    <cellStyle name="_가중치- 1차" xfId="1239"/>
    <cellStyle name="_간지" xfId="1240"/>
    <cellStyle name="_간지_C5 - LPU" xfId="1241"/>
    <cellStyle name="_간지_범진이란견적_최종실행" xfId="1242"/>
    <cellStyle name="_간지_범진이란견적_최종실행_C5 - LPU" xfId="1243"/>
    <cellStyle name="_간지_추가품셈1-박" xfId="1244"/>
    <cellStyle name="_간지_추가품셈1-박_C5 - LPU" xfId="1245"/>
    <cellStyle name="_간지_추가품셈1-박_범진이란견적_최종실행" xfId="1246"/>
    <cellStyle name="_간지_추가품셈1-박_범진이란견적_최종실행_C5 - LPU" xfId="1247"/>
    <cellStyle name="_갑지(TC)" xfId="1248"/>
    <cellStyle name="_갑지(TC) 2" xfId="1249"/>
    <cellStyle name="_갑지(TC) 3" xfId="1250"/>
    <cellStyle name="_갑지(TC) 4" xfId="1251"/>
    <cellStyle name="_갑지(TC) 5" xfId="1252"/>
    <cellStyle name="_갑지(TC) 6" xfId="1253"/>
    <cellStyle name="_강3" xfId="1254"/>
    <cellStyle name="_견적서(세종)" xfId="1255"/>
    <cellStyle name="_견적서(세종) 2" xfId="1256"/>
    <cellStyle name="_견적서(세종) 3" xfId="1257"/>
    <cellStyle name="_견적서(세종) 4" xfId="1258"/>
    <cellStyle name="_견적서(세종) 5" xfId="1259"/>
    <cellStyle name="_견적서(세종) 6" xfId="1260"/>
    <cellStyle name="_견적서-이란(Rev 3)" xfId="1261"/>
    <cellStyle name="_구내도로 및 배수-비교" xfId="1262"/>
    <cellStyle name="_기성" xfId="1263"/>
    <cellStyle name="_기성 검토 내역" xfId="1264"/>
    <cellStyle name="_기성-실적정산서류" xfId="1265"/>
    <cellStyle name="_내역0928" xfId="1266"/>
    <cellStyle name="_냉각수배수로-비교" xfId="1267"/>
    <cellStyle name="_냉각수취수펌프구조물-비교" xfId="1268"/>
    <cellStyle name="_단위공사예정공정표(AC04-06)" xfId="1269"/>
    <cellStyle name="_본관기초굴착(단가)" xfId="1270"/>
    <cellStyle name="_본관기초굴착(단가)-비교" xfId="1271"/>
    <cellStyle name="_부산복합화력설계서(조경)" xfId="1272"/>
    <cellStyle name="_부산복합화력설계서(조경) 2" xfId="1273"/>
    <cellStyle name="_부산복합화력설계서(조경) 3" xfId="1274"/>
    <cellStyle name="_부산복합화력설계서(조경) 4" xfId="1275"/>
    <cellStyle name="_부산복합화력설계서(조경) 5" xfId="1276"/>
    <cellStyle name="_부산복합화력설계서(조경) 6" xfId="1277"/>
    <cellStyle name="_사급자재단가산출" xfId="1278"/>
    <cellStyle name="_사급자재단가산출_C5 - LPU" xfId="1279"/>
    <cellStyle name="_사급자재단가산출_범진이란견적_최종실행" xfId="1280"/>
    <cellStyle name="_사급자재단가산출_범진이란견적_최종실행_C5 - LPU" xfId="1281"/>
    <cellStyle name="_사급자재단가산출_추가품셈1-박" xfId="1282"/>
    <cellStyle name="_사급자재단가산출_추가품셈1-박_C5 - LPU" xfId="1283"/>
    <cellStyle name="_사급자재단가산출_추가품셈1-박_범진이란견적_최종실행" xfId="1284"/>
    <cellStyle name="_사급자재단가산출_추가품셈1-박_범진이란견적_최종실행_C5 - LPU" xfId="1285"/>
    <cellStyle name="_사급재료비및운반비" xfId="1286"/>
    <cellStyle name="_사급재료비및운반비_AC-05옥내기기기초" xfId="1287"/>
    <cellStyle name="_사급재료비및운반비_AC-05옥내기기기초_C5 - LPU" xfId="1288"/>
    <cellStyle name="_사급재료비및운반비_AC-05옥내기기기초_범진이란견적_최종실행" xfId="1289"/>
    <cellStyle name="_사급재료비및운반비_AC-05옥내기기기초_범진이란견적_최종실행_C5 - LPU" xfId="1290"/>
    <cellStyle name="_사급재료비및운반비_C5 - LPU" xfId="1291"/>
    <cellStyle name="_사급재료비및운반비_범진이란견적_최종실행" xfId="1292"/>
    <cellStyle name="_사급재료비및운반비_범진이란견적_최종실행_C5 - LPU" xfId="1293"/>
    <cellStyle name="_사급재료비및운반비_삼성, 태안7,8호기 MC-03" xfId="1294"/>
    <cellStyle name="_사급재료비및운반비_삼성, 태안7,8호기 MC-03_C5 - LPU" xfId="1295"/>
    <cellStyle name="_사급재료비및운반비_삼성, 태안7,8호기 MC-03_범진이란견적_최종실행" xfId="1296"/>
    <cellStyle name="_사급재료비및운반비_삼성, 태안7,8호기 MC-03_범진이란견적_최종실행_C5 - LPU" xfId="1297"/>
    <cellStyle name="_사급재료비및운반비_터빈발전기기초(단가)" xfId="1298"/>
    <cellStyle name="_사급재료비및운반비_터빈발전기기초(단가)_1" xfId="1299"/>
    <cellStyle name="_사급재료비및운반비_터빈발전기기초(단가)_1_AC-05옥내기기기초" xfId="1300"/>
    <cellStyle name="_사급재료비및운반비_터빈발전기기초(단가)_1_AC-05옥내기기기초_C5 - LPU" xfId="1301"/>
    <cellStyle name="_사급재료비및운반비_터빈발전기기초(단가)_1_AC-05옥내기기기초_범진이란견적_최종실행" xfId="1302"/>
    <cellStyle name="_사급재료비및운반비_터빈발전기기초(단가)_1_AC-05옥내기기기초_범진이란견적_최종실행_C5 - LPU" xfId="1303"/>
    <cellStyle name="_사급재료비및운반비_터빈발전기기초(단가)_1_C5 - LPU" xfId="1304"/>
    <cellStyle name="_사급재료비및운반비_터빈발전기기초(단가)_1_범진이란견적_최종실행" xfId="1305"/>
    <cellStyle name="_사급재료비및운반비_터빈발전기기초(단가)_1_범진이란견적_최종실행_C5 - LPU" xfId="1306"/>
    <cellStyle name="_사급재료비및운반비_터빈발전기기초(단가)_AC-05옥내기기기초" xfId="1307"/>
    <cellStyle name="_사급재료비및운반비_터빈발전기기초(단가)_AC-05옥내기기기초_C5 - LPU" xfId="1308"/>
    <cellStyle name="_사급재료비및운반비_터빈발전기기초(단가)_AC-05옥내기기기초_범진이란견적_최종실행" xfId="1309"/>
    <cellStyle name="_사급재료비및운반비_터빈발전기기초(단가)_AC-05옥내기기기초_범진이란견적_최종실행_C5 - LPU" xfId="1310"/>
    <cellStyle name="_사급재료비및운반비_터빈발전기기초(단가)_C5 - LPU" xfId="1311"/>
    <cellStyle name="_사급재료비및운반비_터빈발전기기초(단가)_범진이란견적_최종실행" xfId="1312"/>
    <cellStyle name="_사급재료비및운반비_터빈발전기기초(단가)_범진이란견적_최종실행_C5 - LPU" xfId="1313"/>
    <cellStyle name="_삼성, 태안7,8호기 MC-03" xfId="1314"/>
    <cellStyle name="_석탄취급설비기초-비교" xfId="1315"/>
    <cellStyle name="_설계명세서" xfId="1316"/>
    <cellStyle name="_설계변경조서" xfId="1317"/>
    <cellStyle name="_세종" xfId="1318"/>
    <cellStyle name="_소화수(REV.1)" xfId="1319"/>
    <cellStyle name="_수량및 단가 산출내용표" xfId="1320"/>
    <cellStyle name="_수량및 단가 산출내용표_AC-05옥내기기기초" xfId="1321"/>
    <cellStyle name="_수량및 단가 산출내용표_AC-05옥내기기기초_C5 - LPU" xfId="1322"/>
    <cellStyle name="_수량및 단가 산출내용표_AC-05옥내기기기초_범진이란견적_최종실행" xfId="1323"/>
    <cellStyle name="_수량및 단가 산출내용표_AC-05옥내기기기초_범진이란견적_최종실행_C5 - LPU" xfId="1324"/>
    <cellStyle name="_수량및 단가 산출내용표_C5 - LPU" xfId="1325"/>
    <cellStyle name="_수량및 단가 산출내용표_범진이란견적_최종실행" xfId="1326"/>
    <cellStyle name="_수량및 단가 산출내용표_범진이란견적_최종실행_C5 - LPU" xfId="1327"/>
    <cellStyle name="_수량및 단가 산출내용표_추가품셈1-박" xfId="1328"/>
    <cellStyle name="_수량및 단가 산출내용표_추가품셈1-박_C5 - LPU" xfId="1329"/>
    <cellStyle name="_수량및 단가 산출내용표_추가품셈1-박_범진이란견적_최종실행" xfId="1330"/>
    <cellStyle name="_수량및 단가 산출내용표_추가품셈1-박_범진이란견적_최종실행_C5 - LPU" xfId="1331"/>
    <cellStyle name="_연돌기성자료(C-276)" xfId="1332"/>
    <cellStyle name="_영흥#3,4 보온실행" xfId="1333"/>
    <cellStyle name="_영흥#3,4 보일러철골설치및마감(MC-01)FINAL" xfId="1334"/>
    <cellStyle name="_영흥#3,4 보일러철골설치및마감(MC-01)FINAL_C5 - LPU" xfId="1335"/>
    <cellStyle name="_영흥#3,4 보일러철골설치및마감(MC-01)FINAL_범진이란견적_최종실행" xfId="1336"/>
    <cellStyle name="_영흥#3,4 보일러철골설치및마감(MC-01)FINAL_범진이란견적_최종실행_C5 - LPU" xfId="1337"/>
    <cellStyle name="_영흥#3,4 터빈발전기기초(AC-04)" xfId="1338"/>
    <cellStyle name="_영흥#3,4 터빈발전기기초(AC-04)_C5 - LPU" xfId="1339"/>
    <cellStyle name="_영흥#3,4 터빈발전기기초(AC-04)_범진이란견적_최종실행" xfId="1340"/>
    <cellStyle name="_영흥#3,4 터빈발전기기초(AC-04)_범진이란견적_최종실행_C5 - LPU" xfId="1341"/>
    <cellStyle name="_영흥#3,4터빈발전기기초공사(AC-04)" xfId="1342"/>
    <cellStyle name="_영흥#3,4터빈발전기기초공사(AC-04)_C5 - LPU" xfId="1343"/>
    <cellStyle name="_영흥#3,4터빈발전기기초공사(AC-04)_범진이란견적_최종실행" xfId="1344"/>
    <cellStyle name="_영흥#3,4터빈발전기기초공사(AC-04)_범진이란견적_최종실행_C5 - LPU" xfId="1345"/>
    <cellStyle name="_옥내기성(2안)" xfId="1346"/>
    <cellStyle name="_옥외탱크기초-비교" xfId="1347"/>
    <cellStyle name="_용수(3월 기성)" xfId="1348"/>
    <cellStyle name="_용수(3월 실적기성)" xfId="1349"/>
    <cellStyle name="_전기설비기초-FF" xfId="1350"/>
    <cellStyle name="_태안7,8 건설공사(기계분야_계약)-1" xfId="1351"/>
    <cellStyle name="_태안7,8 건설공사(제어분야_계약)" xfId="1352"/>
    <cellStyle name="_터빈발전기기초(단가)" xfId="1353"/>
    <cellStyle name="_터빈발전기기초(단가)_AC-05옥내기기기초" xfId="1354"/>
    <cellStyle name="_터빈발전기기초(단가)_AC-05옥내기기기초_C5 - LPU" xfId="1355"/>
    <cellStyle name="_터빈발전기기초(단가)_AC-05옥내기기기초_범진이란견적_최종실행" xfId="1356"/>
    <cellStyle name="_터빈발전기기초(단가)_AC-05옥내기기기초_범진이란견적_최종실행_C5 - LPU" xfId="1357"/>
    <cellStyle name="_터빈발전기기초(단가)_C5 - LPU" xfId="1358"/>
    <cellStyle name="_터빈발전기기초(단가)_범진이란견적_최종실행" xfId="1359"/>
    <cellStyle name="_터빈발전기기초(단가)_범진이란견적_최종실행_C5 - LPU" xfId="1360"/>
    <cellStyle name="_품셈" xfId="1361"/>
    <cellStyle name="_품셈_AC-05옥내기기기초" xfId="1362"/>
    <cellStyle name="_품셈_AC-05옥내기기기초_C5 - LPU" xfId="1363"/>
    <cellStyle name="_품셈_AC-05옥내기기기초_범진이란견적_최종실행" xfId="1364"/>
    <cellStyle name="_품셈_AC-05옥내기기기초_범진이란견적_최종실행_C5 - LPU" xfId="1365"/>
    <cellStyle name="_품셈_C5 - LPU" xfId="1366"/>
    <cellStyle name="_품셈_범진이란견적_최종실행" xfId="1367"/>
    <cellStyle name="_품셈_범진이란견적_최종실행_C5 - LPU" xfId="1368"/>
    <cellStyle name="_품셈_조경(final)-비교" xfId="1369"/>
    <cellStyle name="_품질관리비산출" xfId="1370"/>
    <cellStyle name="_현가화기준" xfId="1371"/>
    <cellStyle name="_현대, 평택 자재비 실행" xfId="1372"/>
    <cellStyle name="¡" xfId="1373"/>
    <cellStyle name="¡_20030218144011020-E1C865BF" xfId="1374"/>
    <cellStyle name="¡_20030218144011020-E1C865BF_AC-05옥내기기기초" xfId="1375"/>
    <cellStyle name="¡_20030218144011020-E1C865BF_AC-05옥내기기기초_C5 - LPU" xfId="1376"/>
    <cellStyle name="¡_20030218144011020-E1C865BF_AC-05옥내기기기초_범진이란견적_최종실행" xfId="1377"/>
    <cellStyle name="¡_20030218144011020-E1C865BF_AC-05옥내기기기초_범진이란견적_최종실행_C5 - LPU" xfId="1378"/>
    <cellStyle name="¡_20030218144011020-E1C865BF_C5 - LPU" xfId="1379"/>
    <cellStyle name="¡_20030218144011020-E1C865BF_범진이란견적_최종실행" xfId="1380"/>
    <cellStyle name="¡_20030218144011020-E1C865BF_범진이란견적_최종실행_C5 - LPU" xfId="1381"/>
    <cellStyle name="¡_329전기설비기초-비교" xfId="1382"/>
    <cellStyle name="¡_329전기설비기초-비교_C5 - LPU" xfId="1383"/>
    <cellStyle name="¡_329전기설비기초-비교_범진이란견적_최종실행" xfId="1384"/>
    <cellStyle name="¡_329전기설비기초-비교_범진이란견적_최종실행_C5 - LPU" xfId="1385"/>
    <cellStyle name="¡_냉각수배수로-비교" xfId="1386"/>
    <cellStyle name="¡_냉각수배수로-비교_C5 - LPU" xfId="1387"/>
    <cellStyle name="¡_냉각수배수로-비교_범진이란견적_최종실행" xfId="1388"/>
    <cellStyle name="¡_냉각수배수로-비교_범진이란견적_최종실행_C5 - LPU" xfId="1389"/>
    <cellStyle name="¡_냉각수취수펌프구조물-비교" xfId="1390"/>
    <cellStyle name="¡_냉각수취수펌프구조물-비교_C5 - LPU" xfId="1391"/>
    <cellStyle name="¡_냉각수취수펌프구조물-비교_범진이란견적_최종실행" xfId="1392"/>
    <cellStyle name="¡_냉각수취수펌프구조물-비교_범진이란견적_최종실행_C5 - LPU" xfId="1393"/>
    <cellStyle name="¡_사급재료비및운반비" xfId="1394"/>
    <cellStyle name="¡_사급재료비및운반비_AC-05옥내기기기초" xfId="1395"/>
    <cellStyle name="¡_사급재료비및운반비_AC-05옥내기기기초_C5 - LPU" xfId="1396"/>
    <cellStyle name="¡_사급재료비및운반비_AC-05옥내기기기초_범진이란견적_최종실행" xfId="1397"/>
    <cellStyle name="¡_사급재료비및운반비_AC-05옥내기기기초_범진이란견적_최종실행_C5 - LPU" xfId="1398"/>
    <cellStyle name="¡_사급재료비및운반비_C5 - LPU" xfId="1399"/>
    <cellStyle name="¡_사급재료비및운반비_범진이란견적_최종실행" xfId="1400"/>
    <cellStyle name="¡_사급재료비및운반비_범진이란견적_최종실행_C5 - LPU" xfId="1401"/>
    <cellStyle name="¡_사급재료비및운반비_삼성, 태안7,8호기 MC-03" xfId="1402"/>
    <cellStyle name="¡_사급재료비및운반비_삼성, 태안7,8호기 MC-03_C5 - LPU" xfId="1403"/>
    <cellStyle name="¡_사급재료비및운반비_삼성, 태안7,8호기 MC-03_범진이란견적_최종실행" xfId="1404"/>
    <cellStyle name="¡_사급재료비및운반비_삼성, 태안7,8호기 MC-03_범진이란견적_최종실행_C5 - LPU" xfId="1405"/>
    <cellStyle name="¡_사급재료비및운반비_터빈발전기기초(단가)" xfId="1406"/>
    <cellStyle name="¡_사급재료비및운반비_터빈발전기기초(단가)_1" xfId="1407"/>
    <cellStyle name="¡_사급재료비및운반비_터빈발전기기초(단가)_1_AC-05옥내기기기초" xfId="1408"/>
    <cellStyle name="¡_사급재료비및운반비_터빈발전기기초(단가)_1_AC-05옥내기기기초_C5 - LPU" xfId="1409"/>
    <cellStyle name="¡_사급재료비및운반비_터빈발전기기초(단가)_1_AC-05옥내기기기초_범진이란견적_최종실행" xfId="1410"/>
    <cellStyle name="¡_사급재료비및운반비_터빈발전기기초(단가)_1_AC-05옥내기기기초_범진이란견적_최종실행_C5 - LPU" xfId="1411"/>
    <cellStyle name="¡_사급재료비및운반비_터빈발전기기초(단가)_1_C5 - LPU" xfId="1412"/>
    <cellStyle name="¡_사급재료비및운반비_터빈발전기기초(단가)_1_범진이란견적_최종실행" xfId="1413"/>
    <cellStyle name="¡_사급재료비및운반비_터빈발전기기초(단가)_1_범진이란견적_최종실행_C5 - LPU" xfId="1414"/>
    <cellStyle name="¡_사급재료비및운반비_터빈발전기기초(단가)_AC-05옥내기기기초" xfId="1415"/>
    <cellStyle name="¡_사급재료비및운반비_터빈발전기기초(단가)_AC-05옥내기기기초_C5 - LPU" xfId="1416"/>
    <cellStyle name="¡_사급재료비및운반비_터빈발전기기초(단가)_AC-05옥내기기기초_범진이란견적_최종실행" xfId="1417"/>
    <cellStyle name="¡_사급재료비및운반비_터빈발전기기초(단가)_AC-05옥내기기기초_범진이란견적_최종실행_C5 - LPU" xfId="1418"/>
    <cellStyle name="¡_사급재료비및운반비_터빈발전기기초(단가)_C5 - LPU" xfId="1419"/>
    <cellStyle name="¡_사급재료비및운반비_터빈발전기기초(단가)_범진이란견적_최종실행" xfId="1420"/>
    <cellStyle name="¡_사급재료비및운반비_터빈발전기기초(단가)_범진이란견적_최종실행_C5 - LPU" xfId="1421"/>
    <cellStyle name="¡_석탄취급설비기초-비교" xfId="1422"/>
    <cellStyle name="¡_석탄취급설비기초-비교_C5 - LPU" xfId="1423"/>
    <cellStyle name="¡_석탄취급설비기초-비교_범진이란견적_최종실행" xfId="1424"/>
    <cellStyle name="¡_석탄취급설비기초-비교_범진이란견적_최종실행_C5 - LPU" xfId="1425"/>
    <cellStyle name="¡_설계명세서" xfId="1426"/>
    <cellStyle name="¡_수량및 단가 산출내용표" xfId="1427"/>
    <cellStyle name="¡_수량및 단가 산출내용표_AC-05옥내기기기초" xfId="1428"/>
    <cellStyle name="¡_수량및 단가 산출내용표_AC-05옥내기기기초_C5 - LPU" xfId="1429"/>
    <cellStyle name="¡_수량및 단가 산출내용표_AC-05옥내기기기초_범진이란견적_최종실행" xfId="1430"/>
    <cellStyle name="¡_수량및 단가 산출내용표_AC-05옥내기기기초_범진이란견적_최종실행_C5 - LPU" xfId="1431"/>
    <cellStyle name="¡_수량및 단가 산출내용표_C5 - LPU" xfId="1432"/>
    <cellStyle name="¡_수량및 단가 산출내용표_범진이란견적_최종실행" xfId="1433"/>
    <cellStyle name="¡_수량및 단가 산출내용표_범진이란견적_최종실행_C5 - LPU" xfId="1434"/>
    <cellStyle name="¡_수량및 단가 산출내용표_추가품셈1-박" xfId="1435"/>
    <cellStyle name="¡_수량및 단가 산출내용표_추가품셈1-박_C5 - LPU" xfId="1436"/>
    <cellStyle name="¡_수량및 단가 산출내용표_추가품셈1-박_범진이란견적_최종실행" xfId="1437"/>
    <cellStyle name="¡_수량및 단가 산출내용표_추가품셈1-박_범진이란견적_최종실행_C5 - LPU" xfId="1438"/>
    <cellStyle name="¡_영흥#3,4 보일러철골설치및마감(MC-01)FINAL" xfId="1439"/>
    <cellStyle name="¡_영흥#3,4 보일러철골설치및마감(MC-01)FINAL_C5 - LPU" xfId="1440"/>
    <cellStyle name="¡_영흥#3,4 보일러철골설치및마감(MC-01)FINAL_범진이란견적_최종실행" xfId="1441"/>
    <cellStyle name="¡_영흥#3,4 보일러철골설치및마감(MC-01)FINAL_범진이란견적_최종실행_C5 - LPU" xfId="1442"/>
    <cellStyle name="¡_영흥#3,4 옥내기기기초(AC-05)" xfId="1443"/>
    <cellStyle name="¡_영흥#3,4 옥내기기기초(AC-05)_C5 - LPU" xfId="1444"/>
    <cellStyle name="¡_영흥#3,4 옥내기기기초(AC-05)_범진이란견적_최종실행" xfId="1445"/>
    <cellStyle name="¡_영흥#3,4 옥내기기기초(AC-05)_범진이란견적_최종실행_C5 - LPU" xfId="1446"/>
    <cellStyle name="¡_영흥#3,4 터빈발전기기초(AC-04)" xfId="1447"/>
    <cellStyle name="¡_영흥#3,4 터빈발전기기초(AC-04)_C5 - LPU" xfId="1448"/>
    <cellStyle name="¡_영흥#3,4 터빈발전기기초(AC-04)_범진이란견적_최종실행" xfId="1449"/>
    <cellStyle name="¡_영흥#3,4 터빈발전기기초(AC-04)_범진이란견적_최종실행_C5 - LPU" xfId="1450"/>
    <cellStyle name="¡_옥외탱크기초-비교" xfId="1451"/>
    <cellStyle name="¡_옥외탱크기초-비교_C5 - LPU" xfId="1452"/>
    <cellStyle name="¡_옥외탱크기초-비교_범진이란견적_최종실행" xfId="1453"/>
    <cellStyle name="¡_옥외탱크기초-비교_범진이란견적_최종실행_C5 - LPU" xfId="1454"/>
    <cellStyle name="¡_전기설비기초-FF" xfId="1455"/>
    <cellStyle name="¡_전기설비기초-FF_C5 - LPU" xfId="1456"/>
    <cellStyle name="¡_전기설비기초-FF_범진이란견적_최종실행" xfId="1457"/>
    <cellStyle name="¡_전기설비기초-FF_범진이란견적_최종실행_C5 - LPU" xfId="1458"/>
    <cellStyle name="¡_추가품셈1-박" xfId="1459"/>
    <cellStyle name="¡_추가품셈1-박_C5 - LPU" xfId="1460"/>
    <cellStyle name="¡_추가품셈1-박_범진이란견적_최종실행" xfId="1461"/>
    <cellStyle name="¡_추가품셈1-박_범진이란견적_최종실행_C5 - LPU" xfId="1462"/>
    <cellStyle name="¡_터빈발전기기초(단가)" xfId="1463"/>
    <cellStyle name="¡_터빈발전기기초(단가)_AC-05옥내기기기초" xfId="1464"/>
    <cellStyle name="¡_터빈발전기기초(단가)_AC-05옥내기기기초_C5 - LPU" xfId="1465"/>
    <cellStyle name="¡_터빈발전기기초(단가)_AC-05옥내기기기초_범진이란견적_최종실행" xfId="1466"/>
    <cellStyle name="¡_터빈발전기기초(단가)_AC-05옥내기기기초_범진이란견적_최종실행_C5 - LPU" xfId="1467"/>
    <cellStyle name="¡_터빈발전기기초(단가)_C5 - LPU" xfId="1468"/>
    <cellStyle name="¡_터빈발전기기초(단가)_범진이란견적_최종실행" xfId="1469"/>
    <cellStyle name="¡_터빈발전기기초(단가)_범진이란견적_최종실행_C5 - LPU" xfId="1470"/>
    <cellStyle name="¡§i" xfId="1471"/>
    <cellStyle name="¡ër" xfId="1472"/>
    <cellStyle name="¨i" xfId="1473"/>
    <cellStyle name="¨ïo" xfId="1474"/>
    <cellStyle name="’E‰Y [0.00]_laroux" xfId="1475"/>
    <cellStyle name="’E‰Y_laroux" xfId="1476"/>
    <cellStyle name="￠´@?e_TEST-1 " xfId="1477"/>
    <cellStyle name="¢®¡" xfId="1478"/>
    <cellStyle name="¢®e" xfId="1479"/>
    <cellStyle name="¤@?e_TEST-1 " xfId="1480"/>
    <cellStyle name="©öe" xfId="1481"/>
    <cellStyle name="W_STDFOR" xfId="1482"/>
    <cellStyle name="0.0" xfId="1483"/>
    <cellStyle name="0.0 2" xfId="1484"/>
    <cellStyle name="0.0 2 2" xfId="1485"/>
    <cellStyle name="0.0 3" xfId="1486"/>
    <cellStyle name="0.0 4" xfId="1487"/>
    <cellStyle name="0.0 5" xfId="1488"/>
    <cellStyle name="0.0 6" xfId="1489"/>
    <cellStyle name="0.00" xfId="1490"/>
    <cellStyle name="0.00 2" xfId="1491"/>
    <cellStyle name="0.00 2 2" xfId="1492"/>
    <cellStyle name="0.00 3" xfId="1493"/>
    <cellStyle name="0.00 4" xfId="1494"/>
    <cellStyle name="0.00 5" xfId="1495"/>
    <cellStyle name="0.00 6" xfId="1496"/>
    <cellStyle name="1" xfId="1497"/>
    <cellStyle name="18" xfId="1498"/>
    <cellStyle name="¹e" xfId="1499"/>
    <cellStyle name="¹éº" xfId="1500"/>
    <cellStyle name="2" xfId="1501"/>
    <cellStyle name="2)" xfId="1502"/>
    <cellStyle name="20% - Accent1 10" xfId="1503"/>
    <cellStyle name="20% - Accent1 10 2" xfId="1504"/>
    <cellStyle name="20% - Accent1 10 2 2" xfId="1505"/>
    <cellStyle name="20% - Accent1 10 3" xfId="1506"/>
    <cellStyle name="20% - Accent1 11" xfId="1507"/>
    <cellStyle name="20% - Accent1 11 2" xfId="1508"/>
    <cellStyle name="20% - Accent1 11 2 2" xfId="1509"/>
    <cellStyle name="20% - Accent1 11 3" xfId="1510"/>
    <cellStyle name="20% - Accent1 12" xfId="1511"/>
    <cellStyle name="20% - Accent1 12 2" xfId="1512"/>
    <cellStyle name="20% - Accent1 12 2 2" xfId="1513"/>
    <cellStyle name="20% - Accent1 12 3" xfId="1514"/>
    <cellStyle name="20% - Accent1 13" xfId="1515"/>
    <cellStyle name="20% - Accent1 13 2" xfId="1516"/>
    <cellStyle name="20% - Accent1 13 2 2" xfId="1517"/>
    <cellStyle name="20% - Accent1 13 3" xfId="1518"/>
    <cellStyle name="20% - Accent1 14" xfId="1519"/>
    <cellStyle name="20% - Accent1 14 2" xfId="1520"/>
    <cellStyle name="20% - Accent1 14 2 2" xfId="1521"/>
    <cellStyle name="20% - Accent1 14 3" xfId="1522"/>
    <cellStyle name="20% - Accent1 15" xfId="1523"/>
    <cellStyle name="20% - Accent1 15 2" xfId="1524"/>
    <cellStyle name="20% - Accent1 15 2 2" xfId="1525"/>
    <cellStyle name="20% - Accent1 15 3" xfId="1526"/>
    <cellStyle name="20% - Accent1 2" xfId="1527"/>
    <cellStyle name="20% - Accent1 2 2" xfId="1528"/>
    <cellStyle name="20% - Accent1 2 3" xfId="1529"/>
    <cellStyle name="20% - Accent1 2 3 2" xfId="1530"/>
    <cellStyle name="20% - Accent1 2 3 2 2" xfId="1531"/>
    <cellStyle name="20% - Accent1 2 3 3" xfId="1532"/>
    <cellStyle name="20% - Accent1 2 4" xfId="1533"/>
    <cellStyle name="20% - Accent1 3" xfId="1534"/>
    <cellStyle name="20% - Accent1 3 2" xfId="1535"/>
    <cellStyle name="20% - Accent1 3 2 2" xfId="1536"/>
    <cellStyle name="20% - Accent1 3 2 2 2" xfId="1537"/>
    <cellStyle name="20% - Accent1 3 2 2 2 2" xfId="1538"/>
    <cellStyle name="20% - Accent1 3 2 2 2 2 2" xfId="1539"/>
    <cellStyle name="20% - Accent1 3 2 2 2 2 2 2" xfId="1540"/>
    <cellStyle name="20% - Accent1 3 2 2 2 2 2 2 2" xfId="1541"/>
    <cellStyle name="20% - Accent1 3 2 2 2 2 2 3" xfId="1542"/>
    <cellStyle name="20% - Accent1 3 2 2 2 2 3" xfId="1543"/>
    <cellStyle name="20% - Accent1 3 2 2 2 2 3 2" xfId="1544"/>
    <cellStyle name="20% - Accent1 3 2 2 2 2 4" xfId="1545"/>
    <cellStyle name="20% - Accent1 3 2 2 2 3" xfId="1546"/>
    <cellStyle name="20% - Accent1 3 2 2 2 3 2" xfId="1547"/>
    <cellStyle name="20% - Accent1 3 2 2 2 3 2 2" xfId="1548"/>
    <cellStyle name="20% - Accent1 3 2 2 2 3 3" xfId="1549"/>
    <cellStyle name="20% - Accent1 3 2 2 2 4" xfId="1550"/>
    <cellStyle name="20% - Accent1 3 2 2 2 4 2" xfId="1551"/>
    <cellStyle name="20% - Accent1 3 2 2 2 5" xfId="1552"/>
    <cellStyle name="20% - Accent1 3 2 2 3" xfId="1553"/>
    <cellStyle name="20% - Accent1 3 2 2 3 2" xfId="1554"/>
    <cellStyle name="20% - Accent1 3 2 2 3 2 2" xfId="1555"/>
    <cellStyle name="20% - Accent1 3 2 2 3 2 2 2" xfId="1556"/>
    <cellStyle name="20% - Accent1 3 2 2 3 2 3" xfId="1557"/>
    <cellStyle name="20% - Accent1 3 2 2 3 3" xfId="1558"/>
    <cellStyle name="20% - Accent1 3 2 2 3 3 2" xfId="1559"/>
    <cellStyle name="20% - Accent1 3 2 2 3 4" xfId="1560"/>
    <cellStyle name="20% - Accent1 3 2 2 4" xfId="1561"/>
    <cellStyle name="20% - Accent1 3 2 2 4 2" xfId="1562"/>
    <cellStyle name="20% - Accent1 3 2 2 4 2 2" xfId="1563"/>
    <cellStyle name="20% - Accent1 3 2 2 4 3" xfId="1564"/>
    <cellStyle name="20% - Accent1 3 2 2 5" xfId="1565"/>
    <cellStyle name="20% - Accent1 3 2 2 5 2" xfId="1566"/>
    <cellStyle name="20% - Accent1 3 2 2 6" xfId="1567"/>
    <cellStyle name="20% - Accent1 3 2 3" xfId="1568"/>
    <cellStyle name="20% - Accent1 3 2 3 2" xfId="1569"/>
    <cellStyle name="20% - Accent1 3 2 3 2 2" xfId="1570"/>
    <cellStyle name="20% - Accent1 3 2 3 2 2 2" xfId="1571"/>
    <cellStyle name="20% - Accent1 3 2 3 2 2 2 2" xfId="1572"/>
    <cellStyle name="20% - Accent1 3 2 3 2 2 3" xfId="1573"/>
    <cellStyle name="20% - Accent1 3 2 3 2 3" xfId="1574"/>
    <cellStyle name="20% - Accent1 3 2 3 2 3 2" xfId="1575"/>
    <cellStyle name="20% - Accent1 3 2 3 2 4" xfId="1576"/>
    <cellStyle name="20% - Accent1 3 2 3 3" xfId="1577"/>
    <cellStyle name="20% - Accent1 3 2 3 3 2" xfId="1578"/>
    <cellStyle name="20% - Accent1 3 2 3 3 2 2" xfId="1579"/>
    <cellStyle name="20% - Accent1 3 2 3 3 3" xfId="1580"/>
    <cellStyle name="20% - Accent1 3 2 3 4" xfId="1581"/>
    <cellStyle name="20% - Accent1 3 2 3 4 2" xfId="1582"/>
    <cellStyle name="20% - Accent1 3 2 3 5" xfId="1583"/>
    <cellStyle name="20% - Accent1 3 2 4" xfId="1584"/>
    <cellStyle name="20% - Accent1 3 2 4 2" xfId="1585"/>
    <cellStyle name="20% - Accent1 3 2 4 2 2" xfId="1586"/>
    <cellStyle name="20% - Accent1 3 2 4 2 2 2" xfId="1587"/>
    <cellStyle name="20% - Accent1 3 2 4 2 3" xfId="1588"/>
    <cellStyle name="20% - Accent1 3 2 4 3" xfId="1589"/>
    <cellStyle name="20% - Accent1 3 2 4 3 2" xfId="1590"/>
    <cellStyle name="20% - Accent1 3 2 4 4" xfId="1591"/>
    <cellStyle name="20% - Accent1 3 2 5" xfId="1592"/>
    <cellStyle name="20% - Accent1 3 2 5 2" xfId="1593"/>
    <cellStyle name="20% - Accent1 3 2 5 2 2" xfId="1594"/>
    <cellStyle name="20% - Accent1 3 2 5 3" xfId="1595"/>
    <cellStyle name="20% - Accent1 3 2 6" xfId="1596"/>
    <cellStyle name="20% - Accent1 3 2 6 2" xfId="1597"/>
    <cellStyle name="20% - Accent1 3 2 7" xfId="1598"/>
    <cellStyle name="20% - Accent1 3 3" xfId="1599"/>
    <cellStyle name="20% - Accent1 3 4" xfId="1600"/>
    <cellStyle name="20% - Accent1 3 4 2" xfId="1601"/>
    <cellStyle name="20% - Accent1 3 4 2 2" xfId="1602"/>
    <cellStyle name="20% - Accent1 3 4 2 2 2" xfId="1603"/>
    <cellStyle name="20% - Accent1 3 4 2 2 2 2" xfId="1604"/>
    <cellStyle name="20% - Accent1 3 4 2 2 2 2 2" xfId="1605"/>
    <cellStyle name="20% - Accent1 3 4 2 2 2 3" xfId="1606"/>
    <cellStyle name="20% - Accent1 3 4 2 2 3" xfId="1607"/>
    <cellStyle name="20% - Accent1 3 4 2 2 3 2" xfId="1608"/>
    <cellStyle name="20% - Accent1 3 4 2 2 4" xfId="1609"/>
    <cellStyle name="20% - Accent1 3 4 2 3" xfId="1610"/>
    <cellStyle name="20% - Accent1 3 4 2 3 2" xfId="1611"/>
    <cellStyle name="20% - Accent1 3 4 2 3 2 2" xfId="1612"/>
    <cellStyle name="20% - Accent1 3 4 2 3 3" xfId="1613"/>
    <cellStyle name="20% - Accent1 3 4 2 4" xfId="1614"/>
    <cellStyle name="20% - Accent1 3 4 2 4 2" xfId="1615"/>
    <cellStyle name="20% - Accent1 3 4 2 5" xfId="1616"/>
    <cellStyle name="20% - Accent1 3 4 3" xfId="1617"/>
    <cellStyle name="20% - Accent1 3 4 3 2" xfId="1618"/>
    <cellStyle name="20% - Accent1 3 4 3 2 2" xfId="1619"/>
    <cellStyle name="20% - Accent1 3 4 3 2 2 2" xfId="1620"/>
    <cellStyle name="20% - Accent1 3 4 3 2 3" xfId="1621"/>
    <cellStyle name="20% - Accent1 3 4 3 3" xfId="1622"/>
    <cellStyle name="20% - Accent1 3 4 3 3 2" xfId="1623"/>
    <cellStyle name="20% - Accent1 3 4 3 4" xfId="1624"/>
    <cellStyle name="20% - Accent1 3 4 4" xfId="1625"/>
    <cellStyle name="20% - Accent1 3 4 4 2" xfId="1626"/>
    <cellStyle name="20% - Accent1 3 4 4 2 2" xfId="1627"/>
    <cellStyle name="20% - Accent1 3 4 4 3" xfId="1628"/>
    <cellStyle name="20% - Accent1 3 4 5" xfId="1629"/>
    <cellStyle name="20% - Accent1 3 4 5 2" xfId="1630"/>
    <cellStyle name="20% - Accent1 3 4 6" xfId="1631"/>
    <cellStyle name="20% - Accent1 3 5" xfId="1632"/>
    <cellStyle name="20% - Accent1 3 5 2" xfId="1633"/>
    <cellStyle name="20% - Accent1 3 5 2 2" xfId="1634"/>
    <cellStyle name="20% - Accent1 3 5 2 2 2" xfId="1635"/>
    <cellStyle name="20% - Accent1 3 5 2 2 2 2" xfId="1636"/>
    <cellStyle name="20% - Accent1 3 5 2 2 3" xfId="1637"/>
    <cellStyle name="20% - Accent1 3 5 2 3" xfId="1638"/>
    <cellStyle name="20% - Accent1 3 5 2 3 2" xfId="1639"/>
    <cellStyle name="20% - Accent1 3 5 2 4" xfId="1640"/>
    <cellStyle name="20% - Accent1 3 5 3" xfId="1641"/>
    <cellStyle name="20% - Accent1 3 5 3 2" xfId="1642"/>
    <cellStyle name="20% - Accent1 3 5 3 2 2" xfId="1643"/>
    <cellStyle name="20% - Accent1 3 5 3 3" xfId="1644"/>
    <cellStyle name="20% - Accent1 3 5 4" xfId="1645"/>
    <cellStyle name="20% - Accent1 3 5 4 2" xfId="1646"/>
    <cellStyle name="20% - Accent1 3 5 5" xfId="1647"/>
    <cellStyle name="20% - Accent1 3 6" xfId="1648"/>
    <cellStyle name="20% - Accent1 3 6 2" xfId="1649"/>
    <cellStyle name="20% - Accent1 3 6 2 2" xfId="1650"/>
    <cellStyle name="20% - Accent1 3 6 2 2 2" xfId="1651"/>
    <cellStyle name="20% - Accent1 3 6 2 3" xfId="1652"/>
    <cellStyle name="20% - Accent1 3 6 3" xfId="1653"/>
    <cellStyle name="20% - Accent1 3 6 3 2" xfId="1654"/>
    <cellStyle name="20% - Accent1 3 6 4" xfId="1655"/>
    <cellStyle name="20% - Accent1 3 7" xfId="1656"/>
    <cellStyle name="20% - Accent1 3 7 2" xfId="1657"/>
    <cellStyle name="20% - Accent1 3 7 2 2" xfId="1658"/>
    <cellStyle name="20% - Accent1 3 7 3" xfId="1659"/>
    <cellStyle name="20% - Accent1 3 8" xfId="1660"/>
    <cellStyle name="20% - Accent1 3 8 2" xfId="1661"/>
    <cellStyle name="20% - Accent1 3 9" xfId="1662"/>
    <cellStyle name="20% - Accent1 4" xfId="1663"/>
    <cellStyle name="20% - Accent1 4 2" xfId="1664"/>
    <cellStyle name="20% - Accent1 4 2 2" xfId="1665"/>
    <cellStyle name="20% - Accent1 4 2 2 2" xfId="1666"/>
    <cellStyle name="20% - Accent1 4 2 2 2 2" xfId="1667"/>
    <cellStyle name="20% - Accent1 4 2 2 2 2 2" xfId="1668"/>
    <cellStyle name="20% - Accent1 4 2 2 2 2 2 2" xfId="1669"/>
    <cellStyle name="20% - Accent1 4 2 2 2 2 2 2 2" xfId="1670"/>
    <cellStyle name="20% - Accent1 4 2 2 2 2 2 3" xfId="1671"/>
    <cellStyle name="20% - Accent1 4 2 2 2 2 3" xfId="1672"/>
    <cellStyle name="20% - Accent1 4 2 2 2 2 3 2" xfId="1673"/>
    <cellStyle name="20% - Accent1 4 2 2 2 2 4" xfId="1674"/>
    <cellStyle name="20% - Accent1 4 2 2 2 3" xfId="1675"/>
    <cellStyle name="20% - Accent1 4 2 2 2 3 2" xfId="1676"/>
    <cellStyle name="20% - Accent1 4 2 2 2 3 2 2" xfId="1677"/>
    <cellStyle name="20% - Accent1 4 2 2 2 3 3" xfId="1678"/>
    <cellStyle name="20% - Accent1 4 2 2 2 4" xfId="1679"/>
    <cellStyle name="20% - Accent1 4 2 2 2 4 2" xfId="1680"/>
    <cellStyle name="20% - Accent1 4 2 2 2 5" xfId="1681"/>
    <cellStyle name="20% - Accent1 4 2 2 3" xfId="1682"/>
    <cellStyle name="20% - Accent1 4 2 2 3 2" xfId="1683"/>
    <cellStyle name="20% - Accent1 4 2 2 3 2 2" xfId="1684"/>
    <cellStyle name="20% - Accent1 4 2 2 3 2 2 2" xfId="1685"/>
    <cellStyle name="20% - Accent1 4 2 2 3 2 3" xfId="1686"/>
    <cellStyle name="20% - Accent1 4 2 2 3 3" xfId="1687"/>
    <cellStyle name="20% - Accent1 4 2 2 3 3 2" xfId="1688"/>
    <cellStyle name="20% - Accent1 4 2 2 3 4" xfId="1689"/>
    <cellStyle name="20% - Accent1 4 2 2 4" xfId="1690"/>
    <cellStyle name="20% - Accent1 4 2 2 4 2" xfId="1691"/>
    <cellStyle name="20% - Accent1 4 2 2 4 2 2" xfId="1692"/>
    <cellStyle name="20% - Accent1 4 2 2 4 3" xfId="1693"/>
    <cellStyle name="20% - Accent1 4 2 2 5" xfId="1694"/>
    <cellStyle name="20% - Accent1 4 2 2 5 2" xfId="1695"/>
    <cellStyle name="20% - Accent1 4 2 2 6" xfId="1696"/>
    <cellStyle name="20% - Accent1 4 2 3" xfId="1697"/>
    <cellStyle name="20% - Accent1 4 2 3 2" xfId="1698"/>
    <cellStyle name="20% - Accent1 4 2 3 2 2" xfId="1699"/>
    <cellStyle name="20% - Accent1 4 2 3 2 2 2" xfId="1700"/>
    <cellStyle name="20% - Accent1 4 2 3 2 2 2 2" xfId="1701"/>
    <cellStyle name="20% - Accent1 4 2 3 2 2 3" xfId="1702"/>
    <cellStyle name="20% - Accent1 4 2 3 2 3" xfId="1703"/>
    <cellStyle name="20% - Accent1 4 2 3 2 3 2" xfId="1704"/>
    <cellStyle name="20% - Accent1 4 2 3 2 4" xfId="1705"/>
    <cellStyle name="20% - Accent1 4 2 3 3" xfId="1706"/>
    <cellStyle name="20% - Accent1 4 2 3 3 2" xfId="1707"/>
    <cellStyle name="20% - Accent1 4 2 3 3 2 2" xfId="1708"/>
    <cellStyle name="20% - Accent1 4 2 3 3 3" xfId="1709"/>
    <cellStyle name="20% - Accent1 4 2 3 4" xfId="1710"/>
    <cellStyle name="20% - Accent1 4 2 3 4 2" xfId="1711"/>
    <cellStyle name="20% - Accent1 4 2 3 5" xfId="1712"/>
    <cellStyle name="20% - Accent1 4 2 4" xfId="1713"/>
    <cellStyle name="20% - Accent1 4 2 4 2" xfId="1714"/>
    <cellStyle name="20% - Accent1 4 2 4 2 2" xfId="1715"/>
    <cellStyle name="20% - Accent1 4 2 4 2 2 2" xfId="1716"/>
    <cellStyle name="20% - Accent1 4 2 4 2 3" xfId="1717"/>
    <cellStyle name="20% - Accent1 4 2 4 3" xfId="1718"/>
    <cellStyle name="20% - Accent1 4 2 4 3 2" xfId="1719"/>
    <cellStyle name="20% - Accent1 4 2 4 4" xfId="1720"/>
    <cellStyle name="20% - Accent1 4 2 5" xfId="1721"/>
    <cellStyle name="20% - Accent1 4 2 5 2" xfId="1722"/>
    <cellStyle name="20% - Accent1 4 2 5 2 2" xfId="1723"/>
    <cellStyle name="20% - Accent1 4 2 5 3" xfId="1724"/>
    <cellStyle name="20% - Accent1 4 2 6" xfId="1725"/>
    <cellStyle name="20% - Accent1 4 2 6 2" xfId="1726"/>
    <cellStyle name="20% - Accent1 4 2 7" xfId="1727"/>
    <cellStyle name="20% - Accent1 4 3" xfId="1728"/>
    <cellStyle name="20% - Accent1 4 3 2" xfId="1729"/>
    <cellStyle name="20% - Accent1 4 3 2 2" xfId="1730"/>
    <cellStyle name="20% - Accent1 4 3 2 2 2" xfId="1731"/>
    <cellStyle name="20% - Accent1 4 3 2 2 2 2" xfId="1732"/>
    <cellStyle name="20% - Accent1 4 3 2 2 2 2 2" xfId="1733"/>
    <cellStyle name="20% - Accent1 4 3 2 2 2 3" xfId="1734"/>
    <cellStyle name="20% - Accent1 4 3 2 2 3" xfId="1735"/>
    <cellStyle name="20% - Accent1 4 3 2 2 3 2" xfId="1736"/>
    <cellStyle name="20% - Accent1 4 3 2 2 4" xfId="1737"/>
    <cellStyle name="20% - Accent1 4 3 2 3" xfId="1738"/>
    <cellStyle name="20% - Accent1 4 3 2 3 2" xfId="1739"/>
    <cellStyle name="20% - Accent1 4 3 2 3 2 2" xfId="1740"/>
    <cellStyle name="20% - Accent1 4 3 2 3 3" xfId="1741"/>
    <cellStyle name="20% - Accent1 4 3 2 4" xfId="1742"/>
    <cellStyle name="20% - Accent1 4 3 2 4 2" xfId="1743"/>
    <cellStyle name="20% - Accent1 4 3 2 5" xfId="1744"/>
    <cellStyle name="20% - Accent1 4 3 3" xfId="1745"/>
    <cellStyle name="20% - Accent1 4 3 3 2" xfId="1746"/>
    <cellStyle name="20% - Accent1 4 3 3 2 2" xfId="1747"/>
    <cellStyle name="20% - Accent1 4 3 3 2 2 2" xfId="1748"/>
    <cellStyle name="20% - Accent1 4 3 3 2 3" xfId="1749"/>
    <cellStyle name="20% - Accent1 4 3 3 3" xfId="1750"/>
    <cellStyle name="20% - Accent1 4 3 3 3 2" xfId="1751"/>
    <cellStyle name="20% - Accent1 4 3 3 4" xfId="1752"/>
    <cellStyle name="20% - Accent1 4 3 4" xfId="1753"/>
    <cellStyle name="20% - Accent1 4 3 4 2" xfId="1754"/>
    <cellStyle name="20% - Accent1 4 3 4 2 2" xfId="1755"/>
    <cellStyle name="20% - Accent1 4 3 4 3" xfId="1756"/>
    <cellStyle name="20% - Accent1 4 3 5" xfId="1757"/>
    <cellStyle name="20% - Accent1 4 3 5 2" xfId="1758"/>
    <cellStyle name="20% - Accent1 4 3 6" xfId="1759"/>
    <cellStyle name="20% - Accent1 4 4" xfId="1760"/>
    <cellStyle name="20% - Accent1 4 4 2" xfId="1761"/>
    <cellStyle name="20% - Accent1 4 4 2 2" xfId="1762"/>
    <cellStyle name="20% - Accent1 4 4 2 2 2" xfId="1763"/>
    <cellStyle name="20% - Accent1 4 4 2 2 2 2" xfId="1764"/>
    <cellStyle name="20% - Accent1 4 4 2 2 3" xfId="1765"/>
    <cellStyle name="20% - Accent1 4 4 2 3" xfId="1766"/>
    <cellStyle name="20% - Accent1 4 4 2 3 2" xfId="1767"/>
    <cellStyle name="20% - Accent1 4 4 2 4" xfId="1768"/>
    <cellStyle name="20% - Accent1 4 4 3" xfId="1769"/>
    <cellStyle name="20% - Accent1 4 4 3 2" xfId="1770"/>
    <cellStyle name="20% - Accent1 4 4 3 2 2" xfId="1771"/>
    <cellStyle name="20% - Accent1 4 4 3 3" xfId="1772"/>
    <cellStyle name="20% - Accent1 4 4 4" xfId="1773"/>
    <cellStyle name="20% - Accent1 4 4 4 2" xfId="1774"/>
    <cellStyle name="20% - Accent1 4 4 5" xfId="1775"/>
    <cellStyle name="20% - Accent1 4 5" xfId="1776"/>
    <cellStyle name="20% - Accent1 4 5 2" xfId="1777"/>
    <cellStyle name="20% - Accent1 4 5 2 2" xfId="1778"/>
    <cellStyle name="20% - Accent1 4 5 2 2 2" xfId="1779"/>
    <cellStyle name="20% - Accent1 4 5 2 3" xfId="1780"/>
    <cellStyle name="20% - Accent1 4 5 3" xfId="1781"/>
    <cellStyle name="20% - Accent1 4 5 3 2" xfId="1782"/>
    <cellStyle name="20% - Accent1 4 5 4" xfId="1783"/>
    <cellStyle name="20% - Accent1 4 6" xfId="1784"/>
    <cellStyle name="20% - Accent1 4 6 2" xfId="1785"/>
    <cellStyle name="20% - Accent1 4 6 2 2" xfId="1786"/>
    <cellStyle name="20% - Accent1 4 6 3" xfId="1787"/>
    <cellStyle name="20% - Accent1 4 7" xfId="1788"/>
    <cellStyle name="20% - Accent1 4 7 2" xfId="1789"/>
    <cellStyle name="20% - Accent1 4 8" xfId="1790"/>
    <cellStyle name="20% - Accent1 5" xfId="1791"/>
    <cellStyle name="20% - Accent1 5 2" xfId="1792"/>
    <cellStyle name="20% - Accent1 5 2 2" xfId="1793"/>
    <cellStyle name="20% - Accent1 5 2 2 2" xfId="1794"/>
    <cellStyle name="20% - Accent1 5 2 2 2 2" xfId="1795"/>
    <cellStyle name="20% - Accent1 5 2 2 2 2 2" xfId="1796"/>
    <cellStyle name="20% - Accent1 5 2 2 2 2 2 2" xfId="1797"/>
    <cellStyle name="20% - Accent1 5 2 2 2 2 2 2 2" xfId="1798"/>
    <cellStyle name="20% - Accent1 5 2 2 2 2 2 3" xfId="1799"/>
    <cellStyle name="20% - Accent1 5 2 2 2 2 3" xfId="1800"/>
    <cellStyle name="20% - Accent1 5 2 2 2 2 3 2" xfId="1801"/>
    <cellStyle name="20% - Accent1 5 2 2 2 2 4" xfId="1802"/>
    <cellStyle name="20% - Accent1 5 2 2 2 3" xfId="1803"/>
    <cellStyle name="20% - Accent1 5 2 2 2 3 2" xfId="1804"/>
    <cellStyle name="20% - Accent1 5 2 2 2 3 2 2" xfId="1805"/>
    <cellStyle name="20% - Accent1 5 2 2 2 3 3" xfId="1806"/>
    <cellStyle name="20% - Accent1 5 2 2 2 4" xfId="1807"/>
    <cellStyle name="20% - Accent1 5 2 2 2 4 2" xfId="1808"/>
    <cellStyle name="20% - Accent1 5 2 2 2 5" xfId="1809"/>
    <cellStyle name="20% - Accent1 5 2 2 3" xfId="1810"/>
    <cellStyle name="20% - Accent1 5 2 2 3 2" xfId="1811"/>
    <cellStyle name="20% - Accent1 5 2 2 3 2 2" xfId="1812"/>
    <cellStyle name="20% - Accent1 5 2 2 3 2 2 2" xfId="1813"/>
    <cellStyle name="20% - Accent1 5 2 2 3 2 3" xfId="1814"/>
    <cellStyle name="20% - Accent1 5 2 2 3 3" xfId="1815"/>
    <cellStyle name="20% - Accent1 5 2 2 3 3 2" xfId="1816"/>
    <cellStyle name="20% - Accent1 5 2 2 3 4" xfId="1817"/>
    <cellStyle name="20% - Accent1 5 2 2 4" xfId="1818"/>
    <cellStyle name="20% - Accent1 5 2 2 4 2" xfId="1819"/>
    <cellStyle name="20% - Accent1 5 2 2 4 2 2" xfId="1820"/>
    <cellStyle name="20% - Accent1 5 2 2 4 3" xfId="1821"/>
    <cellStyle name="20% - Accent1 5 2 2 5" xfId="1822"/>
    <cellStyle name="20% - Accent1 5 2 2 5 2" xfId="1823"/>
    <cellStyle name="20% - Accent1 5 2 2 6" xfId="1824"/>
    <cellStyle name="20% - Accent1 5 2 3" xfId="1825"/>
    <cellStyle name="20% - Accent1 5 2 3 2" xfId="1826"/>
    <cellStyle name="20% - Accent1 5 2 3 2 2" xfId="1827"/>
    <cellStyle name="20% - Accent1 5 2 3 2 2 2" xfId="1828"/>
    <cellStyle name="20% - Accent1 5 2 3 2 2 2 2" xfId="1829"/>
    <cellStyle name="20% - Accent1 5 2 3 2 2 3" xfId="1830"/>
    <cellStyle name="20% - Accent1 5 2 3 2 3" xfId="1831"/>
    <cellStyle name="20% - Accent1 5 2 3 2 3 2" xfId="1832"/>
    <cellStyle name="20% - Accent1 5 2 3 2 4" xfId="1833"/>
    <cellStyle name="20% - Accent1 5 2 3 3" xfId="1834"/>
    <cellStyle name="20% - Accent1 5 2 3 3 2" xfId="1835"/>
    <cellStyle name="20% - Accent1 5 2 3 3 2 2" xfId="1836"/>
    <cellStyle name="20% - Accent1 5 2 3 3 3" xfId="1837"/>
    <cellStyle name="20% - Accent1 5 2 3 4" xfId="1838"/>
    <cellStyle name="20% - Accent1 5 2 3 4 2" xfId="1839"/>
    <cellStyle name="20% - Accent1 5 2 3 5" xfId="1840"/>
    <cellStyle name="20% - Accent1 5 2 4" xfId="1841"/>
    <cellStyle name="20% - Accent1 5 2 4 2" xfId="1842"/>
    <cellStyle name="20% - Accent1 5 2 4 2 2" xfId="1843"/>
    <cellStyle name="20% - Accent1 5 2 4 2 2 2" xfId="1844"/>
    <cellStyle name="20% - Accent1 5 2 4 2 3" xfId="1845"/>
    <cellStyle name="20% - Accent1 5 2 4 3" xfId="1846"/>
    <cellStyle name="20% - Accent1 5 2 4 3 2" xfId="1847"/>
    <cellStyle name="20% - Accent1 5 2 4 4" xfId="1848"/>
    <cellStyle name="20% - Accent1 5 2 5" xfId="1849"/>
    <cellStyle name="20% - Accent1 5 2 5 2" xfId="1850"/>
    <cellStyle name="20% - Accent1 5 2 5 2 2" xfId="1851"/>
    <cellStyle name="20% - Accent1 5 2 5 3" xfId="1852"/>
    <cellStyle name="20% - Accent1 5 2 6" xfId="1853"/>
    <cellStyle name="20% - Accent1 5 2 6 2" xfId="1854"/>
    <cellStyle name="20% - Accent1 5 2 7" xfId="1855"/>
    <cellStyle name="20% - Accent1 5 3" xfId="1856"/>
    <cellStyle name="20% - Accent1 5 3 2" xfId="1857"/>
    <cellStyle name="20% - Accent1 5 3 2 2" xfId="1858"/>
    <cellStyle name="20% - Accent1 5 3 2 2 2" xfId="1859"/>
    <cellStyle name="20% - Accent1 5 3 2 2 2 2" xfId="1860"/>
    <cellStyle name="20% - Accent1 5 3 2 2 2 2 2" xfId="1861"/>
    <cellStyle name="20% - Accent1 5 3 2 2 2 3" xfId="1862"/>
    <cellStyle name="20% - Accent1 5 3 2 2 3" xfId="1863"/>
    <cellStyle name="20% - Accent1 5 3 2 2 3 2" xfId="1864"/>
    <cellStyle name="20% - Accent1 5 3 2 2 4" xfId="1865"/>
    <cellStyle name="20% - Accent1 5 3 2 3" xfId="1866"/>
    <cellStyle name="20% - Accent1 5 3 2 3 2" xfId="1867"/>
    <cellStyle name="20% - Accent1 5 3 2 3 2 2" xfId="1868"/>
    <cellStyle name="20% - Accent1 5 3 2 3 3" xfId="1869"/>
    <cellStyle name="20% - Accent1 5 3 2 4" xfId="1870"/>
    <cellStyle name="20% - Accent1 5 3 2 4 2" xfId="1871"/>
    <cellStyle name="20% - Accent1 5 3 2 5" xfId="1872"/>
    <cellStyle name="20% - Accent1 5 3 3" xfId="1873"/>
    <cellStyle name="20% - Accent1 5 3 3 2" xfId="1874"/>
    <cellStyle name="20% - Accent1 5 3 3 2 2" xfId="1875"/>
    <cellStyle name="20% - Accent1 5 3 3 2 2 2" xfId="1876"/>
    <cellStyle name="20% - Accent1 5 3 3 2 3" xfId="1877"/>
    <cellStyle name="20% - Accent1 5 3 3 3" xfId="1878"/>
    <cellStyle name="20% - Accent1 5 3 3 3 2" xfId="1879"/>
    <cellStyle name="20% - Accent1 5 3 3 4" xfId="1880"/>
    <cellStyle name="20% - Accent1 5 3 4" xfId="1881"/>
    <cellStyle name="20% - Accent1 5 3 4 2" xfId="1882"/>
    <cellStyle name="20% - Accent1 5 3 4 2 2" xfId="1883"/>
    <cellStyle name="20% - Accent1 5 3 4 3" xfId="1884"/>
    <cellStyle name="20% - Accent1 5 3 5" xfId="1885"/>
    <cellStyle name="20% - Accent1 5 3 5 2" xfId="1886"/>
    <cellStyle name="20% - Accent1 5 3 6" xfId="1887"/>
    <cellStyle name="20% - Accent1 5 4" xfId="1888"/>
    <cellStyle name="20% - Accent1 5 4 2" xfId="1889"/>
    <cellStyle name="20% - Accent1 5 4 2 2" xfId="1890"/>
    <cellStyle name="20% - Accent1 5 4 2 2 2" xfId="1891"/>
    <cellStyle name="20% - Accent1 5 4 2 2 2 2" xfId="1892"/>
    <cellStyle name="20% - Accent1 5 4 2 2 3" xfId="1893"/>
    <cellStyle name="20% - Accent1 5 4 2 3" xfId="1894"/>
    <cellStyle name="20% - Accent1 5 4 2 3 2" xfId="1895"/>
    <cellStyle name="20% - Accent1 5 4 2 4" xfId="1896"/>
    <cellStyle name="20% - Accent1 5 4 3" xfId="1897"/>
    <cellStyle name="20% - Accent1 5 4 3 2" xfId="1898"/>
    <cellStyle name="20% - Accent1 5 4 3 2 2" xfId="1899"/>
    <cellStyle name="20% - Accent1 5 4 3 3" xfId="1900"/>
    <cellStyle name="20% - Accent1 5 4 4" xfId="1901"/>
    <cellStyle name="20% - Accent1 5 4 4 2" xfId="1902"/>
    <cellStyle name="20% - Accent1 5 4 5" xfId="1903"/>
    <cellStyle name="20% - Accent1 5 5" xfId="1904"/>
    <cellStyle name="20% - Accent1 5 5 2" xfId="1905"/>
    <cellStyle name="20% - Accent1 5 5 2 2" xfId="1906"/>
    <cellStyle name="20% - Accent1 5 5 2 2 2" xfId="1907"/>
    <cellStyle name="20% - Accent1 5 5 2 3" xfId="1908"/>
    <cellStyle name="20% - Accent1 5 5 3" xfId="1909"/>
    <cellStyle name="20% - Accent1 5 5 3 2" xfId="1910"/>
    <cellStyle name="20% - Accent1 5 5 4" xfId="1911"/>
    <cellStyle name="20% - Accent1 5 6" xfId="1912"/>
    <cellStyle name="20% - Accent1 5 6 2" xfId="1913"/>
    <cellStyle name="20% - Accent1 5 6 2 2" xfId="1914"/>
    <cellStyle name="20% - Accent1 5 6 3" xfId="1915"/>
    <cellStyle name="20% - Accent1 5 7" xfId="1916"/>
    <cellStyle name="20% - Accent1 5 7 2" xfId="1917"/>
    <cellStyle name="20% - Accent1 5 8" xfId="1918"/>
    <cellStyle name="20% - Accent1 6" xfId="1919"/>
    <cellStyle name="20% - Accent1 6 2" xfId="1920"/>
    <cellStyle name="20% - Accent1 6 2 2" xfId="1921"/>
    <cellStyle name="20% - Accent1 6 2 2 2" xfId="1922"/>
    <cellStyle name="20% - Accent1 6 2 2 2 2" xfId="1923"/>
    <cellStyle name="20% - Accent1 6 2 2 2 2 2" xfId="1924"/>
    <cellStyle name="20% - Accent1 6 2 2 2 2 2 2" xfId="1925"/>
    <cellStyle name="20% - Accent1 6 2 2 2 2 3" xfId="1926"/>
    <cellStyle name="20% - Accent1 6 2 2 2 3" xfId="1927"/>
    <cellStyle name="20% - Accent1 6 2 2 2 3 2" xfId="1928"/>
    <cellStyle name="20% - Accent1 6 2 2 2 4" xfId="1929"/>
    <cellStyle name="20% - Accent1 6 2 2 3" xfId="1930"/>
    <cellStyle name="20% - Accent1 6 2 2 3 2" xfId="1931"/>
    <cellStyle name="20% - Accent1 6 2 2 3 2 2" xfId="1932"/>
    <cellStyle name="20% - Accent1 6 2 2 3 3" xfId="1933"/>
    <cellStyle name="20% - Accent1 6 2 2 4" xfId="1934"/>
    <cellStyle name="20% - Accent1 6 2 2 4 2" xfId="1935"/>
    <cellStyle name="20% - Accent1 6 2 2 5" xfId="1936"/>
    <cellStyle name="20% - Accent1 6 2 3" xfId="1937"/>
    <cellStyle name="20% - Accent1 6 2 3 2" xfId="1938"/>
    <cellStyle name="20% - Accent1 6 2 3 2 2" xfId="1939"/>
    <cellStyle name="20% - Accent1 6 2 3 2 2 2" xfId="1940"/>
    <cellStyle name="20% - Accent1 6 2 3 2 3" xfId="1941"/>
    <cellStyle name="20% - Accent1 6 2 3 3" xfId="1942"/>
    <cellStyle name="20% - Accent1 6 2 3 3 2" xfId="1943"/>
    <cellStyle name="20% - Accent1 6 2 3 4" xfId="1944"/>
    <cellStyle name="20% - Accent1 6 2 4" xfId="1945"/>
    <cellStyle name="20% - Accent1 6 2 4 2" xfId="1946"/>
    <cellStyle name="20% - Accent1 6 2 4 2 2" xfId="1947"/>
    <cellStyle name="20% - Accent1 6 2 4 3" xfId="1948"/>
    <cellStyle name="20% - Accent1 6 2 5" xfId="1949"/>
    <cellStyle name="20% - Accent1 6 2 5 2" xfId="1950"/>
    <cellStyle name="20% - Accent1 6 2 6" xfId="1951"/>
    <cellStyle name="20% - Accent1 6 3" xfId="1952"/>
    <cellStyle name="20% - Accent1 6 3 2" xfId="1953"/>
    <cellStyle name="20% - Accent1 6 3 2 2" xfId="1954"/>
    <cellStyle name="20% - Accent1 6 3 2 2 2" xfId="1955"/>
    <cellStyle name="20% - Accent1 6 3 2 2 2 2" xfId="1956"/>
    <cellStyle name="20% - Accent1 6 3 2 2 3" xfId="1957"/>
    <cellStyle name="20% - Accent1 6 3 2 3" xfId="1958"/>
    <cellStyle name="20% - Accent1 6 3 2 3 2" xfId="1959"/>
    <cellStyle name="20% - Accent1 6 3 2 4" xfId="1960"/>
    <cellStyle name="20% - Accent1 6 3 3" xfId="1961"/>
    <cellStyle name="20% - Accent1 6 3 3 2" xfId="1962"/>
    <cellStyle name="20% - Accent1 6 3 3 2 2" xfId="1963"/>
    <cellStyle name="20% - Accent1 6 3 3 3" xfId="1964"/>
    <cellStyle name="20% - Accent1 6 3 4" xfId="1965"/>
    <cellStyle name="20% - Accent1 6 3 4 2" xfId="1966"/>
    <cellStyle name="20% - Accent1 6 3 5" xfId="1967"/>
    <cellStyle name="20% - Accent1 6 4" xfId="1968"/>
    <cellStyle name="20% - Accent1 6 4 2" xfId="1969"/>
    <cellStyle name="20% - Accent1 6 4 2 2" xfId="1970"/>
    <cellStyle name="20% - Accent1 6 4 2 2 2" xfId="1971"/>
    <cellStyle name="20% - Accent1 6 4 2 3" xfId="1972"/>
    <cellStyle name="20% - Accent1 6 4 3" xfId="1973"/>
    <cellStyle name="20% - Accent1 6 4 3 2" xfId="1974"/>
    <cellStyle name="20% - Accent1 6 4 4" xfId="1975"/>
    <cellStyle name="20% - Accent1 6 5" xfId="1976"/>
    <cellStyle name="20% - Accent1 6 5 2" xfId="1977"/>
    <cellStyle name="20% - Accent1 6 5 2 2" xfId="1978"/>
    <cellStyle name="20% - Accent1 6 5 3" xfId="1979"/>
    <cellStyle name="20% - Accent1 6 6" xfId="1980"/>
    <cellStyle name="20% - Accent1 6 6 2" xfId="1981"/>
    <cellStyle name="20% - Accent1 6 7" xfId="1982"/>
    <cellStyle name="20% - Accent1 7" xfId="1983"/>
    <cellStyle name="20% - Accent1 7 2" xfId="1984"/>
    <cellStyle name="20% - Accent1 7 2 2" xfId="1985"/>
    <cellStyle name="20% - Accent1 7 2 2 2" xfId="1986"/>
    <cellStyle name="20% - Accent1 7 2 2 2 2" xfId="1987"/>
    <cellStyle name="20% - Accent1 7 2 2 2 2 2" xfId="1988"/>
    <cellStyle name="20% - Accent1 7 2 2 2 3" xfId="1989"/>
    <cellStyle name="20% - Accent1 7 2 2 3" xfId="1990"/>
    <cellStyle name="20% - Accent1 7 2 2 3 2" xfId="1991"/>
    <cellStyle name="20% - Accent1 7 2 2 4" xfId="1992"/>
    <cellStyle name="20% - Accent1 7 2 3" xfId="1993"/>
    <cellStyle name="20% - Accent1 7 2 3 2" xfId="1994"/>
    <cellStyle name="20% - Accent1 7 2 3 2 2" xfId="1995"/>
    <cellStyle name="20% - Accent1 7 2 3 3" xfId="1996"/>
    <cellStyle name="20% - Accent1 7 2 4" xfId="1997"/>
    <cellStyle name="20% - Accent1 7 2 4 2" xfId="1998"/>
    <cellStyle name="20% - Accent1 7 2 5" xfId="1999"/>
    <cellStyle name="20% - Accent1 7 3" xfId="2000"/>
    <cellStyle name="20% - Accent1 7 3 2" xfId="2001"/>
    <cellStyle name="20% - Accent1 7 3 2 2" xfId="2002"/>
    <cellStyle name="20% - Accent1 7 3 2 2 2" xfId="2003"/>
    <cellStyle name="20% - Accent1 7 3 2 3" xfId="2004"/>
    <cellStyle name="20% - Accent1 7 3 3" xfId="2005"/>
    <cellStyle name="20% - Accent1 7 3 3 2" xfId="2006"/>
    <cellStyle name="20% - Accent1 7 3 4" xfId="2007"/>
    <cellStyle name="20% - Accent1 7 4" xfId="2008"/>
    <cellStyle name="20% - Accent1 7 4 2" xfId="2009"/>
    <cellStyle name="20% - Accent1 7 4 2 2" xfId="2010"/>
    <cellStyle name="20% - Accent1 7 4 3" xfId="2011"/>
    <cellStyle name="20% - Accent1 7 5" xfId="2012"/>
    <cellStyle name="20% - Accent1 7 5 2" xfId="2013"/>
    <cellStyle name="20% - Accent1 7 6" xfId="2014"/>
    <cellStyle name="20% - Accent1 8" xfId="2015"/>
    <cellStyle name="20% - Accent1 8 2" xfId="2016"/>
    <cellStyle name="20% - Accent1 8 2 2" xfId="2017"/>
    <cellStyle name="20% - Accent1 8 2 2 2" xfId="2018"/>
    <cellStyle name="20% - Accent1 8 2 2 2 2" xfId="2019"/>
    <cellStyle name="20% - Accent1 8 2 2 3" xfId="2020"/>
    <cellStyle name="20% - Accent1 8 2 3" xfId="2021"/>
    <cellStyle name="20% - Accent1 8 2 3 2" xfId="2022"/>
    <cellStyle name="20% - Accent1 8 2 4" xfId="2023"/>
    <cellStyle name="20% - Accent1 8 3" xfId="2024"/>
    <cellStyle name="20% - Accent1 8 3 2" xfId="2025"/>
    <cellStyle name="20% - Accent1 8 3 2 2" xfId="2026"/>
    <cellStyle name="20% - Accent1 8 3 3" xfId="2027"/>
    <cellStyle name="20% - Accent1 8 4" xfId="2028"/>
    <cellStyle name="20% - Accent1 8 4 2" xfId="2029"/>
    <cellStyle name="20% - Accent1 8 5" xfId="2030"/>
    <cellStyle name="20% - Accent1 9" xfId="2031"/>
    <cellStyle name="20% - Accent1 9 2" xfId="2032"/>
    <cellStyle name="20% - Accent1 9 2 2" xfId="2033"/>
    <cellStyle name="20% - Accent1 9 2 2 2" xfId="2034"/>
    <cellStyle name="20% - Accent1 9 2 3" xfId="2035"/>
    <cellStyle name="20% - Accent1 9 3" xfId="2036"/>
    <cellStyle name="20% - Accent1 9 3 2" xfId="2037"/>
    <cellStyle name="20% - Accent1 9 4" xfId="2038"/>
    <cellStyle name="20% - Accent2 10" xfId="2039"/>
    <cellStyle name="20% - Accent2 10 2" xfId="2040"/>
    <cellStyle name="20% - Accent2 10 2 2" xfId="2041"/>
    <cellStyle name="20% - Accent2 10 3" xfId="2042"/>
    <cellStyle name="20% - Accent2 11" xfId="2043"/>
    <cellStyle name="20% - Accent2 11 2" xfId="2044"/>
    <cellStyle name="20% - Accent2 11 2 2" xfId="2045"/>
    <cellStyle name="20% - Accent2 11 3" xfId="2046"/>
    <cellStyle name="20% - Accent2 12" xfId="2047"/>
    <cellStyle name="20% - Accent2 12 2" xfId="2048"/>
    <cellStyle name="20% - Accent2 12 2 2" xfId="2049"/>
    <cellStyle name="20% - Accent2 12 3" xfId="2050"/>
    <cellStyle name="20% - Accent2 13" xfId="2051"/>
    <cellStyle name="20% - Accent2 13 2" xfId="2052"/>
    <cellStyle name="20% - Accent2 13 2 2" xfId="2053"/>
    <cellStyle name="20% - Accent2 13 3" xfId="2054"/>
    <cellStyle name="20% - Accent2 14" xfId="2055"/>
    <cellStyle name="20% - Accent2 14 2" xfId="2056"/>
    <cellStyle name="20% - Accent2 14 2 2" xfId="2057"/>
    <cellStyle name="20% - Accent2 14 3" xfId="2058"/>
    <cellStyle name="20% - Accent2 15" xfId="2059"/>
    <cellStyle name="20% - Accent2 15 2" xfId="2060"/>
    <cellStyle name="20% - Accent2 15 2 2" xfId="2061"/>
    <cellStyle name="20% - Accent2 15 3" xfId="2062"/>
    <cellStyle name="20% - Accent2 2" xfId="2063"/>
    <cellStyle name="20% - Accent2 2 2" xfId="2064"/>
    <cellStyle name="20% - Accent2 2 3" xfId="2065"/>
    <cellStyle name="20% - Accent2 2 3 2" xfId="2066"/>
    <cellStyle name="20% - Accent2 2 3 2 2" xfId="2067"/>
    <cellStyle name="20% - Accent2 2 3 3" xfId="2068"/>
    <cellStyle name="20% - Accent2 2 4" xfId="2069"/>
    <cellStyle name="20% - Accent2 3" xfId="2070"/>
    <cellStyle name="20% - Accent2 3 2" xfId="2071"/>
    <cellStyle name="20% - Accent2 3 2 2" xfId="2072"/>
    <cellStyle name="20% - Accent2 3 2 2 2" xfId="2073"/>
    <cellStyle name="20% - Accent2 3 2 2 2 2" xfId="2074"/>
    <cellStyle name="20% - Accent2 3 2 2 2 2 2" xfId="2075"/>
    <cellStyle name="20% - Accent2 3 2 2 2 2 2 2" xfId="2076"/>
    <cellStyle name="20% - Accent2 3 2 2 2 2 2 2 2" xfId="2077"/>
    <cellStyle name="20% - Accent2 3 2 2 2 2 2 3" xfId="2078"/>
    <cellStyle name="20% - Accent2 3 2 2 2 2 3" xfId="2079"/>
    <cellStyle name="20% - Accent2 3 2 2 2 2 3 2" xfId="2080"/>
    <cellStyle name="20% - Accent2 3 2 2 2 2 4" xfId="2081"/>
    <cellStyle name="20% - Accent2 3 2 2 2 3" xfId="2082"/>
    <cellStyle name="20% - Accent2 3 2 2 2 3 2" xfId="2083"/>
    <cellStyle name="20% - Accent2 3 2 2 2 3 2 2" xfId="2084"/>
    <cellStyle name="20% - Accent2 3 2 2 2 3 3" xfId="2085"/>
    <cellStyle name="20% - Accent2 3 2 2 2 4" xfId="2086"/>
    <cellStyle name="20% - Accent2 3 2 2 2 4 2" xfId="2087"/>
    <cellStyle name="20% - Accent2 3 2 2 2 5" xfId="2088"/>
    <cellStyle name="20% - Accent2 3 2 2 3" xfId="2089"/>
    <cellStyle name="20% - Accent2 3 2 2 3 2" xfId="2090"/>
    <cellStyle name="20% - Accent2 3 2 2 3 2 2" xfId="2091"/>
    <cellStyle name="20% - Accent2 3 2 2 3 2 2 2" xfId="2092"/>
    <cellStyle name="20% - Accent2 3 2 2 3 2 3" xfId="2093"/>
    <cellStyle name="20% - Accent2 3 2 2 3 3" xfId="2094"/>
    <cellStyle name="20% - Accent2 3 2 2 3 3 2" xfId="2095"/>
    <cellStyle name="20% - Accent2 3 2 2 3 4" xfId="2096"/>
    <cellStyle name="20% - Accent2 3 2 2 4" xfId="2097"/>
    <cellStyle name="20% - Accent2 3 2 2 4 2" xfId="2098"/>
    <cellStyle name="20% - Accent2 3 2 2 4 2 2" xfId="2099"/>
    <cellStyle name="20% - Accent2 3 2 2 4 3" xfId="2100"/>
    <cellStyle name="20% - Accent2 3 2 2 5" xfId="2101"/>
    <cellStyle name="20% - Accent2 3 2 2 5 2" xfId="2102"/>
    <cellStyle name="20% - Accent2 3 2 2 6" xfId="2103"/>
    <cellStyle name="20% - Accent2 3 2 3" xfId="2104"/>
    <cellStyle name="20% - Accent2 3 2 3 2" xfId="2105"/>
    <cellStyle name="20% - Accent2 3 2 3 2 2" xfId="2106"/>
    <cellStyle name="20% - Accent2 3 2 3 2 2 2" xfId="2107"/>
    <cellStyle name="20% - Accent2 3 2 3 2 2 2 2" xfId="2108"/>
    <cellStyle name="20% - Accent2 3 2 3 2 2 3" xfId="2109"/>
    <cellStyle name="20% - Accent2 3 2 3 2 3" xfId="2110"/>
    <cellStyle name="20% - Accent2 3 2 3 2 3 2" xfId="2111"/>
    <cellStyle name="20% - Accent2 3 2 3 2 4" xfId="2112"/>
    <cellStyle name="20% - Accent2 3 2 3 3" xfId="2113"/>
    <cellStyle name="20% - Accent2 3 2 3 3 2" xfId="2114"/>
    <cellStyle name="20% - Accent2 3 2 3 3 2 2" xfId="2115"/>
    <cellStyle name="20% - Accent2 3 2 3 3 3" xfId="2116"/>
    <cellStyle name="20% - Accent2 3 2 3 4" xfId="2117"/>
    <cellStyle name="20% - Accent2 3 2 3 4 2" xfId="2118"/>
    <cellStyle name="20% - Accent2 3 2 3 5" xfId="2119"/>
    <cellStyle name="20% - Accent2 3 2 4" xfId="2120"/>
    <cellStyle name="20% - Accent2 3 2 4 2" xfId="2121"/>
    <cellStyle name="20% - Accent2 3 2 4 2 2" xfId="2122"/>
    <cellStyle name="20% - Accent2 3 2 4 2 2 2" xfId="2123"/>
    <cellStyle name="20% - Accent2 3 2 4 2 3" xfId="2124"/>
    <cellStyle name="20% - Accent2 3 2 4 3" xfId="2125"/>
    <cellStyle name="20% - Accent2 3 2 4 3 2" xfId="2126"/>
    <cellStyle name="20% - Accent2 3 2 4 4" xfId="2127"/>
    <cellStyle name="20% - Accent2 3 2 5" xfId="2128"/>
    <cellStyle name="20% - Accent2 3 2 5 2" xfId="2129"/>
    <cellStyle name="20% - Accent2 3 2 5 2 2" xfId="2130"/>
    <cellStyle name="20% - Accent2 3 2 5 3" xfId="2131"/>
    <cellStyle name="20% - Accent2 3 2 6" xfId="2132"/>
    <cellStyle name="20% - Accent2 3 2 6 2" xfId="2133"/>
    <cellStyle name="20% - Accent2 3 2 7" xfId="2134"/>
    <cellStyle name="20% - Accent2 3 3" xfId="2135"/>
    <cellStyle name="20% - Accent2 3 4" xfId="2136"/>
    <cellStyle name="20% - Accent2 3 4 2" xfId="2137"/>
    <cellStyle name="20% - Accent2 3 4 2 2" xfId="2138"/>
    <cellStyle name="20% - Accent2 3 4 2 2 2" xfId="2139"/>
    <cellStyle name="20% - Accent2 3 4 2 2 2 2" xfId="2140"/>
    <cellStyle name="20% - Accent2 3 4 2 2 2 2 2" xfId="2141"/>
    <cellStyle name="20% - Accent2 3 4 2 2 2 3" xfId="2142"/>
    <cellStyle name="20% - Accent2 3 4 2 2 3" xfId="2143"/>
    <cellStyle name="20% - Accent2 3 4 2 2 3 2" xfId="2144"/>
    <cellStyle name="20% - Accent2 3 4 2 2 4" xfId="2145"/>
    <cellStyle name="20% - Accent2 3 4 2 3" xfId="2146"/>
    <cellStyle name="20% - Accent2 3 4 2 3 2" xfId="2147"/>
    <cellStyle name="20% - Accent2 3 4 2 3 2 2" xfId="2148"/>
    <cellStyle name="20% - Accent2 3 4 2 3 3" xfId="2149"/>
    <cellStyle name="20% - Accent2 3 4 2 4" xfId="2150"/>
    <cellStyle name="20% - Accent2 3 4 2 4 2" xfId="2151"/>
    <cellStyle name="20% - Accent2 3 4 2 5" xfId="2152"/>
    <cellStyle name="20% - Accent2 3 4 3" xfId="2153"/>
    <cellStyle name="20% - Accent2 3 4 3 2" xfId="2154"/>
    <cellStyle name="20% - Accent2 3 4 3 2 2" xfId="2155"/>
    <cellStyle name="20% - Accent2 3 4 3 2 2 2" xfId="2156"/>
    <cellStyle name="20% - Accent2 3 4 3 2 3" xfId="2157"/>
    <cellStyle name="20% - Accent2 3 4 3 3" xfId="2158"/>
    <cellStyle name="20% - Accent2 3 4 3 3 2" xfId="2159"/>
    <cellStyle name="20% - Accent2 3 4 3 4" xfId="2160"/>
    <cellStyle name="20% - Accent2 3 4 4" xfId="2161"/>
    <cellStyle name="20% - Accent2 3 4 4 2" xfId="2162"/>
    <cellStyle name="20% - Accent2 3 4 4 2 2" xfId="2163"/>
    <cellStyle name="20% - Accent2 3 4 4 3" xfId="2164"/>
    <cellStyle name="20% - Accent2 3 4 5" xfId="2165"/>
    <cellStyle name="20% - Accent2 3 4 5 2" xfId="2166"/>
    <cellStyle name="20% - Accent2 3 4 6" xfId="2167"/>
    <cellStyle name="20% - Accent2 3 5" xfId="2168"/>
    <cellStyle name="20% - Accent2 3 5 2" xfId="2169"/>
    <cellStyle name="20% - Accent2 3 5 2 2" xfId="2170"/>
    <cellStyle name="20% - Accent2 3 5 2 2 2" xfId="2171"/>
    <cellStyle name="20% - Accent2 3 5 2 2 2 2" xfId="2172"/>
    <cellStyle name="20% - Accent2 3 5 2 2 3" xfId="2173"/>
    <cellStyle name="20% - Accent2 3 5 2 3" xfId="2174"/>
    <cellStyle name="20% - Accent2 3 5 2 3 2" xfId="2175"/>
    <cellStyle name="20% - Accent2 3 5 2 4" xfId="2176"/>
    <cellStyle name="20% - Accent2 3 5 3" xfId="2177"/>
    <cellStyle name="20% - Accent2 3 5 3 2" xfId="2178"/>
    <cellStyle name="20% - Accent2 3 5 3 2 2" xfId="2179"/>
    <cellStyle name="20% - Accent2 3 5 3 3" xfId="2180"/>
    <cellStyle name="20% - Accent2 3 5 4" xfId="2181"/>
    <cellStyle name="20% - Accent2 3 5 4 2" xfId="2182"/>
    <cellStyle name="20% - Accent2 3 5 5" xfId="2183"/>
    <cellStyle name="20% - Accent2 3 6" xfId="2184"/>
    <cellStyle name="20% - Accent2 3 6 2" xfId="2185"/>
    <cellStyle name="20% - Accent2 3 6 2 2" xfId="2186"/>
    <cellStyle name="20% - Accent2 3 6 2 2 2" xfId="2187"/>
    <cellStyle name="20% - Accent2 3 6 2 3" xfId="2188"/>
    <cellStyle name="20% - Accent2 3 6 3" xfId="2189"/>
    <cellStyle name="20% - Accent2 3 6 3 2" xfId="2190"/>
    <cellStyle name="20% - Accent2 3 6 4" xfId="2191"/>
    <cellStyle name="20% - Accent2 3 7" xfId="2192"/>
    <cellStyle name="20% - Accent2 3 7 2" xfId="2193"/>
    <cellStyle name="20% - Accent2 3 7 2 2" xfId="2194"/>
    <cellStyle name="20% - Accent2 3 7 3" xfId="2195"/>
    <cellStyle name="20% - Accent2 3 8" xfId="2196"/>
    <cellStyle name="20% - Accent2 3 8 2" xfId="2197"/>
    <cellStyle name="20% - Accent2 3 9" xfId="2198"/>
    <cellStyle name="20% - Accent2 4" xfId="2199"/>
    <cellStyle name="20% - Accent2 4 2" xfId="2200"/>
    <cellStyle name="20% - Accent2 4 2 2" xfId="2201"/>
    <cellStyle name="20% - Accent2 4 2 2 2" xfId="2202"/>
    <cellStyle name="20% - Accent2 4 2 2 2 2" xfId="2203"/>
    <cellStyle name="20% - Accent2 4 2 2 2 2 2" xfId="2204"/>
    <cellStyle name="20% - Accent2 4 2 2 2 2 2 2" xfId="2205"/>
    <cellStyle name="20% - Accent2 4 2 2 2 2 2 2 2" xfId="2206"/>
    <cellStyle name="20% - Accent2 4 2 2 2 2 2 3" xfId="2207"/>
    <cellStyle name="20% - Accent2 4 2 2 2 2 3" xfId="2208"/>
    <cellStyle name="20% - Accent2 4 2 2 2 2 3 2" xfId="2209"/>
    <cellStyle name="20% - Accent2 4 2 2 2 2 4" xfId="2210"/>
    <cellStyle name="20% - Accent2 4 2 2 2 3" xfId="2211"/>
    <cellStyle name="20% - Accent2 4 2 2 2 3 2" xfId="2212"/>
    <cellStyle name="20% - Accent2 4 2 2 2 3 2 2" xfId="2213"/>
    <cellStyle name="20% - Accent2 4 2 2 2 3 3" xfId="2214"/>
    <cellStyle name="20% - Accent2 4 2 2 2 4" xfId="2215"/>
    <cellStyle name="20% - Accent2 4 2 2 2 4 2" xfId="2216"/>
    <cellStyle name="20% - Accent2 4 2 2 2 5" xfId="2217"/>
    <cellStyle name="20% - Accent2 4 2 2 3" xfId="2218"/>
    <cellStyle name="20% - Accent2 4 2 2 3 2" xfId="2219"/>
    <cellStyle name="20% - Accent2 4 2 2 3 2 2" xfId="2220"/>
    <cellStyle name="20% - Accent2 4 2 2 3 2 2 2" xfId="2221"/>
    <cellStyle name="20% - Accent2 4 2 2 3 2 3" xfId="2222"/>
    <cellStyle name="20% - Accent2 4 2 2 3 3" xfId="2223"/>
    <cellStyle name="20% - Accent2 4 2 2 3 3 2" xfId="2224"/>
    <cellStyle name="20% - Accent2 4 2 2 3 4" xfId="2225"/>
    <cellStyle name="20% - Accent2 4 2 2 4" xfId="2226"/>
    <cellStyle name="20% - Accent2 4 2 2 4 2" xfId="2227"/>
    <cellStyle name="20% - Accent2 4 2 2 4 2 2" xfId="2228"/>
    <cellStyle name="20% - Accent2 4 2 2 4 3" xfId="2229"/>
    <cellStyle name="20% - Accent2 4 2 2 5" xfId="2230"/>
    <cellStyle name="20% - Accent2 4 2 2 5 2" xfId="2231"/>
    <cellStyle name="20% - Accent2 4 2 2 6" xfId="2232"/>
    <cellStyle name="20% - Accent2 4 2 3" xfId="2233"/>
    <cellStyle name="20% - Accent2 4 2 3 2" xfId="2234"/>
    <cellStyle name="20% - Accent2 4 2 3 2 2" xfId="2235"/>
    <cellStyle name="20% - Accent2 4 2 3 2 2 2" xfId="2236"/>
    <cellStyle name="20% - Accent2 4 2 3 2 2 2 2" xfId="2237"/>
    <cellStyle name="20% - Accent2 4 2 3 2 2 3" xfId="2238"/>
    <cellStyle name="20% - Accent2 4 2 3 2 3" xfId="2239"/>
    <cellStyle name="20% - Accent2 4 2 3 2 3 2" xfId="2240"/>
    <cellStyle name="20% - Accent2 4 2 3 2 4" xfId="2241"/>
    <cellStyle name="20% - Accent2 4 2 3 3" xfId="2242"/>
    <cellStyle name="20% - Accent2 4 2 3 3 2" xfId="2243"/>
    <cellStyle name="20% - Accent2 4 2 3 3 2 2" xfId="2244"/>
    <cellStyle name="20% - Accent2 4 2 3 3 3" xfId="2245"/>
    <cellStyle name="20% - Accent2 4 2 3 4" xfId="2246"/>
    <cellStyle name="20% - Accent2 4 2 3 4 2" xfId="2247"/>
    <cellStyle name="20% - Accent2 4 2 3 5" xfId="2248"/>
    <cellStyle name="20% - Accent2 4 2 4" xfId="2249"/>
    <cellStyle name="20% - Accent2 4 2 4 2" xfId="2250"/>
    <cellStyle name="20% - Accent2 4 2 4 2 2" xfId="2251"/>
    <cellStyle name="20% - Accent2 4 2 4 2 2 2" xfId="2252"/>
    <cellStyle name="20% - Accent2 4 2 4 2 3" xfId="2253"/>
    <cellStyle name="20% - Accent2 4 2 4 3" xfId="2254"/>
    <cellStyle name="20% - Accent2 4 2 4 3 2" xfId="2255"/>
    <cellStyle name="20% - Accent2 4 2 4 4" xfId="2256"/>
    <cellStyle name="20% - Accent2 4 2 5" xfId="2257"/>
    <cellStyle name="20% - Accent2 4 2 5 2" xfId="2258"/>
    <cellStyle name="20% - Accent2 4 2 5 2 2" xfId="2259"/>
    <cellStyle name="20% - Accent2 4 2 5 3" xfId="2260"/>
    <cellStyle name="20% - Accent2 4 2 6" xfId="2261"/>
    <cellStyle name="20% - Accent2 4 2 6 2" xfId="2262"/>
    <cellStyle name="20% - Accent2 4 2 7" xfId="2263"/>
    <cellStyle name="20% - Accent2 4 3" xfId="2264"/>
    <cellStyle name="20% - Accent2 4 3 2" xfId="2265"/>
    <cellStyle name="20% - Accent2 4 3 2 2" xfId="2266"/>
    <cellStyle name="20% - Accent2 4 3 2 2 2" xfId="2267"/>
    <cellStyle name="20% - Accent2 4 3 2 2 2 2" xfId="2268"/>
    <cellStyle name="20% - Accent2 4 3 2 2 2 2 2" xfId="2269"/>
    <cellStyle name="20% - Accent2 4 3 2 2 2 3" xfId="2270"/>
    <cellStyle name="20% - Accent2 4 3 2 2 3" xfId="2271"/>
    <cellStyle name="20% - Accent2 4 3 2 2 3 2" xfId="2272"/>
    <cellStyle name="20% - Accent2 4 3 2 2 4" xfId="2273"/>
    <cellStyle name="20% - Accent2 4 3 2 3" xfId="2274"/>
    <cellStyle name="20% - Accent2 4 3 2 3 2" xfId="2275"/>
    <cellStyle name="20% - Accent2 4 3 2 3 2 2" xfId="2276"/>
    <cellStyle name="20% - Accent2 4 3 2 3 3" xfId="2277"/>
    <cellStyle name="20% - Accent2 4 3 2 4" xfId="2278"/>
    <cellStyle name="20% - Accent2 4 3 2 4 2" xfId="2279"/>
    <cellStyle name="20% - Accent2 4 3 2 5" xfId="2280"/>
    <cellStyle name="20% - Accent2 4 3 3" xfId="2281"/>
    <cellStyle name="20% - Accent2 4 3 3 2" xfId="2282"/>
    <cellStyle name="20% - Accent2 4 3 3 2 2" xfId="2283"/>
    <cellStyle name="20% - Accent2 4 3 3 2 2 2" xfId="2284"/>
    <cellStyle name="20% - Accent2 4 3 3 2 3" xfId="2285"/>
    <cellStyle name="20% - Accent2 4 3 3 3" xfId="2286"/>
    <cellStyle name="20% - Accent2 4 3 3 3 2" xfId="2287"/>
    <cellStyle name="20% - Accent2 4 3 3 4" xfId="2288"/>
    <cellStyle name="20% - Accent2 4 3 4" xfId="2289"/>
    <cellStyle name="20% - Accent2 4 3 4 2" xfId="2290"/>
    <cellStyle name="20% - Accent2 4 3 4 2 2" xfId="2291"/>
    <cellStyle name="20% - Accent2 4 3 4 3" xfId="2292"/>
    <cellStyle name="20% - Accent2 4 3 5" xfId="2293"/>
    <cellStyle name="20% - Accent2 4 3 5 2" xfId="2294"/>
    <cellStyle name="20% - Accent2 4 3 6" xfId="2295"/>
    <cellStyle name="20% - Accent2 4 4" xfId="2296"/>
    <cellStyle name="20% - Accent2 4 4 2" xfId="2297"/>
    <cellStyle name="20% - Accent2 4 4 2 2" xfId="2298"/>
    <cellStyle name="20% - Accent2 4 4 2 2 2" xfId="2299"/>
    <cellStyle name="20% - Accent2 4 4 2 2 2 2" xfId="2300"/>
    <cellStyle name="20% - Accent2 4 4 2 2 3" xfId="2301"/>
    <cellStyle name="20% - Accent2 4 4 2 3" xfId="2302"/>
    <cellStyle name="20% - Accent2 4 4 2 3 2" xfId="2303"/>
    <cellStyle name="20% - Accent2 4 4 2 4" xfId="2304"/>
    <cellStyle name="20% - Accent2 4 4 3" xfId="2305"/>
    <cellStyle name="20% - Accent2 4 4 3 2" xfId="2306"/>
    <cellStyle name="20% - Accent2 4 4 3 2 2" xfId="2307"/>
    <cellStyle name="20% - Accent2 4 4 3 3" xfId="2308"/>
    <cellStyle name="20% - Accent2 4 4 4" xfId="2309"/>
    <cellStyle name="20% - Accent2 4 4 4 2" xfId="2310"/>
    <cellStyle name="20% - Accent2 4 4 5" xfId="2311"/>
    <cellStyle name="20% - Accent2 4 5" xfId="2312"/>
    <cellStyle name="20% - Accent2 4 5 2" xfId="2313"/>
    <cellStyle name="20% - Accent2 4 5 2 2" xfId="2314"/>
    <cellStyle name="20% - Accent2 4 5 2 2 2" xfId="2315"/>
    <cellStyle name="20% - Accent2 4 5 2 3" xfId="2316"/>
    <cellStyle name="20% - Accent2 4 5 3" xfId="2317"/>
    <cellStyle name="20% - Accent2 4 5 3 2" xfId="2318"/>
    <cellStyle name="20% - Accent2 4 5 4" xfId="2319"/>
    <cellStyle name="20% - Accent2 4 6" xfId="2320"/>
    <cellStyle name="20% - Accent2 4 6 2" xfId="2321"/>
    <cellStyle name="20% - Accent2 4 6 2 2" xfId="2322"/>
    <cellStyle name="20% - Accent2 4 6 3" xfId="2323"/>
    <cellStyle name="20% - Accent2 4 7" xfId="2324"/>
    <cellStyle name="20% - Accent2 4 7 2" xfId="2325"/>
    <cellStyle name="20% - Accent2 4 8" xfId="2326"/>
    <cellStyle name="20% - Accent2 5" xfId="2327"/>
    <cellStyle name="20% - Accent2 5 2" xfId="2328"/>
    <cellStyle name="20% - Accent2 5 2 2" xfId="2329"/>
    <cellStyle name="20% - Accent2 5 2 2 2" xfId="2330"/>
    <cellStyle name="20% - Accent2 5 2 2 2 2" xfId="2331"/>
    <cellStyle name="20% - Accent2 5 2 2 2 2 2" xfId="2332"/>
    <cellStyle name="20% - Accent2 5 2 2 2 2 2 2" xfId="2333"/>
    <cellStyle name="20% - Accent2 5 2 2 2 2 2 2 2" xfId="2334"/>
    <cellStyle name="20% - Accent2 5 2 2 2 2 2 3" xfId="2335"/>
    <cellStyle name="20% - Accent2 5 2 2 2 2 3" xfId="2336"/>
    <cellStyle name="20% - Accent2 5 2 2 2 2 3 2" xfId="2337"/>
    <cellStyle name="20% - Accent2 5 2 2 2 2 4" xfId="2338"/>
    <cellStyle name="20% - Accent2 5 2 2 2 3" xfId="2339"/>
    <cellStyle name="20% - Accent2 5 2 2 2 3 2" xfId="2340"/>
    <cellStyle name="20% - Accent2 5 2 2 2 3 2 2" xfId="2341"/>
    <cellStyle name="20% - Accent2 5 2 2 2 3 3" xfId="2342"/>
    <cellStyle name="20% - Accent2 5 2 2 2 4" xfId="2343"/>
    <cellStyle name="20% - Accent2 5 2 2 2 4 2" xfId="2344"/>
    <cellStyle name="20% - Accent2 5 2 2 2 5" xfId="2345"/>
    <cellStyle name="20% - Accent2 5 2 2 3" xfId="2346"/>
    <cellStyle name="20% - Accent2 5 2 2 3 2" xfId="2347"/>
    <cellStyle name="20% - Accent2 5 2 2 3 2 2" xfId="2348"/>
    <cellStyle name="20% - Accent2 5 2 2 3 2 2 2" xfId="2349"/>
    <cellStyle name="20% - Accent2 5 2 2 3 2 3" xfId="2350"/>
    <cellStyle name="20% - Accent2 5 2 2 3 3" xfId="2351"/>
    <cellStyle name="20% - Accent2 5 2 2 3 3 2" xfId="2352"/>
    <cellStyle name="20% - Accent2 5 2 2 3 4" xfId="2353"/>
    <cellStyle name="20% - Accent2 5 2 2 4" xfId="2354"/>
    <cellStyle name="20% - Accent2 5 2 2 4 2" xfId="2355"/>
    <cellStyle name="20% - Accent2 5 2 2 4 2 2" xfId="2356"/>
    <cellStyle name="20% - Accent2 5 2 2 4 3" xfId="2357"/>
    <cellStyle name="20% - Accent2 5 2 2 5" xfId="2358"/>
    <cellStyle name="20% - Accent2 5 2 2 5 2" xfId="2359"/>
    <cellStyle name="20% - Accent2 5 2 2 6" xfId="2360"/>
    <cellStyle name="20% - Accent2 5 2 3" xfId="2361"/>
    <cellStyle name="20% - Accent2 5 2 3 2" xfId="2362"/>
    <cellStyle name="20% - Accent2 5 2 3 2 2" xfId="2363"/>
    <cellStyle name="20% - Accent2 5 2 3 2 2 2" xfId="2364"/>
    <cellStyle name="20% - Accent2 5 2 3 2 2 2 2" xfId="2365"/>
    <cellStyle name="20% - Accent2 5 2 3 2 2 3" xfId="2366"/>
    <cellStyle name="20% - Accent2 5 2 3 2 3" xfId="2367"/>
    <cellStyle name="20% - Accent2 5 2 3 2 3 2" xfId="2368"/>
    <cellStyle name="20% - Accent2 5 2 3 2 4" xfId="2369"/>
    <cellStyle name="20% - Accent2 5 2 3 3" xfId="2370"/>
    <cellStyle name="20% - Accent2 5 2 3 3 2" xfId="2371"/>
    <cellStyle name="20% - Accent2 5 2 3 3 2 2" xfId="2372"/>
    <cellStyle name="20% - Accent2 5 2 3 3 3" xfId="2373"/>
    <cellStyle name="20% - Accent2 5 2 3 4" xfId="2374"/>
    <cellStyle name="20% - Accent2 5 2 3 4 2" xfId="2375"/>
    <cellStyle name="20% - Accent2 5 2 3 5" xfId="2376"/>
    <cellStyle name="20% - Accent2 5 2 4" xfId="2377"/>
    <cellStyle name="20% - Accent2 5 2 4 2" xfId="2378"/>
    <cellStyle name="20% - Accent2 5 2 4 2 2" xfId="2379"/>
    <cellStyle name="20% - Accent2 5 2 4 2 2 2" xfId="2380"/>
    <cellStyle name="20% - Accent2 5 2 4 2 3" xfId="2381"/>
    <cellStyle name="20% - Accent2 5 2 4 3" xfId="2382"/>
    <cellStyle name="20% - Accent2 5 2 4 3 2" xfId="2383"/>
    <cellStyle name="20% - Accent2 5 2 4 4" xfId="2384"/>
    <cellStyle name="20% - Accent2 5 2 5" xfId="2385"/>
    <cellStyle name="20% - Accent2 5 2 5 2" xfId="2386"/>
    <cellStyle name="20% - Accent2 5 2 5 2 2" xfId="2387"/>
    <cellStyle name="20% - Accent2 5 2 5 3" xfId="2388"/>
    <cellStyle name="20% - Accent2 5 2 6" xfId="2389"/>
    <cellStyle name="20% - Accent2 5 2 6 2" xfId="2390"/>
    <cellStyle name="20% - Accent2 5 2 7" xfId="2391"/>
    <cellStyle name="20% - Accent2 5 3" xfId="2392"/>
    <cellStyle name="20% - Accent2 5 3 2" xfId="2393"/>
    <cellStyle name="20% - Accent2 5 3 2 2" xfId="2394"/>
    <cellStyle name="20% - Accent2 5 3 2 2 2" xfId="2395"/>
    <cellStyle name="20% - Accent2 5 3 2 2 2 2" xfId="2396"/>
    <cellStyle name="20% - Accent2 5 3 2 2 2 2 2" xfId="2397"/>
    <cellStyle name="20% - Accent2 5 3 2 2 2 3" xfId="2398"/>
    <cellStyle name="20% - Accent2 5 3 2 2 3" xfId="2399"/>
    <cellStyle name="20% - Accent2 5 3 2 2 3 2" xfId="2400"/>
    <cellStyle name="20% - Accent2 5 3 2 2 4" xfId="2401"/>
    <cellStyle name="20% - Accent2 5 3 2 3" xfId="2402"/>
    <cellStyle name="20% - Accent2 5 3 2 3 2" xfId="2403"/>
    <cellStyle name="20% - Accent2 5 3 2 3 2 2" xfId="2404"/>
    <cellStyle name="20% - Accent2 5 3 2 3 3" xfId="2405"/>
    <cellStyle name="20% - Accent2 5 3 2 4" xfId="2406"/>
    <cellStyle name="20% - Accent2 5 3 2 4 2" xfId="2407"/>
    <cellStyle name="20% - Accent2 5 3 2 5" xfId="2408"/>
    <cellStyle name="20% - Accent2 5 3 3" xfId="2409"/>
    <cellStyle name="20% - Accent2 5 3 3 2" xfId="2410"/>
    <cellStyle name="20% - Accent2 5 3 3 2 2" xfId="2411"/>
    <cellStyle name="20% - Accent2 5 3 3 2 2 2" xfId="2412"/>
    <cellStyle name="20% - Accent2 5 3 3 2 3" xfId="2413"/>
    <cellStyle name="20% - Accent2 5 3 3 3" xfId="2414"/>
    <cellStyle name="20% - Accent2 5 3 3 3 2" xfId="2415"/>
    <cellStyle name="20% - Accent2 5 3 3 4" xfId="2416"/>
    <cellStyle name="20% - Accent2 5 3 4" xfId="2417"/>
    <cellStyle name="20% - Accent2 5 3 4 2" xfId="2418"/>
    <cellStyle name="20% - Accent2 5 3 4 2 2" xfId="2419"/>
    <cellStyle name="20% - Accent2 5 3 4 3" xfId="2420"/>
    <cellStyle name="20% - Accent2 5 3 5" xfId="2421"/>
    <cellStyle name="20% - Accent2 5 3 5 2" xfId="2422"/>
    <cellStyle name="20% - Accent2 5 3 6" xfId="2423"/>
    <cellStyle name="20% - Accent2 5 4" xfId="2424"/>
    <cellStyle name="20% - Accent2 5 4 2" xfId="2425"/>
    <cellStyle name="20% - Accent2 5 4 2 2" xfId="2426"/>
    <cellStyle name="20% - Accent2 5 4 2 2 2" xfId="2427"/>
    <cellStyle name="20% - Accent2 5 4 2 2 2 2" xfId="2428"/>
    <cellStyle name="20% - Accent2 5 4 2 2 3" xfId="2429"/>
    <cellStyle name="20% - Accent2 5 4 2 3" xfId="2430"/>
    <cellStyle name="20% - Accent2 5 4 2 3 2" xfId="2431"/>
    <cellStyle name="20% - Accent2 5 4 2 4" xfId="2432"/>
    <cellStyle name="20% - Accent2 5 4 3" xfId="2433"/>
    <cellStyle name="20% - Accent2 5 4 3 2" xfId="2434"/>
    <cellStyle name="20% - Accent2 5 4 3 2 2" xfId="2435"/>
    <cellStyle name="20% - Accent2 5 4 3 3" xfId="2436"/>
    <cellStyle name="20% - Accent2 5 4 4" xfId="2437"/>
    <cellStyle name="20% - Accent2 5 4 4 2" xfId="2438"/>
    <cellStyle name="20% - Accent2 5 4 5" xfId="2439"/>
    <cellStyle name="20% - Accent2 5 5" xfId="2440"/>
    <cellStyle name="20% - Accent2 5 5 2" xfId="2441"/>
    <cellStyle name="20% - Accent2 5 5 2 2" xfId="2442"/>
    <cellStyle name="20% - Accent2 5 5 2 2 2" xfId="2443"/>
    <cellStyle name="20% - Accent2 5 5 2 3" xfId="2444"/>
    <cellStyle name="20% - Accent2 5 5 3" xfId="2445"/>
    <cellStyle name="20% - Accent2 5 5 3 2" xfId="2446"/>
    <cellStyle name="20% - Accent2 5 5 4" xfId="2447"/>
    <cellStyle name="20% - Accent2 5 6" xfId="2448"/>
    <cellStyle name="20% - Accent2 5 6 2" xfId="2449"/>
    <cellStyle name="20% - Accent2 5 6 2 2" xfId="2450"/>
    <cellStyle name="20% - Accent2 5 6 3" xfId="2451"/>
    <cellStyle name="20% - Accent2 5 7" xfId="2452"/>
    <cellStyle name="20% - Accent2 5 7 2" xfId="2453"/>
    <cellStyle name="20% - Accent2 5 8" xfId="2454"/>
    <cellStyle name="20% - Accent2 6" xfId="2455"/>
    <cellStyle name="20% - Accent2 6 2" xfId="2456"/>
    <cellStyle name="20% - Accent2 6 2 2" xfId="2457"/>
    <cellStyle name="20% - Accent2 6 2 2 2" xfId="2458"/>
    <cellStyle name="20% - Accent2 6 2 2 2 2" xfId="2459"/>
    <cellStyle name="20% - Accent2 6 2 2 2 2 2" xfId="2460"/>
    <cellStyle name="20% - Accent2 6 2 2 2 2 2 2" xfId="2461"/>
    <cellStyle name="20% - Accent2 6 2 2 2 2 3" xfId="2462"/>
    <cellStyle name="20% - Accent2 6 2 2 2 3" xfId="2463"/>
    <cellStyle name="20% - Accent2 6 2 2 2 3 2" xfId="2464"/>
    <cellStyle name="20% - Accent2 6 2 2 2 4" xfId="2465"/>
    <cellStyle name="20% - Accent2 6 2 2 3" xfId="2466"/>
    <cellStyle name="20% - Accent2 6 2 2 3 2" xfId="2467"/>
    <cellStyle name="20% - Accent2 6 2 2 3 2 2" xfId="2468"/>
    <cellStyle name="20% - Accent2 6 2 2 3 3" xfId="2469"/>
    <cellStyle name="20% - Accent2 6 2 2 4" xfId="2470"/>
    <cellStyle name="20% - Accent2 6 2 2 4 2" xfId="2471"/>
    <cellStyle name="20% - Accent2 6 2 2 5" xfId="2472"/>
    <cellStyle name="20% - Accent2 6 2 3" xfId="2473"/>
    <cellStyle name="20% - Accent2 6 2 3 2" xfId="2474"/>
    <cellStyle name="20% - Accent2 6 2 3 2 2" xfId="2475"/>
    <cellStyle name="20% - Accent2 6 2 3 2 2 2" xfId="2476"/>
    <cellStyle name="20% - Accent2 6 2 3 2 3" xfId="2477"/>
    <cellStyle name="20% - Accent2 6 2 3 3" xfId="2478"/>
    <cellStyle name="20% - Accent2 6 2 3 3 2" xfId="2479"/>
    <cellStyle name="20% - Accent2 6 2 3 4" xfId="2480"/>
    <cellStyle name="20% - Accent2 6 2 4" xfId="2481"/>
    <cellStyle name="20% - Accent2 6 2 4 2" xfId="2482"/>
    <cellStyle name="20% - Accent2 6 2 4 2 2" xfId="2483"/>
    <cellStyle name="20% - Accent2 6 2 4 3" xfId="2484"/>
    <cellStyle name="20% - Accent2 6 2 5" xfId="2485"/>
    <cellStyle name="20% - Accent2 6 2 5 2" xfId="2486"/>
    <cellStyle name="20% - Accent2 6 2 6" xfId="2487"/>
    <cellStyle name="20% - Accent2 6 3" xfId="2488"/>
    <cellStyle name="20% - Accent2 6 3 2" xfId="2489"/>
    <cellStyle name="20% - Accent2 6 3 2 2" xfId="2490"/>
    <cellStyle name="20% - Accent2 6 3 2 2 2" xfId="2491"/>
    <cellStyle name="20% - Accent2 6 3 2 2 2 2" xfId="2492"/>
    <cellStyle name="20% - Accent2 6 3 2 2 3" xfId="2493"/>
    <cellStyle name="20% - Accent2 6 3 2 3" xfId="2494"/>
    <cellStyle name="20% - Accent2 6 3 2 3 2" xfId="2495"/>
    <cellStyle name="20% - Accent2 6 3 2 4" xfId="2496"/>
    <cellStyle name="20% - Accent2 6 3 3" xfId="2497"/>
    <cellStyle name="20% - Accent2 6 3 3 2" xfId="2498"/>
    <cellStyle name="20% - Accent2 6 3 3 2 2" xfId="2499"/>
    <cellStyle name="20% - Accent2 6 3 3 3" xfId="2500"/>
    <cellStyle name="20% - Accent2 6 3 4" xfId="2501"/>
    <cellStyle name="20% - Accent2 6 3 4 2" xfId="2502"/>
    <cellStyle name="20% - Accent2 6 3 5" xfId="2503"/>
    <cellStyle name="20% - Accent2 6 4" xfId="2504"/>
    <cellStyle name="20% - Accent2 6 4 2" xfId="2505"/>
    <cellStyle name="20% - Accent2 6 4 2 2" xfId="2506"/>
    <cellStyle name="20% - Accent2 6 4 2 2 2" xfId="2507"/>
    <cellStyle name="20% - Accent2 6 4 2 3" xfId="2508"/>
    <cellStyle name="20% - Accent2 6 4 3" xfId="2509"/>
    <cellStyle name="20% - Accent2 6 4 3 2" xfId="2510"/>
    <cellStyle name="20% - Accent2 6 4 4" xfId="2511"/>
    <cellStyle name="20% - Accent2 6 5" xfId="2512"/>
    <cellStyle name="20% - Accent2 6 5 2" xfId="2513"/>
    <cellStyle name="20% - Accent2 6 5 2 2" xfId="2514"/>
    <cellStyle name="20% - Accent2 6 5 3" xfId="2515"/>
    <cellStyle name="20% - Accent2 6 6" xfId="2516"/>
    <cellStyle name="20% - Accent2 6 6 2" xfId="2517"/>
    <cellStyle name="20% - Accent2 6 7" xfId="2518"/>
    <cellStyle name="20% - Accent2 7" xfId="2519"/>
    <cellStyle name="20% - Accent2 7 2" xfId="2520"/>
    <cellStyle name="20% - Accent2 7 2 2" xfId="2521"/>
    <cellStyle name="20% - Accent2 7 2 2 2" xfId="2522"/>
    <cellStyle name="20% - Accent2 7 2 2 2 2" xfId="2523"/>
    <cellStyle name="20% - Accent2 7 2 2 2 2 2" xfId="2524"/>
    <cellStyle name="20% - Accent2 7 2 2 2 3" xfId="2525"/>
    <cellStyle name="20% - Accent2 7 2 2 3" xfId="2526"/>
    <cellStyle name="20% - Accent2 7 2 2 3 2" xfId="2527"/>
    <cellStyle name="20% - Accent2 7 2 2 4" xfId="2528"/>
    <cellStyle name="20% - Accent2 7 2 3" xfId="2529"/>
    <cellStyle name="20% - Accent2 7 2 3 2" xfId="2530"/>
    <cellStyle name="20% - Accent2 7 2 3 2 2" xfId="2531"/>
    <cellStyle name="20% - Accent2 7 2 3 3" xfId="2532"/>
    <cellStyle name="20% - Accent2 7 2 4" xfId="2533"/>
    <cellStyle name="20% - Accent2 7 2 4 2" xfId="2534"/>
    <cellStyle name="20% - Accent2 7 2 5" xfId="2535"/>
    <cellStyle name="20% - Accent2 7 3" xfId="2536"/>
    <cellStyle name="20% - Accent2 7 3 2" xfId="2537"/>
    <cellStyle name="20% - Accent2 7 3 2 2" xfId="2538"/>
    <cellStyle name="20% - Accent2 7 3 2 2 2" xfId="2539"/>
    <cellStyle name="20% - Accent2 7 3 2 3" xfId="2540"/>
    <cellStyle name="20% - Accent2 7 3 3" xfId="2541"/>
    <cellStyle name="20% - Accent2 7 3 3 2" xfId="2542"/>
    <cellStyle name="20% - Accent2 7 3 4" xfId="2543"/>
    <cellStyle name="20% - Accent2 7 4" xfId="2544"/>
    <cellStyle name="20% - Accent2 7 4 2" xfId="2545"/>
    <cellStyle name="20% - Accent2 7 4 2 2" xfId="2546"/>
    <cellStyle name="20% - Accent2 7 4 3" xfId="2547"/>
    <cellStyle name="20% - Accent2 7 5" xfId="2548"/>
    <cellStyle name="20% - Accent2 7 5 2" xfId="2549"/>
    <cellStyle name="20% - Accent2 7 6" xfId="2550"/>
    <cellStyle name="20% - Accent2 8" xfId="2551"/>
    <cellStyle name="20% - Accent2 8 2" xfId="2552"/>
    <cellStyle name="20% - Accent2 8 2 2" xfId="2553"/>
    <cellStyle name="20% - Accent2 8 2 2 2" xfId="2554"/>
    <cellStyle name="20% - Accent2 8 2 2 2 2" xfId="2555"/>
    <cellStyle name="20% - Accent2 8 2 2 3" xfId="2556"/>
    <cellStyle name="20% - Accent2 8 2 3" xfId="2557"/>
    <cellStyle name="20% - Accent2 8 2 3 2" xfId="2558"/>
    <cellStyle name="20% - Accent2 8 2 4" xfId="2559"/>
    <cellStyle name="20% - Accent2 8 3" xfId="2560"/>
    <cellStyle name="20% - Accent2 8 3 2" xfId="2561"/>
    <cellStyle name="20% - Accent2 8 3 2 2" xfId="2562"/>
    <cellStyle name="20% - Accent2 8 3 3" xfId="2563"/>
    <cellStyle name="20% - Accent2 8 4" xfId="2564"/>
    <cellStyle name="20% - Accent2 8 4 2" xfId="2565"/>
    <cellStyle name="20% - Accent2 8 5" xfId="2566"/>
    <cellStyle name="20% - Accent2 9" xfId="2567"/>
    <cellStyle name="20% - Accent2 9 2" xfId="2568"/>
    <cellStyle name="20% - Accent2 9 2 2" xfId="2569"/>
    <cellStyle name="20% - Accent2 9 2 2 2" xfId="2570"/>
    <cellStyle name="20% - Accent2 9 2 3" xfId="2571"/>
    <cellStyle name="20% - Accent2 9 3" xfId="2572"/>
    <cellStyle name="20% - Accent2 9 3 2" xfId="2573"/>
    <cellStyle name="20% - Accent2 9 4" xfId="2574"/>
    <cellStyle name="20% - Accent3 10" xfId="2575"/>
    <cellStyle name="20% - Accent3 10 2" xfId="2576"/>
    <cellStyle name="20% - Accent3 10 2 2" xfId="2577"/>
    <cellStyle name="20% - Accent3 10 3" xfId="2578"/>
    <cellStyle name="20% - Accent3 11" xfId="2579"/>
    <cellStyle name="20% - Accent3 11 2" xfId="2580"/>
    <cellStyle name="20% - Accent3 11 2 2" xfId="2581"/>
    <cellStyle name="20% - Accent3 11 3" xfId="2582"/>
    <cellStyle name="20% - Accent3 12" xfId="2583"/>
    <cellStyle name="20% - Accent3 12 2" xfId="2584"/>
    <cellStyle name="20% - Accent3 12 2 2" xfId="2585"/>
    <cellStyle name="20% - Accent3 12 3" xfId="2586"/>
    <cellStyle name="20% - Accent3 13" xfId="2587"/>
    <cellStyle name="20% - Accent3 13 2" xfId="2588"/>
    <cellStyle name="20% - Accent3 13 2 2" xfId="2589"/>
    <cellStyle name="20% - Accent3 13 3" xfId="2590"/>
    <cellStyle name="20% - Accent3 14" xfId="2591"/>
    <cellStyle name="20% - Accent3 14 2" xfId="2592"/>
    <cellStyle name="20% - Accent3 14 2 2" xfId="2593"/>
    <cellStyle name="20% - Accent3 14 3" xfId="2594"/>
    <cellStyle name="20% - Accent3 15" xfId="2595"/>
    <cellStyle name="20% - Accent3 15 2" xfId="2596"/>
    <cellStyle name="20% - Accent3 15 2 2" xfId="2597"/>
    <cellStyle name="20% - Accent3 15 3" xfId="2598"/>
    <cellStyle name="20% - Accent3 2" xfId="2599"/>
    <cellStyle name="20% - Accent3 2 2" xfId="2600"/>
    <cellStyle name="20% - Accent3 2 3" xfId="2601"/>
    <cellStyle name="20% - Accent3 2 3 2" xfId="2602"/>
    <cellStyle name="20% - Accent3 2 3 2 2" xfId="2603"/>
    <cellStyle name="20% - Accent3 2 3 3" xfId="2604"/>
    <cellStyle name="20% - Accent3 2 4" xfId="2605"/>
    <cellStyle name="20% - Accent3 3" xfId="2606"/>
    <cellStyle name="20% - Accent3 3 2" xfId="2607"/>
    <cellStyle name="20% - Accent3 3 2 2" xfId="2608"/>
    <cellStyle name="20% - Accent3 3 2 2 2" xfId="2609"/>
    <cellStyle name="20% - Accent3 3 2 2 2 2" xfId="2610"/>
    <cellStyle name="20% - Accent3 3 2 2 2 2 2" xfId="2611"/>
    <cellStyle name="20% - Accent3 3 2 2 2 2 2 2" xfId="2612"/>
    <cellStyle name="20% - Accent3 3 2 2 2 2 2 2 2" xfId="2613"/>
    <cellStyle name="20% - Accent3 3 2 2 2 2 2 3" xfId="2614"/>
    <cellStyle name="20% - Accent3 3 2 2 2 2 3" xfId="2615"/>
    <cellStyle name="20% - Accent3 3 2 2 2 2 3 2" xfId="2616"/>
    <cellStyle name="20% - Accent3 3 2 2 2 2 4" xfId="2617"/>
    <cellStyle name="20% - Accent3 3 2 2 2 3" xfId="2618"/>
    <cellStyle name="20% - Accent3 3 2 2 2 3 2" xfId="2619"/>
    <cellStyle name="20% - Accent3 3 2 2 2 3 2 2" xfId="2620"/>
    <cellStyle name="20% - Accent3 3 2 2 2 3 3" xfId="2621"/>
    <cellStyle name="20% - Accent3 3 2 2 2 4" xfId="2622"/>
    <cellStyle name="20% - Accent3 3 2 2 2 4 2" xfId="2623"/>
    <cellStyle name="20% - Accent3 3 2 2 2 5" xfId="2624"/>
    <cellStyle name="20% - Accent3 3 2 2 3" xfId="2625"/>
    <cellStyle name="20% - Accent3 3 2 2 3 2" xfId="2626"/>
    <cellStyle name="20% - Accent3 3 2 2 3 2 2" xfId="2627"/>
    <cellStyle name="20% - Accent3 3 2 2 3 2 2 2" xfId="2628"/>
    <cellStyle name="20% - Accent3 3 2 2 3 2 3" xfId="2629"/>
    <cellStyle name="20% - Accent3 3 2 2 3 3" xfId="2630"/>
    <cellStyle name="20% - Accent3 3 2 2 3 3 2" xfId="2631"/>
    <cellStyle name="20% - Accent3 3 2 2 3 4" xfId="2632"/>
    <cellStyle name="20% - Accent3 3 2 2 4" xfId="2633"/>
    <cellStyle name="20% - Accent3 3 2 2 4 2" xfId="2634"/>
    <cellStyle name="20% - Accent3 3 2 2 4 2 2" xfId="2635"/>
    <cellStyle name="20% - Accent3 3 2 2 4 3" xfId="2636"/>
    <cellStyle name="20% - Accent3 3 2 2 5" xfId="2637"/>
    <cellStyle name="20% - Accent3 3 2 2 5 2" xfId="2638"/>
    <cellStyle name="20% - Accent3 3 2 2 6" xfId="2639"/>
    <cellStyle name="20% - Accent3 3 2 3" xfId="2640"/>
    <cellStyle name="20% - Accent3 3 2 3 2" xfId="2641"/>
    <cellStyle name="20% - Accent3 3 2 3 2 2" xfId="2642"/>
    <cellStyle name="20% - Accent3 3 2 3 2 2 2" xfId="2643"/>
    <cellStyle name="20% - Accent3 3 2 3 2 2 2 2" xfId="2644"/>
    <cellStyle name="20% - Accent3 3 2 3 2 2 3" xfId="2645"/>
    <cellStyle name="20% - Accent3 3 2 3 2 3" xfId="2646"/>
    <cellStyle name="20% - Accent3 3 2 3 2 3 2" xfId="2647"/>
    <cellStyle name="20% - Accent3 3 2 3 2 4" xfId="2648"/>
    <cellStyle name="20% - Accent3 3 2 3 3" xfId="2649"/>
    <cellStyle name="20% - Accent3 3 2 3 3 2" xfId="2650"/>
    <cellStyle name="20% - Accent3 3 2 3 3 2 2" xfId="2651"/>
    <cellStyle name="20% - Accent3 3 2 3 3 3" xfId="2652"/>
    <cellStyle name="20% - Accent3 3 2 3 4" xfId="2653"/>
    <cellStyle name="20% - Accent3 3 2 3 4 2" xfId="2654"/>
    <cellStyle name="20% - Accent3 3 2 3 5" xfId="2655"/>
    <cellStyle name="20% - Accent3 3 2 4" xfId="2656"/>
    <cellStyle name="20% - Accent3 3 2 4 2" xfId="2657"/>
    <cellStyle name="20% - Accent3 3 2 4 2 2" xfId="2658"/>
    <cellStyle name="20% - Accent3 3 2 4 2 2 2" xfId="2659"/>
    <cellStyle name="20% - Accent3 3 2 4 2 3" xfId="2660"/>
    <cellStyle name="20% - Accent3 3 2 4 3" xfId="2661"/>
    <cellStyle name="20% - Accent3 3 2 4 3 2" xfId="2662"/>
    <cellStyle name="20% - Accent3 3 2 4 4" xfId="2663"/>
    <cellStyle name="20% - Accent3 3 2 5" xfId="2664"/>
    <cellStyle name="20% - Accent3 3 2 5 2" xfId="2665"/>
    <cellStyle name="20% - Accent3 3 2 5 2 2" xfId="2666"/>
    <cellStyle name="20% - Accent3 3 2 5 3" xfId="2667"/>
    <cellStyle name="20% - Accent3 3 2 6" xfId="2668"/>
    <cellStyle name="20% - Accent3 3 2 6 2" xfId="2669"/>
    <cellStyle name="20% - Accent3 3 2 7" xfId="2670"/>
    <cellStyle name="20% - Accent3 3 3" xfId="2671"/>
    <cellStyle name="20% - Accent3 3 4" xfId="2672"/>
    <cellStyle name="20% - Accent3 3 4 2" xfId="2673"/>
    <cellStyle name="20% - Accent3 3 4 2 2" xfId="2674"/>
    <cellStyle name="20% - Accent3 3 4 2 2 2" xfId="2675"/>
    <cellStyle name="20% - Accent3 3 4 2 2 2 2" xfId="2676"/>
    <cellStyle name="20% - Accent3 3 4 2 2 2 2 2" xfId="2677"/>
    <cellStyle name="20% - Accent3 3 4 2 2 2 3" xfId="2678"/>
    <cellStyle name="20% - Accent3 3 4 2 2 3" xfId="2679"/>
    <cellStyle name="20% - Accent3 3 4 2 2 3 2" xfId="2680"/>
    <cellStyle name="20% - Accent3 3 4 2 2 4" xfId="2681"/>
    <cellStyle name="20% - Accent3 3 4 2 3" xfId="2682"/>
    <cellStyle name="20% - Accent3 3 4 2 3 2" xfId="2683"/>
    <cellStyle name="20% - Accent3 3 4 2 3 2 2" xfId="2684"/>
    <cellStyle name="20% - Accent3 3 4 2 3 3" xfId="2685"/>
    <cellStyle name="20% - Accent3 3 4 2 4" xfId="2686"/>
    <cellStyle name="20% - Accent3 3 4 2 4 2" xfId="2687"/>
    <cellStyle name="20% - Accent3 3 4 2 5" xfId="2688"/>
    <cellStyle name="20% - Accent3 3 4 3" xfId="2689"/>
    <cellStyle name="20% - Accent3 3 4 3 2" xfId="2690"/>
    <cellStyle name="20% - Accent3 3 4 3 2 2" xfId="2691"/>
    <cellStyle name="20% - Accent3 3 4 3 2 2 2" xfId="2692"/>
    <cellStyle name="20% - Accent3 3 4 3 2 3" xfId="2693"/>
    <cellStyle name="20% - Accent3 3 4 3 3" xfId="2694"/>
    <cellStyle name="20% - Accent3 3 4 3 3 2" xfId="2695"/>
    <cellStyle name="20% - Accent3 3 4 3 4" xfId="2696"/>
    <cellStyle name="20% - Accent3 3 4 4" xfId="2697"/>
    <cellStyle name="20% - Accent3 3 4 4 2" xfId="2698"/>
    <cellStyle name="20% - Accent3 3 4 4 2 2" xfId="2699"/>
    <cellStyle name="20% - Accent3 3 4 4 3" xfId="2700"/>
    <cellStyle name="20% - Accent3 3 4 5" xfId="2701"/>
    <cellStyle name="20% - Accent3 3 4 5 2" xfId="2702"/>
    <cellStyle name="20% - Accent3 3 4 6" xfId="2703"/>
    <cellStyle name="20% - Accent3 3 5" xfId="2704"/>
    <cellStyle name="20% - Accent3 3 5 2" xfId="2705"/>
    <cellStyle name="20% - Accent3 3 5 2 2" xfId="2706"/>
    <cellStyle name="20% - Accent3 3 5 2 2 2" xfId="2707"/>
    <cellStyle name="20% - Accent3 3 5 2 2 2 2" xfId="2708"/>
    <cellStyle name="20% - Accent3 3 5 2 2 3" xfId="2709"/>
    <cellStyle name="20% - Accent3 3 5 2 3" xfId="2710"/>
    <cellStyle name="20% - Accent3 3 5 2 3 2" xfId="2711"/>
    <cellStyle name="20% - Accent3 3 5 2 4" xfId="2712"/>
    <cellStyle name="20% - Accent3 3 5 3" xfId="2713"/>
    <cellStyle name="20% - Accent3 3 5 3 2" xfId="2714"/>
    <cellStyle name="20% - Accent3 3 5 3 2 2" xfId="2715"/>
    <cellStyle name="20% - Accent3 3 5 3 3" xfId="2716"/>
    <cellStyle name="20% - Accent3 3 5 4" xfId="2717"/>
    <cellStyle name="20% - Accent3 3 5 4 2" xfId="2718"/>
    <cellStyle name="20% - Accent3 3 5 5" xfId="2719"/>
    <cellStyle name="20% - Accent3 3 6" xfId="2720"/>
    <cellStyle name="20% - Accent3 3 6 2" xfId="2721"/>
    <cellStyle name="20% - Accent3 3 6 2 2" xfId="2722"/>
    <cellStyle name="20% - Accent3 3 6 2 2 2" xfId="2723"/>
    <cellStyle name="20% - Accent3 3 6 2 3" xfId="2724"/>
    <cellStyle name="20% - Accent3 3 6 3" xfId="2725"/>
    <cellStyle name="20% - Accent3 3 6 3 2" xfId="2726"/>
    <cellStyle name="20% - Accent3 3 6 4" xfId="2727"/>
    <cellStyle name="20% - Accent3 3 7" xfId="2728"/>
    <cellStyle name="20% - Accent3 3 7 2" xfId="2729"/>
    <cellStyle name="20% - Accent3 3 7 2 2" xfId="2730"/>
    <cellStyle name="20% - Accent3 3 7 3" xfId="2731"/>
    <cellStyle name="20% - Accent3 3 8" xfId="2732"/>
    <cellStyle name="20% - Accent3 3 8 2" xfId="2733"/>
    <cellStyle name="20% - Accent3 3 9" xfId="2734"/>
    <cellStyle name="20% - Accent3 4" xfId="2735"/>
    <cellStyle name="20% - Accent3 4 2" xfId="2736"/>
    <cellStyle name="20% - Accent3 4 2 2" xfId="2737"/>
    <cellStyle name="20% - Accent3 4 2 2 2" xfId="2738"/>
    <cellStyle name="20% - Accent3 4 2 2 2 2" xfId="2739"/>
    <cellStyle name="20% - Accent3 4 2 2 2 2 2" xfId="2740"/>
    <cellStyle name="20% - Accent3 4 2 2 2 2 2 2" xfId="2741"/>
    <cellStyle name="20% - Accent3 4 2 2 2 2 2 2 2" xfId="2742"/>
    <cellStyle name="20% - Accent3 4 2 2 2 2 2 3" xfId="2743"/>
    <cellStyle name="20% - Accent3 4 2 2 2 2 3" xfId="2744"/>
    <cellStyle name="20% - Accent3 4 2 2 2 2 3 2" xfId="2745"/>
    <cellStyle name="20% - Accent3 4 2 2 2 2 4" xfId="2746"/>
    <cellStyle name="20% - Accent3 4 2 2 2 3" xfId="2747"/>
    <cellStyle name="20% - Accent3 4 2 2 2 3 2" xfId="2748"/>
    <cellStyle name="20% - Accent3 4 2 2 2 3 2 2" xfId="2749"/>
    <cellStyle name="20% - Accent3 4 2 2 2 3 3" xfId="2750"/>
    <cellStyle name="20% - Accent3 4 2 2 2 4" xfId="2751"/>
    <cellStyle name="20% - Accent3 4 2 2 2 4 2" xfId="2752"/>
    <cellStyle name="20% - Accent3 4 2 2 2 5" xfId="2753"/>
    <cellStyle name="20% - Accent3 4 2 2 3" xfId="2754"/>
    <cellStyle name="20% - Accent3 4 2 2 3 2" xfId="2755"/>
    <cellStyle name="20% - Accent3 4 2 2 3 2 2" xfId="2756"/>
    <cellStyle name="20% - Accent3 4 2 2 3 2 2 2" xfId="2757"/>
    <cellStyle name="20% - Accent3 4 2 2 3 2 3" xfId="2758"/>
    <cellStyle name="20% - Accent3 4 2 2 3 3" xfId="2759"/>
    <cellStyle name="20% - Accent3 4 2 2 3 3 2" xfId="2760"/>
    <cellStyle name="20% - Accent3 4 2 2 3 4" xfId="2761"/>
    <cellStyle name="20% - Accent3 4 2 2 4" xfId="2762"/>
    <cellStyle name="20% - Accent3 4 2 2 4 2" xfId="2763"/>
    <cellStyle name="20% - Accent3 4 2 2 4 2 2" xfId="2764"/>
    <cellStyle name="20% - Accent3 4 2 2 4 3" xfId="2765"/>
    <cellStyle name="20% - Accent3 4 2 2 5" xfId="2766"/>
    <cellStyle name="20% - Accent3 4 2 2 5 2" xfId="2767"/>
    <cellStyle name="20% - Accent3 4 2 2 6" xfId="2768"/>
    <cellStyle name="20% - Accent3 4 2 3" xfId="2769"/>
    <cellStyle name="20% - Accent3 4 2 3 2" xfId="2770"/>
    <cellStyle name="20% - Accent3 4 2 3 2 2" xfId="2771"/>
    <cellStyle name="20% - Accent3 4 2 3 2 2 2" xfId="2772"/>
    <cellStyle name="20% - Accent3 4 2 3 2 2 2 2" xfId="2773"/>
    <cellStyle name="20% - Accent3 4 2 3 2 2 3" xfId="2774"/>
    <cellStyle name="20% - Accent3 4 2 3 2 3" xfId="2775"/>
    <cellStyle name="20% - Accent3 4 2 3 2 3 2" xfId="2776"/>
    <cellStyle name="20% - Accent3 4 2 3 2 4" xfId="2777"/>
    <cellStyle name="20% - Accent3 4 2 3 3" xfId="2778"/>
    <cellStyle name="20% - Accent3 4 2 3 3 2" xfId="2779"/>
    <cellStyle name="20% - Accent3 4 2 3 3 2 2" xfId="2780"/>
    <cellStyle name="20% - Accent3 4 2 3 3 3" xfId="2781"/>
    <cellStyle name="20% - Accent3 4 2 3 4" xfId="2782"/>
    <cellStyle name="20% - Accent3 4 2 3 4 2" xfId="2783"/>
    <cellStyle name="20% - Accent3 4 2 3 5" xfId="2784"/>
    <cellStyle name="20% - Accent3 4 2 4" xfId="2785"/>
    <cellStyle name="20% - Accent3 4 2 4 2" xfId="2786"/>
    <cellStyle name="20% - Accent3 4 2 4 2 2" xfId="2787"/>
    <cellStyle name="20% - Accent3 4 2 4 2 2 2" xfId="2788"/>
    <cellStyle name="20% - Accent3 4 2 4 2 3" xfId="2789"/>
    <cellStyle name="20% - Accent3 4 2 4 3" xfId="2790"/>
    <cellStyle name="20% - Accent3 4 2 4 3 2" xfId="2791"/>
    <cellStyle name="20% - Accent3 4 2 4 4" xfId="2792"/>
    <cellStyle name="20% - Accent3 4 2 5" xfId="2793"/>
    <cellStyle name="20% - Accent3 4 2 5 2" xfId="2794"/>
    <cellStyle name="20% - Accent3 4 2 5 2 2" xfId="2795"/>
    <cellStyle name="20% - Accent3 4 2 5 3" xfId="2796"/>
    <cellStyle name="20% - Accent3 4 2 6" xfId="2797"/>
    <cellStyle name="20% - Accent3 4 2 6 2" xfId="2798"/>
    <cellStyle name="20% - Accent3 4 2 7" xfId="2799"/>
    <cellStyle name="20% - Accent3 4 3" xfId="2800"/>
    <cellStyle name="20% - Accent3 4 3 2" xfId="2801"/>
    <cellStyle name="20% - Accent3 4 3 2 2" xfId="2802"/>
    <cellStyle name="20% - Accent3 4 3 2 2 2" xfId="2803"/>
    <cellStyle name="20% - Accent3 4 3 2 2 2 2" xfId="2804"/>
    <cellStyle name="20% - Accent3 4 3 2 2 2 2 2" xfId="2805"/>
    <cellStyle name="20% - Accent3 4 3 2 2 2 3" xfId="2806"/>
    <cellStyle name="20% - Accent3 4 3 2 2 3" xfId="2807"/>
    <cellStyle name="20% - Accent3 4 3 2 2 3 2" xfId="2808"/>
    <cellStyle name="20% - Accent3 4 3 2 2 4" xfId="2809"/>
    <cellStyle name="20% - Accent3 4 3 2 3" xfId="2810"/>
    <cellStyle name="20% - Accent3 4 3 2 3 2" xfId="2811"/>
    <cellStyle name="20% - Accent3 4 3 2 3 2 2" xfId="2812"/>
    <cellStyle name="20% - Accent3 4 3 2 3 3" xfId="2813"/>
    <cellStyle name="20% - Accent3 4 3 2 4" xfId="2814"/>
    <cellStyle name="20% - Accent3 4 3 2 4 2" xfId="2815"/>
    <cellStyle name="20% - Accent3 4 3 2 5" xfId="2816"/>
    <cellStyle name="20% - Accent3 4 3 3" xfId="2817"/>
    <cellStyle name="20% - Accent3 4 3 3 2" xfId="2818"/>
    <cellStyle name="20% - Accent3 4 3 3 2 2" xfId="2819"/>
    <cellStyle name="20% - Accent3 4 3 3 2 2 2" xfId="2820"/>
    <cellStyle name="20% - Accent3 4 3 3 2 3" xfId="2821"/>
    <cellStyle name="20% - Accent3 4 3 3 3" xfId="2822"/>
    <cellStyle name="20% - Accent3 4 3 3 3 2" xfId="2823"/>
    <cellStyle name="20% - Accent3 4 3 3 4" xfId="2824"/>
    <cellStyle name="20% - Accent3 4 3 4" xfId="2825"/>
    <cellStyle name="20% - Accent3 4 3 4 2" xfId="2826"/>
    <cellStyle name="20% - Accent3 4 3 4 2 2" xfId="2827"/>
    <cellStyle name="20% - Accent3 4 3 4 3" xfId="2828"/>
    <cellStyle name="20% - Accent3 4 3 5" xfId="2829"/>
    <cellStyle name="20% - Accent3 4 3 5 2" xfId="2830"/>
    <cellStyle name="20% - Accent3 4 3 6" xfId="2831"/>
    <cellStyle name="20% - Accent3 4 4" xfId="2832"/>
    <cellStyle name="20% - Accent3 4 4 2" xfId="2833"/>
    <cellStyle name="20% - Accent3 4 4 2 2" xfId="2834"/>
    <cellStyle name="20% - Accent3 4 4 2 2 2" xfId="2835"/>
    <cellStyle name="20% - Accent3 4 4 2 2 2 2" xfId="2836"/>
    <cellStyle name="20% - Accent3 4 4 2 2 3" xfId="2837"/>
    <cellStyle name="20% - Accent3 4 4 2 3" xfId="2838"/>
    <cellStyle name="20% - Accent3 4 4 2 3 2" xfId="2839"/>
    <cellStyle name="20% - Accent3 4 4 2 4" xfId="2840"/>
    <cellStyle name="20% - Accent3 4 4 3" xfId="2841"/>
    <cellStyle name="20% - Accent3 4 4 3 2" xfId="2842"/>
    <cellStyle name="20% - Accent3 4 4 3 2 2" xfId="2843"/>
    <cellStyle name="20% - Accent3 4 4 3 3" xfId="2844"/>
    <cellStyle name="20% - Accent3 4 4 4" xfId="2845"/>
    <cellStyle name="20% - Accent3 4 4 4 2" xfId="2846"/>
    <cellStyle name="20% - Accent3 4 4 5" xfId="2847"/>
    <cellStyle name="20% - Accent3 4 5" xfId="2848"/>
    <cellStyle name="20% - Accent3 4 5 2" xfId="2849"/>
    <cellStyle name="20% - Accent3 4 5 2 2" xfId="2850"/>
    <cellStyle name="20% - Accent3 4 5 2 2 2" xfId="2851"/>
    <cellStyle name="20% - Accent3 4 5 2 3" xfId="2852"/>
    <cellStyle name="20% - Accent3 4 5 3" xfId="2853"/>
    <cellStyle name="20% - Accent3 4 5 3 2" xfId="2854"/>
    <cellStyle name="20% - Accent3 4 5 4" xfId="2855"/>
    <cellStyle name="20% - Accent3 4 6" xfId="2856"/>
    <cellStyle name="20% - Accent3 4 6 2" xfId="2857"/>
    <cellStyle name="20% - Accent3 4 6 2 2" xfId="2858"/>
    <cellStyle name="20% - Accent3 4 6 3" xfId="2859"/>
    <cellStyle name="20% - Accent3 4 7" xfId="2860"/>
    <cellStyle name="20% - Accent3 4 7 2" xfId="2861"/>
    <cellStyle name="20% - Accent3 4 8" xfId="2862"/>
    <cellStyle name="20% - Accent3 5" xfId="2863"/>
    <cellStyle name="20% - Accent3 5 2" xfId="2864"/>
    <cellStyle name="20% - Accent3 5 2 2" xfId="2865"/>
    <cellStyle name="20% - Accent3 5 2 2 2" xfId="2866"/>
    <cellStyle name="20% - Accent3 5 2 2 2 2" xfId="2867"/>
    <cellStyle name="20% - Accent3 5 2 2 2 2 2" xfId="2868"/>
    <cellStyle name="20% - Accent3 5 2 2 2 2 2 2" xfId="2869"/>
    <cellStyle name="20% - Accent3 5 2 2 2 2 2 2 2" xfId="2870"/>
    <cellStyle name="20% - Accent3 5 2 2 2 2 2 3" xfId="2871"/>
    <cellStyle name="20% - Accent3 5 2 2 2 2 3" xfId="2872"/>
    <cellStyle name="20% - Accent3 5 2 2 2 2 3 2" xfId="2873"/>
    <cellStyle name="20% - Accent3 5 2 2 2 2 4" xfId="2874"/>
    <cellStyle name="20% - Accent3 5 2 2 2 3" xfId="2875"/>
    <cellStyle name="20% - Accent3 5 2 2 2 3 2" xfId="2876"/>
    <cellStyle name="20% - Accent3 5 2 2 2 3 2 2" xfId="2877"/>
    <cellStyle name="20% - Accent3 5 2 2 2 3 3" xfId="2878"/>
    <cellStyle name="20% - Accent3 5 2 2 2 4" xfId="2879"/>
    <cellStyle name="20% - Accent3 5 2 2 2 4 2" xfId="2880"/>
    <cellStyle name="20% - Accent3 5 2 2 2 5" xfId="2881"/>
    <cellStyle name="20% - Accent3 5 2 2 3" xfId="2882"/>
    <cellStyle name="20% - Accent3 5 2 2 3 2" xfId="2883"/>
    <cellStyle name="20% - Accent3 5 2 2 3 2 2" xfId="2884"/>
    <cellStyle name="20% - Accent3 5 2 2 3 2 2 2" xfId="2885"/>
    <cellStyle name="20% - Accent3 5 2 2 3 2 3" xfId="2886"/>
    <cellStyle name="20% - Accent3 5 2 2 3 3" xfId="2887"/>
    <cellStyle name="20% - Accent3 5 2 2 3 3 2" xfId="2888"/>
    <cellStyle name="20% - Accent3 5 2 2 3 4" xfId="2889"/>
    <cellStyle name="20% - Accent3 5 2 2 4" xfId="2890"/>
    <cellStyle name="20% - Accent3 5 2 2 4 2" xfId="2891"/>
    <cellStyle name="20% - Accent3 5 2 2 4 2 2" xfId="2892"/>
    <cellStyle name="20% - Accent3 5 2 2 4 3" xfId="2893"/>
    <cellStyle name="20% - Accent3 5 2 2 5" xfId="2894"/>
    <cellStyle name="20% - Accent3 5 2 2 5 2" xfId="2895"/>
    <cellStyle name="20% - Accent3 5 2 2 6" xfId="2896"/>
    <cellStyle name="20% - Accent3 5 2 3" xfId="2897"/>
    <cellStyle name="20% - Accent3 5 2 3 2" xfId="2898"/>
    <cellStyle name="20% - Accent3 5 2 3 2 2" xfId="2899"/>
    <cellStyle name="20% - Accent3 5 2 3 2 2 2" xfId="2900"/>
    <cellStyle name="20% - Accent3 5 2 3 2 2 2 2" xfId="2901"/>
    <cellStyle name="20% - Accent3 5 2 3 2 2 3" xfId="2902"/>
    <cellStyle name="20% - Accent3 5 2 3 2 3" xfId="2903"/>
    <cellStyle name="20% - Accent3 5 2 3 2 3 2" xfId="2904"/>
    <cellStyle name="20% - Accent3 5 2 3 2 4" xfId="2905"/>
    <cellStyle name="20% - Accent3 5 2 3 3" xfId="2906"/>
    <cellStyle name="20% - Accent3 5 2 3 3 2" xfId="2907"/>
    <cellStyle name="20% - Accent3 5 2 3 3 2 2" xfId="2908"/>
    <cellStyle name="20% - Accent3 5 2 3 3 3" xfId="2909"/>
    <cellStyle name="20% - Accent3 5 2 3 4" xfId="2910"/>
    <cellStyle name="20% - Accent3 5 2 3 4 2" xfId="2911"/>
    <cellStyle name="20% - Accent3 5 2 3 5" xfId="2912"/>
    <cellStyle name="20% - Accent3 5 2 4" xfId="2913"/>
    <cellStyle name="20% - Accent3 5 2 4 2" xfId="2914"/>
    <cellStyle name="20% - Accent3 5 2 4 2 2" xfId="2915"/>
    <cellStyle name="20% - Accent3 5 2 4 2 2 2" xfId="2916"/>
    <cellStyle name="20% - Accent3 5 2 4 2 3" xfId="2917"/>
    <cellStyle name="20% - Accent3 5 2 4 3" xfId="2918"/>
    <cellStyle name="20% - Accent3 5 2 4 3 2" xfId="2919"/>
    <cellStyle name="20% - Accent3 5 2 4 4" xfId="2920"/>
    <cellStyle name="20% - Accent3 5 2 5" xfId="2921"/>
    <cellStyle name="20% - Accent3 5 2 5 2" xfId="2922"/>
    <cellStyle name="20% - Accent3 5 2 5 2 2" xfId="2923"/>
    <cellStyle name="20% - Accent3 5 2 5 3" xfId="2924"/>
    <cellStyle name="20% - Accent3 5 2 6" xfId="2925"/>
    <cellStyle name="20% - Accent3 5 2 6 2" xfId="2926"/>
    <cellStyle name="20% - Accent3 5 2 7" xfId="2927"/>
    <cellStyle name="20% - Accent3 5 3" xfId="2928"/>
    <cellStyle name="20% - Accent3 5 3 2" xfId="2929"/>
    <cellStyle name="20% - Accent3 5 3 2 2" xfId="2930"/>
    <cellStyle name="20% - Accent3 5 3 2 2 2" xfId="2931"/>
    <cellStyle name="20% - Accent3 5 3 2 2 2 2" xfId="2932"/>
    <cellStyle name="20% - Accent3 5 3 2 2 2 2 2" xfId="2933"/>
    <cellStyle name="20% - Accent3 5 3 2 2 2 3" xfId="2934"/>
    <cellStyle name="20% - Accent3 5 3 2 2 3" xfId="2935"/>
    <cellStyle name="20% - Accent3 5 3 2 2 3 2" xfId="2936"/>
    <cellStyle name="20% - Accent3 5 3 2 2 4" xfId="2937"/>
    <cellStyle name="20% - Accent3 5 3 2 3" xfId="2938"/>
    <cellStyle name="20% - Accent3 5 3 2 3 2" xfId="2939"/>
    <cellStyle name="20% - Accent3 5 3 2 3 2 2" xfId="2940"/>
    <cellStyle name="20% - Accent3 5 3 2 3 3" xfId="2941"/>
    <cellStyle name="20% - Accent3 5 3 2 4" xfId="2942"/>
    <cellStyle name="20% - Accent3 5 3 2 4 2" xfId="2943"/>
    <cellStyle name="20% - Accent3 5 3 2 5" xfId="2944"/>
    <cellStyle name="20% - Accent3 5 3 3" xfId="2945"/>
    <cellStyle name="20% - Accent3 5 3 3 2" xfId="2946"/>
    <cellStyle name="20% - Accent3 5 3 3 2 2" xfId="2947"/>
    <cellStyle name="20% - Accent3 5 3 3 2 2 2" xfId="2948"/>
    <cellStyle name="20% - Accent3 5 3 3 2 3" xfId="2949"/>
    <cellStyle name="20% - Accent3 5 3 3 3" xfId="2950"/>
    <cellStyle name="20% - Accent3 5 3 3 3 2" xfId="2951"/>
    <cellStyle name="20% - Accent3 5 3 3 4" xfId="2952"/>
    <cellStyle name="20% - Accent3 5 3 4" xfId="2953"/>
    <cellStyle name="20% - Accent3 5 3 4 2" xfId="2954"/>
    <cellStyle name="20% - Accent3 5 3 4 2 2" xfId="2955"/>
    <cellStyle name="20% - Accent3 5 3 4 3" xfId="2956"/>
    <cellStyle name="20% - Accent3 5 3 5" xfId="2957"/>
    <cellStyle name="20% - Accent3 5 3 5 2" xfId="2958"/>
    <cellStyle name="20% - Accent3 5 3 6" xfId="2959"/>
    <cellStyle name="20% - Accent3 5 4" xfId="2960"/>
    <cellStyle name="20% - Accent3 5 4 2" xfId="2961"/>
    <cellStyle name="20% - Accent3 5 4 2 2" xfId="2962"/>
    <cellStyle name="20% - Accent3 5 4 2 2 2" xfId="2963"/>
    <cellStyle name="20% - Accent3 5 4 2 2 2 2" xfId="2964"/>
    <cellStyle name="20% - Accent3 5 4 2 2 3" xfId="2965"/>
    <cellStyle name="20% - Accent3 5 4 2 3" xfId="2966"/>
    <cellStyle name="20% - Accent3 5 4 2 3 2" xfId="2967"/>
    <cellStyle name="20% - Accent3 5 4 2 4" xfId="2968"/>
    <cellStyle name="20% - Accent3 5 4 3" xfId="2969"/>
    <cellStyle name="20% - Accent3 5 4 3 2" xfId="2970"/>
    <cellStyle name="20% - Accent3 5 4 3 2 2" xfId="2971"/>
    <cellStyle name="20% - Accent3 5 4 3 3" xfId="2972"/>
    <cellStyle name="20% - Accent3 5 4 4" xfId="2973"/>
    <cellStyle name="20% - Accent3 5 4 4 2" xfId="2974"/>
    <cellStyle name="20% - Accent3 5 4 5" xfId="2975"/>
    <cellStyle name="20% - Accent3 5 5" xfId="2976"/>
    <cellStyle name="20% - Accent3 5 5 2" xfId="2977"/>
    <cellStyle name="20% - Accent3 5 5 2 2" xfId="2978"/>
    <cellStyle name="20% - Accent3 5 5 2 2 2" xfId="2979"/>
    <cellStyle name="20% - Accent3 5 5 2 3" xfId="2980"/>
    <cellStyle name="20% - Accent3 5 5 3" xfId="2981"/>
    <cellStyle name="20% - Accent3 5 5 3 2" xfId="2982"/>
    <cellStyle name="20% - Accent3 5 5 4" xfId="2983"/>
    <cellStyle name="20% - Accent3 5 6" xfId="2984"/>
    <cellStyle name="20% - Accent3 5 6 2" xfId="2985"/>
    <cellStyle name="20% - Accent3 5 6 2 2" xfId="2986"/>
    <cellStyle name="20% - Accent3 5 6 3" xfId="2987"/>
    <cellStyle name="20% - Accent3 5 7" xfId="2988"/>
    <cellStyle name="20% - Accent3 5 7 2" xfId="2989"/>
    <cellStyle name="20% - Accent3 5 8" xfId="2990"/>
    <cellStyle name="20% - Accent3 6" xfId="2991"/>
    <cellStyle name="20% - Accent3 6 2" xfId="2992"/>
    <cellStyle name="20% - Accent3 6 2 2" xfId="2993"/>
    <cellStyle name="20% - Accent3 6 2 2 2" xfId="2994"/>
    <cellStyle name="20% - Accent3 6 2 2 2 2" xfId="2995"/>
    <cellStyle name="20% - Accent3 6 2 2 2 2 2" xfId="2996"/>
    <cellStyle name="20% - Accent3 6 2 2 2 2 2 2" xfId="2997"/>
    <cellStyle name="20% - Accent3 6 2 2 2 2 3" xfId="2998"/>
    <cellStyle name="20% - Accent3 6 2 2 2 3" xfId="2999"/>
    <cellStyle name="20% - Accent3 6 2 2 2 3 2" xfId="3000"/>
    <cellStyle name="20% - Accent3 6 2 2 2 4" xfId="3001"/>
    <cellStyle name="20% - Accent3 6 2 2 3" xfId="3002"/>
    <cellStyle name="20% - Accent3 6 2 2 3 2" xfId="3003"/>
    <cellStyle name="20% - Accent3 6 2 2 3 2 2" xfId="3004"/>
    <cellStyle name="20% - Accent3 6 2 2 3 3" xfId="3005"/>
    <cellStyle name="20% - Accent3 6 2 2 4" xfId="3006"/>
    <cellStyle name="20% - Accent3 6 2 2 4 2" xfId="3007"/>
    <cellStyle name="20% - Accent3 6 2 2 5" xfId="3008"/>
    <cellStyle name="20% - Accent3 6 2 3" xfId="3009"/>
    <cellStyle name="20% - Accent3 6 2 3 2" xfId="3010"/>
    <cellStyle name="20% - Accent3 6 2 3 2 2" xfId="3011"/>
    <cellStyle name="20% - Accent3 6 2 3 2 2 2" xfId="3012"/>
    <cellStyle name="20% - Accent3 6 2 3 2 3" xfId="3013"/>
    <cellStyle name="20% - Accent3 6 2 3 3" xfId="3014"/>
    <cellStyle name="20% - Accent3 6 2 3 3 2" xfId="3015"/>
    <cellStyle name="20% - Accent3 6 2 3 4" xfId="3016"/>
    <cellStyle name="20% - Accent3 6 2 4" xfId="3017"/>
    <cellStyle name="20% - Accent3 6 2 4 2" xfId="3018"/>
    <cellStyle name="20% - Accent3 6 2 4 2 2" xfId="3019"/>
    <cellStyle name="20% - Accent3 6 2 4 3" xfId="3020"/>
    <cellStyle name="20% - Accent3 6 2 5" xfId="3021"/>
    <cellStyle name="20% - Accent3 6 2 5 2" xfId="3022"/>
    <cellStyle name="20% - Accent3 6 2 6" xfId="3023"/>
    <cellStyle name="20% - Accent3 6 3" xfId="3024"/>
    <cellStyle name="20% - Accent3 6 3 2" xfId="3025"/>
    <cellStyle name="20% - Accent3 6 3 2 2" xfId="3026"/>
    <cellStyle name="20% - Accent3 6 3 2 2 2" xfId="3027"/>
    <cellStyle name="20% - Accent3 6 3 2 2 2 2" xfId="3028"/>
    <cellStyle name="20% - Accent3 6 3 2 2 3" xfId="3029"/>
    <cellStyle name="20% - Accent3 6 3 2 3" xfId="3030"/>
    <cellStyle name="20% - Accent3 6 3 2 3 2" xfId="3031"/>
    <cellStyle name="20% - Accent3 6 3 2 4" xfId="3032"/>
    <cellStyle name="20% - Accent3 6 3 3" xfId="3033"/>
    <cellStyle name="20% - Accent3 6 3 3 2" xfId="3034"/>
    <cellStyle name="20% - Accent3 6 3 3 2 2" xfId="3035"/>
    <cellStyle name="20% - Accent3 6 3 3 3" xfId="3036"/>
    <cellStyle name="20% - Accent3 6 3 4" xfId="3037"/>
    <cellStyle name="20% - Accent3 6 3 4 2" xfId="3038"/>
    <cellStyle name="20% - Accent3 6 3 5" xfId="3039"/>
    <cellStyle name="20% - Accent3 6 4" xfId="3040"/>
    <cellStyle name="20% - Accent3 6 4 2" xfId="3041"/>
    <cellStyle name="20% - Accent3 6 4 2 2" xfId="3042"/>
    <cellStyle name="20% - Accent3 6 4 2 2 2" xfId="3043"/>
    <cellStyle name="20% - Accent3 6 4 2 3" xfId="3044"/>
    <cellStyle name="20% - Accent3 6 4 3" xfId="3045"/>
    <cellStyle name="20% - Accent3 6 4 3 2" xfId="3046"/>
    <cellStyle name="20% - Accent3 6 4 4" xfId="3047"/>
    <cellStyle name="20% - Accent3 6 5" xfId="3048"/>
    <cellStyle name="20% - Accent3 6 5 2" xfId="3049"/>
    <cellStyle name="20% - Accent3 6 5 2 2" xfId="3050"/>
    <cellStyle name="20% - Accent3 6 5 3" xfId="3051"/>
    <cellStyle name="20% - Accent3 6 6" xfId="3052"/>
    <cellStyle name="20% - Accent3 6 6 2" xfId="3053"/>
    <cellStyle name="20% - Accent3 6 7" xfId="3054"/>
    <cellStyle name="20% - Accent3 7" xfId="3055"/>
    <cellStyle name="20% - Accent3 7 2" xfId="3056"/>
    <cellStyle name="20% - Accent3 7 2 2" xfId="3057"/>
    <cellStyle name="20% - Accent3 7 2 2 2" xfId="3058"/>
    <cellStyle name="20% - Accent3 7 2 2 2 2" xfId="3059"/>
    <cellStyle name="20% - Accent3 7 2 2 2 2 2" xfId="3060"/>
    <cellStyle name="20% - Accent3 7 2 2 2 3" xfId="3061"/>
    <cellStyle name="20% - Accent3 7 2 2 3" xfId="3062"/>
    <cellStyle name="20% - Accent3 7 2 2 3 2" xfId="3063"/>
    <cellStyle name="20% - Accent3 7 2 2 4" xfId="3064"/>
    <cellStyle name="20% - Accent3 7 2 3" xfId="3065"/>
    <cellStyle name="20% - Accent3 7 2 3 2" xfId="3066"/>
    <cellStyle name="20% - Accent3 7 2 3 2 2" xfId="3067"/>
    <cellStyle name="20% - Accent3 7 2 3 3" xfId="3068"/>
    <cellStyle name="20% - Accent3 7 2 4" xfId="3069"/>
    <cellStyle name="20% - Accent3 7 2 4 2" xfId="3070"/>
    <cellStyle name="20% - Accent3 7 2 5" xfId="3071"/>
    <cellStyle name="20% - Accent3 7 3" xfId="3072"/>
    <cellStyle name="20% - Accent3 7 3 2" xfId="3073"/>
    <cellStyle name="20% - Accent3 7 3 2 2" xfId="3074"/>
    <cellStyle name="20% - Accent3 7 3 2 2 2" xfId="3075"/>
    <cellStyle name="20% - Accent3 7 3 2 3" xfId="3076"/>
    <cellStyle name="20% - Accent3 7 3 3" xfId="3077"/>
    <cellStyle name="20% - Accent3 7 3 3 2" xfId="3078"/>
    <cellStyle name="20% - Accent3 7 3 4" xfId="3079"/>
    <cellStyle name="20% - Accent3 7 4" xfId="3080"/>
    <cellStyle name="20% - Accent3 7 4 2" xfId="3081"/>
    <cellStyle name="20% - Accent3 7 4 2 2" xfId="3082"/>
    <cellStyle name="20% - Accent3 7 4 3" xfId="3083"/>
    <cellStyle name="20% - Accent3 7 5" xfId="3084"/>
    <cellStyle name="20% - Accent3 7 5 2" xfId="3085"/>
    <cellStyle name="20% - Accent3 7 6" xfId="3086"/>
    <cellStyle name="20% - Accent3 8" xfId="3087"/>
    <cellStyle name="20% - Accent3 8 2" xfId="3088"/>
    <cellStyle name="20% - Accent3 8 2 2" xfId="3089"/>
    <cellStyle name="20% - Accent3 8 2 2 2" xfId="3090"/>
    <cellStyle name="20% - Accent3 8 2 2 2 2" xfId="3091"/>
    <cellStyle name="20% - Accent3 8 2 2 3" xfId="3092"/>
    <cellStyle name="20% - Accent3 8 2 3" xfId="3093"/>
    <cellStyle name="20% - Accent3 8 2 3 2" xfId="3094"/>
    <cellStyle name="20% - Accent3 8 2 4" xfId="3095"/>
    <cellStyle name="20% - Accent3 8 3" xfId="3096"/>
    <cellStyle name="20% - Accent3 8 3 2" xfId="3097"/>
    <cellStyle name="20% - Accent3 8 3 2 2" xfId="3098"/>
    <cellStyle name="20% - Accent3 8 3 3" xfId="3099"/>
    <cellStyle name="20% - Accent3 8 4" xfId="3100"/>
    <cellStyle name="20% - Accent3 8 4 2" xfId="3101"/>
    <cellStyle name="20% - Accent3 8 5" xfId="3102"/>
    <cellStyle name="20% - Accent3 9" xfId="3103"/>
    <cellStyle name="20% - Accent3 9 2" xfId="3104"/>
    <cellStyle name="20% - Accent3 9 2 2" xfId="3105"/>
    <cellStyle name="20% - Accent3 9 2 2 2" xfId="3106"/>
    <cellStyle name="20% - Accent3 9 2 3" xfId="3107"/>
    <cellStyle name="20% - Accent3 9 3" xfId="3108"/>
    <cellStyle name="20% - Accent3 9 3 2" xfId="3109"/>
    <cellStyle name="20% - Accent3 9 4" xfId="3110"/>
    <cellStyle name="20% - Accent4 10" xfId="3111"/>
    <cellStyle name="20% - Accent4 10 2" xfId="3112"/>
    <cellStyle name="20% - Accent4 10 2 2" xfId="3113"/>
    <cellStyle name="20% - Accent4 10 3" xfId="3114"/>
    <cellStyle name="20% - Accent4 11" xfId="3115"/>
    <cellStyle name="20% - Accent4 11 2" xfId="3116"/>
    <cellStyle name="20% - Accent4 11 2 2" xfId="3117"/>
    <cellStyle name="20% - Accent4 11 3" xfId="3118"/>
    <cellStyle name="20% - Accent4 12" xfId="3119"/>
    <cellStyle name="20% - Accent4 12 2" xfId="3120"/>
    <cellStyle name="20% - Accent4 12 2 2" xfId="3121"/>
    <cellStyle name="20% - Accent4 12 3" xfId="3122"/>
    <cellStyle name="20% - Accent4 13" xfId="3123"/>
    <cellStyle name="20% - Accent4 13 2" xfId="3124"/>
    <cellStyle name="20% - Accent4 13 2 2" xfId="3125"/>
    <cellStyle name="20% - Accent4 13 3" xfId="3126"/>
    <cellStyle name="20% - Accent4 14" xfId="3127"/>
    <cellStyle name="20% - Accent4 14 2" xfId="3128"/>
    <cellStyle name="20% - Accent4 14 2 2" xfId="3129"/>
    <cellStyle name="20% - Accent4 14 3" xfId="3130"/>
    <cellStyle name="20% - Accent4 15" xfId="3131"/>
    <cellStyle name="20% - Accent4 15 2" xfId="3132"/>
    <cellStyle name="20% - Accent4 15 2 2" xfId="3133"/>
    <cellStyle name="20% - Accent4 15 3" xfId="3134"/>
    <cellStyle name="20% - Accent4 2" xfId="3135"/>
    <cellStyle name="20% - Accent4 2 2" xfId="3136"/>
    <cellStyle name="20% - Accent4 2 3" xfId="3137"/>
    <cellStyle name="20% - Accent4 2 3 2" xfId="3138"/>
    <cellStyle name="20% - Accent4 2 3 2 2" xfId="3139"/>
    <cellStyle name="20% - Accent4 2 3 3" xfId="3140"/>
    <cellStyle name="20% - Accent4 2 4" xfId="3141"/>
    <cellStyle name="20% - Accent4 3" xfId="3142"/>
    <cellStyle name="20% - Accent4 3 2" xfId="3143"/>
    <cellStyle name="20% - Accent4 3 2 2" xfId="3144"/>
    <cellStyle name="20% - Accent4 3 2 2 2" xfId="3145"/>
    <cellStyle name="20% - Accent4 3 2 2 2 2" xfId="3146"/>
    <cellStyle name="20% - Accent4 3 2 2 2 2 2" xfId="3147"/>
    <cellStyle name="20% - Accent4 3 2 2 2 2 2 2" xfId="3148"/>
    <cellStyle name="20% - Accent4 3 2 2 2 2 2 2 2" xfId="3149"/>
    <cellStyle name="20% - Accent4 3 2 2 2 2 2 3" xfId="3150"/>
    <cellStyle name="20% - Accent4 3 2 2 2 2 3" xfId="3151"/>
    <cellStyle name="20% - Accent4 3 2 2 2 2 3 2" xfId="3152"/>
    <cellStyle name="20% - Accent4 3 2 2 2 2 4" xfId="3153"/>
    <cellStyle name="20% - Accent4 3 2 2 2 3" xfId="3154"/>
    <cellStyle name="20% - Accent4 3 2 2 2 3 2" xfId="3155"/>
    <cellStyle name="20% - Accent4 3 2 2 2 3 2 2" xfId="3156"/>
    <cellStyle name="20% - Accent4 3 2 2 2 3 3" xfId="3157"/>
    <cellStyle name="20% - Accent4 3 2 2 2 4" xfId="3158"/>
    <cellStyle name="20% - Accent4 3 2 2 2 4 2" xfId="3159"/>
    <cellStyle name="20% - Accent4 3 2 2 2 5" xfId="3160"/>
    <cellStyle name="20% - Accent4 3 2 2 3" xfId="3161"/>
    <cellStyle name="20% - Accent4 3 2 2 3 2" xfId="3162"/>
    <cellStyle name="20% - Accent4 3 2 2 3 2 2" xfId="3163"/>
    <cellStyle name="20% - Accent4 3 2 2 3 2 2 2" xfId="3164"/>
    <cellStyle name="20% - Accent4 3 2 2 3 2 3" xfId="3165"/>
    <cellStyle name="20% - Accent4 3 2 2 3 3" xfId="3166"/>
    <cellStyle name="20% - Accent4 3 2 2 3 3 2" xfId="3167"/>
    <cellStyle name="20% - Accent4 3 2 2 3 4" xfId="3168"/>
    <cellStyle name="20% - Accent4 3 2 2 4" xfId="3169"/>
    <cellStyle name="20% - Accent4 3 2 2 4 2" xfId="3170"/>
    <cellStyle name="20% - Accent4 3 2 2 4 2 2" xfId="3171"/>
    <cellStyle name="20% - Accent4 3 2 2 4 3" xfId="3172"/>
    <cellStyle name="20% - Accent4 3 2 2 5" xfId="3173"/>
    <cellStyle name="20% - Accent4 3 2 2 5 2" xfId="3174"/>
    <cellStyle name="20% - Accent4 3 2 2 6" xfId="3175"/>
    <cellStyle name="20% - Accent4 3 2 3" xfId="3176"/>
    <cellStyle name="20% - Accent4 3 2 3 2" xfId="3177"/>
    <cellStyle name="20% - Accent4 3 2 3 2 2" xfId="3178"/>
    <cellStyle name="20% - Accent4 3 2 3 2 2 2" xfId="3179"/>
    <cellStyle name="20% - Accent4 3 2 3 2 2 2 2" xfId="3180"/>
    <cellStyle name="20% - Accent4 3 2 3 2 2 3" xfId="3181"/>
    <cellStyle name="20% - Accent4 3 2 3 2 3" xfId="3182"/>
    <cellStyle name="20% - Accent4 3 2 3 2 3 2" xfId="3183"/>
    <cellStyle name="20% - Accent4 3 2 3 2 4" xfId="3184"/>
    <cellStyle name="20% - Accent4 3 2 3 3" xfId="3185"/>
    <cellStyle name="20% - Accent4 3 2 3 3 2" xfId="3186"/>
    <cellStyle name="20% - Accent4 3 2 3 3 2 2" xfId="3187"/>
    <cellStyle name="20% - Accent4 3 2 3 3 3" xfId="3188"/>
    <cellStyle name="20% - Accent4 3 2 3 4" xfId="3189"/>
    <cellStyle name="20% - Accent4 3 2 3 4 2" xfId="3190"/>
    <cellStyle name="20% - Accent4 3 2 3 5" xfId="3191"/>
    <cellStyle name="20% - Accent4 3 2 4" xfId="3192"/>
    <cellStyle name="20% - Accent4 3 2 4 2" xfId="3193"/>
    <cellStyle name="20% - Accent4 3 2 4 2 2" xfId="3194"/>
    <cellStyle name="20% - Accent4 3 2 4 2 2 2" xfId="3195"/>
    <cellStyle name="20% - Accent4 3 2 4 2 3" xfId="3196"/>
    <cellStyle name="20% - Accent4 3 2 4 3" xfId="3197"/>
    <cellStyle name="20% - Accent4 3 2 4 3 2" xfId="3198"/>
    <cellStyle name="20% - Accent4 3 2 4 4" xfId="3199"/>
    <cellStyle name="20% - Accent4 3 2 5" xfId="3200"/>
    <cellStyle name="20% - Accent4 3 2 5 2" xfId="3201"/>
    <cellStyle name="20% - Accent4 3 2 5 2 2" xfId="3202"/>
    <cellStyle name="20% - Accent4 3 2 5 3" xfId="3203"/>
    <cellStyle name="20% - Accent4 3 2 6" xfId="3204"/>
    <cellStyle name="20% - Accent4 3 2 6 2" xfId="3205"/>
    <cellStyle name="20% - Accent4 3 2 7" xfId="3206"/>
    <cellStyle name="20% - Accent4 3 3" xfId="3207"/>
    <cellStyle name="20% - Accent4 3 4" xfId="3208"/>
    <cellStyle name="20% - Accent4 3 4 2" xfId="3209"/>
    <cellStyle name="20% - Accent4 3 4 2 2" xfId="3210"/>
    <cellStyle name="20% - Accent4 3 4 2 2 2" xfId="3211"/>
    <cellStyle name="20% - Accent4 3 4 2 2 2 2" xfId="3212"/>
    <cellStyle name="20% - Accent4 3 4 2 2 2 2 2" xfId="3213"/>
    <cellStyle name="20% - Accent4 3 4 2 2 2 3" xfId="3214"/>
    <cellStyle name="20% - Accent4 3 4 2 2 3" xfId="3215"/>
    <cellStyle name="20% - Accent4 3 4 2 2 3 2" xfId="3216"/>
    <cellStyle name="20% - Accent4 3 4 2 2 4" xfId="3217"/>
    <cellStyle name="20% - Accent4 3 4 2 3" xfId="3218"/>
    <cellStyle name="20% - Accent4 3 4 2 3 2" xfId="3219"/>
    <cellStyle name="20% - Accent4 3 4 2 3 2 2" xfId="3220"/>
    <cellStyle name="20% - Accent4 3 4 2 3 3" xfId="3221"/>
    <cellStyle name="20% - Accent4 3 4 2 4" xfId="3222"/>
    <cellStyle name="20% - Accent4 3 4 2 4 2" xfId="3223"/>
    <cellStyle name="20% - Accent4 3 4 2 5" xfId="3224"/>
    <cellStyle name="20% - Accent4 3 4 3" xfId="3225"/>
    <cellStyle name="20% - Accent4 3 4 3 2" xfId="3226"/>
    <cellStyle name="20% - Accent4 3 4 3 2 2" xfId="3227"/>
    <cellStyle name="20% - Accent4 3 4 3 2 2 2" xfId="3228"/>
    <cellStyle name="20% - Accent4 3 4 3 2 3" xfId="3229"/>
    <cellStyle name="20% - Accent4 3 4 3 3" xfId="3230"/>
    <cellStyle name="20% - Accent4 3 4 3 3 2" xfId="3231"/>
    <cellStyle name="20% - Accent4 3 4 3 4" xfId="3232"/>
    <cellStyle name="20% - Accent4 3 4 4" xfId="3233"/>
    <cellStyle name="20% - Accent4 3 4 4 2" xfId="3234"/>
    <cellStyle name="20% - Accent4 3 4 4 2 2" xfId="3235"/>
    <cellStyle name="20% - Accent4 3 4 4 3" xfId="3236"/>
    <cellStyle name="20% - Accent4 3 4 5" xfId="3237"/>
    <cellStyle name="20% - Accent4 3 4 5 2" xfId="3238"/>
    <cellStyle name="20% - Accent4 3 4 6" xfId="3239"/>
    <cellStyle name="20% - Accent4 3 5" xfId="3240"/>
    <cellStyle name="20% - Accent4 3 5 2" xfId="3241"/>
    <cellStyle name="20% - Accent4 3 5 2 2" xfId="3242"/>
    <cellStyle name="20% - Accent4 3 5 2 2 2" xfId="3243"/>
    <cellStyle name="20% - Accent4 3 5 2 2 2 2" xfId="3244"/>
    <cellStyle name="20% - Accent4 3 5 2 2 3" xfId="3245"/>
    <cellStyle name="20% - Accent4 3 5 2 3" xfId="3246"/>
    <cellStyle name="20% - Accent4 3 5 2 3 2" xfId="3247"/>
    <cellStyle name="20% - Accent4 3 5 2 4" xfId="3248"/>
    <cellStyle name="20% - Accent4 3 5 3" xfId="3249"/>
    <cellStyle name="20% - Accent4 3 5 3 2" xfId="3250"/>
    <cellStyle name="20% - Accent4 3 5 3 2 2" xfId="3251"/>
    <cellStyle name="20% - Accent4 3 5 3 3" xfId="3252"/>
    <cellStyle name="20% - Accent4 3 5 4" xfId="3253"/>
    <cellStyle name="20% - Accent4 3 5 4 2" xfId="3254"/>
    <cellStyle name="20% - Accent4 3 5 5" xfId="3255"/>
    <cellStyle name="20% - Accent4 3 6" xfId="3256"/>
    <cellStyle name="20% - Accent4 3 6 2" xfId="3257"/>
    <cellStyle name="20% - Accent4 3 6 2 2" xfId="3258"/>
    <cellStyle name="20% - Accent4 3 6 2 2 2" xfId="3259"/>
    <cellStyle name="20% - Accent4 3 6 2 3" xfId="3260"/>
    <cellStyle name="20% - Accent4 3 6 3" xfId="3261"/>
    <cellStyle name="20% - Accent4 3 6 3 2" xfId="3262"/>
    <cellStyle name="20% - Accent4 3 6 4" xfId="3263"/>
    <cellStyle name="20% - Accent4 3 7" xfId="3264"/>
    <cellStyle name="20% - Accent4 3 7 2" xfId="3265"/>
    <cellStyle name="20% - Accent4 3 7 2 2" xfId="3266"/>
    <cellStyle name="20% - Accent4 3 7 3" xfId="3267"/>
    <cellStyle name="20% - Accent4 3 8" xfId="3268"/>
    <cellStyle name="20% - Accent4 3 8 2" xfId="3269"/>
    <cellStyle name="20% - Accent4 3 9" xfId="3270"/>
    <cellStyle name="20% - Accent4 4" xfId="3271"/>
    <cellStyle name="20% - Accent4 4 2" xfId="3272"/>
    <cellStyle name="20% - Accent4 4 2 2" xfId="3273"/>
    <cellStyle name="20% - Accent4 4 2 2 2" xfId="3274"/>
    <cellStyle name="20% - Accent4 4 2 2 2 2" xfId="3275"/>
    <cellStyle name="20% - Accent4 4 2 2 2 2 2" xfId="3276"/>
    <cellStyle name="20% - Accent4 4 2 2 2 2 2 2" xfId="3277"/>
    <cellStyle name="20% - Accent4 4 2 2 2 2 2 2 2" xfId="3278"/>
    <cellStyle name="20% - Accent4 4 2 2 2 2 2 3" xfId="3279"/>
    <cellStyle name="20% - Accent4 4 2 2 2 2 3" xfId="3280"/>
    <cellStyle name="20% - Accent4 4 2 2 2 2 3 2" xfId="3281"/>
    <cellStyle name="20% - Accent4 4 2 2 2 2 4" xfId="3282"/>
    <cellStyle name="20% - Accent4 4 2 2 2 3" xfId="3283"/>
    <cellStyle name="20% - Accent4 4 2 2 2 3 2" xfId="3284"/>
    <cellStyle name="20% - Accent4 4 2 2 2 3 2 2" xfId="3285"/>
    <cellStyle name="20% - Accent4 4 2 2 2 3 3" xfId="3286"/>
    <cellStyle name="20% - Accent4 4 2 2 2 4" xfId="3287"/>
    <cellStyle name="20% - Accent4 4 2 2 2 4 2" xfId="3288"/>
    <cellStyle name="20% - Accent4 4 2 2 2 5" xfId="3289"/>
    <cellStyle name="20% - Accent4 4 2 2 3" xfId="3290"/>
    <cellStyle name="20% - Accent4 4 2 2 3 2" xfId="3291"/>
    <cellStyle name="20% - Accent4 4 2 2 3 2 2" xfId="3292"/>
    <cellStyle name="20% - Accent4 4 2 2 3 2 2 2" xfId="3293"/>
    <cellStyle name="20% - Accent4 4 2 2 3 2 3" xfId="3294"/>
    <cellStyle name="20% - Accent4 4 2 2 3 3" xfId="3295"/>
    <cellStyle name="20% - Accent4 4 2 2 3 3 2" xfId="3296"/>
    <cellStyle name="20% - Accent4 4 2 2 3 4" xfId="3297"/>
    <cellStyle name="20% - Accent4 4 2 2 4" xfId="3298"/>
    <cellStyle name="20% - Accent4 4 2 2 4 2" xfId="3299"/>
    <cellStyle name="20% - Accent4 4 2 2 4 2 2" xfId="3300"/>
    <cellStyle name="20% - Accent4 4 2 2 4 3" xfId="3301"/>
    <cellStyle name="20% - Accent4 4 2 2 5" xfId="3302"/>
    <cellStyle name="20% - Accent4 4 2 2 5 2" xfId="3303"/>
    <cellStyle name="20% - Accent4 4 2 2 6" xfId="3304"/>
    <cellStyle name="20% - Accent4 4 2 3" xfId="3305"/>
    <cellStyle name="20% - Accent4 4 2 3 2" xfId="3306"/>
    <cellStyle name="20% - Accent4 4 2 3 2 2" xfId="3307"/>
    <cellStyle name="20% - Accent4 4 2 3 2 2 2" xfId="3308"/>
    <cellStyle name="20% - Accent4 4 2 3 2 2 2 2" xfId="3309"/>
    <cellStyle name="20% - Accent4 4 2 3 2 2 3" xfId="3310"/>
    <cellStyle name="20% - Accent4 4 2 3 2 3" xfId="3311"/>
    <cellStyle name="20% - Accent4 4 2 3 2 3 2" xfId="3312"/>
    <cellStyle name="20% - Accent4 4 2 3 2 4" xfId="3313"/>
    <cellStyle name="20% - Accent4 4 2 3 3" xfId="3314"/>
    <cellStyle name="20% - Accent4 4 2 3 3 2" xfId="3315"/>
    <cellStyle name="20% - Accent4 4 2 3 3 2 2" xfId="3316"/>
    <cellStyle name="20% - Accent4 4 2 3 3 3" xfId="3317"/>
    <cellStyle name="20% - Accent4 4 2 3 4" xfId="3318"/>
    <cellStyle name="20% - Accent4 4 2 3 4 2" xfId="3319"/>
    <cellStyle name="20% - Accent4 4 2 3 5" xfId="3320"/>
    <cellStyle name="20% - Accent4 4 2 4" xfId="3321"/>
    <cellStyle name="20% - Accent4 4 2 4 2" xfId="3322"/>
    <cellStyle name="20% - Accent4 4 2 4 2 2" xfId="3323"/>
    <cellStyle name="20% - Accent4 4 2 4 2 2 2" xfId="3324"/>
    <cellStyle name="20% - Accent4 4 2 4 2 3" xfId="3325"/>
    <cellStyle name="20% - Accent4 4 2 4 3" xfId="3326"/>
    <cellStyle name="20% - Accent4 4 2 4 3 2" xfId="3327"/>
    <cellStyle name="20% - Accent4 4 2 4 4" xfId="3328"/>
    <cellStyle name="20% - Accent4 4 2 5" xfId="3329"/>
    <cellStyle name="20% - Accent4 4 2 5 2" xfId="3330"/>
    <cellStyle name="20% - Accent4 4 2 5 2 2" xfId="3331"/>
    <cellStyle name="20% - Accent4 4 2 5 3" xfId="3332"/>
    <cellStyle name="20% - Accent4 4 2 6" xfId="3333"/>
    <cellStyle name="20% - Accent4 4 2 6 2" xfId="3334"/>
    <cellStyle name="20% - Accent4 4 2 7" xfId="3335"/>
    <cellStyle name="20% - Accent4 4 3" xfId="3336"/>
    <cellStyle name="20% - Accent4 4 3 2" xfId="3337"/>
    <cellStyle name="20% - Accent4 4 3 2 2" xfId="3338"/>
    <cellStyle name="20% - Accent4 4 3 2 2 2" xfId="3339"/>
    <cellStyle name="20% - Accent4 4 3 2 2 2 2" xfId="3340"/>
    <cellStyle name="20% - Accent4 4 3 2 2 2 2 2" xfId="3341"/>
    <cellStyle name="20% - Accent4 4 3 2 2 2 3" xfId="3342"/>
    <cellStyle name="20% - Accent4 4 3 2 2 3" xfId="3343"/>
    <cellStyle name="20% - Accent4 4 3 2 2 3 2" xfId="3344"/>
    <cellStyle name="20% - Accent4 4 3 2 2 4" xfId="3345"/>
    <cellStyle name="20% - Accent4 4 3 2 3" xfId="3346"/>
    <cellStyle name="20% - Accent4 4 3 2 3 2" xfId="3347"/>
    <cellStyle name="20% - Accent4 4 3 2 3 2 2" xfId="3348"/>
    <cellStyle name="20% - Accent4 4 3 2 3 3" xfId="3349"/>
    <cellStyle name="20% - Accent4 4 3 2 4" xfId="3350"/>
    <cellStyle name="20% - Accent4 4 3 2 4 2" xfId="3351"/>
    <cellStyle name="20% - Accent4 4 3 2 5" xfId="3352"/>
    <cellStyle name="20% - Accent4 4 3 3" xfId="3353"/>
    <cellStyle name="20% - Accent4 4 3 3 2" xfId="3354"/>
    <cellStyle name="20% - Accent4 4 3 3 2 2" xfId="3355"/>
    <cellStyle name="20% - Accent4 4 3 3 2 2 2" xfId="3356"/>
    <cellStyle name="20% - Accent4 4 3 3 2 3" xfId="3357"/>
    <cellStyle name="20% - Accent4 4 3 3 3" xfId="3358"/>
    <cellStyle name="20% - Accent4 4 3 3 3 2" xfId="3359"/>
    <cellStyle name="20% - Accent4 4 3 3 4" xfId="3360"/>
    <cellStyle name="20% - Accent4 4 3 4" xfId="3361"/>
    <cellStyle name="20% - Accent4 4 3 4 2" xfId="3362"/>
    <cellStyle name="20% - Accent4 4 3 4 2 2" xfId="3363"/>
    <cellStyle name="20% - Accent4 4 3 4 3" xfId="3364"/>
    <cellStyle name="20% - Accent4 4 3 5" xfId="3365"/>
    <cellStyle name="20% - Accent4 4 3 5 2" xfId="3366"/>
    <cellStyle name="20% - Accent4 4 3 6" xfId="3367"/>
    <cellStyle name="20% - Accent4 4 4" xfId="3368"/>
    <cellStyle name="20% - Accent4 4 4 2" xfId="3369"/>
    <cellStyle name="20% - Accent4 4 4 2 2" xfId="3370"/>
    <cellStyle name="20% - Accent4 4 4 2 2 2" xfId="3371"/>
    <cellStyle name="20% - Accent4 4 4 2 2 2 2" xfId="3372"/>
    <cellStyle name="20% - Accent4 4 4 2 2 3" xfId="3373"/>
    <cellStyle name="20% - Accent4 4 4 2 3" xfId="3374"/>
    <cellStyle name="20% - Accent4 4 4 2 3 2" xfId="3375"/>
    <cellStyle name="20% - Accent4 4 4 2 4" xfId="3376"/>
    <cellStyle name="20% - Accent4 4 4 3" xfId="3377"/>
    <cellStyle name="20% - Accent4 4 4 3 2" xfId="3378"/>
    <cellStyle name="20% - Accent4 4 4 3 2 2" xfId="3379"/>
    <cellStyle name="20% - Accent4 4 4 3 3" xfId="3380"/>
    <cellStyle name="20% - Accent4 4 4 4" xfId="3381"/>
    <cellStyle name="20% - Accent4 4 4 4 2" xfId="3382"/>
    <cellStyle name="20% - Accent4 4 4 5" xfId="3383"/>
    <cellStyle name="20% - Accent4 4 5" xfId="3384"/>
    <cellStyle name="20% - Accent4 4 5 2" xfId="3385"/>
    <cellStyle name="20% - Accent4 4 5 2 2" xfId="3386"/>
    <cellStyle name="20% - Accent4 4 5 2 2 2" xfId="3387"/>
    <cellStyle name="20% - Accent4 4 5 2 3" xfId="3388"/>
    <cellStyle name="20% - Accent4 4 5 3" xfId="3389"/>
    <cellStyle name="20% - Accent4 4 5 3 2" xfId="3390"/>
    <cellStyle name="20% - Accent4 4 5 4" xfId="3391"/>
    <cellStyle name="20% - Accent4 4 6" xfId="3392"/>
    <cellStyle name="20% - Accent4 4 6 2" xfId="3393"/>
    <cellStyle name="20% - Accent4 4 6 2 2" xfId="3394"/>
    <cellStyle name="20% - Accent4 4 6 3" xfId="3395"/>
    <cellStyle name="20% - Accent4 4 7" xfId="3396"/>
    <cellStyle name="20% - Accent4 4 7 2" xfId="3397"/>
    <cellStyle name="20% - Accent4 4 8" xfId="3398"/>
    <cellStyle name="20% - Accent4 5" xfId="3399"/>
    <cellStyle name="20% - Accent4 5 2" xfId="3400"/>
    <cellStyle name="20% - Accent4 5 2 2" xfId="3401"/>
    <cellStyle name="20% - Accent4 5 2 2 2" xfId="3402"/>
    <cellStyle name="20% - Accent4 5 2 2 2 2" xfId="3403"/>
    <cellStyle name="20% - Accent4 5 2 2 2 2 2" xfId="3404"/>
    <cellStyle name="20% - Accent4 5 2 2 2 2 2 2" xfId="3405"/>
    <cellStyle name="20% - Accent4 5 2 2 2 2 2 2 2" xfId="3406"/>
    <cellStyle name="20% - Accent4 5 2 2 2 2 2 3" xfId="3407"/>
    <cellStyle name="20% - Accent4 5 2 2 2 2 3" xfId="3408"/>
    <cellStyle name="20% - Accent4 5 2 2 2 2 3 2" xfId="3409"/>
    <cellStyle name="20% - Accent4 5 2 2 2 2 4" xfId="3410"/>
    <cellStyle name="20% - Accent4 5 2 2 2 3" xfId="3411"/>
    <cellStyle name="20% - Accent4 5 2 2 2 3 2" xfId="3412"/>
    <cellStyle name="20% - Accent4 5 2 2 2 3 2 2" xfId="3413"/>
    <cellStyle name="20% - Accent4 5 2 2 2 3 3" xfId="3414"/>
    <cellStyle name="20% - Accent4 5 2 2 2 4" xfId="3415"/>
    <cellStyle name="20% - Accent4 5 2 2 2 4 2" xfId="3416"/>
    <cellStyle name="20% - Accent4 5 2 2 2 5" xfId="3417"/>
    <cellStyle name="20% - Accent4 5 2 2 3" xfId="3418"/>
    <cellStyle name="20% - Accent4 5 2 2 3 2" xfId="3419"/>
    <cellStyle name="20% - Accent4 5 2 2 3 2 2" xfId="3420"/>
    <cellStyle name="20% - Accent4 5 2 2 3 2 2 2" xfId="3421"/>
    <cellStyle name="20% - Accent4 5 2 2 3 2 3" xfId="3422"/>
    <cellStyle name="20% - Accent4 5 2 2 3 3" xfId="3423"/>
    <cellStyle name="20% - Accent4 5 2 2 3 3 2" xfId="3424"/>
    <cellStyle name="20% - Accent4 5 2 2 3 4" xfId="3425"/>
    <cellStyle name="20% - Accent4 5 2 2 4" xfId="3426"/>
    <cellStyle name="20% - Accent4 5 2 2 4 2" xfId="3427"/>
    <cellStyle name="20% - Accent4 5 2 2 4 2 2" xfId="3428"/>
    <cellStyle name="20% - Accent4 5 2 2 4 3" xfId="3429"/>
    <cellStyle name="20% - Accent4 5 2 2 5" xfId="3430"/>
    <cellStyle name="20% - Accent4 5 2 2 5 2" xfId="3431"/>
    <cellStyle name="20% - Accent4 5 2 2 6" xfId="3432"/>
    <cellStyle name="20% - Accent4 5 2 3" xfId="3433"/>
    <cellStyle name="20% - Accent4 5 2 3 2" xfId="3434"/>
    <cellStyle name="20% - Accent4 5 2 3 2 2" xfId="3435"/>
    <cellStyle name="20% - Accent4 5 2 3 2 2 2" xfId="3436"/>
    <cellStyle name="20% - Accent4 5 2 3 2 2 2 2" xfId="3437"/>
    <cellStyle name="20% - Accent4 5 2 3 2 2 3" xfId="3438"/>
    <cellStyle name="20% - Accent4 5 2 3 2 3" xfId="3439"/>
    <cellStyle name="20% - Accent4 5 2 3 2 3 2" xfId="3440"/>
    <cellStyle name="20% - Accent4 5 2 3 2 4" xfId="3441"/>
    <cellStyle name="20% - Accent4 5 2 3 3" xfId="3442"/>
    <cellStyle name="20% - Accent4 5 2 3 3 2" xfId="3443"/>
    <cellStyle name="20% - Accent4 5 2 3 3 2 2" xfId="3444"/>
    <cellStyle name="20% - Accent4 5 2 3 3 3" xfId="3445"/>
    <cellStyle name="20% - Accent4 5 2 3 4" xfId="3446"/>
    <cellStyle name="20% - Accent4 5 2 3 4 2" xfId="3447"/>
    <cellStyle name="20% - Accent4 5 2 3 5" xfId="3448"/>
    <cellStyle name="20% - Accent4 5 2 4" xfId="3449"/>
    <cellStyle name="20% - Accent4 5 2 4 2" xfId="3450"/>
    <cellStyle name="20% - Accent4 5 2 4 2 2" xfId="3451"/>
    <cellStyle name="20% - Accent4 5 2 4 2 2 2" xfId="3452"/>
    <cellStyle name="20% - Accent4 5 2 4 2 3" xfId="3453"/>
    <cellStyle name="20% - Accent4 5 2 4 3" xfId="3454"/>
    <cellStyle name="20% - Accent4 5 2 4 3 2" xfId="3455"/>
    <cellStyle name="20% - Accent4 5 2 4 4" xfId="3456"/>
    <cellStyle name="20% - Accent4 5 2 5" xfId="3457"/>
    <cellStyle name="20% - Accent4 5 2 5 2" xfId="3458"/>
    <cellStyle name="20% - Accent4 5 2 5 2 2" xfId="3459"/>
    <cellStyle name="20% - Accent4 5 2 5 3" xfId="3460"/>
    <cellStyle name="20% - Accent4 5 2 6" xfId="3461"/>
    <cellStyle name="20% - Accent4 5 2 6 2" xfId="3462"/>
    <cellStyle name="20% - Accent4 5 2 7" xfId="3463"/>
    <cellStyle name="20% - Accent4 5 3" xfId="3464"/>
    <cellStyle name="20% - Accent4 5 3 2" xfId="3465"/>
    <cellStyle name="20% - Accent4 5 3 2 2" xfId="3466"/>
    <cellStyle name="20% - Accent4 5 3 2 2 2" xfId="3467"/>
    <cellStyle name="20% - Accent4 5 3 2 2 2 2" xfId="3468"/>
    <cellStyle name="20% - Accent4 5 3 2 2 2 2 2" xfId="3469"/>
    <cellStyle name="20% - Accent4 5 3 2 2 2 3" xfId="3470"/>
    <cellStyle name="20% - Accent4 5 3 2 2 3" xfId="3471"/>
    <cellStyle name="20% - Accent4 5 3 2 2 3 2" xfId="3472"/>
    <cellStyle name="20% - Accent4 5 3 2 2 4" xfId="3473"/>
    <cellStyle name="20% - Accent4 5 3 2 3" xfId="3474"/>
    <cellStyle name="20% - Accent4 5 3 2 3 2" xfId="3475"/>
    <cellStyle name="20% - Accent4 5 3 2 3 2 2" xfId="3476"/>
    <cellStyle name="20% - Accent4 5 3 2 3 3" xfId="3477"/>
    <cellStyle name="20% - Accent4 5 3 2 4" xfId="3478"/>
    <cellStyle name="20% - Accent4 5 3 2 4 2" xfId="3479"/>
    <cellStyle name="20% - Accent4 5 3 2 5" xfId="3480"/>
    <cellStyle name="20% - Accent4 5 3 3" xfId="3481"/>
    <cellStyle name="20% - Accent4 5 3 3 2" xfId="3482"/>
    <cellStyle name="20% - Accent4 5 3 3 2 2" xfId="3483"/>
    <cellStyle name="20% - Accent4 5 3 3 2 2 2" xfId="3484"/>
    <cellStyle name="20% - Accent4 5 3 3 2 3" xfId="3485"/>
    <cellStyle name="20% - Accent4 5 3 3 3" xfId="3486"/>
    <cellStyle name="20% - Accent4 5 3 3 3 2" xfId="3487"/>
    <cellStyle name="20% - Accent4 5 3 3 4" xfId="3488"/>
    <cellStyle name="20% - Accent4 5 3 4" xfId="3489"/>
    <cellStyle name="20% - Accent4 5 3 4 2" xfId="3490"/>
    <cellStyle name="20% - Accent4 5 3 4 2 2" xfId="3491"/>
    <cellStyle name="20% - Accent4 5 3 4 3" xfId="3492"/>
    <cellStyle name="20% - Accent4 5 3 5" xfId="3493"/>
    <cellStyle name="20% - Accent4 5 3 5 2" xfId="3494"/>
    <cellStyle name="20% - Accent4 5 3 6" xfId="3495"/>
    <cellStyle name="20% - Accent4 5 4" xfId="3496"/>
    <cellStyle name="20% - Accent4 5 4 2" xfId="3497"/>
    <cellStyle name="20% - Accent4 5 4 2 2" xfId="3498"/>
    <cellStyle name="20% - Accent4 5 4 2 2 2" xfId="3499"/>
    <cellStyle name="20% - Accent4 5 4 2 2 2 2" xfId="3500"/>
    <cellStyle name="20% - Accent4 5 4 2 2 3" xfId="3501"/>
    <cellStyle name="20% - Accent4 5 4 2 3" xfId="3502"/>
    <cellStyle name="20% - Accent4 5 4 2 3 2" xfId="3503"/>
    <cellStyle name="20% - Accent4 5 4 2 4" xfId="3504"/>
    <cellStyle name="20% - Accent4 5 4 3" xfId="3505"/>
    <cellStyle name="20% - Accent4 5 4 3 2" xfId="3506"/>
    <cellStyle name="20% - Accent4 5 4 3 2 2" xfId="3507"/>
    <cellStyle name="20% - Accent4 5 4 3 3" xfId="3508"/>
    <cellStyle name="20% - Accent4 5 4 4" xfId="3509"/>
    <cellStyle name="20% - Accent4 5 4 4 2" xfId="3510"/>
    <cellStyle name="20% - Accent4 5 4 5" xfId="3511"/>
    <cellStyle name="20% - Accent4 5 5" xfId="3512"/>
    <cellStyle name="20% - Accent4 5 5 2" xfId="3513"/>
    <cellStyle name="20% - Accent4 5 5 2 2" xfId="3514"/>
    <cellStyle name="20% - Accent4 5 5 2 2 2" xfId="3515"/>
    <cellStyle name="20% - Accent4 5 5 2 3" xfId="3516"/>
    <cellStyle name="20% - Accent4 5 5 3" xfId="3517"/>
    <cellStyle name="20% - Accent4 5 5 3 2" xfId="3518"/>
    <cellStyle name="20% - Accent4 5 5 4" xfId="3519"/>
    <cellStyle name="20% - Accent4 5 6" xfId="3520"/>
    <cellStyle name="20% - Accent4 5 6 2" xfId="3521"/>
    <cellStyle name="20% - Accent4 5 6 2 2" xfId="3522"/>
    <cellStyle name="20% - Accent4 5 6 3" xfId="3523"/>
    <cellStyle name="20% - Accent4 5 7" xfId="3524"/>
    <cellStyle name="20% - Accent4 5 7 2" xfId="3525"/>
    <cellStyle name="20% - Accent4 5 8" xfId="3526"/>
    <cellStyle name="20% - Accent4 6" xfId="3527"/>
    <cellStyle name="20% - Accent4 6 2" xfId="3528"/>
    <cellStyle name="20% - Accent4 6 2 2" xfId="3529"/>
    <cellStyle name="20% - Accent4 6 2 2 2" xfId="3530"/>
    <cellStyle name="20% - Accent4 6 2 2 2 2" xfId="3531"/>
    <cellStyle name="20% - Accent4 6 2 2 2 2 2" xfId="3532"/>
    <cellStyle name="20% - Accent4 6 2 2 2 2 2 2" xfId="3533"/>
    <cellStyle name="20% - Accent4 6 2 2 2 2 3" xfId="3534"/>
    <cellStyle name="20% - Accent4 6 2 2 2 3" xfId="3535"/>
    <cellStyle name="20% - Accent4 6 2 2 2 3 2" xfId="3536"/>
    <cellStyle name="20% - Accent4 6 2 2 2 4" xfId="3537"/>
    <cellStyle name="20% - Accent4 6 2 2 3" xfId="3538"/>
    <cellStyle name="20% - Accent4 6 2 2 3 2" xfId="3539"/>
    <cellStyle name="20% - Accent4 6 2 2 3 2 2" xfId="3540"/>
    <cellStyle name="20% - Accent4 6 2 2 3 3" xfId="3541"/>
    <cellStyle name="20% - Accent4 6 2 2 4" xfId="3542"/>
    <cellStyle name="20% - Accent4 6 2 2 4 2" xfId="3543"/>
    <cellStyle name="20% - Accent4 6 2 2 5" xfId="3544"/>
    <cellStyle name="20% - Accent4 6 2 3" xfId="3545"/>
    <cellStyle name="20% - Accent4 6 2 3 2" xfId="3546"/>
    <cellStyle name="20% - Accent4 6 2 3 2 2" xfId="3547"/>
    <cellStyle name="20% - Accent4 6 2 3 2 2 2" xfId="3548"/>
    <cellStyle name="20% - Accent4 6 2 3 2 3" xfId="3549"/>
    <cellStyle name="20% - Accent4 6 2 3 3" xfId="3550"/>
    <cellStyle name="20% - Accent4 6 2 3 3 2" xfId="3551"/>
    <cellStyle name="20% - Accent4 6 2 3 4" xfId="3552"/>
    <cellStyle name="20% - Accent4 6 2 4" xfId="3553"/>
    <cellStyle name="20% - Accent4 6 2 4 2" xfId="3554"/>
    <cellStyle name="20% - Accent4 6 2 4 2 2" xfId="3555"/>
    <cellStyle name="20% - Accent4 6 2 4 3" xfId="3556"/>
    <cellStyle name="20% - Accent4 6 2 5" xfId="3557"/>
    <cellStyle name="20% - Accent4 6 2 5 2" xfId="3558"/>
    <cellStyle name="20% - Accent4 6 2 6" xfId="3559"/>
    <cellStyle name="20% - Accent4 6 3" xfId="3560"/>
    <cellStyle name="20% - Accent4 6 3 2" xfId="3561"/>
    <cellStyle name="20% - Accent4 6 3 2 2" xfId="3562"/>
    <cellStyle name="20% - Accent4 6 3 2 2 2" xfId="3563"/>
    <cellStyle name="20% - Accent4 6 3 2 2 2 2" xfId="3564"/>
    <cellStyle name="20% - Accent4 6 3 2 2 3" xfId="3565"/>
    <cellStyle name="20% - Accent4 6 3 2 3" xfId="3566"/>
    <cellStyle name="20% - Accent4 6 3 2 3 2" xfId="3567"/>
    <cellStyle name="20% - Accent4 6 3 2 4" xfId="3568"/>
    <cellStyle name="20% - Accent4 6 3 3" xfId="3569"/>
    <cellStyle name="20% - Accent4 6 3 3 2" xfId="3570"/>
    <cellStyle name="20% - Accent4 6 3 3 2 2" xfId="3571"/>
    <cellStyle name="20% - Accent4 6 3 3 3" xfId="3572"/>
    <cellStyle name="20% - Accent4 6 3 4" xfId="3573"/>
    <cellStyle name="20% - Accent4 6 3 4 2" xfId="3574"/>
    <cellStyle name="20% - Accent4 6 3 5" xfId="3575"/>
    <cellStyle name="20% - Accent4 6 4" xfId="3576"/>
    <cellStyle name="20% - Accent4 6 4 2" xfId="3577"/>
    <cellStyle name="20% - Accent4 6 4 2 2" xfId="3578"/>
    <cellStyle name="20% - Accent4 6 4 2 2 2" xfId="3579"/>
    <cellStyle name="20% - Accent4 6 4 2 3" xfId="3580"/>
    <cellStyle name="20% - Accent4 6 4 3" xfId="3581"/>
    <cellStyle name="20% - Accent4 6 4 3 2" xfId="3582"/>
    <cellStyle name="20% - Accent4 6 4 4" xfId="3583"/>
    <cellStyle name="20% - Accent4 6 5" xfId="3584"/>
    <cellStyle name="20% - Accent4 6 5 2" xfId="3585"/>
    <cellStyle name="20% - Accent4 6 5 2 2" xfId="3586"/>
    <cellStyle name="20% - Accent4 6 5 3" xfId="3587"/>
    <cellStyle name="20% - Accent4 6 6" xfId="3588"/>
    <cellStyle name="20% - Accent4 6 6 2" xfId="3589"/>
    <cellStyle name="20% - Accent4 6 7" xfId="3590"/>
    <cellStyle name="20% - Accent4 7" xfId="3591"/>
    <cellStyle name="20% - Accent4 7 2" xfId="3592"/>
    <cellStyle name="20% - Accent4 7 2 2" xfId="3593"/>
    <cellStyle name="20% - Accent4 7 2 2 2" xfId="3594"/>
    <cellStyle name="20% - Accent4 7 2 2 2 2" xfId="3595"/>
    <cellStyle name="20% - Accent4 7 2 2 2 2 2" xfId="3596"/>
    <cellStyle name="20% - Accent4 7 2 2 2 3" xfId="3597"/>
    <cellStyle name="20% - Accent4 7 2 2 3" xfId="3598"/>
    <cellStyle name="20% - Accent4 7 2 2 3 2" xfId="3599"/>
    <cellStyle name="20% - Accent4 7 2 2 4" xfId="3600"/>
    <cellStyle name="20% - Accent4 7 2 3" xfId="3601"/>
    <cellStyle name="20% - Accent4 7 2 3 2" xfId="3602"/>
    <cellStyle name="20% - Accent4 7 2 3 2 2" xfId="3603"/>
    <cellStyle name="20% - Accent4 7 2 3 3" xfId="3604"/>
    <cellStyle name="20% - Accent4 7 2 4" xfId="3605"/>
    <cellStyle name="20% - Accent4 7 2 4 2" xfId="3606"/>
    <cellStyle name="20% - Accent4 7 2 5" xfId="3607"/>
    <cellStyle name="20% - Accent4 7 3" xfId="3608"/>
    <cellStyle name="20% - Accent4 7 3 2" xfId="3609"/>
    <cellStyle name="20% - Accent4 7 3 2 2" xfId="3610"/>
    <cellStyle name="20% - Accent4 7 3 2 2 2" xfId="3611"/>
    <cellStyle name="20% - Accent4 7 3 2 3" xfId="3612"/>
    <cellStyle name="20% - Accent4 7 3 3" xfId="3613"/>
    <cellStyle name="20% - Accent4 7 3 3 2" xfId="3614"/>
    <cellStyle name="20% - Accent4 7 3 4" xfId="3615"/>
    <cellStyle name="20% - Accent4 7 4" xfId="3616"/>
    <cellStyle name="20% - Accent4 7 4 2" xfId="3617"/>
    <cellStyle name="20% - Accent4 7 4 2 2" xfId="3618"/>
    <cellStyle name="20% - Accent4 7 4 3" xfId="3619"/>
    <cellStyle name="20% - Accent4 7 5" xfId="3620"/>
    <cellStyle name="20% - Accent4 7 5 2" xfId="3621"/>
    <cellStyle name="20% - Accent4 7 6" xfId="3622"/>
    <cellStyle name="20% - Accent4 8" xfId="3623"/>
    <cellStyle name="20% - Accent4 8 2" xfId="3624"/>
    <cellStyle name="20% - Accent4 8 2 2" xfId="3625"/>
    <cellStyle name="20% - Accent4 8 2 2 2" xfId="3626"/>
    <cellStyle name="20% - Accent4 8 2 2 2 2" xfId="3627"/>
    <cellStyle name="20% - Accent4 8 2 2 3" xfId="3628"/>
    <cellStyle name="20% - Accent4 8 2 3" xfId="3629"/>
    <cellStyle name="20% - Accent4 8 2 3 2" xfId="3630"/>
    <cellStyle name="20% - Accent4 8 2 4" xfId="3631"/>
    <cellStyle name="20% - Accent4 8 3" xfId="3632"/>
    <cellStyle name="20% - Accent4 8 3 2" xfId="3633"/>
    <cellStyle name="20% - Accent4 8 3 2 2" xfId="3634"/>
    <cellStyle name="20% - Accent4 8 3 3" xfId="3635"/>
    <cellStyle name="20% - Accent4 8 4" xfId="3636"/>
    <cellStyle name="20% - Accent4 8 4 2" xfId="3637"/>
    <cellStyle name="20% - Accent4 8 5" xfId="3638"/>
    <cellStyle name="20% - Accent4 9" xfId="3639"/>
    <cellStyle name="20% - Accent4 9 2" xfId="3640"/>
    <cellStyle name="20% - Accent4 9 2 2" xfId="3641"/>
    <cellStyle name="20% - Accent4 9 2 2 2" xfId="3642"/>
    <cellStyle name="20% - Accent4 9 2 3" xfId="3643"/>
    <cellStyle name="20% - Accent4 9 3" xfId="3644"/>
    <cellStyle name="20% - Accent4 9 3 2" xfId="3645"/>
    <cellStyle name="20% - Accent4 9 4" xfId="3646"/>
    <cellStyle name="20% - Accent5 10" xfId="3647"/>
    <cellStyle name="20% - Accent5 10 2" xfId="3648"/>
    <cellStyle name="20% - Accent5 10 2 2" xfId="3649"/>
    <cellStyle name="20% - Accent5 10 3" xfId="3650"/>
    <cellStyle name="20% - Accent5 11" xfId="3651"/>
    <cellStyle name="20% - Accent5 11 2" xfId="3652"/>
    <cellStyle name="20% - Accent5 11 2 2" xfId="3653"/>
    <cellStyle name="20% - Accent5 11 3" xfId="3654"/>
    <cellStyle name="20% - Accent5 12" xfId="3655"/>
    <cellStyle name="20% - Accent5 12 2" xfId="3656"/>
    <cellStyle name="20% - Accent5 12 2 2" xfId="3657"/>
    <cellStyle name="20% - Accent5 12 3" xfId="3658"/>
    <cellStyle name="20% - Accent5 13" xfId="3659"/>
    <cellStyle name="20% - Accent5 13 2" xfId="3660"/>
    <cellStyle name="20% - Accent5 13 2 2" xfId="3661"/>
    <cellStyle name="20% - Accent5 13 3" xfId="3662"/>
    <cellStyle name="20% - Accent5 14" xfId="3663"/>
    <cellStyle name="20% - Accent5 14 2" xfId="3664"/>
    <cellStyle name="20% - Accent5 14 2 2" xfId="3665"/>
    <cellStyle name="20% - Accent5 14 3" xfId="3666"/>
    <cellStyle name="20% - Accent5 15" xfId="3667"/>
    <cellStyle name="20% - Accent5 15 2" xfId="3668"/>
    <cellStyle name="20% - Accent5 15 2 2" xfId="3669"/>
    <cellStyle name="20% - Accent5 15 3" xfId="3670"/>
    <cellStyle name="20% - Accent5 2" xfId="3671"/>
    <cellStyle name="20% - Accent5 2 2" xfId="3672"/>
    <cellStyle name="20% - Accent5 2 3" xfId="3673"/>
    <cellStyle name="20% - Accent5 2 3 2" xfId="3674"/>
    <cellStyle name="20% - Accent5 2 3 2 2" xfId="3675"/>
    <cellStyle name="20% - Accent5 2 3 3" xfId="3676"/>
    <cellStyle name="20% - Accent5 2 4" xfId="3677"/>
    <cellStyle name="20% - Accent5 3" xfId="3678"/>
    <cellStyle name="20% - Accent5 3 2" xfId="3679"/>
    <cellStyle name="20% - Accent5 3 2 2" xfId="3680"/>
    <cellStyle name="20% - Accent5 3 2 2 2" xfId="3681"/>
    <cellStyle name="20% - Accent5 3 2 2 2 2" xfId="3682"/>
    <cellStyle name="20% - Accent5 3 2 2 2 2 2" xfId="3683"/>
    <cellStyle name="20% - Accent5 3 2 2 2 2 2 2" xfId="3684"/>
    <cellStyle name="20% - Accent5 3 2 2 2 2 2 2 2" xfId="3685"/>
    <cellStyle name="20% - Accent5 3 2 2 2 2 2 3" xfId="3686"/>
    <cellStyle name="20% - Accent5 3 2 2 2 2 3" xfId="3687"/>
    <cellStyle name="20% - Accent5 3 2 2 2 2 3 2" xfId="3688"/>
    <cellStyle name="20% - Accent5 3 2 2 2 2 4" xfId="3689"/>
    <cellStyle name="20% - Accent5 3 2 2 2 3" xfId="3690"/>
    <cellStyle name="20% - Accent5 3 2 2 2 3 2" xfId="3691"/>
    <cellStyle name="20% - Accent5 3 2 2 2 3 2 2" xfId="3692"/>
    <cellStyle name="20% - Accent5 3 2 2 2 3 3" xfId="3693"/>
    <cellStyle name="20% - Accent5 3 2 2 2 4" xfId="3694"/>
    <cellStyle name="20% - Accent5 3 2 2 2 4 2" xfId="3695"/>
    <cellStyle name="20% - Accent5 3 2 2 2 5" xfId="3696"/>
    <cellStyle name="20% - Accent5 3 2 2 3" xfId="3697"/>
    <cellStyle name="20% - Accent5 3 2 2 3 2" xfId="3698"/>
    <cellStyle name="20% - Accent5 3 2 2 3 2 2" xfId="3699"/>
    <cellStyle name="20% - Accent5 3 2 2 3 2 2 2" xfId="3700"/>
    <cellStyle name="20% - Accent5 3 2 2 3 2 3" xfId="3701"/>
    <cellStyle name="20% - Accent5 3 2 2 3 3" xfId="3702"/>
    <cellStyle name="20% - Accent5 3 2 2 3 3 2" xfId="3703"/>
    <cellStyle name="20% - Accent5 3 2 2 3 4" xfId="3704"/>
    <cellStyle name="20% - Accent5 3 2 2 4" xfId="3705"/>
    <cellStyle name="20% - Accent5 3 2 2 4 2" xfId="3706"/>
    <cellStyle name="20% - Accent5 3 2 2 4 2 2" xfId="3707"/>
    <cellStyle name="20% - Accent5 3 2 2 4 3" xfId="3708"/>
    <cellStyle name="20% - Accent5 3 2 2 5" xfId="3709"/>
    <cellStyle name="20% - Accent5 3 2 2 5 2" xfId="3710"/>
    <cellStyle name="20% - Accent5 3 2 2 6" xfId="3711"/>
    <cellStyle name="20% - Accent5 3 2 3" xfId="3712"/>
    <cellStyle name="20% - Accent5 3 2 3 2" xfId="3713"/>
    <cellStyle name="20% - Accent5 3 2 3 2 2" xfId="3714"/>
    <cellStyle name="20% - Accent5 3 2 3 2 2 2" xfId="3715"/>
    <cellStyle name="20% - Accent5 3 2 3 2 2 2 2" xfId="3716"/>
    <cellStyle name="20% - Accent5 3 2 3 2 2 3" xfId="3717"/>
    <cellStyle name="20% - Accent5 3 2 3 2 3" xfId="3718"/>
    <cellStyle name="20% - Accent5 3 2 3 2 3 2" xfId="3719"/>
    <cellStyle name="20% - Accent5 3 2 3 2 4" xfId="3720"/>
    <cellStyle name="20% - Accent5 3 2 3 3" xfId="3721"/>
    <cellStyle name="20% - Accent5 3 2 3 3 2" xfId="3722"/>
    <cellStyle name="20% - Accent5 3 2 3 3 2 2" xfId="3723"/>
    <cellStyle name="20% - Accent5 3 2 3 3 3" xfId="3724"/>
    <cellStyle name="20% - Accent5 3 2 3 4" xfId="3725"/>
    <cellStyle name="20% - Accent5 3 2 3 4 2" xfId="3726"/>
    <cellStyle name="20% - Accent5 3 2 3 5" xfId="3727"/>
    <cellStyle name="20% - Accent5 3 2 4" xfId="3728"/>
    <cellStyle name="20% - Accent5 3 2 4 2" xfId="3729"/>
    <cellStyle name="20% - Accent5 3 2 4 2 2" xfId="3730"/>
    <cellStyle name="20% - Accent5 3 2 4 2 2 2" xfId="3731"/>
    <cellStyle name="20% - Accent5 3 2 4 2 3" xfId="3732"/>
    <cellStyle name="20% - Accent5 3 2 4 3" xfId="3733"/>
    <cellStyle name="20% - Accent5 3 2 4 3 2" xfId="3734"/>
    <cellStyle name="20% - Accent5 3 2 4 4" xfId="3735"/>
    <cellStyle name="20% - Accent5 3 2 5" xfId="3736"/>
    <cellStyle name="20% - Accent5 3 2 5 2" xfId="3737"/>
    <cellStyle name="20% - Accent5 3 2 5 2 2" xfId="3738"/>
    <cellStyle name="20% - Accent5 3 2 5 3" xfId="3739"/>
    <cellStyle name="20% - Accent5 3 2 6" xfId="3740"/>
    <cellStyle name="20% - Accent5 3 2 6 2" xfId="3741"/>
    <cellStyle name="20% - Accent5 3 2 7" xfId="3742"/>
    <cellStyle name="20% - Accent5 3 3" xfId="3743"/>
    <cellStyle name="20% - Accent5 3 4" xfId="3744"/>
    <cellStyle name="20% - Accent5 3 4 2" xfId="3745"/>
    <cellStyle name="20% - Accent5 3 4 2 2" xfId="3746"/>
    <cellStyle name="20% - Accent5 3 4 2 2 2" xfId="3747"/>
    <cellStyle name="20% - Accent5 3 4 2 2 2 2" xfId="3748"/>
    <cellStyle name="20% - Accent5 3 4 2 2 2 2 2" xfId="3749"/>
    <cellStyle name="20% - Accent5 3 4 2 2 2 3" xfId="3750"/>
    <cellStyle name="20% - Accent5 3 4 2 2 3" xfId="3751"/>
    <cellStyle name="20% - Accent5 3 4 2 2 3 2" xfId="3752"/>
    <cellStyle name="20% - Accent5 3 4 2 2 4" xfId="3753"/>
    <cellStyle name="20% - Accent5 3 4 2 3" xfId="3754"/>
    <cellStyle name="20% - Accent5 3 4 2 3 2" xfId="3755"/>
    <cellStyle name="20% - Accent5 3 4 2 3 2 2" xfId="3756"/>
    <cellStyle name="20% - Accent5 3 4 2 3 3" xfId="3757"/>
    <cellStyle name="20% - Accent5 3 4 2 4" xfId="3758"/>
    <cellStyle name="20% - Accent5 3 4 2 4 2" xfId="3759"/>
    <cellStyle name="20% - Accent5 3 4 2 5" xfId="3760"/>
    <cellStyle name="20% - Accent5 3 4 3" xfId="3761"/>
    <cellStyle name="20% - Accent5 3 4 3 2" xfId="3762"/>
    <cellStyle name="20% - Accent5 3 4 3 2 2" xfId="3763"/>
    <cellStyle name="20% - Accent5 3 4 3 2 2 2" xfId="3764"/>
    <cellStyle name="20% - Accent5 3 4 3 2 3" xfId="3765"/>
    <cellStyle name="20% - Accent5 3 4 3 3" xfId="3766"/>
    <cellStyle name="20% - Accent5 3 4 3 3 2" xfId="3767"/>
    <cellStyle name="20% - Accent5 3 4 3 4" xfId="3768"/>
    <cellStyle name="20% - Accent5 3 4 4" xfId="3769"/>
    <cellStyle name="20% - Accent5 3 4 4 2" xfId="3770"/>
    <cellStyle name="20% - Accent5 3 4 4 2 2" xfId="3771"/>
    <cellStyle name="20% - Accent5 3 4 4 3" xfId="3772"/>
    <cellStyle name="20% - Accent5 3 4 5" xfId="3773"/>
    <cellStyle name="20% - Accent5 3 4 5 2" xfId="3774"/>
    <cellStyle name="20% - Accent5 3 4 6" xfId="3775"/>
    <cellStyle name="20% - Accent5 3 5" xfId="3776"/>
    <cellStyle name="20% - Accent5 3 5 2" xfId="3777"/>
    <cellStyle name="20% - Accent5 3 5 2 2" xfId="3778"/>
    <cellStyle name="20% - Accent5 3 5 2 2 2" xfId="3779"/>
    <cellStyle name="20% - Accent5 3 5 2 2 2 2" xfId="3780"/>
    <cellStyle name="20% - Accent5 3 5 2 2 3" xfId="3781"/>
    <cellStyle name="20% - Accent5 3 5 2 3" xfId="3782"/>
    <cellStyle name="20% - Accent5 3 5 2 3 2" xfId="3783"/>
    <cellStyle name="20% - Accent5 3 5 2 4" xfId="3784"/>
    <cellStyle name="20% - Accent5 3 5 3" xfId="3785"/>
    <cellStyle name="20% - Accent5 3 5 3 2" xfId="3786"/>
    <cellStyle name="20% - Accent5 3 5 3 2 2" xfId="3787"/>
    <cellStyle name="20% - Accent5 3 5 3 3" xfId="3788"/>
    <cellStyle name="20% - Accent5 3 5 4" xfId="3789"/>
    <cellStyle name="20% - Accent5 3 5 4 2" xfId="3790"/>
    <cellStyle name="20% - Accent5 3 5 5" xfId="3791"/>
    <cellStyle name="20% - Accent5 3 6" xfId="3792"/>
    <cellStyle name="20% - Accent5 3 6 2" xfId="3793"/>
    <cellStyle name="20% - Accent5 3 6 2 2" xfId="3794"/>
    <cellStyle name="20% - Accent5 3 6 2 2 2" xfId="3795"/>
    <cellStyle name="20% - Accent5 3 6 2 3" xfId="3796"/>
    <cellStyle name="20% - Accent5 3 6 3" xfId="3797"/>
    <cellStyle name="20% - Accent5 3 6 3 2" xfId="3798"/>
    <cellStyle name="20% - Accent5 3 6 4" xfId="3799"/>
    <cellStyle name="20% - Accent5 3 7" xfId="3800"/>
    <cellStyle name="20% - Accent5 3 7 2" xfId="3801"/>
    <cellStyle name="20% - Accent5 3 7 2 2" xfId="3802"/>
    <cellStyle name="20% - Accent5 3 7 3" xfId="3803"/>
    <cellStyle name="20% - Accent5 3 8" xfId="3804"/>
    <cellStyle name="20% - Accent5 3 8 2" xfId="3805"/>
    <cellStyle name="20% - Accent5 3 9" xfId="3806"/>
    <cellStyle name="20% - Accent5 4" xfId="3807"/>
    <cellStyle name="20% - Accent5 4 2" xfId="3808"/>
    <cellStyle name="20% - Accent5 4 2 2" xfId="3809"/>
    <cellStyle name="20% - Accent5 4 2 2 2" xfId="3810"/>
    <cellStyle name="20% - Accent5 4 2 2 2 2" xfId="3811"/>
    <cellStyle name="20% - Accent5 4 2 2 2 2 2" xfId="3812"/>
    <cellStyle name="20% - Accent5 4 2 2 2 2 2 2" xfId="3813"/>
    <cellStyle name="20% - Accent5 4 2 2 2 2 2 2 2" xfId="3814"/>
    <cellStyle name="20% - Accent5 4 2 2 2 2 2 3" xfId="3815"/>
    <cellStyle name="20% - Accent5 4 2 2 2 2 3" xfId="3816"/>
    <cellStyle name="20% - Accent5 4 2 2 2 2 3 2" xfId="3817"/>
    <cellStyle name="20% - Accent5 4 2 2 2 2 4" xfId="3818"/>
    <cellStyle name="20% - Accent5 4 2 2 2 3" xfId="3819"/>
    <cellStyle name="20% - Accent5 4 2 2 2 3 2" xfId="3820"/>
    <cellStyle name="20% - Accent5 4 2 2 2 3 2 2" xfId="3821"/>
    <cellStyle name="20% - Accent5 4 2 2 2 3 3" xfId="3822"/>
    <cellStyle name="20% - Accent5 4 2 2 2 4" xfId="3823"/>
    <cellStyle name="20% - Accent5 4 2 2 2 4 2" xfId="3824"/>
    <cellStyle name="20% - Accent5 4 2 2 2 5" xfId="3825"/>
    <cellStyle name="20% - Accent5 4 2 2 3" xfId="3826"/>
    <cellStyle name="20% - Accent5 4 2 2 3 2" xfId="3827"/>
    <cellStyle name="20% - Accent5 4 2 2 3 2 2" xfId="3828"/>
    <cellStyle name="20% - Accent5 4 2 2 3 2 2 2" xfId="3829"/>
    <cellStyle name="20% - Accent5 4 2 2 3 2 3" xfId="3830"/>
    <cellStyle name="20% - Accent5 4 2 2 3 3" xfId="3831"/>
    <cellStyle name="20% - Accent5 4 2 2 3 3 2" xfId="3832"/>
    <cellStyle name="20% - Accent5 4 2 2 3 4" xfId="3833"/>
    <cellStyle name="20% - Accent5 4 2 2 4" xfId="3834"/>
    <cellStyle name="20% - Accent5 4 2 2 4 2" xfId="3835"/>
    <cellStyle name="20% - Accent5 4 2 2 4 2 2" xfId="3836"/>
    <cellStyle name="20% - Accent5 4 2 2 4 3" xfId="3837"/>
    <cellStyle name="20% - Accent5 4 2 2 5" xfId="3838"/>
    <cellStyle name="20% - Accent5 4 2 2 5 2" xfId="3839"/>
    <cellStyle name="20% - Accent5 4 2 2 6" xfId="3840"/>
    <cellStyle name="20% - Accent5 4 2 3" xfId="3841"/>
    <cellStyle name="20% - Accent5 4 2 3 2" xfId="3842"/>
    <cellStyle name="20% - Accent5 4 2 3 2 2" xfId="3843"/>
    <cellStyle name="20% - Accent5 4 2 3 2 2 2" xfId="3844"/>
    <cellStyle name="20% - Accent5 4 2 3 2 2 2 2" xfId="3845"/>
    <cellStyle name="20% - Accent5 4 2 3 2 2 3" xfId="3846"/>
    <cellStyle name="20% - Accent5 4 2 3 2 3" xfId="3847"/>
    <cellStyle name="20% - Accent5 4 2 3 2 3 2" xfId="3848"/>
    <cellStyle name="20% - Accent5 4 2 3 2 4" xfId="3849"/>
    <cellStyle name="20% - Accent5 4 2 3 3" xfId="3850"/>
    <cellStyle name="20% - Accent5 4 2 3 3 2" xfId="3851"/>
    <cellStyle name="20% - Accent5 4 2 3 3 2 2" xfId="3852"/>
    <cellStyle name="20% - Accent5 4 2 3 3 3" xfId="3853"/>
    <cellStyle name="20% - Accent5 4 2 3 4" xfId="3854"/>
    <cellStyle name="20% - Accent5 4 2 3 4 2" xfId="3855"/>
    <cellStyle name="20% - Accent5 4 2 3 5" xfId="3856"/>
    <cellStyle name="20% - Accent5 4 2 4" xfId="3857"/>
    <cellStyle name="20% - Accent5 4 2 4 2" xfId="3858"/>
    <cellStyle name="20% - Accent5 4 2 4 2 2" xfId="3859"/>
    <cellStyle name="20% - Accent5 4 2 4 2 2 2" xfId="3860"/>
    <cellStyle name="20% - Accent5 4 2 4 2 3" xfId="3861"/>
    <cellStyle name="20% - Accent5 4 2 4 3" xfId="3862"/>
    <cellStyle name="20% - Accent5 4 2 4 3 2" xfId="3863"/>
    <cellStyle name="20% - Accent5 4 2 4 4" xfId="3864"/>
    <cellStyle name="20% - Accent5 4 2 5" xfId="3865"/>
    <cellStyle name="20% - Accent5 4 2 5 2" xfId="3866"/>
    <cellStyle name="20% - Accent5 4 2 5 2 2" xfId="3867"/>
    <cellStyle name="20% - Accent5 4 2 5 3" xfId="3868"/>
    <cellStyle name="20% - Accent5 4 2 6" xfId="3869"/>
    <cellStyle name="20% - Accent5 4 2 6 2" xfId="3870"/>
    <cellStyle name="20% - Accent5 4 2 7" xfId="3871"/>
    <cellStyle name="20% - Accent5 4 3" xfId="3872"/>
    <cellStyle name="20% - Accent5 4 3 2" xfId="3873"/>
    <cellStyle name="20% - Accent5 4 3 2 2" xfId="3874"/>
    <cellStyle name="20% - Accent5 4 3 2 2 2" xfId="3875"/>
    <cellStyle name="20% - Accent5 4 3 2 2 2 2" xfId="3876"/>
    <cellStyle name="20% - Accent5 4 3 2 2 2 2 2" xfId="3877"/>
    <cellStyle name="20% - Accent5 4 3 2 2 2 3" xfId="3878"/>
    <cellStyle name="20% - Accent5 4 3 2 2 3" xfId="3879"/>
    <cellStyle name="20% - Accent5 4 3 2 2 3 2" xfId="3880"/>
    <cellStyle name="20% - Accent5 4 3 2 2 4" xfId="3881"/>
    <cellStyle name="20% - Accent5 4 3 2 3" xfId="3882"/>
    <cellStyle name="20% - Accent5 4 3 2 3 2" xfId="3883"/>
    <cellStyle name="20% - Accent5 4 3 2 3 2 2" xfId="3884"/>
    <cellStyle name="20% - Accent5 4 3 2 3 3" xfId="3885"/>
    <cellStyle name="20% - Accent5 4 3 2 4" xfId="3886"/>
    <cellStyle name="20% - Accent5 4 3 2 4 2" xfId="3887"/>
    <cellStyle name="20% - Accent5 4 3 2 5" xfId="3888"/>
    <cellStyle name="20% - Accent5 4 3 3" xfId="3889"/>
    <cellStyle name="20% - Accent5 4 3 3 2" xfId="3890"/>
    <cellStyle name="20% - Accent5 4 3 3 2 2" xfId="3891"/>
    <cellStyle name="20% - Accent5 4 3 3 2 2 2" xfId="3892"/>
    <cellStyle name="20% - Accent5 4 3 3 2 3" xfId="3893"/>
    <cellStyle name="20% - Accent5 4 3 3 3" xfId="3894"/>
    <cellStyle name="20% - Accent5 4 3 3 3 2" xfId="3895"/>
    <cellStyle name="20% - Accent5 4 3 3 4" xfId="3896"/>
    <cellStyle name="20% - Accent5 4 3 4" xfId="3897"/>
    <cellStyle name="20% - Accent5 4 3 4 2" xfId="3898"/>
    <cellStyle name="20% - Accent5 4 3 4 2 2" xfId="3899"/>
    <cellStyle name="20% - Accent5 4 3 4 3" xfId="3900"/>
    <cellStyle name="20% - Accent5 4 3 5" xfId="3901"/>
    <cellStyle name="20% - Accent5 4 3 5 2" xfId="3902"/>
    <cellStyle name="20% - Accent5 4 3 6" xfId="3903"/>
    <cellStyle name="20% - Accent5 4 4" xfId="3904"/>
    <cellStyle name="20% - Accent5 4 4 2" xfId="3905"/>
    <cellStyle name="20% - Accent5 4 4 2 2" xfId="3906"/>
    <cellStyle name="20% - Accent5 4 4 2 2 2" xfId="3907"/>
    <cellStyle name="20% - Accent5 4 4 2 2 2 2" xfId="3908"/>
    <cellStyle name="20% - Accent5 4 4 2 2 3" xfId="3909"/>
    <cellStyle name="20% - Accent5 4 4 2 3" xfId="3910"/>
    <cellStyle name="20% - Accent5 4 4 2 3 2" xfId="3911"/>
    <cellStyle name="20% - Accent5 4 4 2 4" xfId="3912"/>
    <cellStyle name="20% - Accent5 4 4 3" xfId="3913"/>
    <cellStyle name="20% - Accent5 4 4 3 2" xfId="3914"/>
    <cellStyle name="20% - Accent5 4 4 3 2 2" xfId="3915"/>
    <cellStyle name="20% - Accent5 4 4 3 3" xfId="3916"/>
    <cellStyle name="20% - Accent5 4 4 4" xfId="3917"/>
    <cellStyle name="20% - Accent5 4 4 4 2" xfId="3918"/>
    <cellStyle name="20% - Accent5 4 4 5" xfId="3919"/>
    <cellStyle name="20% - Accent5 4 5" xfId="3920"/>
    <cellStyle name="20% - Accent5 4 5 2" xfId="3921"/>
    <cellStyle name="20% - Accent5 4 5 2 2" xfId="3922"/>
    <cellStyle name="20% - Accent5 4 5 2 2 2" xfId="3923"/>
    <cellStyle name="20% - Accent5 4 5 2 3" xfId="3924"/>
    <cellStyle name="20% - Accent5 4 5 3" xfId="3925"/>
    <cellStyle name="20% - Accent5 4 5 3 2" xfId="3926"/>
    <cellStyle name="20% - Accent5 4 5 4" xfId="3927"/>
    <cellStyle name="20% - Accent5 4 6" xfId="3928"/>
    <cellStyle name="20% - Accent5 4 6 2" xfId="3929"/>
    <cellStyle name="20% - Accent5 4 6 2 2" xfId="3930"/>
    <cellStyle name="20% - Accent5 4 6 3" xfId="3931"/>
    <cellStyle name="20% - Accent5 4 7" xfId="3932"/>
    <cellStyle name="20% - Accent5 4 7 2" xfId="3933"/>
    <cellStyle name="20% - Accent5 4 8" xfId="3934"/>
    <cellStyle name="20% - Accent5 5" xfId="3935"/>
    <cellStyle name="20% - Accent5 5 2" xfId="3936"/>
    <cellStyle name="20% - Accent5 5 2 2" xfId="3937"/>
    <cellStyle name="20% - Accent5 5 2 2 2" xfId="3938"/>
    <cellStyle name="20% - Accent5 5 2 2 2 2" xfId="3939"/>
    <cellStyle name="20% - Accent5 5 2 2 2 2 2" xfId="3940"/>
    <cellStyle name="20% - Accent5 5 2 2 2 2 2 2" xfId="3941"/>
    <cellStyle name="20% - Accent5 5 2 2 2 2 2 2 2" xfId="3942"/>
    <cellStyle name="20% - Accent5 5 2 2 2 2 2 3" xfId="3943"/>
    <cellStyle name="20% - Accent5 5 2 2 2 2 3" xfId="3944"/>
    <cellStyle name="20% - Accent5 5 2 2 2 2 3 2" xfId="3945"/>
    <cellStyle name="20% - Accent5 5 2 2 2 2 4" xfId="3946"/>
    <cellStyle name="20% - Accent5 5 2 2 2 3" xfId="3947"/>
    <cellStyle name="20% - Accent5 5 2 2 2 3 2" xfId="3948"/>
    <cellStyle name="20% - Accent5 5 2 2 2 3 2 2" xfId="3949"/>
    <cellStyle name="20% - Accent5 5 2 2 2 3 3" xfId="3950"/>
    <cellStyle name="20% - Accent5 5 2 2 2 4" xfId="3951"/>
    <cellStyle name="20% - Accent5 5 2 2 2 4 2" xfId="3952"/>
    <cellStyle name="20% - Accent5 5 2 2 2 5" xfId="3953"/>
    <cellStyle name="20% - Accent5 5 2 2 3" xfId="3954"/>
    <cellStyle name="20% - Accent5 5 2 2 3 2" xfId="3955"/>
    <cellStyle name="20% - Accent5 5 2 2 3 2 2" xfId="3956"/>
    <cellStyle name="20% - Accent5 5 2 2 3 2 2 2" xfId="3957"/>
    <cellStyle name="20% - Accent5 5 2 2 3 2 3" xfId="3958"/>
    <cellStyle name="20% - Accent5 5 2 2 3 3" xfId="3959"/>
    <cellStyle name="20% - Accent5 5 2 2 3 3 2" xfId="3960"/>
    <cellStyle name="20% - Accent5 5 2 2 3 4" xfId="3961"/>
    <cellStyle name="20% - Accent5 5 2 2 4" xfId="3962"/>
    <cellStyle name="20% - Accent5 5 2 2 4 2" xfId="3963"/>
    <cellStyle name="20% - Accent5 5 2 2 4 2 2" xfId="3964"/>
    <cellStyle name="20% - Accent5 5 2 2 4 3" xfId="3965"/>
    <cellStyle name="20% - Accent5 5 2 2 5" xfId="3966"/>
    <cellStyle name="20% - Accent5 5 2 2 5 2" xfId="3967"/>
    <cellStyle name="20% - Accent5 5 2 2 6" xfId="3968"/>
    <cellStyle name="20% - Accent5 5 2 3" xfId="3969"/>
    <cellStyle name="20% - Accent5 5 2 3 2" xfId="3970"/>
    <cellStyle name="20% - Accent5 5 2 3 2 2" xfId="3971"/>
    <cellStyle name="20% - Accent5 5 2 3 2 2 2" xfId="3972"/>
    <cellStyle name="20% - Accent5 5 2 3 2 2 2 2" xfId="3973"/>
    <cellStyle name="20% - Accent5 5 2 3 2 2 3" xfId="3974"/>
    <cellStyle name="20% - Accent5 5 2 3 2 3" xfId="3975"/>
    <cellStyle name="20% - Accent5 5 2 3 2 3 2" xfId="3976"/>
    <cellStyle name="20% - Accent5 5 2 3 2 4" xfId="3977"/>
    <cellStyle name="20% - Accent5 5 2 3 3" xfId="3978"/>
    <cellStyle name="20% - Accent5 5 2 3 3 2" xfId="3979"/>
    <cellStyle name="20% - Accent5 5 2 3 3 2 2" xfId="3980"/>
    <cellStyle name="20% - Accent5 5 2 3 3 3" xfId="3981"/>
    <cellStyle name="20% - Accent5 5 2 3 4" xfId="3982"/>
    <cellStyle name="20% - Accent5 5 2 3 4 2" xfId="3983"/>
    <cellStyle name="20% - Accent5 5 2 3 5" xfId="3984"/>
    <cellStyle name="20% - Accent5 5 2 4" xfId="3985"/>
    <cellStyle name="20% - Accent5 5 2 4 2" xfId="3986"/>
    <cellStyle name="20% - Accent5 5 2 4 2 2" xfId="3987"/>
    <cellStyle name="20% - Accent5 5 2 4 2 2 2" xfId="3988"/>
    <cellStyle name="20% - Accent5 5 2 4 2 3" xfId="3989"/>
    <cellStyle name="20% - Accent5 5 2 4 3" xfId="3990"/>
    <cellStyle name="20% - Accent5 5 2 4 3 2" xfId="3991"/>
    <cellStyle name="20% - Accent5 5 2 4 4" xfId="3992"/>
    <cellStyle name="20% - Accent5 5 2 5" xfId="3993"/>
    <cellStyle name="20% - Accent5 5 2 5 2" xfId="3994"/>
    <cellStyle name="20% - Accent5 5 2 5 2 2" xfId="3995"/>
    <cellStyle name="20% - Accent5 5 2 5 3" xfId="3996"/>
    <cellStyle name="20% - Accent5 5 2 6" xfId="3997"/>
    <cellStyle name="20% - Accent5 5 2 6 2" xfId="3998"/>
    <cellStyle name="20% - Accent5 5 2 7" xfId="3999"/>
    <cellStyle name="20% - Accent5 5 3" xfId="4000"/>
    <cellStyle name="20% - Accent5 5 3 2" xfId="4001"/>
    <cellStyle name="20% - Accent5 5 3 2 2" xfId="4002"/>
    <cellStyle name="20% - Accent5 5 3 2 2 2" xfId="4003"/>
    <cellStyle name="20% - Accent5 5 3 2 2 2 2" xfId="4004"/>
    <cellStyle name="20% - Accent5 5 3 2 2 2 2 2" xfId="4005"/>
    <cellStyle name="20% - Accent5 5 3 2 2 2 3" xfId="4006"/>
    <cellStyle name="20% - Accent5 5 3 2 2 3" xfId="4007"/>
    <cellStyle name="20% - Accent5 5 3 2 2 3 2" xfId="4008"/>
    <cellStyle name="20% - Accent5 5 3 2 2 4" xfId="4009"/>
    <cellStyle name="20% - Accent5 5 3 2 3" xfId="4010"/>
    <cellStyle name="20% - Accent5 5 3 2 3 2" xfId="4011"/>
    <cellStyle name="20% - Accent5 5 3 2 3 2 2" xfId="4012"/>
    <cellStyle name="20% - Accent5 5 3 2 3 3" xfId="4013"/>
    <cellStyle name="20% - Accent5 5 3 2 4" xfId="4014"/>
    <cellStyle name="20% - Accent5 5 3 2 4 2" xfId="4015"/>
    <cellStyle name="20% - Accent5 5 3 2 5" xfId="4016"/>
    <cellStyle name="20% - Accent5 5 3 3" xfId="4017"/>
    <cellStyle name="20% - Accent5 5 3 3 2" xfId="4018"/>
    <cellStyle name="20% - Accent5 5 3 3 2 2" xfId="4019"/>
    <cellStyle name="20% - Accent5 5 3 3 2 2 2" xfId="4020"/>
    <cellStyle name="20% - Accent5 5 3 3 2 3" xfId="4021"/>
    <cellStyle name="20% - Accent5 5 3 3 3" xfId="4022"/>
    <cellStyle name="20% - Accent5 5 3 3 3 2" xfId="4023"/>
    <cellStyle name="20% - Accent5 5 3 3 4" xfId="4024"/>
    <cellStyle name="20% - Accent5 5 3 4" xfId="4025"/>
    <cellStyle name="20% - Accent5 5 3 4 2" xfId="4026"/>
    <cellStyle name="20% - Accent5 5 3 4 2 2" xfId="4027"/>
    <cellStyle name="20% - Accent5 5 3 4 3" xfId="4028"/>
    <cellStyle name="20% - Accent5 5 3 5" xfId="4029"/>
    <cellStyle name="20% - Accent5 5 3 5 2" xfId="4030"/>
    <cellStyle name="20% - Accent5 5 3 6" xfId="4031"/>
    <cellStyle name="20% - Accent5 5 4" xfId="4032"/>
    <cellStyle name="20% - Accent5 5 4 2" xfId="4033"/>
    <cellStyle name="20% - Accent5 5 4 2 2" xfId="4034"/>
    <cellStyle name="20% - Accent5 5 4 2 2 2" xfId="4035"/>
    <cellStyle name="20% - Accent5 5 4 2 2 2 2" xfId="4036"/>
    <cellStyle name="20% - Accent5 5 4 2 2 3" xfId="4037"/>
    <cellStyle name="20% - Accent5 5 4 2 3" xfId="4038"/>
    <cellStyle name="20% - Accent5 5 4 2 3 2" xfId="4039"/>
    <cellStyle name="20% - Accent5 5 4 2 4" xfId="4040"/>
    <cellStyle name="20% - Accent5 5 4 3" xfId="4041"/>
    <cellStyle name="20% - Accent5 5 4 3 2" xfId="4042"/>
    <cellStyle name="20% - Accent5 5 4 3 2 2" xfId="4043"/>
    <cellStyle name="20% - Accent5 5 4 3 3" xfId="4044"/>
    <cellStyle name="20% - Accent5 5 4 4" xfId="4045"/>
    <cellStyle name="20% - Accent5 5 4 4 2" xfId="4046"/>
    <cellStyle name="20% - Accent5 5 4 5" xfId="4047"/>
    <cellStyle name="20% - Accent5 5 5" xfId="4048"/>
    <cellStyle name="20% - Accent5 5 5 2" xfId="4049"/>
    <cellStyle name="20% - Accent5 5 5 2 2" xfId="4050"/>
    <cellStyle name="20% - Accent5 5 5 2 2 2" xfId="4051"/>
    <cellStyle name="20% - Accent5 5 5 2 3" xfId="4052"/>
    <cellStyle name="20% - Accent5 5 5 3" xfId="4053"/>
    <cellStyle name="20% - Accent5 5 5 3 2" xfId="4054"/>
    <cellStyle name="20% - Accent5 5 5 4" xfId="4055"/>
    <cellStyle name="20% - Accent5 5 6" xfId="4056"/>
    <cellStyle name="20% - Accent5 5 6 2" xfId="4057"/>
    <cellStyle name="20% - Accent5 5 6 2 2" xfId="4058"/>
    <cellStyle name="20% - Accent5 5 6 3" xfId="4059"/>
    <cellStyle name="20% - Accent5 5 7" xfId="4060"/>
    <cellStyle name="20% - Accent5 5 7 2" xfId="4061"/>
    <cellStyle name="20% - Accent5 5 8" xfId="4062"/>
    <cellStyle name="20% - Accent5 6" xfId="4063"/>
    <cellStyle name="20% - Accent5 6 2" xfId="4064"/>
    <cellStyle name="20% - Accent5 6 2 2" xfId="4065"/>
    <cellStyle name="20% - Accent5 6 2 2 2" xfId="4066"/>
    <cellStyle name="20% - Accent5 6 2 2 2 2" xfId="4067"/>
    <cellStyle name="20% - Accent5 6 2 2 2 2 2" xfId="4068"/>
    <cellStyle name="20% - Accent5 6 2 2 2 2 2 2" xfId="4069"/>
    <cellStyle name="20% - Accent5 6 2 2 2 2 3" xfId="4070"/>
    <cellStyle name="20% - Accent5 6 2 2 2 3" xfId="4071"/>
    <cellStyle name="20% - Accent5 6 2 2 2 3 2" xfId="4072"/>
    <cellStyle name="20% - Accent5 6 2 2 2 4" xfId="4073"/>
    <cellStyle name="20% - Accent5 6 2 2 3" xfId="4074"/>
    <cellStyle name="20% - Accent5 6 2 2 3 2" xfId="4075"/>
    <cellStyle name="20% - Accent5 6 2 2 3 2 2" xfId="4076"/>
    <cellStyle name="20% - Accent5 6 2 2 3 3" xfId="4077"/>
    <cellStyle name="20% - Accent5 6 2 2 4" xfId="4078"/>
    <cellStyle name="20% - Accent5 6 2 2 4 2" xfId="4079"/>
    <cellStyle name="20% - Accent5 6 2 2 5" xfId="4080"/>
    <cellStyle name="20% - Accent5 6 2 3" xfId="4081"/>
    <cellStyle name="20% - Accent5 6 2 3 2" xfId="4082"/>
    <cellStyle name="20% - Accent5 6 2 3 2 2" xfId="4083"/>
    <cellStyle name="20% - Accent5 6 2 3 2 2 2" xfId="4084"/>
    <cellStyle name="20% - Accent5 6 2 3 2 3" xfId="4085"/>
    <cellStyle name="20% - Accent5 6 2 3 3" xfId="4086"/>
    <cellStyle name="20% - Accent5 6 2 3 3 2" xfId="4087"/>
    <cellStyle name="20% - Accent5 6 2 3 4" xfId="4088"/>
    <cellStyle name="20% - Accent5 6 2 4" xfId="4089"/>
    <cellStyle name="20% - Accent5 6 2 4 2" xfId="4090"/>
    <cellStyle name="20% - Accent5 6 2 4 2 2" xfId="4091"/>
    <cellStyle name="20% - Accent5 6 2 4 3" xfId="4092"/>
    <cellStyle name="20% - Accent5 6 2 5" xfId="4093"/>
    <cellStyle name="20% - Accent5 6 2 5 2" xfId="4094"/>
    <cellStyle name="20% - Accent5 6 2 6" xfId="4095"/>
    <cellStyle name="20% - Accent5 6 3" xfId="4096"/>
    <cellStyle name="20% - Accent5 6 3 2" xfId="4097"/>
    <cellStyle name="20% - Accent5 6 3 2 2" xfId="4098"/>
    <cellStyle name="20% - Accent5 6 3 2 2 2" xfId="4099"/>
    <cellStyle name="20% - Accent5 6 3 2 2 2 2" xfId="4100"/>
    <cellStyle name="20% - Accent5 6 3 2 2 3" xfId="4101"/>
    <cellStyle name="20% - Accent5 6 3 2 3" xfId="4102"/>
    <cellStyle name="20% - Accent5 6 3 2 3 2" xfId="4103"/>
    <cellStyle name="20% - Accent5 6 3 2 4" xfId="4104"/>
    <cellStyle name="20% - Accent5 6 3 3" xfId="4105"/>
    <cellStyle name="20% - Accent5 6 3 3 2" xfId="4106"/>
    <cellStyle name="20% - Accent5 6 3 3 2 2" xfId="4107"/>
    <cellStyle name="20% - Accent5 6 3 3 3" xfId="4108"/>
    <cellStyle name="20% - Accent5 6 3 4" xfId="4109"/>
    <cellStyle name="20% - Accent5 6 3 4 2" xfId="4110"/>
    <cellStyle name="20% - Accent5 6 3 5" xfId="4111"/>
    <cellStyle name="20% - Accent5 6 4" xfId="4112"/>
    <cellStyle name="20% - Accent5 6 4 2" xfId="4113"/>
    <cellStyle name="20% - Accent5 6 4 2 2" xfId="4114"/>
    <cellStyle name="20% - Accent5 6 4 2 2 2" xfId="4115"/>
    <cellStyle name="20% - Accent5 6 4 2 3" xfId="4116"/>
    <cellStyle name="20% - Accent5 6 4 3" xfId="4117"/>
    <cellStyle name="20% - Accent5 6 4 3 2" xfId="4118"/>
    <cellStyle name="20% - Accent5 6 4 4" xfId="4119"/>
    <cellStyle name="20% - Accent5 6 5" xfId="4120"/>
    <cellStyle name="20% - Accent5 6 5 2" xfId="4121"/>
    <cellStyle name="20% - Accent5 6 5 2 2" xfId="4122"/>
    <cellStyle name="20% - Accent5 6 5 3" xfId="4123"/>
    <cellStyle name="20% - Accent5 6 6" xfId="4124"/>
    <cellStyle name="20% - Accent5 6 6 2" xfId="4125"/>
    <cellStyle name="20% - Accent5 6 7" xfId="4126"/>
    <cellStyle name="20% - Accent5 7" xfId="4127"/>
    <cellStyle name="20% - Accent5 7 2" xfId="4128"/>
    <cellStyle name="20% - Accent5 7 2 2" xfId="4129"/>
    <cellStyle name="20% - Accent5 7 2 2 2" xfId="4130"/>
    <cellStyle name="20% - Accent5 7 2 2 2 2" xfId="4131"/>
    <cellStyle name="20% - Accent5 7 2 2 2 2 2" xfId="4132"/>
    <cellStyle name="20% - Accent5 7 2 2 2 3" xfId="4133"/>
    <cellStyle name="20% - Accent5 7 2 2 3" xfId="4134"/>
    <cellStyle name="20% - Accent5 7 2 2 3 2" xfId="4135"/>
    <cellStyle name="20% - Accent5 7 2 2 4" xfId="4136"/>
    <cellStyle name="20% - Accent5 7 2 3" xfId="4137"/>
    <cellStyle name="20% - Accent5 7 2 3 2" xfId="4138"/>
    <cellStyle name="20% - Accent5 7 2 3 2 2" xfId="4139"/>
    <cellStyle name="20% - Accent5 7 2 3 3" xfId="4140"/>
    <cellStyle name="20% - Accent5 7 2 4" xfId="4141"/>
    <cellStyle name="20% - Accent5 7 2 4 2" xfId="4142"/>
    <cellStyle name="20% - Accent5 7 2 5" xfId="4143"/>
    <cellStyle name="20% - Accent5 7 3" xfId="4144"/>
    <cellStyle name="20% - Accent5 7 3 2" xfId="4145"/>
    <cellStyle name="20% - Accent5 7 3 2 2" xfId="4146"/>
    <cellStyle name="20% - Accent5 7 3 2 2 2" xfId="4147"/>
    <cellStyle name="20% - Accent5 7 3 2 3" xfId="4148"/>
    <cellStyle name="20% - Accent5 7 3 3" xfId="4149"/>
    <cellStyle name="20% - Accent5 7 3 3 2" xfId="4150"/>
    <cellStyle name="20% - Accent5 7 3 4" xfId="4151"/>
    <cellStyle name="20% - Accent5 7 4" xfId="4152"/>
    <cellStyle name="20% - Accent5 7 4 2" xfId="4153"/>
    <cellStyle name="20% - Accent5 7 4 2 2" xfId="4154"/>
    <cellStyle name="20% - Accent5 7 4 3" xfId="4155"/>
    <cellStyle name="20% - Accent5 7 5" xfId="4156"/>
    <cellStyle name="20% - Accent5 7 5 2" xfId="4157"/>
    <cellStyle name="20% - Accent5 7 6" xfId="4158"/>
    <cellStyle name="20% - Accent5 8" xfId="4159"/>
    <cellStyle name="20% - Accent5 8 2" xfId="4160"/>
    <cellStyle name="20% - Accent5 8 2 2" xfId="4161"/>
    <cellStyle name="20% - Accent5 8 2 2 2" xfId="4162"/>
    <cellStyle name="20% - Accent5 8 2 2 2 2" xfId="4163"/>
    <cellStyle name="20% - Accent5 8 2 2 3" xfId="4164"/>
    <cellStyle name="20% - Accent5 8 2 3" xfId="4165"/>
    <cellStyle name="20% - Accent5 8 2 3 2" xfId="4166"/>
    <cellStyle name="20% - Accent5 8 2 4" xfId="4167"/>
    <cellStyle name="20% - Accent5 8 3" xfId="4168"/>
    <cellStyle name="20% - Accent5 8 3 2" xfId="4169"/>
    <cellStyle name="20% - Accent5 8 3 2 2" xfId="4170"/>
    <cellStyle name="20% - Accent5 8 3 3" xfId="4171"/>
    <cellStyle name="20% - Accent5 8 4" xfId="4172"/>
    <cellStyle name="20% - Accent5 8 4 2" xfId="4173"/>
    <cellStyle name="20% - Accent5 8 5" xfId="4174"/>
    <cellStyle name="20% - Accent5 9" xfId="4175"/>
    <cellStyle name="20% - Accent5 9 2" xfId="4176"/>
    <cellStyle name="20% - Accent5 9 2 2" xfId="4177"/>
    <cellStyle name="20% - Accent5 9 2 2 2" xfId="4178"/>
    <cellStyle name="20% - Accent5 9 2 3" xfId="4179"/>
    <cellStyle name="20% - Accent5 9 3" xfId="4180"/>
    <cellStyle name="20% - Accent5 9 3 2" xfId="4181"/>
    <cellStyle name="20% - Accent5 9 4" xfId="4182"/>
    <cellStyle name="20% - Accent6 10" xfId="4183"/>
    <cellStyle name="20% - Accent6 10 2" xfId="4184"/>
    <cellStyle name="20% - Accent6 10 2 2" xfId="4185"/>
    <cellStyle name="20% - Accent6 10 3" xfId="4186"/>
    <cellStyle name="20% - Accent6 11" xfId="4187"/>
    <cellStyle name="20% - Accent6 11 2" xfId="4188"/>
    <cellStyle name="20% - Accent6 11 2 2" xfId="4189"/>
    <cellStyle name="20% - Accent6 11 3" xfId="4190"/>
    <cellStyle name="20% - Accent6 12" xfId="4191"/>
    <cellStyle name="20% - Accent6 12 2" xfId="4192"/>
    <cellStyle name="20% - Accent6 12 2 2" xfId="4193"/>
    <cellStyle name="20% - Accent6 12 3" xfId="4194"/>
    <cellStyle name="20% - Accent6 13" xfId="4195"/>
    <cellStyle name="20% - Accent6 13 2" xfId="4196"/>
    <cellStyle name="20% - Accent6 13 2 2" xfId="4197"/>
    <cellStyle name="20% - Accent6 13 3" xfId="4198"/>
    <cellStyle name="20% - Accent6 14" xfId="4199"/>
    <cellStyle name="20% - Accent6 14 2" xfId="4200"/>
    <cellStyle name="20% - Accent6 14 2 2" xfId="4201"/>
    <cellStyle name="20% - Accent6 14 3" xfId="4202"/>
    <cellStyle name="20% - Accent6 15" xfId="4203"/>
    <cellStyle name="20% - Accent6 15 2" xfId="4204"/>
    <cellStyle name="20% - Accent6 15 2 2" xfId="4205"/>
    <cellStyle name="20% - Accent6 15 3" xfId="4206"/>
    <cellStyle name="20% - Accent6 2" xfId="4207"/>
    <cellStyle name="20% - Accent6 2 2" xfId="4208"/>
    <cellStyle name="20% - Accent6 2 3" xfId="4209"/>
    <cellStyle name="20% - Accent6 2 3 2" xfId="4210"/>
    <cellStyle name="20% - Accent6 2 3 2 2" xfId="4211"/>
    <cellStyle name="20% - Accent6 2 3 3" xfId="4212"/>
    <cellStyle name="20% - Accent6 2 4" xfId="4213"/>
    <cellStyle name="20% - Accent6 3" xfId="4214"/>
    <cellStyle name="20% - Accent6 3 2" xfId="4215"/>
    <cellStyle name="20% - Accent6 3 2 2" xfId="4216"/>
    <cellStyle name="20% - Accent6 3 2 2 2" xfId="4217"/>
    <cellStyle name="20% - Accent6 3 2 2 2 2" xfId="4218"/>
    <cellStyle name="20% - Accent6 3 2 2 2 2 2" xfId="4219"/>
    <cellStyle name="20% - Accent6 3 2 2 2 2 2 2" xfId="4220"/>
    <cellStyle name="20% - Accent6 3 2 2 2 2 2 2 2" xfId="4221"/>
    <cellStyle name="20% - Accent6 3 2 2 2 2 2 3" xfId="4222"/>
    <cellStyle name="20% - Accent6 3 2 2 2 2 3" xfId="4223"/>
    <cellStyle name="20% - Accent6 3 2 2 2 2 3 2" xfId="4224"/>
    <cellStyle name="20% - Accent6 3 2 2 2 2 4" xfId="4225"/>
    <cellStyle name="20% - Accent6 3 2 2 2 3" xfId="4226"/>
    <cellStyle name="20% - Accent6 3 2 2 2 3 2" xfId="4227"/>
    <cellStyle name="20% - Accent6 3 2 2 2 3 2 2" xfId="4228"/>
    <cellStyle name="20% - Accent6 3 2 2 2 3 3" xfId="4229"/>
    <cellStyle name="20% - Accent6 3 2 2 2 4" xfId="4230"/>
    <cellStyle name="20% - Accent6 3 2 2 2 4 2" xfId="4231"/>
    <cellStyle name="20% - Accent6 3 2 2 2 5" xfId="4232"/>
    <cellStyle name="20% - Accent6 3 2 2 3" xfId="4233"/>
    <cellStyle name="20% - Accent6 3 2 2 3 2" xfId="4234"/>
    <cellStyle name="20% - Accent6 3 2 2 3 2 2" xfId="4235"/>
    <cellStyle name="20% - Accent6 3 2 2 3 2 2 2" xfId="4236"/>
    <cellStyle name="20% - Accent6 3 2 2 3 2 3" xfId="4237"/>
    <cellStyle name="20% - Accent6 3 2 2 3 3" xfId="4238"/>
    <cellStyle name="20% - Accent6 3 2 2 3 3 2" xfId="4239"/>
    <cellStyle name="20% - Accent6 3 2 2 3 4" xfId="4240"/>
    <cellStyle name="20% - Accent6 3 2 2 4" xfId="4241"/>
    <cellStyle name="20% - Accent6 3 2 2 4 2" xfId="4242"/>
    <cellStyle name="20% - Accent6 3 2 2 4 2 2" xfId="4243"/>
    <cellStyle name="20% - Accent6 3 2 2 4 3" xfId="4244"/>
    <cellStyle name="20% - Accent6 3 2 2 5" xfId="4245"/>
    <cellStyle name="20% - Accent6 3 2 2 5 2" xfId="4246"/>
    <cellStyle name="20% - Accent6 3 2 2 6" xfId="4247"/>
    <cellStyle name="20% - Accent6 3 2 3" xfId="4248"/>
    <cellStyle name="20% - Accent6 3 2 3 2" xfId="4249"/>
    <cellStyle name="20% - Accent6 3 2 3 2 2" xfId="4250"/>
    <cellStyle name="20% - Accent6 3 2 3 2 2 2" xfId="4251"/>
    <cellStyle name="20% - Accent6 3 2 3 2 2 2 2" xfId="4252"/>
    <cellStyle name="20% - Accent6 3 2 3 2 2 3" xfId="4253"/>
    <cellStyle name="20% - Accent6 3 2 3 2 3" xfId="4254"/>
    <cellStyle name="20% - Accent6 3 2 3 2 3 2" xfId="4255"/>
    <cellStyle name="20% - Accent6 3 2 3 2 4" xfId="4256"/>
    <cellStyle name="20% - Accent6 3 2 3 3" xfId="4257"/>
    <cellStyle name="20% - Accent6 3 2 3 3 2" xfId="4258"/>
    <cellStyle name="20% - Accent6 3 2 3 3 2 2" xfId="4259"/>
    <cellStyle name="20% - Accent6 3 2 3 3 3" xfId="4260"/>
    <cellStyle name="20% - Accent6 3 2 3 4" xfId="4261"/>
    <cellStyle name="20% - Accent6 3 2 3 4 2" xfId="4262"/>
    <cellStyle name="20% - Accent6 3 2 3 5" xfId="4263"/>
    <cellStyle name="20% - Accent6 3 2 4" xfId="4264"/>
    <cellStyle name="20% - Accent6 3 2 4 2" xfId="4265"/>
    <cellStyle name="20% - Accent6 3 2 4 2 2" xfId="4266"/>
    <cellStyle name="20% - Accent6 3 2 4 2 2 2" xfId="4267"/>
    <cellStyle name="20% - Accent6 3 2 4 2 3" xfId="4268"/>
    <cellStyle name="20% - Accent6 3 2 4 3" xfId="4269"/>
    <cellStyle name="20% - Accent6 3 2 4 3 2" xfId="4270"/>
    <cellStyle name="20% - Accent6 3 2 4 4" xfId="4271"/>
    <cellStyle name="20% - Accent6 3 2 5" xfId="4272"/>
    <cellStyle name="20% - Accent6 3 2 5 2" xfId="4273"/>
    <cellStyle name="20% - Accent6 3 2 5 2 2" xfId="4274"/>
    <cellStyle name="20% - Accent6 3 2 5 3" xfId="4275"/>
    <cellStyle name="20% - Accent6 3 2 6" xfId="4276"/>
    <cellStyle name="20% - Accent6 3 2 6 2" xfId="4277"/>
    <cellStyle name="20% - Accent6 3 2 7" xfId="4278"/>
    <cellStyle name="20% - Accent6 3 3" xfId="4279"/>
    <cellStyle name="20% - Accent6 3 4" xfId="4280"/>
    <cellStyle name="20% - Accent6 3 4 2" xfId="4281"/>
    <cellStyle name="20% - Accent6 3 4 2 2" xfId="4282"/>
    <cellStyle name="20% - Accent6 3 4 2 2 2" xfId="4283"/>
    <cellStyle name="20% - Accent6 3 4 2 2 2 2" xfId="4284"/>
    <cellStyle name="20% - Accent6 3 4 2 2 2 2 2" xfId="4285"/>
    <cellStyle name="20% - Accent6 3 4 2 2 2 3" xfId="4286"/>
    <cellStyle name="20% - Accent6 3 4 2 2 3" xfId="4287"/>
    <cellStyle name="20% - Accent6 3 4 2 2 3 2" xfId="4288"/>
    <cellStyle name="20% - Accent6 3 4 2 2 4" xfId="4289"/>
    <cellStyle name="20% - Accent6 3 4 2 3" xfId="4290"/>
    <cellStyle name="20% - Accent6 3 4 2 3 2" xfId="4291"/>
    <cellStyle name="20% - Accent6 3 4 2 3 2 2" xfId="4292"/>
    <cellStyle name="20% - Accent6 3 4 2 3 3" xfId="4293"/>
    <cellStyle name="20% - Accent6 3 4 2 4" xfId="4294"/>
    <cellStyle name="20% - Accent6 3 4 2 4 2" xfId="4295"/>
    <cellStyle name="20% - Accent6 3 4 2 5" xfId="4296"/>
    <cellStyle name="20% - Accent6 3 4 3" xfId="4297"/>
    <cellStyle name="20% - Accent6 3 4 3 2" xfId="4298"/>
    <cellStyle name="20% - Accent6 3 4 3 2 2" xfId="4299"/>
    <cellStyle name="20% - Accent6 3 4 3 2 2 2" xfId="4300"/>
    <cellStyle name="20% - Accent6 3 4 3 2 3" xfId="4301"/>
    <cellStyle name="20% - Accent6 3 4 3 3" xfId="4302"/>
    <cellStyle name="20% - Accent6 3 4 3 3 2" xfId="4303"/>
    <cellStyle name="20% - Accent6 3 4 3 4" xfId="4304"/>
    <cellStyle name="20% - Accent6 3 4 4" xfId="4305"/>
    <cellStyle name="20% - Accent6 3 4 4 2" xfId="4306"/>
    <cellStyle name="20% - Accent6 3 4 4 2 2" xfId="4307"/>
    <cellStyle name="20% - Accent6 3 4 4 3" xfId="4308"/>
    <cellStyle name="20% - Accent6 3 4 5" xfId="4309"/>
    <cellStyle name="20% - Accent6 3 4 5 2" xfId="4310"/>
    <cellStyle name="20% - Accent6 3 4 6" xfId="4311"/>
    <cellStyle name="20% - Accent6 3 5" xfId="4312"/>
    <cellStyle name="20% - Accent6 3 5 2" xfId="4313"/>
    <cellStyle name="20% - Accent6 3 5 2 2" xfId="4314"/>
    <cellStyle name="20% - Accent6 3 5 2 2 2" xfId="4315"/>
    <cellStyle name="20% - Accent6 3 5 2 2 2 2" xfId="4316"/>
    <cellStyle name="20% - Accent6 3 5 2 2 3" xfId="4317"/>
    <cellStyle name="20% - Accent6 3 5 2 3" xfId="4318"/>
    <cellStyle name="20% - Accent6 3 5 2 3 2" xfId="4319"/>
    <cellStyle name="20% - Accent6 3 5 2 4" xfId="4320"/>
    <cellStyle name="20% - Accent6 3 5 3" xfId="4321"/>
    <cellStyle name="20% - Accent6 3 5 3 2" xfId="4322"/>
    <cellStyle name="20% - Accent6 3 5 3 2 2" xfId="4323"/>
    <cellStyle name="20% - Accent6 3 5 3 3" xfId="4324"/>
    <cellStyle name="20% - Accent6 3 5 4" xfId="4325"/>
    <cellStyle name="20% - Accent6 3 5 4 2" xfId="4326"/>
    <cellStyle name="20% - Accent6 3 5 5" xfId="4327"/>
    <cellStyle name="20% - Accent6 3 6" xfId="4328"/>
    <cellStyle name="20% - Accent6 3 6 2" xfId="4329"/>
    <cellStyle name="20% - Accent6 3 6 2 2" xfId="4330"/>
    <cellStyle name="20% - Accent6 3 6 2 2 2" xfId="4331"/>
    <cellStyle name="20% - Accent6 3 6 2 3" xfId="4332"/>
    <cellStyle name="20% - Accent6 3 6 3" xfId="4333"/>
    <cellStyle name="20% - Accent6 3 6 3 2" xfId="4334"/>
    <cellStyle name="20% - Accent6 3 6 4" xfId="4335"/>
    <cellStyle name="20% - Accent6 3 7" xfId="4336"/>
    <cellStyle name="20% - Accent6 3 7 2" xfId="4337"/>
    <cellStyle name="20% - Accent6 3 7 2 2" xfId="4338"/>
    <cellStyle name="20% - Accent6 3 7 3" xfId="4339"/>
    <cellStyle name="20% - Accent6 3 8" xfId="4340"/>
    <cellStyle name="20% - Accent6 3 8 2" xfId="4341"/>
    <cellStyle name="20% - Accent6 3 9" xfId="4342"/>
    <cellStyle name="20% - Accent6 4" xfId="4343"/>
    <cellStyle name="20% - Accent6 4 2" xfId="4344"/>
    <cellStyle name="20% - Accent6 4 2 2" xfId="4345"/>
    <cellStyle name="20% - Accent6 4 2 2 2" xfId="4346"/>
    <cellStyle name="20% - Accent6 4 2 2 2 2" xfId="4347"/>
    <cellStyle name="20% - Accent6 4 2 2 2 2 2" xfId="4348"/>
    <cellStyle name="20% - Accent6 4 2 2 2 2 2 2" xfId="4349"/>
    <cellStyle name="20% - Accent6 4 2 2 2 2 2 2 2" xfId="4350"/>
    <cellStyle name="20% - Accent6 4 2 2 2 2 2 3" xfId="4351"/>
    <cellStyle name="20% - Accent6 4 2 2 2 2 3" xfId="4352"/>
    <cellStyle name="20% - Accent6 4 2 2 2 2 3 2" xfId="4353"/>
    <cellStyle name="20% - Accent6 4 2 2 2 2 4" xfId="4354"/>
    <cellStyle name="20% - Accent6 4 2 2 2 3" xfId="4355"/>
    <cellStyle name="20% - Accent6 4 2 2 2 3 2" xfId="4356"/>
    <cellStyle name="20% - Accent6 4 2 2 2 3 2 2" xfId="4357"/>
    <cellStyle name="20% - Accent6 4 2 2 2 3 3" xfId="4358"/>
    <cellStyle name="20% - Accent6 4 2 2 2 4" xfId="4359"/>
    <cellStyle name="20% - Accent6 4 2 2 2 4 2" xfId="4360"/>
    <cellStyle name="20% - Accent6 4 2 2 2 5" xfId="4361"/>
    <cellStyle name="20% - Accent6 4 2 2 3" xfId="4362"/>
    <cellStyle name="20% - Accent6 4 2 2 3 2" xfId="4363"/>
    <cellStyle name="20% - Accent6 4 2 2 3 2 2" xfId="4364"/>
    <cellStyle name="20% - Accent6 4 2 2 3 2 2 2" xfId="4365"/>
    <cellStyle name="20% - Accent6 4 2 2 3 2 3" xfId="4366"/>
    <cellStyle name="20% - Accent6 4 2 2 3 3" xfId="4367"/>
    <cellStyle name="20% - Accent6 4 2 2 3 3 2" xfId="4368"/>
    <cellStyle name="20% - Accent6 4 2 2 3 4" xfId="4369"/>
    <cellStyle name="20% - Accent6 4 2 2 4" xfId="4370"/>
    <cellStyle name="20% - Accent6 4 2 2 4 2" xfId="4371"/>
    <cellStyle name="20% - Accent6 4 2 2 4 2 2" xfId="4372"/>
    <cellStyle name="20% - Accent6 4 2 2 4 3" xfId="4373"/>
    <cellStyle name="20% - Accent6 4 2 2 5" xfId="4374"/>
    <cellStyle name="20% - Accent6 4 2 2 5 2" xfId="4375"/>
    <cellStyle name="20% - Accent6 4 2 2 6" xfId="4376"/>
    <cellStyle name="20% - Accent6 4 2 3" xfId="4377"/>
    <cellStyle name="20% - Accent6 4 2 3 2" xfId="4378"/>
    <cellStyle name="20% - Accent6 4 2 3 2 2" xfId="4379"/>
    <cellStyle name="20% - Accent6 4 2 3 2 2 2" xfId="4380"/>
    <cellStyle name="20% - Accent6 4 2 3 2 2 2 2" xfId="4381"/>
    <cellStyle name="20% - Accent6 4 2 3 2 2 3" xfId="4382"/>
    <cellStyle name="20% - Accent6 4 2 3 2 3" xfId="4383"/>
    <cellStyle name="20% - Accent6 4 2 3 2 3 2" xfId="4384"/>
    <cellStyle name="20% - Accent6 4 2 3 2 4" xfId="4385"/>
    <cellStyle name="20% - Accent6 4 2 3 3" xfId="4386"/>
    <cellStyle name="20% - Accent6 4 2 3 3 2" xfId="4387"/>
    <cellStyle name="20% - Accent6 4 2 3 3 2 2" xfId="4388"/>
    <cellStyle name="20% - Accent6 4 2 3 3 3" xfId="4389"/>
    <cellStyle name="20% - Accent6 4 2 3 4" xfId="4390"/>
    <cellStyle name="20% - Accent6 4 2 3 4 2" xfId="4391"/>
    <cellStyle name="20% - Accent6 4 2 3 5" xfId="4392"/>
    <cellStyle name="20% - Accent6 4 2 4" xfId="4393"/>
    <cellStyle name="20% - Accent6 4 2 4 2" xfId="4394"/>
    <cellStyle name="20% - Accent6 4 2 4 2 2" xfId="4395"/>
    <cellStyle name="20% - Accent6 4 2 4 2 2 2" xfId="4396"/>
    <cellStyle name="20% - Accent6 4 2 4 2 3" xfId="4397"/>
    <cellStyle name="20% - Accent6 4 2 4 3" xfId="4398"/>
    <cellStyle name="20% - Accent6 4 2 4 3 2" xfId="4399"/>
    <cellStyle name="20% - Accent6 4 2 4 4" xfId="4400"/>
    <cellStyle name="20% - Accent6 4 2 5" xfId="4401"/>
    <cellStyle name="20% - Accent6 4 2 5 2" xfId="4402"/>
    <cellStyle name="20% - Accent6 4 2 5 2 2" xfId="4403"/>
    <cellStyle name="20% - Accent6 4 2 5 3" xfId="4404"/>
    <cellStyle name="20% - Accent6 4 2 6" xfId="4405"/>
    <cellStyle name="20% - Accent6 4 2 6 2" xfId="4406"/>
    <cellStyle name="20% - Accent6 4 2 7" xfId="4407"/>
    <cellStyle name="20% - Accent6 4 3" xfId="4408"/>
    <cellStyle name="20% - Accent6 4 3 2" xfId="4409"/>
    <cellStyle name="20% - Accent6 4 3 2 2" xfId="4410"/>
    <cellStyle name="20% - Accent6 4 3 2 2 2" xfId="4411"/>
    <cellStyle name="20% - Accent6 4 3 2 2 2 2" xfId="4412"/>
    <cellStyle name="20% - Accent6 4 3 2 2 2 2 2" xfId="4413"/>
    <cellStyle name="20% - Accent6 4 3 2 2 2 3" xfId="4414"/>
    <cellStyle name="20% - Accent6 4 3 2 2 3" xfId="4415"/>
    <cellStyle name="20% - Accent6 4 3 2 2 3 2" xfId="4416"/>
    <cellStyle name="20% - Accent6 4 3 2 2 4" xfId="4417"/>
    <cellStyle name="20% - Accent6 4 3 2 3" xfId="4418"/>
    <cellStyle name="20% - Accent6 4 3 2 3 2" xfId="4419"/>
    <cellStyle name="20% - Accent6 4 3 2 3 2 2" xfId="4420"/>
    <cellStyle name="20% - Accent6 4 3 2 3 3" xfId="4421"/>
    <cellStyle name="20% - Accent6 4 3 2 4" xfId="4422"/>
    <cellStyle name="20% - Accent6 4 3 2 4 2" xfId="4423"/>
    <cellStyle name="20% - Accent6 4 3 2 5" xfId="4424"/>
    <cellStyle name="20% - Accent6 4 3 3" xfId="4425"/>
    <cellStyle name="20% - Accent6 4 3 3 2" xfId="4426"/>
    <cellStyle name="20% - Accent6 4 3 3 2 2" xfId="4427"/>
    <cellStyle name="20% - Accent6 4 3 3 2 2 2" xfId="4428"/>
    <cellStyle name="20% - Accent6 4 3 3 2 3" xfId="4429"/>
    <cellStyle name="20% - Accent6 4 3 3 3" xfId="4430"/>
    <cellStyle name="20% - Accent6 4 3 3 3 2" xfId="4431"/>
    <cellStyle name="20% - Accent6 4 3 3 4" xfId="4432"/>
    <cellStyle name="20% - Accent6 4 3 4" xfId="4433"/>
    <cellStyle name="20% - Accent6 4 3 4 2" xfId="4434"/>
    <cellStyle name="20% - Accent6 4 3 4 2 2" xfId="4435"/>
    <cellStyle name="20% - Accent6 4 3 4 3" xfId="4436"/>
    <cellStyle name="20% - Accent6 4 3 5" xfId="4437"/>
    <cellStyle name="20% - Accent6 4 3 5 2" xfId="4438"/>
    <cellStyle name="20% - Accent6 4 3 6" xfId="4439"/>
    <cellStyle name="20% - Accent6 4 4" xfId="4440"/>
    <cellStyle name="20% - Accent6 4 4 2" xfId="4441"/>
    <cellStyle name="20% - Accent6 4 4 2 2" xfId="4442"/>
    <cellStyle name="20% - Accent6 4 4 2 2 2" xfId="4443"/>
    <cellStyle name="20% - Accent6 4 4 2 2 2 2" xfId="4444"/>
    <cellStyle name="20% - Accent6 4 4 2 2 3" xfId="4445"/>
    <cellStyle name="20% - Accent6 4 4 2 3" xfId="4446"/>
    <cellStyle name="20% - Accent6 4 4 2 3 2" xfId="4447"/>
    <cellStyle name="20% - Accent6 4 4 2 4" xfId="4448"/>
    <cellStyle name="20% - Accent6 4 4 3" xfId="4449"/>
    <cellStyle name="20% - Accent6 4 4 3 2" xfId="4450"/>
    <cellStyle name="20% - Accent6 4 4 3 2 2" xfId="4451"/>
    <cellStyle name="20% - Accent6 4 4 3 3" xfId="4452"/>
    <cellStyle name="20% - Accent6 4 4 4" xfId="4453"/>
    <cellStyle name="20% - Accent6 4 4 4 2" xfId="4454"/>
    <cellStyle name="20% - Accent6 4 4 5" xfId="4455"/>
    <cellStyle name="20% - Accent6 4 5" xfId="4456"/>
    <cellStyle name="20% - Accent6 4 5 2" xfId="4457"/>
    <cellStyle name="20% - Accent6 4 5 2 2" xfId="4458"/>
    <cellStyle name="20% - Accent6 4 5 2 2 2" xfId="4459"/>
    <cellStyle name="20% - Accent6 4 5 2 3" xfId="4460"/>
    <cellStyle name="20% - Accent6 4 5 3" xfId="4461"/>
    <cellStyle name="20% - Accent6 4 5 3 2" xfId="4462"/>
    <cellStyle name="20% - Accent6 4 5 4" xfId="4463"/>
    <cellStyle name="20% - Accent6 4 6" xfId="4464"/>
    <cellStyle name="20% - Accent6 4 6 2" xfId="4465"/>
    <cellStyle name="20% - Accent6 4 6 2 2" xfId="4466"/>
    <cellStyle name="20% - Accent6 4 6 3" xfId="4467"/>
    <cellStyle name="20% - Accent6 4 7" xfId="4468"/>
    <cellStyle name="20% - Accent6 4 7 2" xfId="4469"/>
    <cellStyle name="20% - Accent6 4 8" xfId="4470"/>
    <cellStyle name="20% - Accent6 5" xfId="4471"/>
    <cellStyle name="20% - Accent6 5 2" xfId="4472"/>
    <cellStyle name="20% - Accent6 5 2 2" xfId="4473"/>
    <cellStyle name="20% - Accent6 5 2 2 2" xfId="4474"/>
    <cellStyle name="20% - Accent6 5 2 2 2 2" xfId="4475"/>
    <cellStyle name="20% - Accent6 5 2 2 2 2 2" xfId="4476"/>
    <cellStyle name="20% - Accent6 5 2 2 2 2 2 2" xfId="4477"/>
    <cellStyle name="20% - Accent6 5 2 2 2 2 2 2 2" xfId="4478"/>
    <cellStyle name="20% - Accent6 5 2 2 2 2 2 3" xfId="4479"/>
    <cellStyle name="20% - Accent6 5 2 2 2 2 3" xfId="4480"/>
    <cellStyle name="20% - Accent6 5 2 2 2 2 3 2" xfId="4481"/>
    <cellStyle name="20% - Accent6 5 2 2 2 2 4" xfId="4482"/>
    <cellStyle name="20% - Accent6 5 2 2 2 3" xfId="4483"/>
    <cellStyle name="20% - Accent6 5 2 2 2 3 2" xfId="4484"/>
    <cellStyle name="20% - Accent6 5 2 2 2 3 2 2" xfId="4485"/>
    <cellStyle name="20% - Accent6 5 2 2 2 3 3" xfId="4486"/>
    <cellStyle name="20% - Accent6 5 2 2 2 4" xfId="4487"/>
    <cellStyle name="20% - Accent6 5 2 2 2 4 2" xfId="4488"/>
    <cellStyle name="20% - Accent6 5 2 2 2 5" xfId="4489"/>
    <cellStyle name="20% - Accent6 5 2 2 3" xfId="4490"/>
    <cellStyle name="20% - Accent6 5 2 2 3 2" xfId="4491"/>
    <cellStyle name="20% - Accent6 5 2 2 3 2 2" xfId="4492"/>
    <cellStyle name="20% - Accent6 5 2 2 3 2 2 2" xfId="4493"/>
    <cellStyle name="20% - Accent6 5 2 2 3 2 3" xfId="4494"/>
    <cellStyle name="20% - Accent6 5 2 2 3 3" xfId="4495"/>
    <cellStyle name="20% - Accent6 5 2 2 3 3 2" xfId="4496"/>
    <cellStyle name="20% - Accent6 5 2 2 3 4" xfId="4497"/>
    <cellStyle name="20% - Accent6 5 2 2 4" xfId="4498"/>
    <cellStyle name="20% - Accent6 5 2 2 4 2" xfId="4499"/>
    <cellStyle name="20% - Accent6 5 2 2 4 2 2" xfId="4500"/>
    <cellStyle name="20% - Accent6 5 2 2 4 3" xfId="4501"/>
    <cellStyle name="20% - Accent6 5 2 2 5" xfId="4502"/>
    <cellStyle name="20% - Accent6 5 2 2 5 2" xfId="4503"/>
    <cellStyle name="20% - Accent6 5 2 2 6" xfId="4504"/>
    <cellStyle name="20% - Accent6 5 2 3" xfId="4505"/>
    <cellStyle name="20% - Accent6 5 2 3 2" xfId="4506"/>
    <cellStyle name="20% - Accent6 5 2 3 2 2" xfId="4507"/>
    <cellStyle name="20% - Accent6 5 2 3 2 2 2" xfId="4508"/>
    <cellStyle name="20% - Accent6 5 2 3 2 2 2 2" xfId="4509"/>
    <cellStyle name="20% - Accent6 5 2 3 2 2 3" xfId="4510"/>
    <cellStyle name="20% - Accent6 5 2 3 2 3" xfId="4511"/>
    <cellStyle name="20% - Accent6 5 2 3 2 3 2" xfId="4512"/>
    <cellStyle name="20% - Accent6 5 2 3 2 4" xfId="4513"/>
    <cellStyle name="20% - Accent6 5 2 3 3" xfId="4514"/>
    <cellStyle name="20% - Accent6 5 2 3 3 2" xfId="4515"/>
    <cellStyle name="20% - Accent6 5 2 3 3 2 2" xfId="4516"/>
    <cellStyle name="20% - Accent6 5 2 3 3 3" xfId="4517"/>
    <cellStyle name="20% - Accent6 5 2 3 4" xfId="4518"/>
    <cellStyle name="20% - Accent6 5 2 3 4 2" xfId="4519"/>
    <cellStyle name="20% - Accent6 5 2 3 5" xfId="4520"/>
    <cellStyle name="20% - Accent6 5 2 4" xfId="4521"/>
    <cellStyle name="20% - Accent6 5 2 4 2" xfId="4522"/>
    <cellStyle name="20% - Accent6 5 2 4 2 2" xfId="4523"/>
    <cellStyle name="20% - Accent6 5 2 4 2 2 2" xfId="4524"/>
    <cellStyle name="20% - Accent6 5 2 4 2 3" xfId="4525"/>
    <cellStyle name="20% - Accent6 5 2 4 3" xfId="4526"/>
    <cellStyle name="20% - Accent6 5 2 4 3 2" xfId="4527"/>
    <cellStyle name="20% - Accent6 5 2 4 4" xfId="4528"/>
    <cellStyle name="20% - Accent6 5 2 5" xfId="4529"/>
    <cellStyle name="20% - Accent6 5 2 5 2" xfId="4530"/>
    <cellStyle name="20% - Accent6 5 2 5 2 2" xfId="4531"/>
    <cellStyle name="20% - Accent6 5 2 5 3" xfId="4532"/>
    <cellStyle name="20% - Accent6 5 2 6" xfId="4533"/>
    <cellStyle name="20% - Accent6 5 2 6 2" xfId="4534"/>
    <cellStyle name="20% - Accent6 5 2 7" xfId="4535"/>
    <cellStyle name="20% - Accent6 5 3" xfId="4536"/>
    <cellStyle name="20% - Accent6 5 3 2" xfId="4537"/>
    <cellStyle name="20% - Accent6 5 3 2 2" xfId="4538"/>
    <cellStyle name="20% - Accent6 5 3 2 2 2" xfId="4539"/>
    <cellStyle name="20% - Accent6 5 3 2 2 2 2" xfId="4540"/>
    <cellStyle name="20% - Accent6 5 3 2 2 2 2 2" xfId="4541"/>
    <cellStyle name="20% - Accent6 5 3 2 2 2 3" xfId="4542"/>
    <cellStyle name="20% - Accent6 5 3 2 2 3" xfId="4543"/>
    <cellStyle name="20% - Accent6 5 3 2 2 3 2" xfId="4544"/>
    <cellStyle name="20% - Accent6 5 3 2 2 4" xfId="4545"/>
    <cellStyle name="20% - Accent6 5 3 2 3" xfId="4546"/>
    <cellStyle name="20% - Accent6 5 3 2 3 2" xfId="4547"/>
    <cellStyle name="20% - Accent6 5 3 2 3 2 2" xfId="4548"/>
    <cellStyle name="20% - Accent6 5 3 2 3 3" xfId="4549"/>
    <cellStyle name="20% - Accent6 5 3 2 4" xfId="4550"/>
    <cellStyle name="20% - Accent6 5 3 2 4 2" xfId="4551"/>
    <cellStyle name="20% - Accent6 5 3 2 5" xfId="4552"/>
    <cellStyle name="20% - Accent6 5 3 3" xfId="4553"/>
    <cellStyle name="20% - Accent6 5 3 3 2" xfId="4554"/>
    <cellStyle name="20% - Accent6 5 3 3 2 2" xfId="4555"/>
    <cellStyle name="20% - Accent6 5 3 3 2 2 2" xfId="4556"/>
    <cellStyle name="20% - Accent6 5 3 3 2 3" xfId="4557"/>
    <cellStyle name="20% - Accent6 5 3 3 3" xfId="4558"/>
    <cellStyle name="20% - Accent6 5 3 3 3 2" xfId="4559"/>
    <cellStyle name="20% - Accent6 5 3 3 4" xfId="4560"/>
    <cellStyle name="20% - Accent6 5 3 4" xfId="4561"/>
    <cellStyle name="20% - Accent6 5 3 4 2" xfId="4562"/>
    <cellStyle name="20% - Accent6 5 3 4 2 2" xfId="4563"/>
    <cellStyle name="20% - Accent6 5 3 4 3" xfId="4564"/>
    <cellStyle name="20% - Accent6 5 3 5" xfId="4565"/>
    <cellStyle name="20% - Accent6 5 3 5 2" xfId="4566"/>
    <cellStyle name="20% - Accent6 5 3 6" xfId="4567"/>
    <cellStyle name="20% - Accent6 5 4" xfId="4568"/>
    <cellStyle name="20% - Accent6 5 4 2" xfId="4569"/>
    <cellStyle name="20% - Accent6 5 4 2 2" xfId="4570"/>
    <cellStyle name="20% - Accent6 5 4 2 2 2" xfId="4571"/>
    <cellStyle name="20% - Accent6 5 4 2 2 2 2" xfId="4572"/>
    <cellStyle name="20% - Accent6 5 4 2 2 3" xfId="4573"/>
    <cellStyle name="20% - Accent6 5 4 2 3" xfId="4574"/>
    <cellStyle name="20% - Accent6 5 4 2 3 2" xfId="4575"/>
    <cellStyle name="20% - Accent6 5 4 2 4" xfId="4576"/>
    <cellStyle name="20% - Accent6 5 4 3" xfId="4577"/>
    <cellStyle name="20% - Accent6 5 4 3 2" xfId="4578"/>
    <cellStyle name="20% - Accent6 5 4 3 2 2" xfId="4579"/>
    <cellStyle name="20% - Accent6 5 4 3 3" xfId="4580"/>
    <cellStyle name="20% - Accent6 5 4 4" xfId="4581"/>
    <cellStyle name="20% - Accent6 5 4 4 2" xfId="4582"/>
    <cellStyle name="20% - Accent6 5 4 5" xfId="4583"/>
    <cellStyle name="20% - Accent6 5 5" xfId="4584"/>
    <cellStyle name="20% - Accent6 5 5 2" xfId="4585"/>
    <cellStyle name="20% - Accent6 5 5 2 2" xfId="4586"/>
    <cellStyle name="20% - Accent6 5 5 2 2 2" xfId="4587"/>
    <cellStyle name="20% - Accent6 5 5 2 3" xfId="4588"/>
    <cellStyle name="20% - Accent6 5 5 3" xfId="4589"/>
    <cellStyle name="20% - Accent6 5 5 3 2" xfId="4590"/>
    <cellStyle name="20% - Accent6 5 5 4" xfId="4591"/>
    <cellStyle name="20% - Accent6 5 6" xfId="4592"/>
    <cellStyle name="20% - Accent6 5 6 2" xfId="4593"/>
    <cellStyle name="20% - Accent6 5 6 2 2" xfId="4594"/>
    <cellStyle name="20% - Accent6 5 6 3" xfId="4595"/>
    <cellStyle name="20% - Accent6 5 7" xfId="4596"/>
    <cellStyle name="20% - Accent6 5 7 2" xfId="4597"/>
    <cellStyle name="20% - Accent6 5 8" xfId="4598"/>
    <cellStyle name="20% - Accent6 6" xfId="4599"/>
    <cellStyle name="20% - Accent6 6 2" xfId="4600"/>
    <cellStyle name="20% - Accent6 6 2 2" xfId="4601"/>
    <cellStyle name="20% - Accent6 6 2 2 2" xfId="4602"/>
    <cellStyle name="20% - Accent6 6 2 2 2 2" xfId="4603"/>
    <cellStyle name="20% - Accent6 6 2 2 2 2 2" xfId="4604"/>
    <cellStyle name="20% - Accent6 6 2 2 2 2 2 2" xfId="4605"/>
    <cellStyle name="20% - Accent6 6 2 2 2 2 3" xfId="4606"/>
    <cellStyle name="20% - Accent6 6 2 2 2 3" xfId="4607"/>
    <cellStyle name="20% - Accent6 6 2 2 2 3 2" xfId="4608"/>
    <cellStyle name="20% - Accent6 6 2 2 2 4" xfId="4609"/>
    <cellStyle name="20% - Accent6 6 2 2 3" xfId="4610"/>
    <cellStyle name="20% - Accent6 6 2 2 3 2" xfId="4611"/>
    <cellStyle name="20% - Accent6 6 2 2 3 2 2" xfId="4612"/>
    <cellStyle name="20% - Accent6 6 2 2 3 3" xfId="4613"/>
    <cellStyle name="20% - Accent6 6 2 2 4" xfId="4614"/>
    <cellStyle name="20% - Accent6 6 2 2 4 2" xfId="4615"/>
    <cellStyle name="20% - Accent6 6 2 2 5" xfId="4616"/>
    <cellStyle name="20% - Accent6 6 2 3" xfId="4617"/>
    <cellStyle name="20% - Accent6 6 2 3 2" xfId="4618"/>
    <cellStyle name="20% - Accent6 6 2 3 2 2" xfId="4619"/>
    <cellStyle name="20% - Accent6 6 2 3 2 2 2" xfId="4620"/>
    <cellStyle name="20% - Accent6 6 2 3 2 3" xfId="4621"/>
    <cellStyle name="20% - Accent6 6 2 3 3" xfId="4622"/>
    <cellStyle name="20% - Accent6 6 2 3 3 2" xfId="4623"/>
    <cellStyle name="20% - Accent6 6 2 3 4" xfId="4624"/>
    <cellStyle name="20% - Accent6 6 2 4" xfId="4625"/>
    <cellStyle name="20% - Accent6 6 2 4 2" xfId="4626"/>
    <cellStyle name="20% - Accent6 6 2 4 2 2" xfId="4627"/>
    <cellStyle name="20% - Accent6 6 2 4 3" xfId="4628"/>
    <cellStyle name="20% - Accent6 6 2 5" xfId="4629"/>
    <cellStyle name="20% - Accent6 6 2 5 2" xfId="4630"/>
    <cellStyle name="20% - Accent6 6 2 6" xfId="4631"/>
    <cellStyle name="20% - Accent6 6 3" xfId="4632"/>
    <cellStyle name="20% - Accent6 6 3 2" xfId="4633"/>
    <cellStyle name="20% - Accent6 6 3 2 2" xfId="4634"/>
    <cellStyle name="20% - Accent6 6 3 2 2 2" xfId="4635"/>
    <cellStyle name="20% - Accent6 6 3 2 2 2 2" xfId="4636"/>
    <cellStyle name="20% - Accent6 6 3 2 2 3" xfId="4637"/>
    <cellStyle name="20% - Accent6 6 3 2 3" xfId="4638"/>
    <cellStyle name="20% - Accent6 6 3 2 3 2" xfId="4639"/>
    <cellStyle name="20% - Accent6 6 3 2 4" xfId="4640"/>
    <cellStyle name="20% - Accent6 6 3 3" xfId="4641"/>
    <cellStyle name="20% - Accent6 6 3 3 2" xfId="4642"/>
    <cellStyle name="20% - Accent6 6 3 3 2 2" xfId="4643"/>
    <cellStyle name="20% - Accent6 6 3 3 3" xfId="4644"/>
    <cellStyle name="20% - Accent6 6 3 4" xfId="4645"/>
    <cellStyle name="20% - Accent6 6 3 4 2" xfId="4646"/>
    <cellStyle name="20% - Accent6 6 3 5" xfId="4647"/>
    <cellStyle name="20% - Accent6 6 4" xfId="4648"/>
    <cellStyle name="20% - Accent6 6 4 2" xfId="4649"/>
    <cellStyle name="20% - Accent6 6 4 2 2" xfId="4650"/>
    <cellStyle name="20% - Accent6 6 4 2 2 2" xfId="4651"/>
    <cellStyle name="20% - Accent6 6 4 2 3" xfId="4652"/>
    <cellStyle name="20% - Accent6 6 4 3" xfId="4653"/>
    <cellStyle name="20% - Accent6 6 4 3 2" xfId="4654"/>
    <cellStyle name="20% - Accent6 6 4 4" xfId="4655"/>
    <cellStyle name="20% - Accent6 6 5" xfId="4656"/>
    <cellStyle name="20% - Accent6 6 5 2" xfId="4657"/>
    <cellStyle name="20% - Accent6 6 5 2 2" xfId="4658"/>
    <cellStyle name="20% - Accent6 6 5 3" xfId="4659"/>
    <cellStyle name="20% - Accent6 6 6" xfId="4660"/>
    <cellStyle name="20% - Accent6 6 6 2" xfId="4661"/>
    <cellStyle name="20% - Accent6 6 7" xfId="4662"/>
    <cellStyle name="20% - Accent6 7" xfId="4663"/>
    <cellStyle name="20% - Accent6 7 2" xfId="4664"/>
    <cellStyle name="20% - Accent6 7 2 2" xfId="4665"/>
    <cellStyle name="20% - Accent6 7 2 2 2" xfId="4666"/>
    <cellStyle name="20% - Accent6 7 2 2 2 2" xfId="4667"/>
    <cellStyle name="20% - Accent6 7 2 2 2 2 2" xfId="4668"/>
    <cellStyle name="20% - Accent6 7 2 2 2 3" xfId="4669"/>
    <cellStyle name="20% - Accent6 7 2 2 3" xfId="4670"/>
    <cellStyle name="20% - Accent6 7 2 2 3 2" xfId="4671"/>
    <cellStyle name="20% - Accent6 7 2 2 4" xfId="4672"/>
    <cellStyle name="20% - Accent6 7 2 3" xfId="4673"/>
    <cellStyle name="20% - Accent6 7 2 3 2" xfId="4674"/>
    <cellStyle name="20% - Accent6 7 2 3 2 2" xfId="4675"/>
    <cellStyle name="20% - Accent6 7 2 3 3" xfId="4676"/>
    <cellStyle name="20% - Accent6 7 2 4" xfId="4677"/>
    <cellStyle name="20% - Accent6 7 2 4 2" xfId="4678"/>
    <cellStyle name="20% - Accent6 7 2 5" xfId="4679"/>
    <cellStyle name="20% - Accent6 7 3" xfId="4680"/>
    <cellStyle name="20% - Accent6 7 3 2" xfId="4681"/>
    <cellStyle name="20% - Accent6 7 3 2 2" xfId="4682"/>
    <cellStyle name="20% - Accent6 7 3 2 2 2" xfId="4683"/>
    <cellStyle name="20% - Accent6 7 3 2 3" xfId="4684"/>
    <cellStyle name="20% - Accent6 7 3 3" xfId="4685"/>
    <cellStyle name="20% - Accent6 7 3 3 2" xfId="4686"/>
    <cellStyle name="20% - Accent6 7 3 4" xfId="4687"/>
    <cellStyle name="20% - Accent6 7 4" xfId="4688"/>
    <cellStyle name="20% - Accent6 7 4 2" xfId="4689"/>
    <cellStyle name="20% - Accent6 7 4 2 2" xfId="4690"/>
    <cellStyle name="20% - Accent6 7 4 3" xfId="4691"/>
    <cellStyle name="20% - Accent6 7 5" xfId="4692"/>
    <cellStyle name="20% - Accent6 7 5 2" xfId="4693"/>
    <cellStyle name="20% - Accent6 7 6" xfId="4694"/>
    <cellStyle name="20% - Accent6 8" xfId="4695"/>
    <cellStyle name="20% - Accent6 8 2" xfId="4696"/>
    <cellStyle name="20% - Accent6 8 2 2" xfId="4697"/>
    <cellStyle name="20% - Accent6 8 2 2 2" xfId="4698"/>
    <cellStyle name="20% - Accent6 8 2 2 2 2" xfId="4699"/>
    <cellStyle name="20% - Accent6 8 2 2 3" xfId="4700"/>
    <cellStyle name="20% - Accent6 8 2 3" xfId="4701"/>
    <cellStyle name="20% - Accent6 8 2 3 2" xfId="4702"/>
    <cellStyle name="20% - Accent6 8 2 4" xfId="4703"/>
    <cellStyle name="20% - Accent6 8 3" xfId="4704"/>
    <cellStyle name="20% - Accent6 8 3 2" xfId="4705"/>
    <cellStyle name="20% - Accent6 8 3 2 2" xfId="4706"/>
    <cellStyle name="20% - Accent6 8 3 3" xfId="4707"/>
    <cellStyle name="20% - Accent6 8 4" xfId="4708"/>
    <cellStyle name="20% - Accent6 8 4 2" xfId="4709"/>
    <cellStyle name="20% - Accent6 8 5" xfId="4710"/>
    <cellStyle name="20% - Accent6 9" xfId="4711"/>
    <cellStyle name="20% - Accent6 9 2" xfId="4712"/>
    <cellStyle name="20% - Accent6 9 2 2" xfId="4713"/>
    <cellStyle name="20% - Accent6 9 2 2 2" xfId="4714"/>
    <cellStyle name="20% - Accent6 9 2 3" xfId="4715"/>
    <cellStyle name="20% - Accent6 9 3" xfId="4716"/>
    <cellStyle name="20% - Accent6 9 3 2" xfId="4717"/>
    <cellStyle name="20% - Accent6 9 4" xfId="4718"/>
    <cellStyle name="20% - アクセント 1" xfId="4719"/>
    <cellStyle name="20% - アクセント 1 10" xfId="4720"/>
    <cellStyle name="20% - アクセント 1 10 2" xfId="4721"/>
    <cellStyle name="20% - アクセント 1 10 2 2" xfId="4722"/>
    <cellStyle name="20% - アクセント 1 10 2 3" xfId="4723"/>
    <cellStyle name="20% - アクセント 1 11" xfId="4724"/>
    <cellStyle name="20% - アクセント 1 12" xfId="4725"/>
    <cellStyle name="20% - アクセント 1 13" xfId="4726"/>
    <cellStyle name="20% - アクセント 1 2" xfId="4727"/>
    <cellStyle name="20% - アクセント 1 2 2" xfId="4728"/>
    <cellStyle name="20% - アクセント 1 2 2 2" xfId="4729"/>
    <cellStyle name="20% - アクセント 1 2 2 3" xfId="4730"/>
    <cellStyle name="20% - アクセント 1 3" xfId="4731"/>
    <cellStyle name="20% - アクセント 1 3 2" xfId="4732"/>
    <cellStyle name="20% - アクセント 1 3 2 2" xfId="4733"/>
    <cellStyle name="20% - アクセント 1 3 2 3" xfId="4734"/>
    <cellStyle name="20% - アクセント 1 4" xfId="4735"/>
    <cellStyle name="20% - アクセント 1 4 2" xfId="4736"/>
    <cellStyle name="20% - アクセント 1 4 2 2" xfId="4737"/>
    <cellStyle name="20% - アクセント 1 4 2 3" xfId="4738"/>
    <cellStyle name="20% - アクセント 1 5" xfId="4739"/>
    <cellStyle name="20% - アクセント 1 5 2" xfId="4740"/>
    <cellStyle name="20% - アクセント 1 5 2 2" xfId="4741"/>
    <cellStyle name="20% - アクセント 1 5 2 3" xfId="4742"/>
    <cellStyle name="20% - アクセント 1 6" xfId="4743"/>
    <cellStyle name="20% - アクセント 1 6 2" xfId="4744"/>
    <cellStyle name="20% - アクセント 1 6 2 2" xfId="4745"/>
    <cellStyle name="20% - アクセント 1 6 2 3" xfId="4746"/>
    <cellStyle name="20% - アクセント 1 7" xfId="4747"/>
    <cellStyle name="20% - アクセント 1 7 2" xfId="4748"/>
    <cellStyle name="20% - アクセント 1 7 2 2" xfId="4749"/>
    <cellStyle name="20% - アクセント 1 7 2 3" xfId="4750"/>
    <cellStyle name="20% - アクセント 1 8" xfId="4751"/>
    <cellStyle name="20% - アクセント 1 8 2" xfId="4752"/>
    <cellStyle name="20% - アクセント 1 8 2 2" xfId="4753"/>
    <cellStyle name="20% - アクセント 1 8 2 3" xfId="4754"/>
    <cellStyle name="20% - アクセント 1 9" xfId="4755"/>
    <cellStyle name="20% - アクセント 1 9 2" xfId="4756"/>
    <cellStyle name="20% - アクセント 1 9 2 2" xfId="4757"/>
    <cellStyle name="20% - アクセント 1 9 2 3" xfId="4758"/>
    <cellStyle name="20% - アクセント 2" xfId="4759"/>
    <cellStyle name="20% - アクセント 2 10" xfId="4760"/>
    <cellStyle name="20% - アクセント 2 10 2" xfId="4761"/>
    <cellStyle name="20% - アクセント 2 10 2 2" xfId="4762"/>
    <cellStyle name="20% - アクセント 2 10 2 3" xfId="4763"/>
    <cellStyle name="20% - アクセント 2 11" xfId="4764"/>
    <cellStyle name="20% - アクセント 2 12" xfId="4765"/>
    <cellStyle name="20% - アクセント 2 13" xfId="4766"/>
    <cellStyle name="20% - アクセント 2 2" xfId="4767"/>
    <cellStyle name="20% - アクセント 2 2 2" xfId="4768"/>
    <cellStyle name="20% - アクセント 2 2 2 2" xfId="4769"/>
    <cellStyle name="20% - アクセント 2 2 2 3" xfId="4770"/>
    <cellStyle name="20% - アクセント 2 3" xfId="4771"/>
    <cellStyle name="20% - アクセント 2 3 2" xfId="4772"/>
    <cellStyle name="20% - アクセント 2 3 2 2" xfId="4773"/>
    <cellStyle name="20% - アクセント 2 3 2 3" xfId="4774"/>
    <cellStyle name="20% - アクセント 2 4" xfId="4775"/>
    <cellStyle name="20% - アクセント 2 4 2" xfId="4776"/>
    <cellStyle name="20% - アクセント 2 4 2 2" xfId="4777"/>
    <cellStyle name="20% - アクセント 2 4 2 3" xfId="4778"/>
    <cellStyle name="20% - アクセント 2 5" xfId="4779"/>
    <cellStyle name="20% - アクセント 2 5 2" xfId="4780"/>
    <cellStyle name="20% - アクセント 2 5 2 2" xfId="4781"/>
    <cellStyle name="20% - アクセント 2 5 2 3" xfId="4782"/>
    <cellStyle name="20% - アクセント 2 6" xfId="4783"/>
    <cellStyle name="20% - アクセント 2 6 2" xfId="4784"/>
    <cellStyle name="20% - アクセント 2 6 2 2" xfId="4785"/>
    <cellStyle name="20% - アクセント 2 6 2 3" xfId="4786"/>
    <cellStyle name="20% - アクセント 2 7" xfId="4787"/>
    <cellStyle name="20% - アクセント 2 7 2" xfId="4788"/>
    <cellStyle name="20% - アクセント 2 7 2 2" xfId="4789"/>
    <cellStyle name="20% - アクセント 2 7 2 3" xfId="4790"/>
    <cellStyle name="20% - アクセント 2 8" xfId="4791"/>
    <cellStyle name="20% - アクセント 2 8 2" xfId="4792"/>
    <cellStyle name="20% - アクセント 2 8 2 2" xfId="4793"/>
    <cellStyle name="20% - アクセント 2 8 2 3" xfId="4794"/>
    <cellStyle name="20% - アクセント 2 9" xfId="4795"/>
    <cellStyle name="20% - アクセント 2 9 2" xfId="4796"/>
    <cellStyle name="20% - アクセント 2 9 2 2" xfId="4797"/>
    <cellStyle name="20% - アクセント 2 9 2 3" xfId="4798"/>
    <cellStyle name="20% - アクセント 3" xfId="4799"/>
    <cellStyle name="20% - アクセント 3 10" xfId="4800"/>
    <cellStyle name="20% - アクセント 3 10 2" xfId="4801"/>
    <cellStyle name="20% - アクセント 3 10 2 2" xfId="4802"/>
    <cellStyle name="20% - アクセント 3 10 2 3" xfId="4803"/>
    <cellStyle name="20% - アクセント 3 11" xfId="4804"/>
    <cellStyle name="20% - アクセント 3 12" xfId="4805"/>
    <cellStyle name="20% - アクセント 3 13" xfId="4806"/>
    <cellStyle name="20% - アクセント 3 2" xfId="4807"/>
    <cellStyle name="20% - アクセント 3 2 2" xfId="4808"/>
    <cellStyle name="20% - アクセント 3 2 2 2" xfId="4809"/>
    <cellStyle name="20% - アクセント 3 2 2 3" xfId="4810"/>
    <cellStyle name="20% - アクセント 3 3" xfId="4811"/>
    <cellStyle name="20% - アクセント 3 3 2" xfId="4812"/>
    <cellStyle name="20% - アクセント 3 3 2 2" xfId="4813"/>
    <cellStyle name="20% - アクセント 3 3 2 3" xfId="4814"/>
    <cellStyle name="20% - アクセント 3 4" xfId="4815"/>
    <cellStyle name="20% - アクセント 3 4 2" xfId="4816"/>
    <cellStyle name="20% - アクセント 3 4 2 2" xfId="4817"/>
    <cellStyle name="20% - アクセント 3 4 2 3" xfId="4818"/>
    <cellStyle name="20% - アクセント 3 5" xfId="4819"/>
    <cellStyle name="20% - アクセント 3 5 2" xfId="4820"/>
    <cellStyle name="20% - アクセント 3 5 2 2" xfId="4821"/>
    <cellStyle name="20% - アクセント 3 5 2 3" xfId="4822"/>
    <cellStyle name="20% - アクセント 3 6" xfId="4823"/>
    <cellStyle name="20% - アクセント 3 6 2" xfId="4824"/>
    <cellStyle name="20% - アクセント 3 6 2 2" xfId="4825"/>
    <cellStyle name="20% - アクセント 3 6 2 3" xfId="4826"/>
    <cellStyle name="20% - アクセント 3 7" xfId="4827"/>
    <cellStyle name="20% - アクセント 3 7 2" xfId="4828"/>
    <cellStyle name="20% - アクセント 3 7 2 2" xfId="4829"/>
    <cellStyle name="20% - アクセント 3 7 2 3" xfId="4830"/>
    <cellStyle name="20% - アクセント 3 8" xfId="4831"/>
    <cellStyle name="20% - アクセント 3 8 2" xfId="4832"/>
    <cellStyle name="20% - アクセント 3 8 2 2" xfId="4833"/>
    <cellStyle name="20% - アクセント 3 8 2 3" xfId="4834"/>
    <cellStyle name="20% - アクセント 3 9" xfId="4835"/>
    <cellStyle name="20% - アクセント 3 9 2" xfId="4836"/>
    <cellStyle name="20% - アクセント 3 9 2 2" xfId="4837"/>
    <cellStyle name="20% - アクセント 3 9 2 3" xfId="4838"/>
    <cellStyle name="20% - アクセント 4" xfId="4839"/>
    <cellStyle name="20% - アクセント 4 10" xfId="4840"/>
    <cellStyle name="20% - アクセント 4 10 2" xfId="4841"/>
    <cellStyle name="20% - アクセント 4 10 2 2" xfId="4842"/>
    <cellStyle name="20% - アクセント 4 10 2 3" xfId="4843"/>
    <cellStyle name="20% - アクセント 4 11" xfId="4844"/>
    <cellStyle name="20% - アクセント 4 12" xfId="4845"/>
    <cellStyle name="20% - アクセント 4 13" xfId="4846"/>
    <cellStyle name="20% - アクセント 4 2" xfId="4847"/>
    <cellStyle name="20% - アクセント 4 2 2" xfId="4848"/>
    <cellStyle name="20% - アクセント 4 2 2 2" xfId="4849"/>
    <cellStyle name="20% - アクセント 4 2 2 3" xfId="4850"/>
    <cellStyle name="20% - アクセント 4 3" xfId="4851"/>
    <cellStyle name="20% - アクセント 4 3 2" xfId="4852"/>
    <cellStyle name="20% - アクセント 4 3 2 2" xfId="4853"/>
    <cellStyle name="20% - アクセント 4 3 2 3" xfId="4854"/>
    <cellStyle name="20% - アクセント 4 4" xfId="4855"/>
    <cellStyle name="20% - アクセント 4 4 2" xfId="4856"/>
    <cellStyle name="20% - アクセント 4 4 2 2" xfId="4857"/>
    <cellStyle name="20% - アクセント 4 4 2 3" xfId="4858"/>
    <cellStyle name="20% - アクセント 4 5" xfId="4859"/>
    <cellStyle name="20% - アクセント 4 5 2" xfId="4860"/>
    <cellStyle name="20% - アクセント 4 5 2 2" xfId="4861"/>
    <cellStyle name="20% - アクセント 4 5 2 3" xfId="4862"/>
    <cellStyle name="20% - アクセント 4 6" xfId="4863"/>
    <cellStyle name="20% - アクセント 4 6 2" xfId="4864"/>
    <cellStyle name="20% - アクセント 4 6 2 2" xfId="4865"/>
    <cellStyle name="20% - アクセント 4 6 2 3" xfId="4866"/>
    <cellStyle name="20% - アクセント 4 7" xfId="4867"/>
    <cellStyle name="20% - アクセント 4 7 2" xfId="4868"/>
    <cellStyle name="20% - アクセント 4 7 2 2" xfId="4869"/>
    <cellStyle name="20% - アクセント 4 7 2 3" xfId="4870"/>
    <cellStyle name="20% - アクセント 4 8" xfId="4871"/>
    <cellStyle name="20% - アクセント 4 8 2" xfId="4872"/>
    <cellStyle name="20% - アクセント 4 8 2 2" xfId="4873"/>
    <cellStyle name="20% - アクセント 4 8 2 3" xfId="4874"/>
    <cellStyle name="20% - アクセント 4 9" xfId="4875"/>
    <cellStyle name="20% - アクセント 4 9 2" xfId="4876"/>
    <cellStyle name="20% - アクセント 4 9 2 2" xfId="4877"/>
    <cellStyle name="20% - アクセント 4 9 2 3" xfId="4878"/>
    <cellStyle name="20% - アクセント 5" xfId="4879"/>
    <cellStyle name="20% - アクセント 5 10" xfId="4880"/>
    <cellStyle name="20% - アクセント 5 10 2" xfId="4881"/>
    <cellStyle name="20% - アクセント 5 10 2 2" xfId="4882"/>
    <cellStyle name="20% - アクセント 5 10 2 3" xfId="4883"/>
    <cellStyle name="20% - アクセント 5 11" xfId="4884"/>
    <cellStyle name="20% - アクセント 5 12" xfId="4885"/>
    <cellStyle name="20% - アクセント 5 13" xfId="4886"/>
    <cellStyle name="20% - アクセント 5 2" xfId="4887"/>
    <cellStyle name="20% - アクセント 5 2 2" xfId="4888"/>
    <cellStyle name="20% - アクセント 5 2 2 2" xfId="4889"/>
    <cellStyle name="20% - アクセント 5 2 2 3" xfId="4890"/>
    <cellStyle name="20% - アクセント 5 3" xfId="4891"/>
    <cellStyle name="20% - アクセント 5 3 2" xfId="4892"/>
    <cellStyle name="20% - アクセント 5 3 2 2" xfId="4893"/>
    <cellStyle name="20% - アクセント 5 3 2 3" xfId="4894"/>
    <cellStyle name="20% - アクセント 5 4" xfId="4895"/>
    <cellStyle name="20% - アクセント 5 4 2" xfId="4896"/>
    <cellStyle name="20% - アクセント 5 4 2 2" xfId="4897"/>
    <cellStyle name="20% - アクセント 5 4 2 3" xfId="4898"/>
    <cellStyle name="20% - アクセント 5 5" xfId="4899"/>
    <cellStyle name="20% - アクセント 5 5 2" xfId="4900"/>
    <cellStyle name="20% - アクセント 5 5 2 2" xfId="4901"/>
    <cellStyle name="20% - アクセント 5 5 2 3" xfId="4902"/>
    <cellStyle name="20% - アクセント 5 6" xfId="4903"/>
    <cellStyle name="20% - アクセント 5 6 2" xfId="4904"/>
    <cellStyle name="20% - アクセント 5 6 2 2" xfId="4905"/>
    <cellStyle name="20% - アクセント 5 6 2 3" xfId="4906"/>
    <cellStyle name="20% - アクセント 5 7" xfId="4907"/>
    <cellStyle name="20% - アクセント 5 7 2" xfId="4908"/>
    <cellStyle name="20% - アクセント 5 7 2 2" xfId="4909"/>
    <cellStyle name="20% - アクセント 5 7 2 3" xfId="4910"/>
    <cellStyle name="20% - アクセント 5 8" xfId="4911"/>
    <cellStyle name="20% - アクセント 5 8 2" xfId="4912"/>
    <cellStyle name="20% - アクセント 5 8 2 2" xfId="4913"/>
    <cellStyle name="20% - アクセント 5 8 2 3" xfId="4914"/>
    <cellStyle name="20% - アクセント 5 9" xfId="4915"/>
    <cellStyle name="20% - アクセント 5 9 2" xfId="4916"/>
    <cellStyle name="20% - アクセント 5 9 2 2" xfId="4917"/>
    <cellStyle name="20% - アクセント 5 9 2 3" xfId="4918"/>
    <cellStyle name="20% - アクセント 6" xfId="4919"/>
    <cellStyle name="20% - アクセント 6 10" xfId="4920"/>
    <cellStyle name="20% - アクセント 6 10 2" xfId="4921"/>
    <cellStyle name="20% - アクセント 6 10 2 2" xfId="4922"/>
    <cellStyle name="20% - アクセント 6 10 2 3" xfId="4923"/>
    <cellStyle name="20% - アクセント 6 11" xfId="4924"/>
    <cellStyle name="20% - アクセント 6 12" xfId="4925"/>
    <cellStyle name="20% - アクセント 6 13" xfId="4926"/>
    <cellStyle name="20% - アクセント 6 2" xfId="4927"/>
    <cellStyle name="20% - アクセント 6 2 2" xfId="4928"/>
    <cellStyle name="20% - アクセント 6 2 2 2" xfId="4929"/>
    <cellStyle name="20% - アクセント 6 2 2 3" xfId="4930"/>
    <cellStyle name="20% - アクセント 6 3" xfId="4931"/>
    <cellStyle name="20% - アクセント 6 3 2" xfId="4932"/>
    <cellStyle name="20% - アクセント 6 3 2 2" xfId="4933"/>
    <cellStyle name="20% - アクセント 6 3 2 3" xfId="4934"/>
    <cellStyle name="20% - アクセント 6 4" xfId="4935"/>
    <cellStyle name="20% - アクセント 6 4 2" xfId="4936"/>
    <cellStyle name="20% - アクセント 6 4 2 2" xfId="4937"/>
    <cellStyle name="20% - アクセント 6 4 2 3" xfId="4938"/>
    <cellStyle name="20% - アクセント 6 5" xfId="4939"/>
    <cellStyle name="20% - アクセント 6 5 2" xfId="4940"/>
    <cellStyle name="20% - アクセント 6 5 2 2" xfId="4941"/>
    <cellStyle name="20% - アクセント 6 5 2 3" xfId="4942"/>
    <cellStyle name="20% - アクセント 6 6" xfId="4943"/>
    <cellStyle name="20% - アクセント 6 6 2" xfId="4944"/>
    <cellStyle name="20% - アクセント 6 6 2 2" xfId="4945"/>
    <cellStyle name="20% - アクセント 6 6 2 3" xfId="4946"/>
    <cellStyle name="20% - アクセント 6 7" xfId="4947"/>
    <cellStyle name="20% - アクセント 6 7 2" xfId="4948"/>
    <cellStyle name="20% - アクセント 6 7 2 2" xfId="4949"/>
    <cellStyle name="20% - アクセント 6 7 2 3" xfId="4950"/>
    <cellStyle name="20% - アクセント 6 8" xfId="4951"/>
    <cellStyle name="20% - アクセント 6 8 2" xfId="4952"/>
    <cellStyle name="20% - アクセント 6 8 2 2" xfId="4953"/>
    <cellStyle name="20% - アクセント 6 8 2 3" xfId="4954"/>
    <cellStyle name="20% - アクセント 6 9" xfId="4955"/>
    <cellStyle name="20% - アクセント 6 9 2" xfId="4956"/>
    <cellStyle name="20% - アクセント 6 9 2 2" xfId="4957"/>
    <cellStyle name="20% - アクセント 6 9 2 3" xfId="4958"/>
    <cellStyle name="3" xfId="4959"/>
    <cellStyle name="4" xfId="4960"/>
    <cellStyle name="40% - Accent1 10" xfId="4961"/>
    <cellStyle name="40% - Accent1 10 2" xfId="4962"/>
    <cellStyle name="40% - Accent1 10 2 2" xfId="4963"/>
    <cellStyle name="40% - Accent1 10 3" xfId="4964"/>
    <cellStyle name="40% - Accent1 11" xfId="4965"/>
    <cellStyle name="40% - Accent1 11 2" xfId="4966"/>
    <cellStyle name="40% - Accent1 11 2 2" xfId="4967"/>
    <cellStyle name="40% - Accent1 11 3" xfId="4968"/>
    <cellStyle name="40% - Accent1 12" xfId="4969"/>
    <cellStyle name="40% - Accent1 12 2" xfId="4970"/>
    <cellStyle name="40% - Accent1 12 2 2" xfId="4971"/>
    <cellStyle name="40% - Accent1 12 3" xfId="4972"/>
    <cellStyle name="40% - Accent1 13" xfId="4973"/>
    <cellStyle name="40% - Accent1 13 2" xfId="4974"/>
    <cellStyle name="40% - Accent1 13 2 2" xfId="4975"/>
    <cellStyle name="40% - Accent1 13 3" xfId="4976"/>
    <cellStyle name="40% - Accent1 14" xfId="4977"/>
    <cellStyle name="40% - Accent1 14 2" xfId="4978"/>
    <cellStyle name="40% - Accent1 14 2 2" xfId="4979"/>
    <cellStyle name="40% - Accent1 14 3" xfId="4980"/>
    <cellStyle name="40% - Accent1 15" xfId="4981"/>
    <cellStyle name="40% - Accent1 15 2" xfId="4982"/>
    <cellStyle name="40% - Accent1 15 2 2" xfId="4983"/>
    <cellStyle name="40% - Accent1 15 3" xfId="4984"/>
    <cellStyle name="40% - Accent1 2" xfId="4985"/>
    <cellStyle name="40% - Accent1 2 2" xfId="4986"/>
    <cellStyle name="40% - Accent1 2 3" xfId="4987"/>
    <cellStyle name="40% - Accent1 2 3 2" xfId="4988"/>
    <cellStyle name="40% - Accent1 2 3 2 2" xfId="4989"/>
    <cellStyle name="40% - Accent1 2 3 3" xfId="4990"/>
    <cellStyle name="40% - Accent1 2 4" xfId="4991"/>
    <cellStyle name="40% - Accent1 3" xfId="4992"/>
    <cellStyle name="40% - Accent1 3 2" xfId="4993"/>
    <cellStyle name="40% - Accent1 3 2 2" xfId="4994"/>
    <cellStyle name="40% - Accent1 3 2 2 2" xfId="4995"/>
    <cellStyle name="40% - Accent1 3 2 2 2 2" xfId="4996"/>
    <cellStyle name="40% - Accent1 3 2 2 2 2 2" xfId="4997"/>
    <cellStyle name="40% - Accent1 3 2 2 2 2 2 2" xfId="4998"/>
    <cellStyle name="40% - Accent1 3 2 2 2 2 2 2 2" xfId="4999"/>
    <cellStyle name="40% - Accent1 3 2 2 2 2 2 3" xfId="5000"/>
    <cellStyle name="40% - Accent1 3 2 2 2 2 3" xfId="5001"/>
    <cellStyle name="40% - Accent1 3 2 2 2 2 3 2" xfId="5002"/>
    <cellStyle name="40% - Accent1 3 2 2 2 2 4" xfId="5003"/>
    <cellStyle name="40% - Accent1 3 2 2 2 3" xfId="5004"/>
    <cellStyle name="40% - Accent1 3 2 2 2 3 2" xfId="5005"/>
    <cellStyle name="40% - Accent1 3 2 2 2 3 2 2" xfId="5006"/>
    <cellStyle name="40% - Accent1 3 2 2 2 3 3" xfId="5007"/>
    <cellStyle name="40% - Accent1 3 2 2 2 4" xfId="5008"/>
    <cellStyle name="40% - Accent1 3 2 2 2 4 2" xfId="5009"/>
    <cellStyle name="40% - Accent1 3 2 2 2 5" xfId="5010"/>
    <cellStyle name="40% - Accent1 3 2 2 3" xfId="5011"/>
    <cellStyle name="40% - Accent1 3 2 2 3 2" xfId="5012"/>
    <cellStyle name="40% - Accent1 3 2 2 3 2 2" xfId="5013"/>
    <cellStyle name="40% - Accent1 3 2 2 3 2 2 2" xfId="5014"/>
    <cellStyle name="40% - Accent1 3 2 2 3 2 3" xfId="5015"/>
    <cellStyle name="40% - Accent1 3 2 2 3 3" xfId="5016"/>
    <cellStyle name="40% - Accent1 3 2 2 3 3 2" xfId="5017"/>
    <cellStyle name="40% - Accent1 3 2 2 3 4" xfId="5018"/>
    <cellStyle name="40% - Accent1 3 2 2 4" xfId="5019"/>
    <cellStyle name="40% - Accent1 3 2 2 4 2" xfId="5020"/>
    <cellStyle name="40% - Accent1 3 2 2 4 2 2" xfId="5021"/>
    <cellStyle name="40% - Accent1 3 2 2 4 3" xfId="5022"/>
    <cellStyle name="40% - Accent1 3 2 2 5" xfId="5023"/>
    <cellStyle name="40% - Accent1 3 2 2 5 2" xfId="5024"/>
    <cellStyle name="40% - Accent1 3 2 2 6" xfId="5025"/>
    <cellStyle name="40% - Accent1 3 2 3" xfId="5026"/>
    <cellStyle name="40% - Accent1 3 2 3 2" xfId="5027"/>
    <cellStyle name="40% - Accent1 3 2 3 2 2" xfId="5028"/>
    <cellStyle name="40% - Accent1 3 2 3 2 2 2" xfId="5029"/>
    <cellStyle name="40% - Accent1 3 2 3 2 2 2 2" xfId="5030"/>
    <cellStyle name="40% - Accent1 3 2 3 2 2 3" xfId="5031"/>
    <cellStyle name="40% - Accent1 3 2 3 2 3" xfId="5032"/>
    <cellStyle name="40% - Accent1 3 2 3 2 3 2" xfId="5033"/>
    <cellStyle name="40% - Accent1 3 2 3 2 4" xfId="5034"/>
    <cellStyle name="40% - Accent1 3 2 3 3" xfId="5035"/>
    <cellStyle name="40% - Accent1 3 2 3 3 2" xfId="5036"/>
    <cellStyle name="40% - Accent1 3 2 3 3 2 2" xfId="5037"/>
    <cellStyle name="40% - Accent1 3 2 3 3 3" xfId="5038"/>
    <cellStyle name="40% - Accent1 3 2 3 4" xfId="5039"/>
    <cellStyle name="40% - Accent1 3 2 3 4 2" xfId="5040"/>
    <cellStyle name="40% - Accent1 3 2 3 5" xfId="5041"/>
    <cellStyle name="40% - Accent1 3 2 4" xfId="5042"/>
    <cellStyle name="40% - Accent1 3 2 4 2" xfId="5043"/>
    <cellStyle name="40% - Accent1 3 2 4 2 2" xfId="5044"/>
    <cellStyle name="40% - Accent1 3 2 4 2 2 2" xfId="5045"/>
    <cellStyle name="40% - Accent1 3 2 4 2 3" xfId="5046"/>
    <cellStyle name="40% - Accent1 3 2 4 3" xfId="5047"/>
    <cellStyle name="40% - Accent1 3 2 4 3 2" xfId="5048"/>
    <cellStyle name="40% - Accent1 3 2 4 4" xfId="5049"/>
    <cellStyle name="40% - Accent1 3 2 5" xfId="5050"/>
    <cellStyle name="40% - Accent1 3 2 5 2" xfId="5051"/>
    <cellStyle name="40% - Accent1 3 2 5 2 2" xfId="5052"/>
    <cellStyle name="40% - Accent1 3 2 5 3" xfId="5053"/>
    <cellStyle name="40% - Accent1 3 2 6" xfId="5054"/>
    <cellStyle name="40% - Accent1 3 2 6 2" xfId="5055"/>
    <cellStyle name="40% - Accent1 3 2 7" xfId="5056"/>
    <cellStyle name="40% - Accent1 3 3" xfId="5057"/>
    <cellStyle name="40% - Accent1 3 4" xfId="5058"/>
    <cellStyle name="40% - Accent1 3 4 2" xfId="5059"/>
    <cellStyle name="40% - Accent1 3 4 2 2" xfId="5060"/>
    <cellStyle name="40% - Accent1 3 4 2 2 2" xfId="5061"/>
    <cellStyle name="40% - Accent1 3 4 2 2 2 2" xfId="5062"/>
    <cellStyle name="40% - Accent1 3 4 2 2 2 2 2" xfId="5063"/>
    <cellStyle name="40% - Accent1 3 4 2 2 2 3" xfId="5064"/>
    <cellStyle name="40% - Accent1 3 4 2 2 3" xfId="5065"/>
    <cellStyle name="40% - Accent1 3 4 2 2 3 2" xfId="5066"/>
    <cellStyle name="40% - Accent1 3 4 2 2 4" xfId="5067"/>
    <cellStyle name="40% - Accent1 3 4 2 3" xfId="5068"/>
    <cellStyle name="40% - Accent1 3 4 2 3 2" xfId="5069"/>
    <cellStyle name="40% - Accent1 3 4 2 3 2 2" xfId="5070"/>
    <cellStyle name="40% - Accent1 3 4 2 3 3" xfId="5071"/>
    <cellStyle name="40% - Accent1 3 4 2 4" xfId="5072"/>
    <cellStyle name="40% - Accent1 3 4 2 4 2" xfId="5073"/>
    <cellStyle name="40% - Accent1 3 4 2 5" xfId="5074"/>
    <cellStyle name="40% - Accent1 3 4 3" xfId="5075"/>
    <cellStyle name="40% - Accent1 3 4 3 2" xfId="5076"/>
    <cellStyle name="40% - Accent1 3 4 3 2 2" xfId="5077"/>
    <cellStyle name="40% - Accent1 3 4 3 2 2 2" xfId="5078"/>
    <cellStyle name="40% - Accent1 3 4 3 2 3" xfId="5079"/>
    <cellStyle name="40% - Accent1 3 4 3 3" xfId="5080"/>
    <cellStyle name="40% - Accent1 3 4 3 3 2" xfId="5081"/>
    <cellStyle name="40% - Accent1 3 4 3 4" xfId="5082"/>
    <cellStyle name="40% - Accent1 3 4 4" xfId="5083"/>
    <cellStyle name="40% - Accent1 3 4 4 2" xfId="5084"/>
    <cellStyle name="40% - Accent1 3 4 4 2 2" xfId="5085"/>
    <cellStyle name="40% - Accent1 3 4 4 3" xfId="5086"/>
    <cellStyle name="40% - Accent1 3 4 5" xfId="5087"/>
    <cellStyle name="40% - Accent1 3 4 5 2" xfId="5088"/>
    <cellStyle name="40% - Accent1 3 4 6" xfId="5089"/>
    <cellStyle name="40% - Accent1 3 5" xfId="5090"/>
    <cellStyle name="40% - Accent1 3 5 2" xfId="5091"/>
    <cellStyle name="40% - Accent1 3 5 2 2" xfId="5092"/>
    <cellStyle name="40% - Accent1 3 5 2 2 2" xfId="5093"/>
    <cellStyle name="40% - Accent1 3 5 2 2 2 2" xfId="5094"/>
    <cellStyle name="40% - Accent1 3 5 2 2 3" xfId="5095"/>
    <cellStyle name="40% - Accent1 3 5 2 3" xfId="5096"/>
    <cellStyle name="40% - Accent1 3 5 2 3 2" xfId="5097"/>
    <cellStyle name="40% - Accent1 3 5 2 4" xfId="5098"/>
    <cellStyle name="40% - Accent1 3 5 3" xfId="5099"/>
    <cellStyle name="40% - Accent1 3 5 3 2" xfId="5100"/>
    <cellStyle name="40% - Accent1 3 5 3 2 2" xfId="5101"/>
    <cellStyle name="40% - Accent1 3 5 3 3" xfId="5102"/>
    <cellStyle name="40% - Accent1 3 5 4" xfId="5103"/>
    <cellStyle name="40% - Accent1 3 5 4 2" xfId="5104"/>
    <cellStyle name="40% - Accent1 3 5 5" xfId="5105"/>
    <cellStyle name="40% - Accent1 3 6" xfId="5106"/>
    <cellStyle name="40% - Accent1 3 6 2" xfId="5107"/>
    <cellStyle name="40% - Accent1 3 6 2 2" xfId="5108"/>
    <cellStyle name="40% - Accent1 3 6 2 2 2" xfId="5109"/>
    <cellStyle name="40% - Accent1 3 6 2 3" xfId="5110"/>
    <cellStyle name="40% - Accent1 3 6 3" xfId="5111"/>
    <cellStyle name="40% - Accent1 3 6 3 2" xfId="5112"/>
    <cellStyle name="40% - Accent1 3 6 4" xfId="5113"/>
    <cellStyle name="40% - Accent1 3 7" xfId="5114"/>
    <cellStyle name="40% - Accent1 3 7 2" xfId="5115"/>
    <cellStyle name="40% - Accent1 3 7 2 2" xfId="5116"/>
    <cellStyle name="40% - Accent1 3 7 3" xfId="5117"/>
    <cellStyle name="40% - Accent1 3 8" xfId="5118"/>
    <cellStyle name="40% - Accent1 3 8 2" xfId="5119"/>
    <cellStyle name="40% - Accent1 3 9" xfId="5120"/>
    <cellStyle name="40% - Accent1 4" xfId="5121"/>
    <cellStyle name="40% - Accent1 4 2" xfId="5122"/>
    <cellStyle name="40% - Accent1 4 2 2" xfId="5123"/>
    <cellStyle name="40% - Accent1 4 2 2 2" xfId="5124"/>
    <cellStyle name="40% - Accent1 4 2 2 2 2" xfId="5125"/>
    <cellStyle name="40% - Accent1 4 2 2 2 2 2" xfId="5126"/>
    <cellStyle name="40% - Accent1 4 2 2 2 2 2 2" xfId="5127"/>
    <cellStyle name="40% - Accent1 4 2 2 2 2 2 2 2" xfId="5128"/>
    <cellStyle name="40% - Accent1 4 2 2 2 2 2 3" xfId="5129"/>
    <cellStyle name="40% - Accent1 4 2 2 2 2 3" xfId="5130"/>
    <cellStyle name="40% - Accent1 4 2 2 2 2 3 2" xfId="5131"/>
    <cellStyle name="40% - Accent1 4 2 2 2 2 4" xfId="5132"/>
    <cellStyle name="40% - Accent1 4 2 2 2 3" xfId="5133"/>
    <cellStyle name="40% - Accent1 4 2 2 2 3 2" xfId="5134"/>
    <cellStyle name="40% - Accent1 4 2 2 2 3 2 2" xfId="5135"/>
    <cellStyle name="40% - Accent1 4 2 2 2 3 3" xfId="5136"/>
    <cellStyle name="40% - Accent1 4 2 2 2 4" xfId="5137"/>
    <cellStyle name="40% - Accent1 4 2 2 2 4 2" xfId="5138"/>
    <cellStyle name="40% - Accent1 4 2 2 2 5" xfId="5139"/>
    <cellStyle name="40% - Accent1 4 2 2 3" xfId="5140"/>
    <cellStyle name="40% - Accent1 4 2 2 3 2" xfId="5141"/>
    <cellStyle name="40% - Accent1 4 2 2 3 2 2" xfId="5142"/>
    <cellStyle name="40% - Accent1 4 2 2 3 2 2 2" xfId="5143"/>
    <cellStyle name="40% - Accent1 4 2 2 3 2 3" xfId="5144"/>
    <cellStyle name="40% - Accent1 4 2 2 3 3" xfId="5145"/>
    <cellStyle name="40% - Accent1 4 2 2 3 3 2" xfId="5146"/>
    <cellStyle name="40% - Accent1 4 2 2 3 4" xfId="5147"/>
    <cellStyle name="40% - Accent1 4 2 2 4" xfId="5148"/>
    <cellStyle name="40% - Accent1 4 2 2 4 2" xfId="5149"/>
    <cellStyle name="40% - Accent1 4 2 2 4 2 2" xfId="5150"/>
    <cellStyle name="40% - Accent1 4 2 2 4 3" xfId="5151"/>
    <cellStyle name="40% - Accent1 4 2 2 5" xfId="5152"/>
    <cellStyle name="40% - Accent1 4 2 2 5 2" xfId="5153"/>
    <cellStyle name="40% - Accent1 4 2 2 6" xfId="5154"/>
    <cellStyle name="40% - Accent1 4 2 3" xfId="5155"/>
    <cellStyle name="40% - Accent1 4 2 3 2" xfId="5156"/>
    <cellStyle name="40% - Accent1 4 2 3 2 2" xfId="5157"/>
    <cellStyle name="40% - Accent1 4 2 3 2 2 2" xfId="5158"/>
    <cellStyle name="40% - Accent1 4 2 3 2 2 2 2" xfId="5159"/>
    <cellStyle name="40% - Accent1 4 2 3 2 2 3" xfId="5160"/>
    <cellStyle name="40% - Accent1 4 2 3 2 3" xfId="5161"/>
    <cellStyle name="40% - Accent1 4 2 3 2 3 2" xfId="5162"/>
    <cellStyle name="40% - Accent1 4 2 3 2 4" xfId="5163"/>
    <cellStyle name="40% - Accent1 4 2 3 3" xfId="5164"/>
    <cellStyle name="40% - Accent1 4 2 3 3 2" xfId="5165"/>
    <cellStyle name="40% - Accent1 4 2 3 3 2 2" xfId="5166"/>
    <cellStyle name="40% - Accent1 4 2 3 3 3" xfId="5167"/>
    <cellStyle name="40% - Accent1 4 2 3 4" xfId="5168"/>
    <cellStyle name="40% - Accent1 4 2 3 4 2" xfId="5169"/>
    <cellStyle name="40% - Accent1 4 2 3 5" xfId="5170"/>
    <cellStyle name="40% - Accent1 4 2 4" xfId="5171"/>
    <cellStyle name="40% - Accent1 4 2 4 2" xfId="5172"/>
    <cellStyle name="40% - Accent1 4 2 4 2 2" xfId="5173"/>
    <cellStyle name="40% - Accent1 4 2 4 2 2 2" xfId="5174"/>
    <cellStyle name="40% - Accent1 4 2 4 2 3" xfId="5175"/>
    <cellStyle name="40% - Accent1 4 2 4 3" xfId="5176"/>
    <cellStyle name="40% - Accent1 4 2 4 3 2" xfId="5177"/>
    <cellStyle name="40% - Accent1 4 2 4 4" xfId="5178"/>
    <cellStyle name="40% - Accent1 4 2 5" xfId="5179"/>
    <cellStyle name="40% - Accent1 4 2 5 2" xfId="5180"/>
    <cellStyle name="40% - Accent1 4 2 5 2 2" xfId="5181"/>
    <cellStyle name="40% - Accent1 4 2 5 3" xfId="5182"/>
    <cellStyle name="40% - Accent1 4 2 6" xfId="5183"/>
    <cellStyle name="40% - Accent1 4 2 6 2" xfId="5184"/>
    <cellStyle name="40% - Accent1 4 2 7" xfId="5185"/>
    <cellStyle name="40% - Accent1 4 3" xfId="5186"/>
    <cellStyle name="40% - Accent1 4 3 2" xfId="5187"/>
    <cellStyle name="40% - Accent1 4 3 2 2" xfId="5188"/>
    <cellStyle name="40% - Accent1 4 3 2 2 2" xfId="5189"/>
    <cellStyle name="40% - Accent1 4 3 2 2 2 2" xfId="5190"/>
    <cellStyle name="40% - Accent1 4 3 2 2 2 2 2" xfId="5191"/>
    <cellStyle name="40% - Accent1 4 3 2 2 2 3" xfId="5192"/>
    <cellStyle name="40% - Accent1 4 3 2 2 3" xfId="5193"/>
    <cellStyle name="40% - Accent1 4 3 2 2 3 2" xfId="5194"/>
    <cellStyle name="40% - Accent1 4 3 2 2 4" xfId="5195"/>
    <cellStyle name="40% - Accent1 4 3 2 3" xfId="5196"/>
    <cellStyle name="40% - Accent1 4 3 2 3 2" xfId="5197"/>
    <cellStyle name="40% - Accent1 4 3 2 3 2 2" xfId="5198"/>
    <cellStyle name="40% - Accent1 4 3 2 3 3" xfId="5199"/>
    <cellStyle name="40% - Accent1 4 3 2 4" xfId="5200"/>
    <cellStyle name="40% - Accent1 4 3 2 4 2" xfId="5201"/>
    <cellStyle name="40% - Accent1 4 3 2 5" xfId="5202"/>
    <cellStyle name="40% - Accent1 4 3 3" xfId="5203"/>
    <cellStyle name="40% - Accent1 4 3 3 2" xfId="5204"/>
    <cellStyle name="40% - Accent1 4 3 3 2 2" xfId="5205"/>
    <cellStyle name="40% - Accent1 4 3 3 2 2 2" xfId="5206"/>
    <cellStyle name="40% - Accent1 4 3 3 2 3" xfId="5207"/>
    <cellStyle name="40% - Accent1 4 3 3 3" xfId="5208"/>
    <cellStyle name="40% - Accent1 4 3 3 3 2" xfId="5209"/>
    <cellStyle name="40% - Accent1 4 3 3 4" xfId="5210"/>
    <cellStyle name="40% - Accent1 4 3 4" xfId="5211"/>
    <cellStyle name="40% - Accent1 4 3 4 2" xfId="5212"/>
    <cellStyle name="40% - Accent1 4 3 4 2 2" xfId="5213"/>
    <cellStyle name="40% - Accent1 4 3 4 3" xfId="5214"/>
    <cellStyle name="40% - Accent1 4 3 5" xfId="5215"/>
    <cellStyle name="40% - Accent1 4 3 5 2" xfId="5216"/>
    <cellStyle name="40% - Accent1 4 3 6" xfId="5217"/>
    <cellStyle name="40% - Accent1 4 4" xfId="5218"/>
    <cellStyle name="40% - Accent1 4 4 2" xfId="5219"/>
    <cellStyle name="40% - Accent1 4 4 2 2" xfId="5220"/>
    <cellStyle name="40% - Accent1 4 4 2 2 2" xfId="5221"/>
    <cellStyle name="40% - Accent1 4 4 2 2 2 2" xfId="5222"/>
    <cellStyle name="40% - Accent1 4 4 2 2 3" xfId="5223"/>
    <cellStyle name="40% - Accent1 4 4 2 3" xfId="5224"/>
    <cellStyle name="40% - Accent1 4 4 2 3 2" xfId="5225"/>
    <cellStyle name="40% - Accent1 4 4 2 4" xfId="5226"/>
    <cellStyle name="40% - Accent1 4 4 3" xfId="5227"/>
    <cellStyle name="40% - Accent1 4 4 3 2" xfId="5228"/>
    <cellStyle name="40% - Accent1 4 4 3 2 2" xfId="5229"/>
    <cellStyle name="40% - Accent1 4 4 3 3" xfId="5230"/>
    <cellStyle name="40% - Accent1 4 4 4" xfId="5231"/>
    <cellStyle name="40% - Accent1 4 4 4 2" xfId="5232"/>
    <cellStyle name="40% - Accent1 4 4 5" xfId="5233"/>
    <cellStyle name="40% - Accent1 4 5" xfId="5234"/>
    <cellStyle name="40% - Accent1 4 5 2" xfId="5235"/>
    <cellStyle name="40% - Accent1 4 5 2 2" xfId="5236"/>
    <cellStyle name="40% - Accent1 4 5 2 2 2" xfId="5237"/>
    <cellStyle name="40% - Accent1 4 5 2 3" xfId="5238"/>
    <cellStyle name="40% - Accent1 4 5 3" xfId="5239"/>
    <cellStyle name="40% - Accent1 4 5 3 2" xfId="5240"/>
    <cellStyle name="40% - Accent1 4 5 4" xfId="5241"/>
    <cellStyle name="40% - Accent1 4 6" xfId="5242"/>
    <cellStyle name="40% - Accent1 4 6 2" xfId="5243"/>
    <cellStyle name="40% - Accent1 4 6 2 2" xfId="5244"/>
    <cellStyle name="40% - Accent1 4 6 3" xfId="5245"/>
    <cellStyle name="40% - Accent1 4 7" xfId="5246"/>
    <cellStyle name="40% - Accent1 4 7 2" xfId="5247"/>
    <cellStyle name="40% - Accent1 4 8" xfId="5248"/>
    <cellStyle name="40% - Accent1 5" xfId="5249"/>
    <cellStyle name="40% - Accent1 5 2" xfId="5250"/>
    <cellStyle name="40% - Accent1 5 2 2" xfId="5251"/>
    <cellStyle name="40% - Accent1 5 2 2 2" xfId="5252"/>
    <cellStyle name="40% - Accent1 5 2 2 2 2" xfId="5253"/>
    <cellStyle name="40% - Accent1 5 2 2 2 2 2" xfId="5254"/>
    <cellStyle name="40% - Accent1 5 2 2 2 2 2 2" xfId="5255"/>
    <cellStyle name="40% - Accent1 5 2 2 2 2 2 2 2" xfId="5256"/>
    <cellStyle name="40% - Accent1 5 2 2 2 2 2 3" xfId="5257"/>
    <cellStyle name="40% - Accent1 5 2 2 2 2 3" xfId="5258"/>
    <cellStyle name="40% - Accent1 5 2 2 2 2 3 2" xfId="5259"/>
    <cellStyle name="40% - Accent1 5 2 2 2 2 4" xfId="5260"/>
    <cellStyle name="40% - Accent1 5 2 2 2 3" xfId="5261"/>
    <cellStyle name="40% - Accent1 5 2 2 2 3 2" xfId="5262"/>
    <cellStyle name="40% - Accent1 5 2 2 2 3 2 2" xfId="5263"/>
    <cellStyle name="40% - Accent1 5 2 2 2 3 3" xfId="5264"/>
    <cellStyle name="40% - Accent1 5 2 2 2 4" xfId="5265"/>
    <cellStyle name="40% - Accent1 5 2 2 2 4 2" xfId="5266"/>
    <cellStyle name="40% - Accent1 5 2 2 2 5" xfId="5267"/>
    <cellStyle name="40% - Accent1 5 2 2 3" xfId="5268"/>
    <cellStyle name="40% - Accent1 5 2 2 3 2" xfId="5269"/>
    <cellStyle name="40% - Accent1 5 2 2 3 2 2" xfId="5270"/>
    <cellStyle name="40% - Accent1 5 2 2 3 2 2 2" xfId="5271"/>
    <cellStyle name="40% - Accent1 5 2 2 3 2 3" xfId="5272"/>
    <cellStyle name="40% - Accent1 5 2 2 3 3" xfId="5273"/>
    <cellStyle name="40% - Accent1 5 2 2 3 3 2" xfId="5274"/>
    <cellStyle name="40% - Accent1 5 2 2 3 4" xfId="5275"/>
    <cellStyle name="40% - Accent1 5 2 2 4" xfId="5276"/>
    <cellStyle name="40% - Accent1 5 2 2 4 2" xfId="5277"/>
    <cellStyle name="40% - Accent1 5 2 2 4 2 2" xfId="5278"/>
    <cellStyle name="40% - Accent1 5 2 2 4 3" xfId="5279"/>
    <cellStyle name="40% - Accent1 5 2 2 5" xfId="5280"/>
    <cellStyle name="40% - Accent1 5 2 2 5 2" xfId="5281"/>
    <cellStyle name="40% - Accent1 5 2 2 6" xfId="5282"/>
    <cellStyle name="40% - Accent1 5 2 3" xfId="5283"/>
    <cellStyle name="40% - Accent1 5 2 3 2" xfId="5284"/>
    <cellStyle name="40% - Accent1 5 2 3 2 2" xfId="5285"/>
    <cellStyle name="40% - Accent1 5 2 3 2 2 2" xfId="5286"/>
    <cellStyle name="40% - Accent1 5 2 3 2 2 2 2" xfId="5287"/>
    <cellStyle name="40% - Accent1 5 2 3 2 2 3" xfId="5288"/>
    <cellStyle name="40% - Accent1 5 2 3 2 3" xfId="5289"/>
    <cellStyle name="40% - Accent1 5 2 3 2 3 2" xfId="5290"/>
    <cellStyle name="40% - Accent1 5 2 3 2 4" xfId="5291"/>
    <cellStyle name="40% - Accent1 5 2 3 3" xfId="5292"/>
    <cellStyle name="40% - Accent1 5 2 3 3 2" xfId="5293"/>
    <cellStyle name="40% - Accent1 5 2 3 3 2 2" xfId="5294"/>
    <cellStyle name="40% - Accent1 5 2 3 3 3" xfId="5295"/>
    <cellStyle name="40% - Accent1 5 2 3 4" xfId="5296"/>
    <cellStyle name="40% - Accent1 5 2 3 4 2" xfId="5297"/>
    <cellStyle name="40% - Accent1 5 2 3 5" xfId="5298"/>
    <cellStyle name="40% - Accent1 5 2 4" xfId="5299"/>
    <cellStyle name="40% - Accent1 5 2 4 2" xfId="5300"/>
    <cellStyle name="40% - Accent1 5 2 4 2 2" xfId="5301"/>
    <cellStyle name="40% - Accent1 5 2 4 2 2 2" xfId="5302"/>
    <cellStyle name="40% - Accent1 5 2 4 2 3" xfId="5303"/>
    <cellStyle name="40% - Accent1 5 2 4 3" xfId="5304"/>
    <cellStyle name="40% - Accent1 5 2 4 3 2" xfId="5305"/>
    <cellStyle name="40% - Accent1 5 2 4 4" xfId="5306"/>
    <cellStyle name="40% - Accent1 5 2 5" xfId="5307"/>
    <cellStyle name="40% - Accent1 5 2 5 2" xfId="5308"/>
    <cellStyle name="40% - Accent1 5 2 5 2 2" xfId="5309"/>
    <cellStyle name="40% - Accent1 5 2 5 3" xfId="5310"/>
    <cellStyle name="40% - Accent1 5 2 6" xfId="5311"/>
    <cellStyle name="40% - Accent1 5 2 6 2" xfId="5312"/>
    <cellStyle name="40% - Accent1 5 2 7" xfId="5313"/>
    <cellStyle name="40% - Accent1 5 3" xfId="5314"/>
    <cellStyle name="40% - Accent1 5 3 2" xfId="5315"/>
    <cellStyle name="40% - Accent1 5 3 2 2" xfId="5316"/>
    <cellStyle name="40% - Accent1 5 3 2 2 2" xfId="5317"/>
    <cellStyle name="40% - Accent1 5 3 2 2 2 2" xfId="5318"/>
    <cellStyle name="40% - Accent1 5 3 2 2 2 2 2" xfId="5319"/>
    <cellStyle name="40% - Accent1 5 3 2 2 2 3" xfId="5320"/>
    <cellStyle name="40% - Accent1 5 3 2 2 3" xfId="5321"/>
    <cellStyle name="40% - Accent1 5 3 2 2 3 2" xfId="5322"/>
    <cellStyle name="40% - Accent1 5 3 2 2 4" xfId="5323"/>
    <cellStyle name="40% - Accent1 5 3 2 3" xfId="5324"/>
    <cellStyle name="40% - Accent1 5 3 2 3 2" xfId="5325"/>
    <cellStyle name="40% - Accent1 5 3 2 3 2 2" xfId="5326"/>
    <cellStyle name="40% - Accent1 5 3 2 3 3" xfId="5327"/>
    <cellStyle name="40% - Accent1 5 3 2 4" xfId="5328"/>
    <cellStyle name="40% - Accent1 5 3 2 4 2" xfId="5329"/>
    <cellStyle name="40% - Accent1 5 3 2 5" xfId="5330"/>
    <cellStyle name="40% - Accent1 5 3 3" xfId="5331"/>
    <cellStyle name="40% - Accent1 5 3 3 2" xfId="5332"/>
    <cellStyle name="40% - Accent1 5 3 3 2 2" xfId="5333"/>
    <cellStyle name="40% - Accent1 5 3 3 2 2 2" xfId="5334"/>
    <cellStyle name="40% - Accent1 5 3 3 2 3" xfId="5335"/>
    <cellStyle name="40% - Accent1 5 3 3 3" xfId="5336"/>
    <cellStyle name="40% - Accent1 5 3 3 3 2" xfId="5337"/>
    <cellStyle name="40% - Accent1 5 3 3 4" xfId="5338"/>
    <cellStyle name="40% - Accent1 5 3 4" xfId="5339"/>
    <cellStyle name="40% - Accent1 5 3 4 2" xfId="5340"/>
    <cellStyle name="40% - Accent1 5 3 4 2 2" xfId="5341"/>
    <cellStyle name="40% - Accent1 5 3 4 3" xfId="5342"/>
    <cellStyle name="40% - Accent1 5 3 5" xfId="5343"/>
    <cellStyle name="40% - Accent1 5 3 5 2" xfId="5344"/>
    <cellStyle name="40% - Accent1 5 3 6" xfId="5345"/>
    <cellStyle name="40% - Accent1 5 4" xfId="5346"/>
    <cellStyle name="40% - Accent1 5 4 2" xfId="5347"/>
    <cellStyle name="40% - Accent1 5 4 2 2" xfId="5348"/>
    <cellStyle name="40% - Accent1 5 4 2 2 2" xfId="5349"/>
    <cellStyle name="40% - Accent1 5 4 2 2 2 2" xfId="5350"/>
    <cellStyle name="40% - Accent1 5 4 2 2 3" xfId="5351"/>
    <cellStyle name="40% - Accent1 5 4 2 3" xfId="5352"/>
    <cellStyle name="40% - Accent1 5 4 2 3 2" xfId="5353"/>
    <cellStyle name="40% - Accent1 5 4 2 4" xfId="5354"/>
    <cellStyle name="40% - Accent1 5 4 3" xfId="5355"/>
    <cellStyle name="40% - Accent1 5 4 3 2" xfId="5356"/>
    <cellStyle name="40% - Accent1 5 4 3 2 2" xfId="5357"/>
    <cellStyle name="40% - Accent1 5 4 3 3" xfId="5358"/>
    <cellStyle name="40% - Accent1 5 4 4" xfId="5359"/>
    <cellStyle name="40% - Accent1 5 4 4 2" xfId="5360"/>
    <cellStyle name="40% - Accent1 5 4 5" xfId="5361"/>
    <cellStyle name="40% - Accent1 5 5" xfId="5362"/>
    <cellStyle name="40% - Accent1 5 5 2" xfId="5363"/>
    <cellStyle name="40% - Accent1 5 5 2 2" xfId="5364"/>
    <cellStyle name="40% - Accent1 5 5 2 2 2" xfId="5365"/>
    <cellStyle name="40% - Accent1 5 5 2 3" xfId="5366"/>
    <cellStyle name="40% - Accent1 5 5 3" xfId="5367"/>
    <cellStyle name="40% - Accent1 5 5 3 2" xfId="5368"/>
    <cellStyle name="40% - Accent1 5 5 4" xfId="5369"/>
    <cellStyle name="40% - Accent1 5 6" xfId="5370"/>
    <cellStyle name="40% - Accent1 5 6 2" xfId="5371"/>
    <cellStyle name="40% - Accent1 5 6 2 2" xfId="5372"/>
    <cellStyle name="40% - Accent1 5 6 3" xfId="5373"/>
    <cellStyle name="40% - Accent1 5 7" xfId="5374"/>
    <cellStyle name="40% - Accent1 5 7 2" xfId="5375"/>
    <cellStyle name="40% - Accent1 5 8" xfId="5376"/>
    <cellStyle name="40% - Accent1 6" xfId="5377"/>
    <cellStyle name="40% - Accent1 6 2" xfId="5378"/>
    <cellStyle name="40% - Accent1 6 2 2" xfId="5379"/>
    <cellStyle name="40% - Accent1 6 2 2 2" xfId="5380"/>
    <cellStyle name="40% - Accent1 6 2 2 2 2" xfId="5381"/>
    <cellStyle name="40% - Accent1 6 2 2 2 2 2" xfId="5382"/>
    <cellStyle name="40% - Accent1 6 2 2 2 2 2 2" xfId="5383"/>
    <cellStyle name="40% - Accent1 6 2 2 2 2 3" xfId="5384"/>
    <cellStyle name="40% - Accent1 6 2 2 2 3" xfId="5385"/>
    <cellStyle name="40% - Accent1 6 2 2 2 3 2" xfId="5386"/>
    <cellStyle name="40% - Accent1 6 2 2 2 4" xfId="5387"/>
    <cellStyle name="40% - Accent1 6 2 2 3" xfId="5388"/>
    <cellStyle name="40% - Accent1 6 2 2 3 2" xfId="5389"/>
    <cellStyle name="40% - Accent1 6 2 2 3 2 2" xfId="5390"/>
    <cellStyle name="40% - Accent1 6 2 2 3 3" xfId="5391"/>
    <cellStyle name="40% - Accent1 6 2 2 4" xfId="5392"/>
    <cellStyle name="40% - Accent1 6 2 2 4 2" xfId="5393"/>
    <cellStyle name="40% - Accent1 6 2 2 5" xfId="5394"/>
    <cellStyle name="40% - Accent1 6 2 3" xfId="5395"/>
    <cellStyle name="40% - Accent1 6 2 3 2" xfId="5396"/>
    <cellStyle name="40% - Accent1 6 2 3 2 2" xfId="5397"/>
    <cellStyle name="40% - Accent1 6 2 3 2 2 2" xfId="5398"/>
    <cellStyle name="40% - Accent1 6 2 3 2 3" xfId="5399"/>
    <cellStyle name="40% - Accent1 6 2 3 3" xfId="5400"/>
    <cellStyle name="40% - Accent1 6 2 3 3 2" xfId="5401"/>
    <cellStyle name="40% - Accent1 6 2 3 4" xfId="5402"/>
    <cellStyle name="40% - Accent1 6 2 4" xfId="5403"/>
    <cellStyle name="40% - Accent1 6 2 4 2" xfId="5404"/>
    <cellStyle name="40% - Accent1 6 2 4 2 2" xfId="5405"/>
    <cellStyle name="40% - Accent1 6 2 4 3" xfId="5406"/>
    <cellStyle name="40% - Accent1 6 2 5" xfId="5407"/>
    <cellStyle name="40% - Accent1 6 2 5 2" xfId="5408"/>
    <cellStyle name="40% - Accent1 6 2 6" xfId="5409"/>
    <cellStyle name="40% - Accent1 6 3" xfId="5410"/>
    <cellStyle name="40% - Accent1 6 3 2" xfId="5411"/>
    <cellStyle name="40% - Accent1 6 3 2 2" xfId="5412"/>
    <cellStyle name="40% - Accent1 6 3 2 2 2" xfId="5413"/>
    <cellStyle name="40% - Accent1 6 3 2 2 2 2" xfId="5414"/>
    <cellStyle name="40% - Accent1 6 3 2 2 3" xfId="5415"/>
    <cellStyle name="40% - Accent1 6 3 2 3" xfId="5416"/>
    <cellStyle name="40% - Accent1 6 3 2 3 2" xfId="5417"/>
    <cellStyle name="40% - Accent1 6 3 2 4" xfId="5418"/>
    <cellStyle name="40% - Accent1 6 3 3" xfId="5419"/>
    <cellStyle name="40% - Accent1 6 3 3 2" xfId="5420"/>
    <cellStyle name="40% - Accent1 6 3 3 2 2" xfId="5421"/>
    <cellStyle name="40% - Accent1 6 3 3 3" xfId="5422"/>
    <cellStyle name="40% - Accent1 6 3 4" xfId="5423"/>
    <cellStyle name="40% - Accent1 6 3 4 2" xfId="5424"/>
    <cellStyle name="40% - Accent1 6 3 5" xfId="5425"/>
    <cellStyle name="40% - Accent1 6 4" xfId="5426"/>
    <cellStyle name="40% - Accent1 6 4 2" xfId="5427"/>
    <cellStyle name="40% - Accent1 6 4 2 2" xfId="5428"/>
    <cellStyle name="40% - Accent1 6 4 2 2 2" xfId="5429"/>
    <cellStyle name="40% - Accent1 6 4 2 3" xfId="5430"/>
    <cellStyle name="40% - Accent1 6 4 3" xfId="5431"/>
    <cellStyle name="40% - Accent1 6 4 3 2" xfId="5432"/>
    <cellStyle name="40% - Accent1 6 4 4" xfId="5433"/>
    <cellStyle name="40% - Accent1 6 5" xfId="5434"/>
    <cellStyle name="40% - Accent1 6 5 2" xfId="5435"/>
    <cellStyle name="40% - Accent1 6 5 2 2" xfId="5436"/>
    <cellStyle name="40% - Accent1 6 5 3" xfId="5437"/>
    <cellStyle name="40% - Accent1 6 6" xfId="5438"/>
    <cellStyle name="40% - Accent1 6 6 2" xfId="5439"/>
    <cellStyle name="40% - Accent1 6 7" xfId="5440"/>
    <cellStyle name="40% - Accent1 7" xfId="5441"/>
    <cellStyle name="40% - Accent1 7 2" xfId="5442"/>
    <cellStyle name="40% - Accent1 7 2 2" xfId="5443"/>
    <cellStyle name="40% - Accent1 7 2 2 2" xfId="5444"/>
    <cellStyle name="40% - Accent1 7 2 2 2 2" xfId="5445"/>
    <cellStyle name="40% - Accent1 7 2 2 2 2 2" xfId="5446"/>
    <cellStyle name="40% - Accent1 7 2 2 2 3" xfId="5447"/>
    <cellStyle name="40% - Accent1 7 2 2 3" xfId="5448"/>
    <cellStyle name="40% - Accent1 7 2 2 3 2" xfId="5449"/>
    <cellStyle name="40% - Accent1 7 2 2 4" xfId="5450"/>
    <cellStyle name="40% - Accent1 7 2 3" xfId="5451"/>
    <cellStyle name="40% - Accent1 7 2 3 2" xfId="5452"/>
    <cellStyle name="40% - Accent1 7 2 3 2 2" xfId="5453"/>
    <cellStyle name="40% - Accent1 7 2 3 3" xfId="5454"/>
    <cellStyle name="40% - Accent1 7 2 4" xfId="5455"/>
    <cellStyle name="40% - Accent1 7 2 4 2" xfId="5456"/>
    <cellStyle name="40% - Accent1 7 2 5" xfId="5457"/>
    <cellStyle name="40% - Accent1 7 3" xfId="5458"/>
    <cellStyle name="40% - Accent1 7 3 2" xfId="5459"/>
    <cellStyle name="40% - Accent1 7 3 2 2" xfId="5460"/>
    <cellStyle name="40% - Accent1 7 3 2 2 2" xfId="5461"/>
    <cellStyle name="40% - Accent1 7 3 2 3" xfId="5462"/>
    <cellStyle name="40% - Accent1 7 3 3" xfId="5463"/>
    <cellStyle name="40% - Accent1 7 3 3 2" xfId="5464"/>
    <cellStyle name="40% - Accent1 7 3 4" xfId="5465"/>
    <cellStyle name="40% - Accent1 7 4" xfId="5466"/>
    <cellStyle name="40% - Accent1 7 4 2" xfId="5467"/>
    <cellStyle name="40% - Accent1 7 4 2 2" xfId="5468"/>
    <cellStyle name="40% - Accent1 7 4 3" xfId="5469"/>
    <cellStyle name="40% - Accent1 7 5" xfId="5470"/>
    <cellStyle name="40% - Accent1 7 5 2" xfId="5471"/>
    <cellStyle name="40% - Accent1 7 6" xfId="5472"/>
    <cellStyle name="40% - Accent1 8" xfId="5473"/>
    <cellStyle name="40% - Accent1 8 2" xfId="5474"/>
    <cellStyle name="40% - Accent1 8 2 2" xfId="5475"/>
    <cellStyle name="40% - Accent1 8 2 2 2" xfId="5476"/>
    <cellStyle name="40% - Accent1 8 2 2 2 2" xfId="5477"/>
    <cellStyle name="40% - Accent1 8 2 2 3" xfId="5478"/>
    <cellStyle name="40% - Accent1 8 2 3" xfId="5479"/>
    <cellStyle name="40% - Accent1 8 2 3 2" xfId="5480"/>
    <cellStyle name="40% - Accent1 8 2 4" xfId="5481"/>
    <cellStyle name="40% - Accent1 8 3" xfId="5482"/>
    <cellStyle name="40% - Accent1 8 3 2" xfId="5483"/>
    <cellStyle name="40% - Accent1 8 3 2 2" xfId="5484"/>
    <cellStyle name="40% - Accent1 8 3 3" xfId="5485"/>
    <cellStyle name="40% - Accent1 8 4" xfId="5486"/>
    <cellStyle name="40% - Accent1 8 4 2" xfId="5487"/>
    <cellStyle name="40% - Accent1 8 5" xfId="5488"/>
    <cellStyle name="40% - Accent1 9" xfId="5489"/>
    <cellStyle name="40% - Accent1 9 2" xfId="5490"/>
    <cellStyle name="40% - Accent1 9 2 2" xfId="5491"/>
    <cellStyle name="40% - Accent1 9 2 2 2" xfId="5492"/>
    <cellStyle name="40% - Accent1 9 2 3" xfId="5493"/>
    <cellStyle name="40% - Accent1 9 3" xfId="5494"/>
    <cellStyle name="40% - Accent1 9 3 2" xfId="5495"/>
    <cellStyle name="40% - Accent1 9 4" xfId="5496"/>
    <cellStyle name="40% - Accent2 10" xfId="5497"/>
    <cellStyle name="40% - Accent2 10 2" xfId="5498"/>
    <cellStyle name="40% - Accent2 10 2 2" xfId="5499"/>
    <cellStyle name="40% - Accent2 10 3" xfId="5500"/>
    <cellStyle name="40% - Accent2 11" xfId="5501"/>
    <cellStyle name="40% - Accent2 11 2" xfId="5502"/>
    <cellStyle name="40% - Accent2 11 2 2" xfId="5503"/>
    <cellStyle name="40% - Accent2 11 3" xfId="5504"/>
    <cellStyle name="40% - Accent2 12" xfId="5505"/>
    <cellStyle name="40% - Accent2 12 2" xfId="5506"/>
    <cellStyle name="40% - Accent2 12 2 2" xfId="5507"/>
    <cellStyle name="40% - Accent2 12 3" xfId="5508"/>
    <cellStyle name="40% - Accent2 13" xfId="5509"/>
    <cellStyle name="40% - Accent2 13 2" xfId="5510"/>
    <cellStyle name="40% - Accent2 13 2 2" xfId="5511"/>
    <cellStyle name="40% - Accent2 13 3" xfId="5512"/>
    <cellStyle name="40% - Accent2 14" xfId="5513"/>
    <cellStyle name="40% - Accent2 14 2" xfId="5514"/>
    <cellStyle name="40% - Accent2 14 2 2" xfId="5515"/>
    <cellStyle name="40% - Accent2 14 3" xfId="5516"/>
    <cellStyle name="40% - Accent2 15" xfId="5517"/>
    <cellStyle name="40% - Accent2 15 2" xfId="5518"/>
    <cellStyle name="40% - Accent2 15 2 2" xfId="5519"/>
    <cellStyle name="40% - Accent2 15 3" xfId="5520"/>
    <cellStyle name="40% - Accent2 2" xfId="5521"/>
    <cellStyle name="40% - Accent2 2 2" xfId="5522"/>
    <cellStyle name="40% - Accent2 2 3" xfId="5523"/>
    <cellStyle name="40% - Accent2 2 3 2" xfId="5524"/>
    <cellStyle name="40% - Accent2 2 3 2 2" xfId="5525"/>
    <cellStyle name="40% - Accent2 2 3 3" xfId="5526"/>
    <cellStyle name="40% - Accent2 2 4" xfId="5527"/>
    <cellStyle name="40% - Accent2 3" xfId="5528"/>
    <cellStyle name="40% - Accent2 3 2" xfId="5529"/>
    <cellStyle name="40% - Accent2 3 2 2" xfId="5530"/>
    <cellStyle name="40% - Accent2 3 2 2 2" xfId="5531"/>
    <cellStyle name="40% - Accent2 3 2 2 2 2" xfId="5532"/>
    <cellStyle name="40% - Accent2 3 2 2 2 2 2" xfId="5533"/>
    <cellStyle name="40% - Accent2 3 2 2 2 2 2 2" xfId="5534"/>
    <cellStyle name="40% - Accent2 3 2 2 2 2 2 2 2" xfId="5535"/>
    <cellStyle name="40% - Accent2 3 2 2 2 2 2 3" xfId="5536"/>
    <cellStyle name="40% - Accent2 3 2 2 2 2 3" xfId="5537"/>
    <cellStyle name="40% - Accent2 3 2 2 2 2 3 2" xfId="5538"/>
    <cellStyle name="40% - Accent2 3 2 2 2 2 4" xfId="5539"/>
    <cellStyle name="40% - Accent2 3 2 2 2 3" xfId="5540"/>
    <cellStyle name="40% - Accent2 3 2 2 2 3 2" xfId="5541"/>
    <cellStyle name="40% - Accent2 3 2 2 2 3 2 2" xfId="5542"/>
    <cellStyle name="40% - Accent2 3 2 2 2 3 3" xfId="5543"/>
    <cellStyle name="40% - Accent2 3 2 2 2 4" xfId="5544"/>
    <cellStyle name="40% - Accent2 3 2 2 2 4 2" xfId="5545"/>
    <cellStyle name="40% - Accent2 3 2 2 2 5" xfId="5546"/>
    <cellStyle name="40% - Accent2 3 2 2 3" xfId="5547"/>
    <cellStyle name="40% - Accent2 3 2 2 3 2" xfId="5548"/>
    <cellStyle name="40% - Accent2 3 2 2 3 2 2" xfId="5549"/>
    <cellStyle name="40% - Accent2 3 2 2 3 2 2 2" xfId="5550"/>
    <cellStyle name="40% - Accent2 3 2 2 3 2 3" xfId="5551"/>
    <cellStyle name="40% - Accent2 3 2 2 3 3" xfId="5552"/>
    <cellStyle name="40% - Accent2 3 2 2 3 3 2" xfId="5553"/>
    <cellStyle name="40% - Accent2 3 2 2 3 4" xfId="5554"/>
    <cellStyle name="40% - Accent2 3 2 2 4" xfId="5555"/>
    <cellStyle name="40% - Accent2 3 2 2 4 2" xfId="5556"/>
    <cellStyle name="40% - Accent2 3 2 2 4 2 2" xfId="5557"/>
    <cellStyle name="40% - Accent2 3 2 2 4 3" xfId="5558"/>
    <cellStyle name="40% - Accent2 3 2 2 5" xfId="5559"/>
    <cellStyle name="40% - Accent2 3 2 2 5 2" xfId="5560"/>
    <cellStyle name="40% - Accent2 3 2 2 6" xfId="5561"/>
    <cellStyle name="40% - Accent2 3 2 3" xfId="5562"/>
    <cellStyle name="40% - Accent2 3 2 3 2" xfId="5563"/>
    <cellStyle name="40% - Accent2 3 2 3 2 2" xfId="5564"/>
    <cellStyle name="40% - Accent2 3 2 3 2 2 2" xfId="5565"/>
    <cellStyle name="40% - Accent2 3 2 3 2 2 2 2" xfId="5566"/>
    <cellStyle name="40% - Accent2 3 2 3 2 2 3" xfId="5567"/>
    <cellStyle name="40% - Accent2 3 2 3 2 3" xfId="5568"/>
    <cellStyle name="40% - Accent2 3 2 3 2 3 2" xfId="5569"/>
    <cellStyle name="40% - Accent2 3 2 3 2 4" xfId="5570"/>
    <cellStyle name="40% - Accent2 3 2 3 3" xfId="5571"/>
    <cellStyle name="40% - Accent2 3 2 3 3 2" xfId="5572"/>
    <cellStyle name="40% - Accent2 3 2 3 3 2 2" xfId="5573"/>
    <cellStyle name="40% - Accent2 3 2 3 3 3" xfId="5574"/>
    <cellStyle name="40% - Accent2 3 2 3 4" xfId="5575"/>
    <cellStyle name="40% - Accent2 3 2 3 4 2" xfId="5576"/>
    <cellStyle name="40% - Accent2 3 2 3 5" xfId="5577"/>
    <cellStyle name="40% - Accent2 3 2 4" xfId="5578"/>
    <cellStyle name="40% - Accent2 3 2 4 2" xfId="5579"/>
    <cellStyle name="40% - Accent2 3 2 4 2 2" xfId="5580"/>
    <cellStyle name="40% - Accent2 3 2 4 2 2 2" xfId="5581"/>
    <cellStyle name="40% - Accent2 3 2 4 2 3" xfId="5582"/>
    <cellStyle name="40% - Accent2 3 2 4 3" xfId="5583"/>
    <cellStyle name="40% - Accent2 3 2 4 3 2" xfId="5584"/>
    <cellStyle name="40% - Accent2 3 2 4 4" xfId="5585"/>
    <cellStyle name="40% - Accent2 3 2 5" xfId="5586"/>
    <cellStyle name="40% - Accent2 3 2 5 2" xfId="5587"/>
    <cellStyle name="40% - Accent2 3 2 5 2 2" xfId="5588"/>
    <cellStyle name="40% - Accent2 3 2 5 3" xfId="5589"/>
    <cellStyle name="40% - Accent2 3 2 6" xfId="5590"/>
    <cellStyle name="40% - Accent2 3 2 6 2" xfId="5591"/>
    <cellStyle name="40% - Accent2 3 2 7" xfId="5592"/>
    <cellStyle name="40% - Accent2 3 3" xfId="5593"/>
    <cellStyle name="40% - Accent2 3 4" xfId="5594"/>
    <cellStyle name="40% - Accent2 3 4 2" xfId="5595"/>
    <cellStyle name="40% - Accent2 3 4 2 2" xfId="5596"/>
    <cellStyle name="40% - Accent2 3 4 2 2 2" xfId="5597"/>
    <cellStyle name="40% - Accent2 3 4 2 2 2 2" xfId="5598"/>
    <cellStyle name="40% - Accent2 3 4 2 2 2 2 2" xfId="5599"/>
    <cellStyle name="40% - Accent2 3 4 2 2 2 3" xfId="5600"/>
    <cellStyle name="40% - Accent2 3 4 2 2 3" xfId="5601"/>
    <cellStyle name="40% - Accent2 3 4 2 2 3 2" xfId="5602"/>
    <cellStyle name="40% - Accent2 3 4 2 2 4" xfId="5603"/>
    <cellStyle name="40% - Accent2 3 4 2 3" xfId="5604"/>
    <cellStyle name="40% - Accent2 3 4 2 3 2" xfId="5605"/>
    <cellStyle name="40% - Accent2 3 4 2 3 2 2" xfId="5606"/>
    <cellStyle name="40% - Accent2 3 4 2 3 3" xfId="5607"/>
    <cellStyle name="40% - Accent2 3 4 2 4" xfId="5608"/>
    <cellStyle name="40% - Accent2 3 4 2 4 2" xfId="5609"/>
    <cellStyle name="40% - Accent2 3 4 2 5" xfId="5610"/>
    <cellStyle name="40% - Accent2 3 4 3" xfId="5611"/>
    <cellStyle name="40% - Accent2 3 4 3 2" xfId="5612"/>
    <cellStyle name="40% - Accent2 3 4 3 2 2" xfId="5613"/>
    <cellStyle name="40% - Accent2 3 4 3 2 2 2" xfId="5614"/>
    <cellStyle name="40% - Accent2 3 4 3 2 3" xfId="5615"/>
    <cellStyle name="40% - Accent2 3 4 3 3" xfId="5616"/>
    <cellStyle name="40% - Accent2 3 4 3 3 2" xfId="5617"/>
    <cellStyle name="40% - Accent2 3 4 3 4" xfId="5618"/>
    <cellStyle name="40% - Accent2 3 4 4" xfId="5619"/>
    <cellStyle name="40% - Accent2 3 4 4 2" xfId="5620"/>
    <cellStyle name="40% - Accent2 3 4 4 2 2" xfId="5621"/>
    <cellStyle name="40% - Accent2 3 4 4 3" xfId="5622"/>
    <cellStyle name="40% - Accent2 3 4 5" xfId="5623"/>
    <cellStyle name="40% - Accent2 3 4 5 2" xfId="5624"/>
    <cellStyle name="40% - Accent2 3 4 6" xfId="5625"/>
    <cellStyle name="40% - Accent2 3 5" xfId="5626"/>
    <cellStyle name="40% - Accent2 3 5 2" xfId="5627"/>
    <cellStyle name="40% - Accent2 3 5 2 2" xfId="5628"/>
    <cellStyle name="40% - Accent2 3 5 2 2 2" xfId="5629"/>
    <cellStyle name="40% - Accent2 3 5 2 2 2 2" xfId="5630"/>
    <cellStyle name="40% - Accent2 3 5 2 2 3" xfId="5631"/>
    <cellStyle name="40% - Accent2 3 5 2 3" xfId="5632"/>
    <cellStyle name="40% - Accent2 3 5 2 3 2" xfId="5633"/>
    <cellStyle name="40% - Accent2 3 5 2 4" xfId="5634"/>
    <cellStyle name="40% - Accent2 3 5 3" xfId="5635"/>
    <cellStyle name="40% - Accent2 3 5 3 2" xfId="5636"/>
    <cellStyle name="40% - Accent2 3 5 3 2 2" xfId="5637"/>
    <cellStyle name="40% - Accent2 3 5 3 3" xfId="5638"/>
    <cellStyle name="40% - Accent2 3 5 4" xfId="5639"/>
    <cellStyle name="40% - Accent2 3 5 4 2" xfId="5640"/>
    <cellStyle name="40% - Accent2 3 5 5" xfId="5641"/>
    <cellStyle name="40% - Accent2 3 6" xfId="5642"/>
    <cellStyle name="40% - Accent2 3 6 2" xfId="5643"/>
    <cellStyle name="40% - Accent2 3 6 2 2" xfId="5644"/>
    <cellStyle name="40% - Accent2 3 6 2 2 2" xfId="5645"/>
    <cellStyle name="40% - Accent2 3 6 2 3" xfId="5646"/>
    <cellStyle name="40% - Accent2 3 6 3" xfId="5647"/>
    <cellStyle name="40% - Accent2 3 6 3 2" xfId="5648"/>
    <cellStyle name="40% - Accent2 3 6 4" xfId="5649"/>
    <cellStyle name="40% - Accent2 3 7" xfId="5650"/>
    <cellStyle name="40% - Accent2 3 7 2" xfId="5651"/>
    <cellStyle name="40% - Accent2 3 7 2 2" xfId="5652"/>
    <cellStyle name="40% - Accent2 3 7 3" xfId="5653"/>
    <cellStyle name="40% - Accent2 3 8" xfId="5654"/>
    <cellStyle name="40% - Accent2 3 8 2" xfId="5655"/>
    <cellStyle name="40% - Accent2 3 9" xfId="5656"/>
    <cellStyle name="40% - Accent2 4" xfId="5657"/>
    <cellStyle name="40% - Accent2 4 2" xfId="5658"/>
    <cellStyle name="40% - Accent2 4 2 2" xfId="5659"/>
    <cellStyle name="40% - Accent2 4 2 2 2" xfId="5660"/>
    <cellStyle name="40% - Accent2 4 2 2 2 2" xfId="5661"/>
    <cellStyle name="40% - Accent2 4 2 2 2 2 2" xfId="5662"/>
    <cellStyle name="40% - Accent2 4 2 2 2 2 2 2" xfId="5663"/>
    <cellStyle name="40% - Accent2 4 2 2 2 2 2 2 2" xfId="5664"/>
    <cellStyle name="40% - Accent2 4 2 2 2 2 2 3" xfId="5665"/>
    <cellStyle name="40% - Accent2 4 2 2 2 2 3" xfId="5666"/>
    <cellStyle name="40% - Accent2 4 2 2 2 2 3 2" xfId="5667"/>
    <cellStyle name="40% - Accent2 4 2 2 2 2 4" xfId="5668"/>
    <cellStyle name="40% - Accent2 4 2 2 2 3" xfId="5669"/>
    <cellStyle name="40% - Accent2 4 2 2 2 3 2" xfId="5670"/>
    <cellStyle name="40% - Accent2 4 2 2 2 3 2 2" xfId="5671"/>
    <cellStyle name="40% - Accent2 4 2 2 2 3 3" xfId="5672"/>
    <cellStyle name="40% - Accent2 4 2 2 2 4" xfId="5673"/>
    <cellStyle name="40% - Accent2 4 2 2 2 4 2" xfId="5674"/>
    <cellStyle name="40% - Accent2 4 2 2 2 5" xfId="5675"/>
    <cellStyle name="40% - Accent2 4 2 2 3" xfId="5676"/>
    <cellStyle name="40% - Accent2 4 2 2 3 2" xfId="5677"/>
    <cellStyle name="40% - Accent2 4 2 2 3 2 2" xfId="5678"/>
    <cellStyle name="40% - Accent2 4 2 2 3 2 2 2" xfId="5679"/>
    <cellStyle name="40% - Accent2 4 2 2 3 2 3" xfId="5680"/>
    <cellStyle name="40% - Accent2 4 2 2 3 3" xfId="5681"/>
    <cellStyle name="40% - Accent2 4 2 2 3 3 2" xfId="5682"/>
    <cellStyle name="40% - Accent2 4 2 2 3 4" xfId="5683"/>
    <cellStyle name="40% - Accent2 4 2 2 4" xfId="5684"/>
    <cellStyle name="40% - Accent2 4 2 2 4 2" xfId="5685"/>
    <cellStyle name="40% - Accent2 4 2 2 4 2 2" xfId="5686"/>
    <cellStyle name="40% - Accent2 4 2 2 4 3" xfId="5687"/>
    <cellStyle name="40% - Accent2 4 2 2 5" xfId="5688"/>
    <cellStyle name="40% - Accent2 4 2 2 5 2" xfId="5689"/>
    <cellStyle name="40% - Accent2 4 2 2 6" xfId="5690"/>
    <cellStyle name="40% - Accent2 4 2 3" xfId="5691"/>
    <cellStyle name="40% - Accent2 4 2 3 2" xfId="5692"/>
    <cellStyle name="40% - Accent2 4 2 3 2 2" xfId="5693"/>
    <cellStyle name="40% - Accent2 4 2 3 2 2 2" xfId="5694"/>
    <cellStyle name="40% - Accent2 4 2 3 2 2 2 2" xfId="5695"/>
    <cellStyle name="40% - Accent2 4 2 3 2 2 3" xfId="5696"/>
    <cellStyle name="40% - Accent2 4 2 3 2 3" xfId="5697"/>
    <cellStyle name="40% - Accent2 4 2 3 2 3 2" xfId="5698"/>
    <cellStyle name="40% - Accent2 4 2 3 2 4" xfId="5699"/>
    <cellStyle name="40% - Accent2 4 2 3 3" xfId="5700"/>
    <cellStyle name="40% - Accent2 4 2 3 3 2" xfId="5701"/>
    <cellStyle name="40% - Accent2 4 2 3 3 2 2" xfId="5702"/>
    <cellStyle name="40% - Accent2 4 2 3 3 3" xfId="5703"/>
    <cellStyle name="40% - Accent2 4 2 3 4" xfId="5704"/>
    <cellStyle name="40% - Accent2 4 2 3 4 2" xfId="5705"/>
    <cellStyle name="40% - Accent2 4 2 3 5" xfId="5706"/>
    <cellStyle name="40% - Accent2 4 2 4" xfId="5707"/>
    <cellStyle name="40% - Accent2 4 2 4 2" xfId="5708"/>
    <cellStyle name="40% - Accent2 4 2 4 2 2" xfId="5709"/>
    <cellStyle name="40% - Accent2 4 2 4 2 2 2" xfId="5710"/>
    <cellStyle name="40% - Accent2 4 2 4 2 3" xfId="5711"/>
    <cellStyle name="40% - Accent2 4 2 4 3" xfId="5712"/>
    <cellStyle name="40% - Accent2 4 2 4 3 2" xfId="5713"/>
    <cellStyle name="40% - Accent2 4 2 4 4" xfId="5714"/>
    <cellStyle name="40% - Accent2 4 2 5" xfId="5715"/>
    <cellStyle name="40% - Accent2 4 2 5 2" xfId="5716"/>
    <cellStyle name="40% - Accent2 4 2 5 2 2" xfId="5717"/>
    <cellStyle name="40% - Accent2 4 2 5 3" xfId="5718"/>
    <cellStyle name="40% - Accent2 4 2 6" xfId="5719"/>
    <cellStyle name="40% - Accent2 4 2 6 2" xfId="5720"/>
    <cellStyle name="40% - Accent2 4 2 7" xfId="5721"/>
    <cellStyle name="40% - Accent2 4 3" xfId="5722"/>
    <cellStyle name="40% - Accent2 4 3 2" xfId="5723"/>
    <cellStyle name="40% - Accent2 4 3 2 2" xfId="5724"/>
    <cellStyle name="40% - Accent2 4 3 2 2 2" xfId="5725"/>
    <cellStyle name="40% - Accent2 4 3 2 2 2 2" xfId="5726"/>
    <cellStyle name="40% - Accent2 4 3 2 2 2 2 2" xfId="5727"/>
    <cellStyle name="40% - Accent2 4 3 2 2 2 3" xfId="5728"/>
    <cellStyle name="40% - Accent2 4 3 2 2 3" xfId="5729"/>
    <cellStyle name="40% - Accent2 4 3 2 2 3 2" xfId="5730"/>
    <cellStyle name="40% - Accent2 4 3 2 2 4" xfId="5731"/>
    <cellStyle name="40% - Accent2 4 3 2 3" xfId="5732"/>
    <cellStyle name="40% - Accent2 4 3 2 3 2" xfId="5733"/>
    <cellStyle name="40% - Accent2 4 3 2 3 2 2" xfId="5734"/>
    <cellStyle name="40% - Accent2 4 3 2 3 3" xfId="5735"/>
    <cellStyle name="40% - Accent2 4 3 2 4" xfId="5736"/>
    <cellStyle name="40% - Accent2 4 3 2 4 2" xfId="5737"/>
    <cellStyle name="40% - Accent2 4 3 2 5" xfId="5738"/>
    <cellStyle name="40% - Accent2 4 3 3" xfId="5739"/>
    <cellStyle name="40% - Accent2 4 3 3 2" xfId="5740"/>
    <cellStyle name="40% - Accent2 4 3 3 2 2" xfId="5741"/>
    <cellStyle name="40% - Accent2 4 3 3 2 2 2" xfId="5742"/>
    <cellStyle name="40% - Accent2 4 3 3 2 3" xfId="5743"/>
    <cellStyle name="40% - Accent2 4 3 3 3" xfId="5744"/>
    <cellStyle name="40% - Accent2 4 3 3 3 2" xfId="5745"/>
    <cellStyle name="40% - Accent2 4 3 3 4" xfId="5746"/>
    <cellStyle name="40% - Accent2 4 3 4" xfId="5747"/>
    <cellStyle name="40% - Accent2 4 3 4 2" xfId="5748"/>
    <cellStyle name="40% - Accent2 4 3 4 2 2" xfId="5749"/>
    <cellStyle name="40% - Accent2 4 3 4 3" xfId="5750"/>
    <cellStyle name="40% - Accent2 4 3 5" xfId="5751"/>
    <cellStyle name="40% - Accent2 4 3 5 2" xfId="5752"/>
    <cellStyle name="40% - Accent2 4 3 6" xfId="5753"/>
    <cellStyle name="40% - Accent2 4 4" xfId="5754"/>
    <cellStyle name="40% - Accent2 4 4 2" xfId="5755"/>
    <cellStyle name="40% - Accent2 4 4 2 2" xfId="5756"/>
    <cellStyle name="40% - Accent2 4 4 2 2 2" xfId="5757"/>
    <cellStyle name="40% - Accent2 4 4 2 2 2 2" xfId="5758"/>
    <cellStyle name="40% - Accent2 4 4 2 2 3" xfId="5759"/>
    <cellStyle name="40% - Accent2 4 4 2 3" xfId="5760"/>
    <cellStyle name="40% - Accent2 4 4 2 3 2" xfId="5761"/>
    <cellStyle name="40% - Accent2 4 4 2 4" xfId="5762"/>
    <cellStyle name="40% - Accent2 4 4 3" xfId="5763"/>
    <cellStyle name="40% - Accent2 4 4 3 2" xfId="5764"/>
    <cellStyle name="40% - Accent2 4 4 3 2 2" xfId="5765"/>
    <cellStyle name="40% - Accent2 4 4 3 3" xfId="5766"/>
    <cellStyle name="40% - Accent2 4 4 4" xfId="5767"/>
    <cellStyle name="40% - Accent2 4 4 4 2" xfId="5768"/>
    <cellStyle name="40% - Accent2 4 4 5" xfId="5769"/>
    <cellStyle name="40% - Accent2 4 5" xfId="5770"/>
    <cellStyle name="40% - Accent2 4 5 2" xfId="5771"/>
    <cellStyle name="40% - Accent2 4 5 2 2" xfId="5772"/>
    <cellStyle name="40% - Accent2 4 5 2 2 2" xfId="5773"/>
    <cellStyle name="40% - Accent2 4 5 2 3" xfId="5774"/>
    <cellStyle name="40% - Accent2 4 5 3" xfId="5775"/>
    <cellStyle name="40% - Accent2 4 5 3 2" xfId="5776"/>
    <cellStyle name="40% - Accent2 4 5 4" xfId="5777"/>
    <cellStyle name="40% - Accent2 4 6" xfId="5778"/>
    <cellStyle name="40% - Accent2 4 6 2" xfId="5779"/>
    <cellStyle name="40% - Accent2 4 6 2 2" xfId="5780"/>
    <cellStyle name="40% - Accent2 4 6 3" xfId="5781"/>
    <cellStyle name="40% - Accent2 4 7" xfId="5782"/>
    <cellStyle name="40% - Accent2 4 7 2" xfId="5783"/>
    <cellStyle name="40% - Accent2 4 8" xfId="5784"/>
    <cellStyle name="40% - Accent2 5" xfId="5785"/>
    <cellStyle name="40% - Accent2 5 2" xfId="5786"/>
    <cellStyle name="40% - Accent2 5 2 2" xfId="5787"/>
    <cellStyle name="40% - Accent2 5 2 2 2" xfId="5788"/>
    <cellStyle name="40% - Accent2 5 2 2 2 2" xfId="5789"/>
    <cellStyle name="40% - Accent2 5 2 2 2 2 2" xfId="5790"/>
    <cellStyle name="40% - Accent2 5 2 2 2 2 2 2" xfId="5791"/>
    <cellStyle name="40% - Accent2 5 2 2 2 2 2 2 2" xfId="5792"/>
    <cellStyle name="40% - Accent2 5 2 2 2 2 2 3" xfId="5793"/>
    <cellStyle name="40% - Accent2 5 2 2 2 2 3" xfId="5794"/>
    <cellStyle name="40% - Accent2 5 2 2 2 2 3 2" xfId="5795"/>
    <cellStyle name="40% - Accent2 5 2 2 2 2 4" xfId="5796"/>
    <cellStyle name="40% - Accent2 5 2 2 2 3" xfId="5797"/>
    <cellStyle name="40% - Accent2 5 2 2 2 3 2" xfId="5798"/>
    <cellStyle name="40% - Accent2 5 2 2 2 3 2 2" xfId="5799"/>
    <cellStyle name="40% - Accent2 5 2 2 2 3 3" xfId="5800"/>
    <cellStyle name="40% - Accent2 5 2 2 2 4" xfId="5801"/>
    <cellStyle name="40% - Accent2 5 2 2 2 4 2" xfId="5802"/>
    <cellStyle name="40% - Accent2 5 2 2 2 5" xfId="5803"/>
    <cellStyle name="40% - Accent2 5 2 2 3" xfId="5804"/>
    <cellStyle name="40% - Accent2 5 2 2 3 2" xfId="5805"/>
    <cellStyle name="40% - Accent2 5 2 2 3 2 2" xfId="5806"/>
    <cellStyle name="40% - Accent2 5 2 2 3 2 2 2" xfId="5807"/>
    <cellStyle name="40% - Accent2 5 2 2 3 2 3" xfId="5808"/>
    <cellStyle name="40% - Accent2 5 2 2 3 3" xfId="5809"/>
    <cellStyle name="40% - Accent2 5 2 2 3 3 2" xfId="5810"/>
    <cellStyle name="40% - Accent2 5 2 2 3 4" xfId="5811"/>
    <cellStyle name="40% - Accent2 5 2 2 4" xfId="5812"/>
    <cellStyle name="40% - Accent2 5 2 2 4 2" xfId="5813"/>
    <cellStyle name="40% - Accent2 5 2 2 4 2 2" xfId="5814"/>
    <cellStyle name="40% - Accent2 5 2 2 4 3" xfId="5815"/>
    <cellStyle name="40% - Accent2 5 2 2 5" xfId="5816"/>
    <cellStyle name="40% - Accent2 5 2 2 5 2" xfId="5817"/>
    <cellStyle name="40% - Accent2 5 2 2 6" xfId="5818"/>
    <cellStyle name="40% - Accent2 5 2 3" xfId="5819"/>
    <cellStyle name="40% - Accent2 5 2 3 2" xfId="5820"/>
    <cellStyle name="40% - Accent2 5 2 3 2 2" xfId="5821"/>
    <cellStyle name="40% - Accent2 5 2 3 2 2 2" xfId="5822"/>
    <cellStyle name="40% - Accent2 5 2 3 2 2 2 2" xfId="5823"/>
    <cellStyle name="40% - Accent2 5 2 3 2 2 3" xfId="5824"/>
    <cellStyle name="40% - Accent2 5 2 3 2 3" xfId="5825"/>
    <cellStyle name="40% - Accent2 5 2 3 2 3 2" xfId="5826"/>
    <cellStyle name="40% - Accent2 5 2 3 2 4" xfId="5827"/>
    <cellStyle name="40% - Accent2 5 2 3 3" xfId="5828"/>
    <cellStyle name="40% - Accent2 5 2 3 3 2" xfId="5829"/>
    <cellStyle name="40% - Accent2 5 2 3 3 2 2" xfId="5830"/>
    <cellStyle name="40% - Accent2 5 2 3 3 3" xfId="5831"/>
    <cellStyle name="40% - Accent2 5 2 3 4" xfId="5832"/>
    <cellStyle name="40% - Accent2 5 2 3 4 2" xfId="5833"/>
    <cellStyle name="40% - Accent2 5 2 3 5" xfId="5834"/>
    <cellStyle name="40% - Accent2 5 2 4" xfId="5835"/>
    <cellStyle name="40% - Accent2 5 2 4 2" xfId="5836"/>
    <cellStyle name="40% - Accent2 5 2 4 2 2" xfId="5837"/>
    <cellStyle name="40% - Accent2 5 2 4 2 2 2" xfId="5838"/>
    <cellStyle name="40% - Accent2 5 2 4 2 3" xfId="5839"/>
    <cellStyle name="40% - Accent2 5 2 4 3" xfId="5840"/>
    <cellStyle name="40% - Accent2 5 2 4 3 2" xfId="5841"/>
    <cellStyle name="40% - Accent2 5 2 4 4" xfId="5842"/>
    <cellStyle name="40% - Accent2 5 2 5" xfId="5843"/>
    <cellStyle name="40% - Accent2 5 2 5 2" xfId="5844"/>
    <cellStyle name="40% - Accent2 5 2 5 2 2" xfId="5845"/>
    <cellStyle name="40% - Accent2 5 2 5 3" xfId="5846"/>
    <cellStyle name="40% - Accent2 5 2 6" xfId="5847"/>
    <cellStyle name="40% - Accent2 5 2 6 2" xfId="5848"/>
    <cellStyle name="40% - Accent2 5 2 7" xfId="5849"/>
    <cellStyle name="40% - Accent2 5 3" xfId="5850"/>
    <cellStyle name="40% - Accent2 5 3 2" xfId="5851"/>
    <cellStyle name="40% - Accent2 5 3 2 2" xfId="5852"/>
    <cellStyle name="40% - Accent2 5 3 2 2 2" xfId="5853"/>
    <cellStyle name="40% - Accent2 5 3 2 2 2 2" xfId="5854"/>
    <cellStyle name="40% - Accent2 5 3 2 2 2 2 2" xfId="5855"/>
    <cellStyle name="40% - Accent2 5 3 2 2 2 3" xfId="5856"/>
    <cellStyle name="40% - Accent2 5 3 2 2 3" xfId="5857"/>
    <cellStyle name="40% - Accent2 5 3 2 2 3 2" xfId="5858"/>
    <cellStyle name="40% - Accent2 5 3 2 2 4" xfId="5859"/>
    <cellStyle name="40% - Accent2 5 3 2 3" xfId="5860"/>
    <cellStyle name="40% - Accent2 5 3 2 3 2" xfId="5861"/>
    <cellStyle name="40% - Accent2 5 3 2 3 2 2" xfId="5862"/>
    <cellStyle name="40% - Accent2 5 3 2 3 3" xfId="5863"/>
    <cellStyle name="40% - Accent2 5 3 2 4" xfId="5864"/>
    <cellStyle name="40% - Accent2 5 3 2 4 2" xfId="5865"/>
    <cellStyle name="40% - Accent2 5 3 2 5" xfId="5866"/>
    <cellStyle name="40% - Accent2 5 3 3" xfId="5867"/>
    <cellStyle name="40% - Accent2 5 3 3 2" xfId="5868"/>
    <cellStyle name="40% - Accent2 5 3 3 2 2" xfId="5869"/>
    <cellStyle name="40% - Accent2 5 3 3 2 2 2" xfId="5870"/>
    <cellStyle name="40% - Accent2 5 3 3 2 3" xfId="5871"/>
    <cellStyle name="40% - Accent2 5 3 3 3" xfId="5872"/>
    <cellStyle name="40% - Accent2 5 3 3 3 2" xfId="5873"/>
    <cellStyle name="40% - Accent2 5 3 3 4" xfId="5874"/>
    <cellStyle name="40% - Accent2 5 3 4" xfId="5875"/>
    <cellStyle name="40% - Accent2 5 3 4 2" xfId="5876"/>
    <cellStyle name="40% - Accent2 5 3 4 2 2" xfId="5877"/>
    <cellStyle name="40% - Accent2 5 3 4 3" xfId="5878"/>
    <cellStyle name="40% - Accent2 5 3 5" xfId="5879"/>
    <cellStyle name="40% - Accent2 5 3 5 2" xfId="5880"/>
    <cellStyle name="40% - Accent2 5 3 6" xfId="5881"/>
    <cellStyle name="40% - Accent2 5 4" xfId="5882"/>
    <cellStyle name="40% - Accent2 5 4 2" xfId="5883"/>
    <cellStyle name="40% - Accent2 5 4 2 2" xfId="5884"/>
    <cellStyle name="40% - Accent2 5 4 2 2 2" xfId="5885"/>
    <cellStyle name="40% - Accent2 5 4 2 2 2 2" xfId="5886"/>
    <cellStyle name="40% - Accent2 5 4 2 2 3" xfId="5887"/>
    <cellStyle name="40% - Accent2 5 4 2 3" xfId="5888"/>
    <cellStyle name="40% - Accent2 5 4 2 3 2" xfId="5889"/>
    <cellStyle name="40% - Accent2 5 4 2 4" xfId="5890"/>
    <cellStyle name="40% - Accent2 5 4 3" xfId="5891"/>
    <cellStyle name="40% - Accent2 5 4 3 2" xfId="5892"/>
    <cellStyle name="40% - Accent2 5 4 3 2 2" xfId="5893"/>
    <cellStyle name="40% - Accent2 5 4 3 3" xfId="5894"/>
    <cellStyle name="40% - Accent2 5 4 4" xfId="5895"/>
    <cellStyle name="40% - Accent2 5 4 4 2" xfId="5896"/>
    <cellStyle name="40% - Accent2 5 4 5" xfId="5897"/>
    <cellStyle name="40% - Accent2 5 5" xfId="5898"/>
    <cellStyle name="40% - Accent2 5 5 2" xfId="5899"/>
    <cellStyle name="40% - Accent2 5 5 2 2" xfId="5900"/>
    <cellStyle name="40% - Accent2 5 5 2 2 2" xfId="5901"/>
    <cellStyle name="40% - Accent2 5 5 2 3" xfId="5902"/>
    <cellStyle name="40% - Accent2 5 5 3" xfId="5903"/>
    <cellStyle name="40% - Accent2 5 5 3 2" xfId="5904"/>
    <cellStyle name="40% - Accent2 5 5 4" xfId="5905"/>
    <cellStyle name="40% - Accent2 5 6" xfId="5906"/>
    <cellStyle name="40% - Accent2 5 6 2" xfId="5907"/>
    <cellStyle name="40% - Accent2 5 6 2 2" xfId="5908"/>
    <cellStyle name="40% - Accent2 5 6 3" xfId="5909"/>
    <cellStyle name="40% - Accent2 5 7" xfId="5910"/>
    <cellStyle name="40% - Accent2 5 7 2" xfId="5911"/>
    <cellStyle name="40% - Accent2 5 8" xfId="5912"/>
    <cellStyle name="40% - Accent2 6" xfId="5913"/>
    <cellStyle name="40% - Accent2 6 2" xfId="5914"/>
    <cellStyle name="40% - Accent2 6 2 2" xfId="5915"/>
    <cellStyle name="40% - Accent2 6 2 2 2" xfId="5916"/>
    <cellStyle name="40% - Accent2 6 2 2 2 2" xfId="5917"/>
    <cellStyle name="40% - Accent2 6 2 2 2 2 2" xfId="5918"/>
    <cellStyle name="40% - Accent2 6 2 2 2 2 2 2" xfId="5919"/>
    <cellStyle name="40% - Accent2 6 2 2 2 2 3" xfId="5920"/>
    <cellStyle name="40% - Accent2 6 2 2 2 3" xfId="5921"/>
    <cellStyle name="40% - Accent2 6 2 2 2 3 2" xfId="5922"/>
    <cellStyle name="40% - Accent2 6 2 2 2 4" xfId="5923"/>
    <cellStyle name="40% - Accent2 6 2 2 3" xfId="5924"/>
    <cellStyle name="40% - Accent2 6 2 2 3 2" xfId="5925"/>
    <cellStyle name="40% - Accent2 6 2 2 3 2 2" xfId="5926"/>
    <cellStyle name="40% - Accent2 6 2 2 3 3" xfId="5927"/>
    <cellStyle name="40% - Accent2 6 2 2 4" xfId="5928"/>
    <cellStyle name="40% - Accent2 6 2 2 4 2" xfId="5929"/>
    <cellStyle name="40% - Accent2 6 2 2 5" xfId="5930"/>
    <cellStyle name="40% - Accent2 6 2 3" xfId="5931"/>
    <cellStyle name="40% - Accent2 6 2 3 2" xfId="5932"/>
    <cellStyle name="40% - Accent2 6 2 3 2 2" xfId="5933"/>
    <cellStyle name="40% - Accent2 6 2 3 2 2 2" xfId="5934"/>
    <cellStyle name="40% - Accent2 6 2 3 2 3" xfId="5935"/>
    <cellStyle name="40% - Accent2 6 2 3 3" xfId="5936"/>
    <cellStyle name="40% - Accent2 6 2 3 3 2" xfId="5937"/>
    <cellStyle name="40% - Accent2 6 2 3 4" xfId="5938"/>
    <cellStyle name="40% - Accent2 6 2 4" xfId="5939"/>
    <cellStyle name="40% - Accent2 6 2 4 2" xfId="5940"/>
    <cellStyle name="40% - Accent2 6 2 4 2 2" xfId="5941"/>
    <cellStyle name="40% - Accent2 6 2 4 3" xfId="5942"/>
    <cellStyle name="40% - Accent2 6 2 5" xfId="5943"/>
    <cellStyle name="40% - Accent2 6 2 5 2" xfId="5944"/>
    <cellStyle name="40% - Accent2 6 2 6" xfId="5945"/>
    <cellStyle name="40% - Accent2 6 3" xfId="5946"/>
    <cellStyle name="40% - Accent2 6 3 2" xfId="5947"/>
    <cellStyle name="40% - Accent2 6 3 2 2" xfId="5948"/>
    <cellStyle name="40% - Accent2 6 3 2 2 2" xfId="5949"/>
    <cellStyle name="40% - Accent2 6 3 2 2 2 2" xfId="5950"/>
    <cellStyle name="40% - Accent2 6 3 2 2 3" xfId="5951"/>
    <cellStyle name="40% - Accent2 6 3 2 3" xfId="5952"/>
    <cellStyle name="40% - Accent2 6 3 2 3 2" xfId="5953"/>
    <cellStyle name="40% - Accent2 6 3 2 4" xfId="5954"/>
    <cellStyle name="40% - Accent2 6 3 3" xfId="5955"/>
    <cellStyle name="40% - Accent2 6 3 3 2" xfId="5956"/>
    <cellStyle name="40% - Accent2 6 3 3 2 2" xfId="5957"/>
    <cellStyle name="40% - Accent2 6 3 3 3" xfId="5958"/>
    <cellStyle name="40% - Accent2 6 3 4" xfId="5959"/>
    <cellStyle name="40% - Accent2 6 3 4 2" xfId="5960"/>
    <cellStyle name="40% - Accent2 6 3 5" xfId="5961"/>
    <cellStyle name="40% - Accent2 6 4" xfId="5962"/>
    <cellStyle name="40% - Accent2 6 4 2" xfId="5963"/>
    <cellStyle name="40% - Accent2 6 4 2 2" xfId="5964"/>
    <cellStyle name="40% - Accent2 6 4 2 2 2" xfId="5965"/>
    <cellStyle name="40% - Accent2 6 4 2 3" xfId="5966"/>
    <cellStyle name="40% - Accent2 6 4 3" xfId="5967"/>
    <cellStyle name="40% - Accent2 6 4 3 2" xfId="5968"/>
    <cellStyle name="40% - Accent2 6 4 4" xfId="5969"/>
    <cellStyle name="40% - Accent2 6 5" xfId="5970"/>
    <cellStyle name="40% - Accent2 6 5 2" xfId="5971"/>
    <cellStyle name="40% - Accent2 6 5 2 2" xfId="5972"/>
    <cellStyle name="40% - Accent2 6 5 3" xfId="5973"/>
    <cellStyle name="40% - Accent2 6 6" xfId="5974"/>
    <cellStyle name="40% - Accent2 6 6 2" xfId="5975"/>
    <cellStyle name="40% - Accent2 6 7" xfId="5976"/>
    <cellStyle name="40% - Accent2 7" xfId="5977"/>
    <cellStyle name="40% - Accent2 7 2" xfId="5978"/>
    <cellStyle name="40% - Accent2 7 2 2" xfId="5979"/>
    <cellStyle name="40% - Accent2 7 2 2 2" xfId="5980"/>
    <cellStyle name="40% - Accent2 7 2 2 2 2" xfId="5981"/>
    <cellStyle name="40% - Accent2 7 2 2 2 2 2" xfId="5982"/>
    <cellStyle name="40% - Accent2 7 2 2 2 3" xfId="5983"/>
    <cellStyle name="40% - Accent2 7 2 2 3" xfId="5984"/>
    <cellStyle name="40% - Accent2 7 2 2 3 2" xfId="5985"/>
    <cellStyle name="40% - Accent2 7 2 2 4" xfId="5986"/>
    <cellStyle name="40% - Accent2 7 2 3" xfId="5987"/>
    <cellStyle name="40% - Accent2 7 2 3 2" xfId="5988"/>
    <cellStyle name="40% - Accent2 7 2 3 2 2" xfId="5989"/>
    <cellStyle name="40% - Accent2 7 2 3 3" xfId="5990"/>
    <cellStyle name="40% - Accent2 7 2 4" xfId="5991"/>
    <cellStyle name="40% - Accent2 7 2 4 2" xfId="5992"/>
    <cellStyle name="40% - Accent2 7 2 5" xfId="5993"/>
    <cellStyle name="40% - Accent2 7 3" xfId="5994"/>
    <cellStyle name="40% - Accent2 7 3 2" xfId="5995"/>
    <cellStyle name="40% - Accent2 7 3 2 2" xfId="5996"/>
    <cellStyle name="40% - Accent2 7 3 2 2 2" xfId="5997"/>
    <cellStyle name="40% - Accent2 7 3 2 3" xfId="5998"/>
    <cellStyle name="40% - Accent2 7 3 3" xfId="5999"/>
    <cellStyle name="40% - Accent2 7 3 3 2" xfId="6000"/>
    <cellStyle name="40% - Accent2 7 3 4" xfId="6001"/>
    <cellStyle name="40% - Accent2 7 4" xfId="6002"/>
    <cellStyle name="40% - Accent2 7 4 2" xfId="6003"/>
    <cellStyle name="40% - Accent2 7 4 2 2" xfId="6004"/>
    <cellStyle name="40% - Accent2 7 4 3" xfId="6005"/>
    <cellStyle name="40% - Accent2 7 5" xfId="6006"/>
    <cellStyle name="40% - Accent2 7 5 2" xfId="6007"/>
    <cellStyle name="40% - Accent2 7 6" xfId="6008"/>
    <cellStyle name="40% - Accent2 8" xfId="6009"/>
    <cellStyle name="40% - Accent2 8 2" xfId="6010"/>
    <cellStyle name="40% - Accent2 8 2 2" xfId="6011"/>
    <cellStyle name="40% - Accent2 8 2 2 2" xfId="6012"/>
    <cellStyle name="40% - Accent2 8 2 2 2 2" xfId="6013"/>
    <cellStyle name="40% - Accent2 8 2 2 3" xfId="6014"/>
    <cellStyle name="40% - Accent2 8 2 3" xfId="6015"/>
    <cellStyle name="40% - Accent2 8 2 3 2" xfId="6016"/>
    <cellStyle name="40% - Accent2 8 2 4" xfId="6017"/>
    <cellStyle name="40% - Accent2 8 3" xfId="6018"/>
    <cellStyle name="40% - Accent2 8 3 2" xfId="6019"/>
    <cellStyle name="40% - Accent2 8 3 2 2" xfId="6020"/>
    <cellStyle name="40% - Accent2 8 3 3" xfId="6021"/>
    <cellStyle name="40% - Accent2 8 4" xfId="6022"/>
    <cellStyle name="40% - Accent2 8 4 2" xfId="6023"/>
    <cellStyle name="40% - Accent2 8 5" xfId="6024"/>
    <cellStyle name="40% - Accent2 9" xfId="6025"/>
    <cellStyle name="40% - Accent2 9 2" xfId="6026"/>
    <cellStyle name="40% - Accent2 9 2 2" xfId="6027"/>
    <cellStyle name="40% - Accent2 9 2 2 2" xfId="6028"/>
    <cellStyle name="40% - Accent2 9 2 3" xfId="6029"/>
    <cellStyle name="40% - Accent2 9 3" xfId="6030"/>
    <cellStyle name="40% - Accent2 9 3 2" xfId="6031"/>
    <cellStyle name="40% - Accent2 9 4" xfId="6032"/>
    <cellStyle name="40% - Accent3 10" xfId="6033"/>
    <cellStyle name="40% - Accent3 10 2" xfId="6034"/>
    <cellStyle name="40% - Accent3 10 2 2" xfId="6035"/>
    <cellStyle name="40% - Accent3 10 3" xfId="6036"/>
    <cellStyle name="40% - Accent3 11" xfId="6037"/>
    <cellStyle name="40% - Accent3 11 2" xfId="6038"/>
    <cellStyle name="40% - Accent3 11 2 2" xfId="6039"/>
    <cellStyle name="40% - Accent3 11 3" xfId="6040"/>
    <cellStyle name="40% - Accent3 12" xfId="6041"/>
    <cellStyle name="40% - Accent3 12 2" xfId="6042"/>
    <cellStyle name="40% - Accent3 12 2 2" xfId="6043"/>
    <cellStyle name="40% - Accent3 12 3" xfId="6044"/>
    <cellStyle name="40% - Accent3 13" xfId="6045"/>
    <cellStyle name="40% - Accent3 13 2" xfId="6046"/>
    <cellStyle name="40% - Accent3 13 2 2" xfId="6047"/>
    <cellStyle name="40% - Accent3 13 3" xfId="6048"/>
    <cellStyle name="40% - Accent3 14" xfId="6049"/>
    <cellStyle name="40% - Accent3 14 2" xfId="6050"/>
    <cellStyle name="40% - Accent3 14 2 2" xfId="6051"/>
    <cellStyle name="40% - Accent3 14 3" xfId="6052"/>
    <cellStyle name="40% - Accent3 15" xfId="6053"/>
    <cellStyle name="40% - Accent3 15 2" xfId="6054"/>
    <cellStyle name="40% - Accent3 15 2 2" xfId="6055"/>
    <cellStyle name="40% - Accent3 15 3" xfId="6056"/>
    <cellStyle name="40% - Accent3 2" xfId="6057"/>
    <cellStyle name="40% - Accent3 2 2" xfId="6058"/>
    <cellStyle name="40% - Accent3 2 3" xfId="6059"/>
    <cellStyle name="40% - Accent3 2 3 2" xfId="6060"/>
    <cellStyle name="40% - Accent3 2 3 2 2" xfId="6061"/>
    <cellStyle name="40% - Accent3 2 3 3" xfId="6062"/>
    <cellStyle name="40% - Accent3 2 4" xfId="6063"/>
    <cellStyle name="40% - Accent3 3" xfId="6064"/>
    <cellStyle name="40% - Accent3 3 2" xfId="6065"/>
    <cellStyle name="40% - Accent3 3 2 2" xfId="6066"/>
    <cellStyle name="40% - Accent3 3 2 2 2" xfId="6067"/>
    <cellStyle name="40% - Accent3 3 2 2 2 2" xfId="6068"/>
    <cellStyle name="40% - Accent3 3 2 2 2 2 2" xfId="6069"/>
    <cellStyle name="40% - Accent3 3 2 2 2 2 2 2" xfId="6070"/>
    <cellStyle name="40% - Accent3 3 2 2 2 2 2 2 2" xfId="6071"/>
    <cellStyle name="40% - Accent3 3 2 2 2 2 2 3" xfId="6072"/>
    <cellStyle name="40% - Accent3 3 2 2 2 2 3" xfId="6073"/>
    <cellStyle name="40% - Accent3 3 2 2 2 2 3 2" xfId="6074"/>
    <cellStyle name="40% - Accent3 3 2 2 2 2 4" xfId="6075"/>
    <cellStyle name="40% - Accent3 3 2 2 2 3" xfId="6076"/>
    <cellStyle name="40% - Accent3 3 2 2 2 3 2" xfId="6077"/>
    <cellStyle name="40% - Accent3 3 2 2 2 3 2 2" xfId="6078"/>
    <cellStyle name="40% - Accent3 3 2 2 2 3 3" xfId="6079"/>
    <cellStyle name="40% - Accent3 3 2 2 2 4" xfId="6080"/>
    <cellStyle name="40% - Accent3 3 2 2 2 4 2" xfId="6081"/>
    <cellStyle name="40% - Accent3 3 2 2 2 5" xfId="6082"/>
    <cellStyle name="40% - Accent3 3 2 2 3" xfId="6083"/>
    <cellStyle name="40% - Accent3 3 2 2 3 2" xfId="6084"/>
    <cellStyle name="40% - Accent3 3 2 2 3 2 2" xfId="6085"/>
    <cellStyle name="40% - Accent3 3 2 2 3 2 2 2" xfId="6086"/>
    <cellStyle name="40% - Accent3 3 2 2 3 2 3" xfId="6087"/>
    <cellStyle name="40% - Accent3 3 2 2 3 3" xfId="6088"/>
    <cellStyle name="40% - Accent3 3 2 2 3 3 2" xfId="6089"/>
    <cellStyle name="40% - Accent3 3 2 2 3 4" xfId="6090"/>
    <cellStyle name="40% - Accent3 3 2 2 4" xfId="6091"/>
    <cellStyle name="40% - Accent3 3 2 2 4 2" xfId="6092"/>
    <cellStyle name="40% - Accent3 3 2 2 4 2 2" xfId="6093"/>
    <cellStyle name="40% - Accent3 3 2 2 4 3" xfId="6094"/>
    <cellStyle name="40% - Accent3 3 2 2 5" xfId="6095"/>
    <cellStyle name="40% - Accent3 3 2 2 5 2" xfId="6096"/>
    <cellStyle name="40% - Accent3 3 2 2 6" xfId="6097"/>
    <cellStyle name="40% - Accent3 3 2 3" xfId="6098"/>
    <cellStyle name="40% - Accent3 3 2 3 2" xfId="6099"/>
    <cellStyle name="40% - Accent3 3 2 3 2 2" xfId="6100"/>
    <cellStyle name="40% - Accent3 3 2 3 2 2 2" xfId="6101"/>
    <cellStyle name="40% - Accent3 3 2 3 2 2 2 2" xfId="6102"/>
    <cellStyle name="40% - Accent3 3 2 3 2 2 3" xfId="6103"/>
    <cellStyle name="40% - Accent3 3 2 3 2 3" xfId="6104"/>
    <cellStyle name="40% - Accent3 3 2 3 2 3 2" xfId="6105"/>
    <cellStyle name="40% - Accent3 3 2 3 2 4" xfId="6106"/>
    <cellStyle name="40% - Accent3 3 2 3 3" xfId="6107"/>
    <cellStyle name="40% - Accent3 3 2 3 3 2" xfId="6108"/>
    <cellStyle name="40% - Accent3 3 2 3 3 2 2" xfId="6109"/>
    <cellStyle name="40% - Accent3 3 2 3 3 3" xfId="6110"/>
    <cellStyle name="40% - Accent3 3 2 3 4" xfId="6111"/>
    <cellStyle name="40% - Accent3 3 2 3 4 2" xfId="6112"/>
    <cellStyle name="40% - Accent3 3 2 3 5" xfId="6113"/>
    <cellStyle name="40% - Accent3 3 2 4" xfId="6114"/>
    <cellStyle name="40% - Accent3 3 2 4 2" xfId="6115"/>
    <cellStyle name="40% - Accent3 3 2 4 2 2" xfId="6116"/>
    <cellStyle name="40% - Accent3 3 2 4 2 2 2" xfId="6117"/>
    <cellStyle name="40% - Accent3 3 2 4 2 3" xfId="6118"/>
    <cellStyle name="40% - Accent3 3 2 4 3" xfId="6119"/>
    <cellStyle name="40% - Accent3 3 2 4 3 2" xfId="6120"/>
    <cellStyle name="40% - Accent3 3 2 4 4" xfId="6121"/>
    <cellStyle name="40% - Accent3 3 2 5" xfId="6122"/>
    <cellStyle name="40% - Accent3 3 2 5 2" xfId="6123"/>
    <cellStyle name="40% - Accent3 3 2 5 2 2" xfId="6124"/>
    <cellStyle name="40% - Accent3 3 2 5 3" xfId="6125"/>
    <cellStyle name="40% - Accent3 3 2 6" xfId="6126"/>
    <cellStyle name="40% - Accent3 3 2 6 2" xfId="6127"/>
    <cellStyle name="40% - Accent3 3 2 7" xfId="6128"/>
    <cellStyle name="40% - Accent3 3 3" xfId="6129"/>
    <cellStyle name="40% - Accent3 3 4" xfId="6130"/>
    <cellStyle name="40% - Accent3 3 4 2" xfId="6131"/>
    <cellStyle name="40% - Accent3 3 4 2 2" xfId="6132"/>
    <cellStyle name="40% - Accent3 3 4 2 2 2" xfId="6133"/>
    <cellStyle name="40% - Accent3 3 4 2 2 2 2" xfId="6134"/>
    <cellStyle name="40% - Accent3 3 4 2 2 2 2 2" xfId="6135"/>
    <cellStyle name="40% - Accent3 3 4 2 2 2 3" xfId="6136"/>
    <cellStyle name="40% - Accent3 3 4 2 2 3" xfId="6137"/>
    <cellStyle name="40% - Accent3 3 4 2 2 3 2" xfId="6138"/>
    <cellStyle name="40% - Accent3 3 4 2 2 4" xfId="6139"/>
    <cellStyle name="40% - Accent3 3 4 2 3" xfId="6140"/>
    <cellStyle name="40% - Accent3 3 4 2 3 2" xfId="6141"/>
    <cellStyle name="40% - Accent3 3 4 2 3 2 2" xfId="6142"/>
    <cellStyle name="40% - Accent3 3 4 2 3 3" xfId="6143"/>
    <cellStyle name="40% - Accent3 3 4 2 4" xfId="6144"/>
    <cellStyle name="40% - Accent3 3 4 2 4 2" xfId="6145"/>
    <cellStyle name="40% - Accent3 3 4 2 5" xfId="6146"/>
    <cellStyle name="40% - Accent3 3 4 3" xfId="6147"/>
    <cellStyle name="40% - Accent3 3 4 3 2" xfId="6148"/>
    <cellStyle name="40% - Accent3 3 4 3 2 2" xfId="6149"/>
    <cellStyle name="40% - Accent3 3 4 3 2 2 2" xfId="6150"/>
    <cellStyle name="40% - Accent3 3 4 3 2 3" xfId="6151"/>
    <cellStyle name="40% - Accent3 3 4 3 3" xfId="6152"/>
    <cellStyle name="40% - Accent3 3 4 3 3 2" xfId="6153"/>
    <cellStyle name="40% - Accent3 3 4 3 4" xfId="6154"/>
    <cellStyle name="40% - Accent3 3 4 4" xfId="6155"/>
    <cellStyle name="40% - Accent3 3 4 4 2" xfId="6156"/>
    <cellStyle name="40% - Accent3 3 4 4 2 2" xfId="6157"/>
    <cellStyle name="40% - Accent3 3 4 4 3" xfId="6158"/>
    <cellStyle name="40% - Accent3 3 4 5" xfId="6159"/>
    <cellStyle name="40% - Accent3 3 4 5 2" xfId="6160"/>
    <cellStyle name="40% - Accent3 3 4 6" xfId="6161"/>
    <cellStyle name="40% - Accent3 3 5" xfId="6162"/>
    <cellStyle name="40% - Accent3 3 5 2" xfId="6163"/>
    <cellStyle name="40% - Accent3 3 5 2 2" xfId="6164"/>
    <cellStyle name="40% - Accent3 3 5 2 2 2" xfId="6165"/>
    <cellStyle name="40% - Accent3 3 5 2 2 2 2" xfId="6166"/>
    <cellStyle name="40% - Accent3 3 5 2 2 3" xfId="6167"/>
    <cellStyle name="40% - Accent3 3 5 2 3" xfId="6168"/>
    <cellStyle name="40% - Accent3 3 5 2 3 2" xfId="6169"/>
    <cellStyle name="40% - Accent3 3 5 2 4" xfId="6170"/>
    <cellStyle name="40% - Accent3 3 5 3" xfId="6171"/>
    <cellStyle name="40% - Accent3 3 5 3 2" xfId="6172"/>
    <cellStyle name="40% - Accent3 3 5 3 2 2" xfId="6173"/>
    <cellStyle name="40% - Accent3 3 5 3 3" xfId="6174"/>
    <cellStyle name="40% - Accent3 3 5 4" xfId="6175"/>
    <cellStyle name="40% - Accent3 3 5 4 2" xfId="6176"/>
    <cellStyle name="40% - Accent3 3 5 5" xfId="6177"/>
    <cellStyle name="40% - Accent3 3 6" xfId="6178"/>
    <cellStyle name="40% - Accent3 3 6 2" xfId="6179"/>
    <cellStyle name="40% - Accent3 3 6 2 2" xfId="6180"/>
    <cellStyle name="40% - Accent3 3 6 2 2 2" xfId="6181"/>
    <cellStyle name="40% - Accent3 3 6 2 3" xfId="6182"/>
    <cellStyle name="40% - Accent3 3 6 3" xfId="6183"/>
    <cellStyle name="40% - Accent3 3 6 3 2" xfId="6184"/>
    <cellStyle name="40% - Accent3 3 6 4" xfId="6185"/>
    <cellStyle name="40% - Accent3 3 7" xfId="6186"/>
    <cellStyle name="40% - Accent3 3 7 2" xfId="6187"/>
    <cellStyle name="40% - Accent3 3 7 2 2" xfId="6188"/>
    <cellStyle name="40% - Accent3 3 7 3" xfId="6189"/>
    <cellStyle name="40% - Accent3 3 8" xfId="6190"/>
    <cellStyle name="40% - Accent3 3 8 2" xfId="6191"/>
    <cellStyle name="40% - Accent3 3 9" xfId="6192"/>
    <cellStyle name="40% - Accent3 4" xfId="6193"/>
    <cellStyle name="40% - Accent3 4 2" xfId="6194"/>
    <cellStyle name="40% - Accent3 4 2 2" xfId="6195"/>
    <cellStyle name="40% - Accent3 4 2 2 2" xfId="6196"/>
    <cellStyle name="40% - Accent3 4 2 2 2 2" xfId="6197"/>
    <cellStyle name="40% - Accent3 4 2 2 2 2 2" xfId="6198"/>
    <cellStyle name="40% - Accent3 4 2 2 2 2 2 2" xfId="6199"/>
    <cellStyle name="40% - Accent3 4 2 2 2 2 2 2 2" xfId="6200"/>
    <cellStyle name="40% - Accent3 4 2 2 2 2 2 3" xfId="6201"/>
    <cellStyle name="40% - Accent3 4 2 2 2 2 3" xfId="6202"/>
    <cellStyle name="40% - Accent3 4 2 2 2 2 3 2" xfId="6203"/>
    <cellStyle name="40% - Accent3 4 2 2 2 2 4" xfId="6204"/>
    <cellStyle name="40% - Accent3 4 2 2 2 3" xfId="6205"/>
    <cellStyle name="40% - Accent3 4 2 2 2 3 2" xfId="6206"/>
    <cellStyle name="40% - Accent3 4 2 2 2 3 2 2" xfId="6207"/>
    <cellStyle name="40% - Accent3 4 2 2 2 3 3" xfId="6208"/>
    <cellStyle name="40% - Accent3 4 2 2 2 4" xfId="6209"/>
    <cellStyle name="40% - Accent3 4 2 2 2 4 2" xfId="6210"/>
    <cellStyle name="40% - Accent3 4 2 2 2 5" xfId="6211"/>
    <cellStyle name="40% - Accent3 4 2 2 3" xfId="6212"/>
    <cellStyle name="40% - Accent3 4 2 2 3 2" xfId="6213"/>
    <cellStyle name="40% - Accent3 4 2 2 3 2 2" xfId="6214"/>
    <cellStyle name="40% - Accent3 4 2 2 3 2 2 2" xfId="6215"/>
    <cellStyle name="40% - Accent3 4 2 2 3 2 3" xfId="6216"/>
    <cellStyle name="40% - Accent3 4 2 2 3 3" xfId="6217"/>
    <cellStyle name="40% - Accent3 4 2 2 3 3 2" xfId="6218"/>
    <cellStyle name="40% - Accent3 4 2 2 3 4" xfId="6219"/>
    <cellStyle name="40% - Accent3 4 2 2 4" xfId="6220"/>
    <cellStyle name="40% - Accent3 4 2 2 4 2" xfId="6221"/>
    <cellStyle name="40% - Accent3 4 2 2 4 2 2" xfId="6222"/>
    <cellStyle name="40% - Accent3 4 2 2 4 3" xfId="6223"/>
    <cellStyle name="40% - Accent3 4 2 2 5" xfId="6224"/>
    <cellStyle name="40% - Accent3 4 2 2 5 2" xfId="6225"/>
    <cellStyle name="40% - Accent3 4 2 2 6" xfId="6226"/>
    <cellStyle name="40% - Accent3 4 2 3" xfId="6227"/>
    <cellStyle name="40% - Accent3 4 2 3 2" xfId="6228"/>
    <cellStyle name="40% - Accent3 4 2 3 2 2" xfId="6229"/>
    <cellStyle name="40% - Accent3 4 2 3 2 2 2" xfId="6230"/>
    <cellStyle name="40% - Accent3 4 2 3 2 2 2 2" xfId="6231"/>
    <cellStyle name="40% - Accent3 4 2 3 2 2 3" xfId="6232"/>
    <cellStyle name="40% - Accent3 4 2 3 2 3" xfId="6233"/>
    <cellStyle name="40% - Accent3 4 2 3 2 3 2" xfId="6234"/>
    <cellStyle name="40% - Accent3 4 2 3 2 4" xfId="6235"/>
    <cellStyle name="40% - Accent3 4 2 3 3" xfId="6236"/>
    <cellStyle name="40% - Accent3 4 2 3 3 2" xfId="6237"/>
    <cellStyle name="40% - Accent3 4 2 3 3 2 2" xfId="6238"/>
    <cellStyle name="40% - Accent3 4 2 3 3 3" xfId="6239"/>
    <cellStyle name="40% - Accent3 4 2 3 4" xfId="6240"/>
    <cellStyle name="40% - Accent3 4 2 3 4 2" xfId="6241"/>
    <cellStyle name="40% - Accent3 4 2 3 5" xfId="6242"/>
    <cellStyle name="40% - Accent3 4 2 4" xfId="6243"/>
    <cellStyle name="40% - Accent3 4 2 4 2" xfId="6244"/>
    <cellStyle name="40% - Accent3 4 2 4 2 2" xfId="6245"/>
    <cellStyle name="40% - Accent3 4 2 4 2 2 2" xfId="6246"/>
    <cellStyle name="40% - Accent3 4 2 4 2 3" xfId="6247"/>
    <cellStyle name="40% - Accent3 4 2 4 3" xfId="6248"/>
    <cellStyle name="40% - Accent3 4 2 4 3 2" xfId="6249"/>
    <cellStyle name="40% - Accent3 4 2 4 4" xfId="6250"/>
    <cellStyle name="40% - Accent3 4 2 5" xfId="6251"/>
    <cellStyle name="40% - Accent3 4 2 5 2" xfId="6252"/>
    <cellStyle name="40% - Accent3 4 2 5 2 2" xfId="6253"/>
    <cellStyle name="40% - Accent3 4 2 5 3" xfId="6254"/>
    <cellStyle name="40% - Accent3 4 2 6" xfId="6255"/>
    <cellStyle name="40% - Accent3 4 2 6 2" xfId="6256"/>
    <cellStyle name="40% - Accent3 4 2 7" xfId="6257"/>
    <cellStyle name="40% - Accent3 4 3" xfId="6258"/>
    <cellStyle name="40% - Accent3 4 3 2" xfId="6259"/>
    <cellStyle name="40% - Accent3 4 3 2 2" xfId="6260"/>
    <cellStyle name="40% - Accent3 4 3 2 2 2" xfId="6261"/>
    <cellStyle name="40% - Accent3 4 3 2 2 2 2" xfId="6262"/>
    <cellStyle name="40% - Accent3 4 3 2 2 2 2 2" xfId="6263"/>
    <cellStyle name="40% - Accent3 4 3 2 2 2 3" xfId="6264"/>
    <cellStyle name="40% - Accent3 4 3 2 2 3" xfId="6265"/>
    <cellStyle name="40% - Accent3 4 3 2 2 3 2" xfId="6266"/>
    <cellStyle name="40% - Accent3 4 3 2 2 4" xfId="6267"/>
    <cellStyle name="40% - Accent3 4 3 2 3" xfId="6268"/>
    <cellStyle name="40% - Accent3 4 3 2 3 2" xfId="6269"/>
    <cellStyle name="40% - Accent3 4 3 2 3 2 2" xfId="6270"/>
    <cellStyle name="40% - Accent3 4 3 2 3 3" xfId="6271"/>
    <cellStyle name="40% - Accent3 4 3 2 4" xfId="6272"/>
    <cellStyle name="40% - Accent3 4 3 2 4 2" xfId="6273"/>
    <cellStyle name="40% - Accent3 4 3 2 5" xfId="6274"/>
    <cellStyle name="40% - Accent3 4 3 3" xfId="6275"/>
    <cellStyle name="40% - Accent3 4 3 3 2" xfId="6276"/>
    <cellStyle name="40% - Accent3 4 3 3 2 2" xfId="6277"/>
    <cellStyle name="40% - Accent3 4 3 3 2 2 2" xfId="6278"/>
    <cellStyle name="40% - Accent3 4 3 3 2 3" xfId="6279"/>
    <cellStyle name="40% - Accent3 4 3 3 3" xfId="6280"/>
    <cellStyle name="40% - Accent3 4 3 3 3 2" xfId="6281"/>
    <cellStyle name="40% - Accent3 4 3 3 4" xfId="6282"/>
    <cellStyle name="40% - Accent3 4 3 4" xfId="6283"/>
    <cellStyle name="40% - Accent3 4 3 4 2" xfId="6284"/>
    <cellStyle name="40% - Accent3 4 3 4 2 2" xfId="6285"/>
    <cellStyle name="40% - Accent3 4 3 4 3" xfId="6286"/>
    <cellStyle name="40% - Accent3 4 3 5" xfId="6287"/>
    <cellStyle name="40% - Accent3 4 3 5 2" xfId="6288"/>
    <cellStyle name="40% - Accent3 4 3 6" xfId="6289"/>
    <cellStyle name="40% - Accent3 4 4" xfId="6290"/>
    <cellStyle name="40% - Accent3 4 4 2" xfId="6291"/>
    <cellStyle name="40% - Accent3 4 4 2 2" xfId="6292"/>
    <cellStyle name="40% - Accent3 4 4 2 2 2" xfId="6293"/>
    <cellStyle name="40% - Accent3 4 4 2 2 2 2" xfId="6294"/>
    <cellStyle name="40% - Accent3 4 4 2 2 3" xfId="6295"/>
    <cellStyle name="40% - Accent3 4 4 2 3" xfId="6296"/>
    <cellStyle name="40% - Accent3 4 4 2 3 2" xfId="6297"/>
    <cellStyle name="40% - Accent3 4 4 2 4" xfId="6298"/>
    <cellStyle name="40% - Accent3 4 4 3" xfId="6299"/>
    <cellStyle name="40% - Accent3 4 4 3 2" xfId="6300"/>
    <cellStyle name="40% - Accent3 4 4 3 2 2" xfId="6301"/>
    <cellStyle name="40% - Accent3 4 4 3 3" xfId="6302"/>
    <cellStyle name="40% - Accent3 4 4 4" xfId="6303"/>
    <cellStyle name="40% - Accent3 4 4 4 2" xfId="6304"/>
    <cellStyle name="40% - Accent3 4 4 5" xfId="6305"/>
    <cellStyle name="40% - Accent3 4 5" xfId="6306"/>
    <cellStyle name="40% - Accent3 4 5 2" xfId="6307"/>
    <cellStyle name="40% - Accent3 4 5 2 2" xfId="6308"/>
    <cellStyle name="40% - Accent3 4 5 2 2 2" xfId="6309"/>
    <cellStyle name="40% - Accent3 4 5 2 3" xfId="6310"/>
    <cellStyle name="40% - Accent3 4 5 3" xfId="6311"/>
    <cellStyle name="40% - Accent3 4 5 3 2" xfId="6312"/>
    <cellStyle name="40% - Accent3 4 5 4" xfId="6313"/>
    <cellStyle name="40% - Accent3 4 6" xfId="6314"/>
    <cellStyle name="40% - Accent3 4 6 2" xfId="6315"/>
    <cellStyle name="40% - Accent3 4 6 2 2" xfId="6316"/>
    <cellStyle name="40% - Accent3 4 6 3" xfId="6317"/>
    <cellStyle name="40% - Accent3 4 7" xfId="6318"/>
    <cellStyle name="40% - Accent3 4 7 2" xfId="6319"/>
    <cellStyle name="40% - Accent3 4 8" xfId="6320"/>
    <cellStyle name="40% - Accent3 5" xfId="6321"/>
    <cellStyle name="40% - Accent3 5 2" xfId="6322"/>
    <cellStyle name="40% - Accent3 5 2 2" xfId="6323"/>
    <cellStyle name="40% - Accent3 5 2 2 2" xfId="6324"/>
    <cellStyle name="40% - Accent3 5 2 2 2 2" xfId="6325"/>
    <cellStyle name="40% - Accent3 5 2 2 2 2 2" xfId="6326"/>
    <cellStyle name="40% - Accent3 5 2 2 2 2 2 2" xfId="6327"/>
    <cellStyle name="40% - Accent3 5 2 2 2 2 2 2 2" xfId="6328"/>
    <cellStyle name="40% - Accent3 5 2 2 2 2 2 3" xfId="6329"/>
    <cellStyle name="40% - Accent3 5 2 2 2 2 3" xfId="6330"/>
    <cellStyle name="40% - Accent3 5 2 2 2 2 3 2" xfId="6331"/>
    <cellStyle name="40% - Accent3 5 2 2 2 2 4" xfId="6332"/>
    <cellStyle name="40% - Accent3 5 2 2 2 3" xfId="6333"/>
    <cellStyle name="40% - Accent3 5 2 2 2 3 2" xfId="6334"/>
    <cellStyle name="40% - Accent3 5 2 2 2 3 2 2" xfId="6335"/>
    <cellStyle name="40% - Accent3 5 2 2 2 3 3" xfId="6336"/>
    <cellStyle name="40% - Accent3 5 2 2 2 4" xfId="6337"/>
    <cellStyle name="40% - Accent3 5 2 2 2 4 2" xfId="6338"/>
    <cellStyle name="40% - Accent3 5 2 2 2 5" xfId="6339"/>
    <cellStyle name="40% - Accent3 5 2 2 3" xfId="6340"/>
    <cellStyle name="40% - Accent3 5 2 2 3 2" xfId="6341"/>
    <cellStyle name="40% - Accent3 5 2 2 3 2 2" xfId="6342"/>
    <cellStyle name="40% - Accent3 5 2 2 3 2 2 2" xfId="6343"/>
    <cellStyle name="40% - Accent3 5 2 2 3 2 3" xfId="6344"/>
    <cellStyle name="40% - Accent3 5 2 2 3 3" xfId="6345"/>
    <cellStyle name="40% - Accent3 5 2 2 3 3 2" xfId="6346"/>
    <cellStyle name="40% - Accent3 5 2 2 3 4" xfId="6347"/>
    <cellStyle name="40% - Accent3 5 2 2 4" xfId="6348"/>
    <cellStyle name="40% - Accent3 5 2 2 4 2" xfId="6349"/>
    <cellStyle name="40% - Accent3 5 2 2 4 2 2" xfId="6350"/>
    <cellStyle name="40% - Accent3 5 2 2 4 3" xfId="6351"/>
    <cellStyle name="40% - Accent3 5 2 2 5" xfId="6352"/>
    <cellStyle name="40% - Accent3 5 2 2 5 2" xfId="6353"/>
    <cellStyle name="40% - Accent3 5 2 2 6" xfId="6354"/>
    <cellStyle name="40% - Accent3 5 2 3" xfId="6355"/>
    <cellStyle name="40% - Accent3 5 2 3 2" xfId="6356"/>
    <cellStyle name="40% - Accent3 5 2 3 2 2" xfId="6357"/>
    <cellStyle name="40% - Accent3 5 2 3 2 2 2" xfId="6358"/>
    <cellStyle name="40% - Accent3 5 2 3 2 2 2 2" xfId="6359"/>
    <cellStyle name="40% - Accent3 5 2 3 2 2 3" xfId="6360"/>
    <cellStyle name="40% - Accent3 5 2 3 2 3" xfId="6361"/>
    <cellStyle name="40% - Accent3 5 2 3 2 3 2" xfId="6362"/>
    <cellStyle name="40% - Accent3 5 2 3 2 4" xfId="6363"/>
    <cellStyle name="40% - Accent3 5 2 3 3" xfId="6364"/>
    <cellStyle name="40% - Accent3 5 2 3 3 2" xfId="6365"/>
    <cellStyle name="40% - Accent3 5 2 3 3 2 2" xfId="6366"/>
    <cellStyle name="40% - Accent3 5 2 3 3 3" xfId="6367"/>
    <cellStyle name="40% - Accent3 5 2 3 4" xfId="6368"/>
    <cellStyle name="40% - Accent3 5 2 3 4 2" xfId="6369"/>
    <cellStyle name="40% - Accent3 5 2 3 5" xfId="6370"/>
    <cellStyle name="40% - Accent3 5 2 4" xfId="6371"/>
    <cellStyle name="40% - Accent3 5 2 4 2" xfId="6372"/>
    <cellStyle name="40% - Accent3 5 2 4 2 2" xfId="6373"/>
    <cellStyle name="40% - Accent3 5 2 4 2 2 2" xfId="6374"/>
    <cellStyle name="40% - Accent3 5 2 4 2 3" xfId="6375"/>
    <cellStyle name="40% - Accent3 5 2 4 3" xfId="6376"/>
    <cellStyle name="40% - Accent3 5 2 4 3 2" xfId="6377"/>
    <cellStyle name="40% - Accent3 5 2 4 4" xfId="6378"/>
    <cellStyle name="40% - Accent3 5 2 5" xfId="6379"/>
    <cellStyle name="40% - Accent3 5 2 5 2" xfId="6380"/>
    <cellStyle name="40% - Accent3 5 2 5 2 2" xfId="6381"/>
    <cellStyle name="40% - Accent3 5 2 5 3" xfId="6382"/>
    <cellStyle name="40% - Accent3 5 2 6" xfId="6383"/>
    <cellStyle name="40% - Accent3 5 2 6 2" xfId="6384"/>
    <cellStyle name="40% - Accent3 5 2 7" xfId="6385"/>
    <cellStyle name="40% - Accent3 5 3" xfId="6386"/>
    <cellStyle name="40% - Accent3 5 3 2" xfId="6387"/>
    <cellStyle name="40% - Accent3 5 3 2 2" xfId="6388"/>
    <cellStyle name="40% - Accent3 5 3 2 2 2" xfId="6389"/>
    <cellStyle name="40% - Accent3 5 3 2 2 2 2" xfId="6390"/>
    <cellStyle name="40% - Accent3 5 3 2 2 2 2 2" xfId="6391"/>
    <cellStyle name="40% - Accent3 5 3 2 2 2 3" xfId="6392"/>
    <cellStyle name="40% - Accent3 5 3 2 2 3" xfId="6393"/>
    <cellStyle name="40% - Accent3 5 3 2 2 3 2" xfId="6394"/>
    <cellStyle name="40% - Accent3 5 3 2 2 4" xfId="6395"/>
    <cellStyle name="40% - Accent3 5 3 2 3" xfId="6396"/>
    <cellStyle name="40% - Accent3 5 3 2 3 2" xfId="6397"/>
    <cellStyle name="40% - Accent3 5 3 2 3 2 2" xfId="6398"/>
    <cellStyle name="40% - Accent3 5 3 2 3 3" xfId="6399"/>
    <cellStyle name="40% - Accent3 5 3 2 4" xfId="6400"/>
    <cellStyle name="40% - Accent3 5 3 2 4 2" xfId="6401"/>
    <cellStyle name="40% - Accent3 5 3 2 5" xfId="6402"/>
    <cellStyle name="40% - Accent3 5 3 3" xfId="6403"/>
    <cellStyle name="40% - Accent3 5 3 3 2" xfId="6404"/>
    <cellStyle name="40% - Accent3 5 3 3 2 2" xfId="6405"/>
    <cellStyle name="40% - Accent3 5 3 3 2 2 2" xfId="6406"/>
    <cellStyle name="40% - Accent3 5 3 3 2 3" xfId="6407"/>
    <cellStyle name="40% - Accent3 5 3 3 3" xfId="6408"/>
    <cellStyle name="40% - Accent3 5 3 3 3 2" xfId="6409"/>
    <cellStyle name="40% - Accent3 5 3 3 4" xfId="6410"/>
    <cellStyle name="40% - Accent3 5 3 4" xfId="6411"/>
    <cellStyle name="40% - Accent3 5 3 4 2" xfId="6412"/>
    <cellStyle name="40% - Accent3 5 3 4 2 2" xfId="6413"/>
    <cellStyle name="40% - Accent3 5 3 4 3" xfId="6414"/>
    <cellStyle name="40% - Accent3 5 3 5" xfId="6415"/>
    <cellStyle name="40% - Accent3 5 3 5 2" xfId="6416"/>
    <cellStyle name="40% - Accent3 5 3 6" xfId="6417"/>
    <cellStyle name="40% - Accent3 5 4" xfId="6418"/>
    <cellStyle name="40% - Accent3 5 4 2" xfId="6419"/>
    <cellStyle name="40% - Accent3 5 4 2 2" xfId="6420"/>
    <cellStyle name="40% - Accent3 5 4 2 2 2" xfId="6421"/>
    <cellStyle name="40% - Accent3 5 4 2 2 2 2" xfId="6422"/>
    <cellStyle name="40% - Accent3 5 4 2 2 3" xfId="6423"/>
    <cellStyle name="40% - Accent3 5 4 2 3" xfId="6424"/>
    <cellStyle name="40% - Accent3 5 4 2 3 2" xfId="6425"/>
    <cellStyle name="40% - Accent3 5 4 2 4" xfId="6426"/>
    <cellStyle name="40% - Accent3 5 4 3" xfId="6427"/>
    <cellStyle name="40% - Accent3 5 4 3 2" xfId="6428"/>
    <cellStyle name="40% - Accent3 5 4 3 2 2" xfId="6429"/>
    <cellStyle name="40% - Accent3 5 4 3 3" xfId="6430"/>
    <cellStyle name="40% - Accent3 5 4 4" xfId="6431"/>
    <cellStyle name="40% - Accent3 5 4 4 2" xfId="6432"/>
    <cellStyle name="40% - Accent3 5 4 5" xfId="6433"/>
    <cellStyle name="40% - Accent3 5 5" xfId="6434"/>
    <cellStyle name="40% - Accent3 5 5 2" xfId="6435"/>
    <cellStyle name="40% - Accent3 5 5 2 2" xfId="6436"/>
    <cellStyle name="40% - Accent3 5 5 2 2 2" xfId="6437"/>
    <cellStyle name="40% - Accent3 5 5 2 3" xfId="6438"/>
    <cellStyle name="40% - Accent3 5 5 3" xfId="6439"/>
    <cellStyle name="40% - Accent3 5 5 3 2" xfId="6440"/>
    <cellStyle name="40% - Accent3 5 5 4" xfId="6441"/>
    <cellStyle name="40% - Accent3 5 6" xfId="6442"/>
    <cellStyle name="40% - Accent3 5 6 2" xfId="6443"/>
    <cellStyle name="40% - Accent3 5 6 2 2" xfId="6444"/>
    <cellStyle name="40% - Accent3 5 6 3" xfId="6445"/>
    <cellStyle name="40% - Accent3 5 7" xfId="6446"/>
    <cellStyle name="40% - Accent3 5 7 2" xfId="6447"/>
    <cellStyle name="40% - Accent3 5 8" xfId="6448"/>
    <cellStyle name="40% - Accent3 6" xfId="6449"/>
    <cellStyle name="40% - Accent3 6 2" xfId="6450"/>
    <cellStyle name="40% - Accent3 6 2 2" xfId="6451"/>
    <cellStyle name="40% - Accent3 6 2 2 2" xfId="6452"/>
    <cellStyle name="40% - Accent3 6 2 2 2 2" xfId="6453"/>
    <cellStyle name="40% - Accent3 6 2 2 2 2 2" xfId="6454"/>
    <cellStyle name="40% - Accent3 6 2 2 2 2 2 2" xfId="6455"/>
    <cellStyle name="40% - Accent3 6 2 2 2 2 3" xfId="6456"/>
    <cellStyle name="40% - Accent3 6 2 2 2 3" xfId="6457"/>
    <cellStyle name="40% - Accent3 6 2 2 2 3 2" xfId="6458"/>
    <cellStyle name="40% - Accent3 6 2 2 2 4" xfId="6459"/>
    <cellStyle name="40% - Accent3 6 2 2 3" xfId="6460"/>
    <cellStyle name="40% - Accent3 6 2 2 3 2" xfId="6461"/>
    <cellStyle name="40% - Accent3 6 2 2 3 2 2" xfId="6462"/>
    <cellStyle name="40% - Accent3 6 2 2 3 3" xfId="6463"/>
    <cellStyle name="40% - Accent3 6 2 2 4" xfId="6464"/>
    <cellStyle name="40% - Accent3 6 2 2 4 2" xfId="6465"/>
    <cellStyle name="40% - Accent3 6 2 2 5" xfId="6466"/>
    <cellStyle name="40% - Accent3 6 2 3" xfId="6467"/>
    <cellStyle name="40% - Accent3 6 2 3 2" xfId="6468"/>
    <cellStyle name="40% - Accent3 6 2 3 2 2" xfId="6469"/>
    <cellStyle name="40% - Accent3 6 2 3 2 2 2" xfId="6470"/>
    <cellStyle name="40% - Accent3 6 2 3 2 3" xfId="6471"/>
    <cellStyle name="40% - Accent3 6 2 3 3" xfId="6472"/>
    <cellStyle name="40% - Accent3 6 2 3 3 2" xfId="6473"/>
    <cellStyle name="40% - Accent3 6 2 3 4" xfId="6474"/>
    <cellStyle name="40% - Accent3 6 2 4" xfId="6475"/>
    <cellStyle name="40% - Accent3 6 2 4 2" xfId="6476"/>
    <cellStyle name="40% - Accent3 6 2 4 2 2" xfId="6477"/>
    <cellStyle name="40% - Accent3 6 2 4 3" xfId="6478"/>
    <cellStyle name="40% - Accent3 6 2 5" xfId="6479"/>
    <cellStyle name="40% - Accent3 6 2 5 2" xfId="6480"/>
    <cellStyle name="40% - Accent3 6 2 6" xfId="6481"/>
    <cellStyle name="40% - Accent3 6 3" xfId="6482"/>
    <cellStyle name="40% - Accent3 6 3 2" xfId="6483"/>
    <cellStyle name="40% - Accent3 6 3 2 2" xfId="6484"/>
    <cellStyle name="40% - Accent3 6 3 2 2 2" xfId="6485"/>
    <cellStyle name="40% - Accent3 6 3 2 2 2 2" xfId="6486"/>
    <cellStyle name="40% - Accent3 6 3 2 2 3" xfId="6487"/>
    <cellStyle name="40% - Accent3 6 3 2 3" xfId="6488"/>
    <cellStyle name="40% - Accent3 6 3 2 3 2" xfId="6489"/>
    <cellStyle name="40% - Accent3 6 3 2 4" xfId="6490"/>
    <cellStyle name="40% - Accent3 6 3 3" xfId="6491"/>
    <cellStyle name="40% - Accent3 6 3 3 2" xfId="6492"/>
    <cellStyle name="40% - Accent3 6 3 3 2 2" xfId="6493"/>
    <cellStyle name="40% - Accent3 6 3 3 3" xfId="6494"/>
    <cellStyle name="40% - Accent3 6 3 4" xfId="6495"/>
    <cellStyle name="40% - Accent3 6 3 4 2" xfId="6496"/>
    <cellStyle name="40% - Accent3 6 3 5" xfId="6497"/>
    <cellStyle name="40% - Accent3 6 4" xfId="6498"/>
    <cellStyle name="40% - Accent3 6 4 2" xfId="6499"/>
    <cellStyle name="40% - Accent3 6 4 2 2" xfId="6500"/>
    <cellStyle name="40% - Accent3 6 4 2 2 2" xfId="6501"/>
    <cellStyle name="40% - Accent3 6 4 2 3" xfId="6502"/>
    <cellStyle name="40% - Accent3 6 4 3" xfId="6503"/>
    <cellStyle name="40% - Accent3 6 4 3 2" xfId="6504"/>
    <cellStyle name="40% - Accent3 6 4 4" xfId="6505"/>
    <cellStyle name="40% - Accent3 6 5" xfId="6506"/>
    <cellStyle name="40% - Accent3 6 5 2" xfId="6507"/>
    <cellStyle name="40% - Accent3 6 5 2 2" xfId="6508"/>
    <cellStyle name="40% - Accent3 6 5 3" xfId="6509"/>
    <cellStyle name="40% - Accent3 6 6" xfId="6510"/>
    <cellStyle name="40% - Accent3 6 6 2" xfId="6511"/>
    <cellStyle name="40% - Accent3 6 7" xfId="6512"/>
    <cellStyle name="40% - Accent3 7" xfId="6513"/>
    <cellStyle name="40% - Accent3 7 2" xfId="6514"/>
    <cellStyle name="40% - Accent3 7 2 2" xfId="6515"/>
    <cellStyle name="40% - Accent3 7 2 2 2" xfId="6516"/>
    <cellStyle name="40% - Accent3 7 2 2 2 2" xfId="6517"/>
    <cellStyle name="40% - Accent3 7 2 2 2 2 2" xfId="6518"/>
    <cellStyle name="40% - Accent3 7 2 2 2 3" xfId="6519"/>
    <cellStyle name="40% - Accent3 7 2 2 3" xfId="6520"/>
    <cellStyle name="40% - Accent3 7 2 2 3 2" xfId="6521"/>
    <cellStyle name="40% - Accent3 7 2 2 4" xfId="6522"/>
    <cellStyle name="40% - Accent3 7 2 3" xfId="6523"/>
    <cellStyle name="40% - Accent3 7 2 3 2" xfId="6524"/>
    <cellStyle name="40% - Accent3 7 2 3 2 2" xfId="6525"/>
    <cellStyle name="40% - Accent3 7 2 3 3" xfId="6526"/>
    <cellStyle name="40% - Accent3 7 2 4" xfId="6527"/>
    <cellStyle name="40% - Accent3 7 2 4 2" xfId="6528"/>
    <cellStyle name="40% - Accent3 7 2 5" xfId="6529"/>
    <cellStyle name="40% - Accent3 7 3" xfId="6530"/>
    <cellStyle name="40% - Accent3 7 3 2" xfId="6531"/>
    <cellStyle name="40% - Accent3 7 3 2 2" xfId="6532"/>
    <cellStyle name="40% - Accent3 7 3 2 2 2" xfId="6533"/>
    <cellStyle name="40% - Accent3 7 3 2 3" xfId="6534"/>
    <cellStyle name="40% - Accent3 7 3 3" xfId="6535"/>
    <cellStyle name="40% - Accent3 7 3 3 2" xfId="6536"/>
    <cellStyle name="40% - Accent3 7 3 4" xfId="6537"/>
    <cellStyle name="40% - Accent3 7 4" xfId="6538"/>
    <cellStyle name="40% - Accent3 7 4 2" xfId="6539"/>
    <cellStyle name="40% - Accent3 7 4 2 2" xfId="6540"/>
    <cellStyle name="40% - Accent3 7 4 3" xfId="6541"/>
    <cellStyle name="40% - Accent3 7 5" xfId="6542"/>
    <cellStyle name="40% - Accent3 7 5 2" xfId="6543"/>
    <cellStyle name="40% - Accent3 7 6" xfId="6544"/>
    <cellStyle name="40% - Accent3 8" xfId="6545"/>
    <cellStyle name="40% - Accent3 8 2" xfId="6546"/>
    <cellStyle name="40% - Accent3 8 2 2" xfId="6547"/>
    <cellStyle name="40% - Accent3 8 2 2 2" xfId="6548"/>
    <cellStyle name="40% - Accent3 8 2 2 2 2" xfId="6549"/>
    <cellStyle name="40% - Accent3 8 2 2 3" xfId="6550"/>
    <cellStyle name="40% - Accent3 8 2 3" xfId="6551"/>
    <cellStyle name="40% - Accent3 8 2 3 2" xfId="6552"/>
    <cellStyle name="40% - Accent3 8 2 4" xfId="6553"/>
    <cellStyle name="40% - Accent3 8 3" xfId="6554"/>
    <cellStyle name="40% - Accent3 8 3 2" xfId="6555"/>
    <cellStyle name="40% - Accent3 8 3 2 2" xfId="6556"/>
    <cellStyle name="40% - Accent3 8 3 3" xfId="6557"/>
    <cellStyle name="40% - Accent3 8 4" xfId="6558"/>
    <cellStyle name="40% - Accent3 8 4 2" xfId="6559"/>
    <cellStyle name="40% - Accent3 8 5" xfId="6560"/>
    <cellStyle name="40% - Accent3 9" xfId="6561"/>
    <cellStyle name="40% - Accent3 9 2" xfId="6562"/>
    <cellStyle name="40% - Accent3 9 2 2" xfId="6563"/>
    <cellStyle name="40% - Accent3 9 2 2 2" xfId="6564"/>
    <cellStyle name="40% - Accent3 9 2 3" xfId="6565"/>
    <cellStyle name="40% - Accent3 9 3" xfId="6566"/>
    <cellStyle name="40% - Accent3 9 3 2" xfId="6567"/>
    <cellStyle name="40% - Accent3 9 4" xfId="6568"/>
    <cellStyle name="40% - Accent4 10" xfId="6569"/>
    <cellStyle name="40% - Accent4 10 2" xfId="6570"/>
    <cellStyle name="40% - Accent4 10 2 2" xfId="6571"/>
    <cellStyle name="40% - Accent4 10 3" xfId="6572"/>
    <cellStyle name="40% - Accent4 11" xfId="6573"/>
    <cellStyle name="40% - Accent4 11 2" xfId="6574"/>
    <cellStyle name="40% - Accent4 11 2 2" xfId="6575"/>
    <cellStyle name="40% - Accent4 11 3" xfId="6576"/>
    <cellStyle name="40% - Accent4 12" xfId="6577"/>
    <cellStyle name="40% - Accent4 12 2" xfId="6578"/>
    <cellStyle name="40% - Accent4 12 2 2" xfId="6579"/>
    <cellStyle name="40% - Accent4 12 3" xfId="6580"/>
    <cellStyle name="40% - Accent4 13" xfId="6581"/>
    <cellStyle name="40% - Accent4 13 2" xfId="6582"/>
    <cellStyle name="40% - Accent4 13 2 2" xfId="6583"/>
    <cellStyle name="40% - Accent4 13 3" xfId="6584"/>
    <cellStyle name="40% - Accent4 14" xfId="6585"/>
    <cellStyle name="40% - Accent4 14 2" xfId="6586"/>
    <cellStyle name="40% - Accent4 14 2 2" xfId="6587"/>
    <cellStyle name="40% - Accent4 14 3" xfId="6588"/>
    <cellStyle name="40% - Accent4 15" xfId="6589"/>
    <cellStyle name="40% - Accent4 15 2" xfId="6590"/>
    <cellStyle name="40% - Accent4 15 2 2" xfId="6591"/>
    <cellStyle name="40% - Accent4 15 3" xfId="6592"/>
    <cellStyle name="40% - Accent4 2" xfId="6593"/>
    <cellStyle name="40% - Accent4 2 2" xfId="6594"/>
    <cellStyle name="40% - Accent4 2 3" xfId="6595"/>
    <cellStyle name="40% - Accent4 2 3 2" xfId="6596"/>
    <cellStyle name="40% - Accent4 2 3 2 2" xfId="6597"/>
    <cellStyle name="40% - Accent4 2 3 3" xfId="6598"/>
    <cellStyle name="40% - Accent4 2 4" xfId="6599"/>
    <cellStyle name="40% - Accent4 3" xfId="6600"/>
    <cellStyle name="40% - Accent4 3 2" xfId="6601"/>
    <cellStyle name="40% - Accent4 3 2 2" xfId="6602"/>
    <cellStyle name="40% - Accent4 3 2 2 2" xfId="6603"/>
    <cellStyle name="40% - Accent4 3 2 2 2 2" xfId="6604"/>
    <cellStyle name="40% - Accent4 3 2 2 2 2 2" xfId="6605"/>
    <cellStyle name="40% - Accent4 3 2 2 2 2 2 2" xfId="6606"/>
    <cellStyle name="40% - Accent4 3 2 2 2 2 2 2 2" xfId="6607"/>
    <cellStyle name="40% - Accent4 3 2 2 2 2 2 3" xfId="6608"/>
    <cellStyle name="40% - Accent4 3 2 2 2 2 3" xfId="6609"/>
    <cellStyle name="40% - Accent4 3 2 2 2 2 3 2" xfId="6610"/>
    <cellStyle name="40% - Accent4 3 2 2 2 2 4" xfId="6611"/>
    <cellStyle name="40% - Accent4 3 2 2 2 3" xfId="6612"/>
    <cellStyle name="40% - Accent4 3 2 2 2 3 2" xfId="6613"/>
    <cellStyle name="40% - Accent4 3 2 2 2 3 2 2" xfId="6614"/>
    <cellStyle name="40% - Accent4 3 2 2 2 3 3" xfId="6615"/>
    <cellStyle name="40% - Accent4 3 2 2 2 4" xfId="6616"/>
    <cellStyle name="40% - Accent4 3 2 2 2 4 2" xfId="6617"/>
    <cellStyle name="40% - Accent4 3 2 2 2 5" xfId="6618"/>
    <cellStyle name="40% - Accent4 3 2 2 3" xfId="6619"/>
    <cellStyle name="40% - Accent4 3 2 2 3 2" xfId="6620"/>
    <cellStyle name="40% - Accent4 3 2 2 3 2 2" xfId="6621"/>
    <cellStyle name="40% - Accent4 3 2 2 3 2 2 2" xfId="6622"/>
    <cellStyle name="40% - Accent4 3 2 2 3 2 3" xfId="6623"/>
    <cellStyle name="40% - Accent4 3 2 2 3 3" xfId="6624"/>
    <cellStyle name="40% - Accent4 3 2 2 3 3 2" xfId="6625"/>
    <cellStyle name="40% - Accent4 3 2 2 3 4" xfId="6626"/>
    <cellStyle name="40% - Accent4 3 2 2 4" xfId="6627"/>
    <cellStyle name="40% - Accent4 3 2 2 4 2" xfId="6628"/>
    <cellStyle name="40% - Accent4 3 2 2 4 2 2" xfId="6629"/>
    <cellStyle name="40% - Accent4 3 2 2 4 3" xfId="6630"/>
    <cellStyle name="40% - Accent4 3 2 2 5" xfId="6631"/>
    <cellStyle name="40% - Accent4 3 2 2 5 2" xfId="6632"/>
    <cellStyle name="40% - Accent4 3 2 2 6" xfId="6633"/>
    <cellStyle name="40% - Accent4 3 2 3" xfId="6634"/>
    <cellStyle name="40% - Accent4 3 2 3 2" xfId="6635"/>
    <cellStyle name="40% - Accent4 3 2 3 2 2" xfId="6636"/>
    <cellStyle name="40% - Accent4 3 2 3 2 2 2" xfId="6637"/>
    <cellStyle name="40% - Accent4 3 2 3 2 2 2 2" xfId="6638"/>
    <cellStyle name="40% - Accent4 3 2 3 2 2 3" xfId="6639"/>
    <cellStyle name="40% - Accent4 3 2 3 2 3" xfId="6640"/>
    <cellStyle name="40% - Accent4 3 2 3 2 3 2" xfId="6641"/>
    <cellStyle name="40% - Accent4 3 2 3 2 4" xfId="6642"/>
    <cellStyle name="40% - Accent4 3 2 3 3" xfId="6643"/>
    <cellStyle name="40% - Accent4 3 2 3 3 2" xfId="6644"/>
    <cellStyle name="40% - Accent4 3 2 3 3 2 2" xfId="6645"/>
    <cellStyle name="40% - Accent4 3 2 3 3 3" xfId="6646"/>
    <cellStyle name="40% - Accent4 3 2 3 4" xfId="6647"/>
    <cellStyle name="40% - Accent4 3 2 3 4 2" xfId="6648"/>
    <cellStyle name="40% - Accent4 3 2 3 5" xfId="6649"/>
    <cellStyle name="40% - Accent4 3 2 4" xfId="6650"/>
    <cellStyle name="40% - Accent4 3 2 4 2" xfId="6651"/>
    <cellStyle name="40% - Accent4 3 2 4 2 2" xfId="6652"/>
    <cellStyle name="40% - Accent4 3 2 4 2 2 2" xfId="6653"/>
    <cellStyle name="40% - Accent4 3 2 4 2 3" xfId="6654"/>
    <cellStyle name="40% - Accent4 3 2 4 3" xfId="6655"/>
    <cellStyle name="40% - Accent4 3 2 4 3 2" xfId="6656"/>
    <cellStyle name="40% - Accent4 3 2 4 4" xfId="6657"/>
    <cellStyle name="40% - Accent4 3 2 5" xfId="6658"/>
    <cellStyle name="40% - Accent4 3 2 5 2" xfId="6659"/>
    <cellStyle name="40% - Accent4 3 2 5 2 2" xfId="6660"/>
    <cellStyle name="40% - Accent4 3 2 5 3" xfId="6661"/>
    <cellStyle name="40% - Accent4 3 2 6" xfId="6662"/>
    <cellStyle name="40% - Accent4 3 2 6 2" xfId="6663"/>
    <cellStyle name="40% - Accent4 3 2 7" xfId="6664"/>
    <cellStyle name="40% - Accent4 3 3" xfId="6665"/>
    <cellStyle name="40% - Accent4 3 4" xfId="6666"/>
    <cellStyle name="40% - Accent4 3 4 2" xfId="6667"/>
    <cellStyle name="40% - Accent4 3 4 2 2" xfId="6668"/>
    <cellStyle name="40% - Accent4 3 4 2 2 2" xfId="6669"/>
    <cellStyle name="40% - Accent4 3 4 2 2 2 2" xfId="6670"/>
    <cellStyle name="40% - Accent4 3 4 2 2 2 2 2" xfId="6671"/>
    <cellStyle name="40% - Accent4 3 4 2 2 2 3" xfId="6672"/>
    <cellStyle name="40% - Accent4 3 4 2 2 3" xfId="6673"/>
    <cellStyle name="40% - Accent4 3 4 2 2 3 2" xfId="6674"/>
    <cellStyle name="40% - Accent4 3 4 2 2 4" xfId="6675"/>
    <cellStyle name="40% - Accent4 3 4 2 3" xfId="6676"/>
    <cellStyle name="40% - Accent4 3 4 2 3 2" xfId="6677"/>
    <cellStyle name="40% - Accent4 3 4 2 3 2 2" xfId="6678"/>
    <cellStyle name="40% - Accent4 3 4 2 3 3" xfId="6679"/>
    <cellStyle name="40% - Accent4 3 4 2 4" xfId="6680"/>
    <cellStyle name="40% - Accent4 3 4 2 4 2" xfId="6681"/>
    <cellStyle name="40% - Accent4 3 4 2 5" xfId="6682"/>
    <cellStyle name="40% - Accent4 3 4 3" xfId="6683"/>
    <cellStyle name="40% - Accent4 3 4 3 2" xfId="6684"/>
    <cellStyle name="40% - Accent4 3 4 3 2 2" xfId="6685"/>
    <cellStyle name="40% - Accent4 3 4 3 2 2 2" xfId="6686"/>
    <cellStyle name="40% - Accent4 3 4 3 2 3" xfId="6687"/>
    <cellStyle name="40% - Accent4 3 4 3 3" xfId="6688"/>
    <cellStyle name="40% - Accent4 3 4 3 3 2" xfId="6689"/>
    <cellStyle name="40% - Accent4 3 4 3 4" xfId="6690"/>
    <cellStyle name="40% - Accent4 3 4 4" xfId="6691"/>
    <cellStyle name="40% - Accent4 3 4 4 2" xfId="6692"/>
    <cellStyle name="40% - Accent4 3 4 4 2 2" xfId="6693"/>
    <cellStyle name="40% - Accent4 3 4 4 3" xfId="6694"/>
    <cellStyle name="40% - Accent4 3 4 5" xfId="6695"/>
    <cellStyle name="40% - Accent4 3 4 5 2" xfId="6696"/>
    <cellStyle name="40% - Accent4 3 4 6" xfId="6697"/>
    <cellStyle name="40% - Accent4 3 5" xfId="6698"/>
    <cellStyle name="40% - Accent4 3 5 2" xfId="6699"/>
    <cellStyle name="40% - Accent4 3 5 2 2" xfId="6700"/>
    <cellStyle name="40% - Accent4 3 5 2 2 2" xfId="6701"/>
    <cellStyle name="40% - Accent4 3 5 2 2 2 2" xfId="6702"/>
    <cellStyle name="40% - Accent4 3 5 2 2 3" xfId="6703"/>
    <cellStyle name="40% - Accent4 3 5 2 3" xfId="6704"/>
    <cellStyle name="40% - Accent4 3 5 2 3 2" xfId="6705"/>
    <cellStyle name="40% - Accent4 3 5 2 4" xfId="6706"/>
    <cellStyle name="40% - Accent4 3 5 3" xfId="6707"/>
    <cellStyle name="40% - Accent4 3 5 3 2" xfId="6708"/>
    <cellStyle name="40% - Accent4 3 5 3 2 2" xfId="6709"/>
    <cellStyle name="40% - Accent4 3 5 3 3" xfId="6710"/>
    <cellStyle name="40% - Accent4 3 5 4" xfId="6711"/>
    <cellStyle name="40% - Accent4 3 5 4 2" xfId="6712"/>
    <cellStyle name="40% - Accent4 3 5 5" xfId="6713"/>
    <cellStyle name="40% - Accent4 3 6" xfId="6714"/>
    <cellStyle name="40% - Accent4 3 6 2" xfId="6715"/>
    <cellStyle name="40% - Accent4 3 6 2 2" xfId="6716"/>
    <cellStyle name="40% - Accent4 3 6 2 2 2" xfId="6717"/>
    <cellStyle name="40% - Accent4 3 6 2 3" xfId="6718"/>
    <cellStyle name="40% - Accent4 3 6 3" xfId="6719"/>
    <cellStyle name="40% - Accent4 3 6 3 2" xfId="6720"/>
    <cellStyle name="40% - Accent4 3 6 4" xfId="6721"/>
    <cellStyle name="40% - Accent4 3 7" xfId="6722"/>
    <cellStyle name="40% - Accent4 3 7 2" xfId="6723"/>
    <cellStyle name="40% - Accent4 3 7 2 2" xfId="6724"/>
    <cellStyle name="40% - Accent4 3 7 3" xfId="6725"/>
    <cellStyle name="40% - Accent4 3 8" xfId="6726"/>
    <cellStyle name="40% - Accent4 3 8 2" xfId="6727"/>
    <cellStyle name="40% - Accent4 3 9" xfId="6728"/>
    <cellStyle name="40% - Accent4 4" xfId="6729"/>
    <cellStyle name="40% - Accent4 4 2" xfId="6730"/>
    <cellStyle name="40% - Accent4 4 2 2" xfId="6731"/>
    <cellStyle name="40% - Accent4 4 2 2 2" xfId="6732"/>
    <cellStyle name="40% - Accent4 4 2 2 2 2" xfId="6733"/>
    <cellStyle name="40% - Accent4 4 2 2 2 2 2" xfId="6734"/>
    <cellStyle name="40% - Accent4 4 2 2 2 2 2 2" xfId="6735"/>
    <cellStyle name="40% - Accent4 4 2 2 2 2 2 2 2" xfId="6736"/>
    <cellStyle name="40% - Accent4 4 2 2 2 2 2 3" xfId="6737"/>
    <cellStyle name="40% - Accent4 4 2 2 2 2 3" xfId="6738"/>
    <cellStyle name="40% - Accent4 4 2 2 2 2 3 2" xfId="6739"/>
    <cellStyle name="40% - Accent4 4 2 2 2 2 4" xfId="6740"/>
    <cellStyle name="40% - Accent4 4 2 2 2 3" xfId="6741"/>
    <cellStyle name="40% - Accent4 4 2 2 2 3 2" xfId="6742"/>
    <cellStyle name="40% - Accent4 4 2 2 2 3 2 2" xfId="6743"/>
    <cellStyle name="40% - Accent4 4 2 2 2 3 3" xfId="6744"/>
    <cellStyle name="40% - Accent4 4 2 2 2 4" xfId="6745"/>
    <cellStyle name="40% - Accent4 4 2 2 2 4 2" xfId="6746"/>
    <cellStyle name="40% - Accent4 4 2 2 2 5" xfId="6747"/>
    <cellStyle name="40% - Accent4 4 2 2 3" xfId="6748"/>
    <cellStyle name="40% - Accent4 4 2 2 3 2" xfId="6749"/>
    <cellStyle name="40% - Accent4 4 2 2 3 2 2" xfId="6750"/>
    <cellStyle name="40% - Accent4 4 2 2 3 2 2 2" xfId="6751"/>
    <cellStyle name="40% - Accent4 4 2 2 3 2 3" xfId="6752"/>
    <cellStyle name="40% - Accent4 4 2 2 3 3" xfId="6753"/>
    <cellStyle name="40% - Accent4 4 2 2 3 3 2" xfId="6754"/>
    <cellStyle name="40% - Accent4 4 2 2 3 4" xfId="6755"/>
    <cellStyle name="40% - Accent4 4 2 2 4" xfId="6756"/>
    <cellStyle name="40% - Accent4 4 2 2 4 2" xfId="6757"/>
    <cellStyle name="40% - Accent4 4 2 2 4 2 2" xfId="6758"/>
    <cellStyle name="40% - Accent4 4 2 2 4 3" xfId="6759"/>
    <cellStyle name="40% - Accent4 4 2 2 5" xfId="6760"/>
    <cellStyle name="40% - Accent4 4 2 2 5 2" xfId="6761"/>
    <cellStyle name="40% - Accent4 4 2 2 6" xfId="6762"/>
    <cellStyle name="40% - Accent4 4 2 3" xfId="6763"/>
    <cellStyle name="40% - Accent4 4 2 3 2" xfId="6764"/>
    <cellStyle name="40% - Accent4 4 2 3 2 2" xfId="6765"/>
    <cellStyle name="40% - Accent4 4 2 3 2 2 2" xfId="6766"/>
    <cellStyle name="40% - Accent4 4 2 3 2 2 2 2" xfId="6767"/>
    <cellStyle name="40% - Accent4 4 2 3 2 2 3" xfId="6768"/>
    <cellStyle name="40% - Accent4 4 2 3 2 3" xfId="6769"/>
    <cellStyle name="40% - Accent4 4 2 3 2 3 2" xfId="6770"/>
    <cellStyle name="40% - Accent4 4 2 3 2 4" xfId="6771"/>
    <cellStyle name="40% - Accent4 4 2 3 3" xfId="6772"/>
    <cellStyle name="40% - Accent4 4 2 3 3 2" xfId="6773"/>
    <cellStyle name="40% - Accent4 4 2 3 3 2 2" xfId="6774"/>
    <cellStyle name="40% - Accent4 4 2 3 3 3" xfId="6775"/>
    <cellStyle name="40% - Accent4 4 2 3 4" xfId="6776"/>
    <cellStyle name="40% - Accent4 4 2 3 4 2" xfId="6777"/>
    <cellStyle name="40% - Accent4 4 2 3 5" xfId="6778"/>
    <cellStyle name="40% - Accent4 4 2 4" xfId="6779"/>
    <cellStyle name="40% - Accent4 4 2 4 2" xfId="6780"/>
    <cellStyle name="40% - Accent4 4 2 4 2 2" xfId="6781"/>
    <cellStyle name="40% - Accent4 4 2 4 2 2 2" xfId="6782"/>
    <cellStyle name="40% - Accent4 4 2 4 2 3" xfId="6783"/>
    <cellStyle name="40% - Accent4 4 2 4 3" xfId="6784"/>
    <cellStyle name="40% - Accent4 4 2 4 3 2" xfId="6785"/>
    <cellStyle name="40% - Accent4 4 2 4 4" xfId="6786"/>
    <cellStyle name="40% - Accent4 4 2 5" xfId="6787"/>
    <cellStyle name="40% - Accent4 4 2 5 2" xfId="6788"/>
    <cellStyle name="40% - Accent4 4 2 5 2 2" xfId="6789"/>
    <cellStyle name="40% - Accent4 4 2 5 3" xfId="6790"/>
    <cellStyle name="40% - Accent4 4 2 6" xfId="6791"/>
    <cellStyle name="40% - Accent4 4 2 6 2" xfId="6792"/>
    <cellStyle name="40% - Accent4 4 2 7" xfId="6793"/>
    <cellStyle name="40% - Accent4 4 3" xfId="6794"/>
    <cellStyle name="40% - Accent4 4 3 2" xfId="6795"/>
    <cellStyle name="40% - Accent4 4 3 2 2" xfId="6796"/>
    <cellStyle name="40% - Accent4 4 3 2 2 2" xfId="6797"/>
    <cellStyle name="40% - Accent4 4 3 2 2 2 2" xfId="6798"/>
    <cellStyle name="40% - Accent4 4 3 2 2 2 2 2" xfId="6799"/>
    <cellStyle name="40% - Accent4 4 3 2 2 2 3" xfId="6800"/>
    <cellStyle name="40% - Accent4 4 3 2 2 3" xfId="6801"/>
    <cellStyle name="40% - Accent4 4 3 2 2 3 2" xfId="6802"/>
    <cellStyle name="40% - Accent4 4 3 2 2 4" xfId="6803"/>
    <cellStyle name="40% - Accent4 4 3 2 3" xfId="6804"/>
    <cellStyle name="40% - Accent4 4 3 2 3 2" xfId="6805"/>
    <cellStyle name="40% - Accent4 4 3 2 3 2 2" xfId="6806"/>
    <cellStyle name="40% - Accent4 4 3 2 3 3" xfId="6807"/>
    <cellStyle name="40% - Accent4 4 3 2 4" xfId="6808"/>
    <cellStyle name="40% - Accent4 4 3 2 4 2" xfId="6809"/>
    <cellStyle name="40% - Accent4 4 3 2 5" xfId="6810"/>
    <cellStyle name="40% - Accent4 4 3 3" xfId="6811"/>
    <cellStyle name="40% - Accent4 4 3 3 2" xfId="6812"/>
    <cellStyle name="40% - Accent4 4 3 3 2 2" xfId="6813"/>
    <cellStyle name="40% - Accent4 4 3 3 2 2 2" xfId="6814"/>
    <cellStyle name="40% - Accent4 4 3 3 2 3" xfId="6815"/>
    <cellStyle name="40% - Accent4 4 3 3 3" xfId="6816"/>
    <cellStyle name="40% - Accent4 4 3 3 3 2" xfId="6817"/>
    <cellStyle name="40% - Accent4 4 3 3 4" xfId="6818"/>
    <cellStyle name="40% - Accent4 4 3 4" xfId="6819"/>
    <cellStyle name="40% - Accent4 4 3 4 2" xfId="6820"/>
    <cellStyle name="40% - Accent4 4 3 4 2 2" xfId="6821"/>
    <cellStyle name="40% - Accent4 4 3 4 3" xfId="6822"/>
    <cellStyle name="40% - Accent4 4 3 5" xfId="6823"/>
    <cellStyle name="40% - Accent4 4 3 5 2" xfId="6824"/>
    <cellStyle name="40% - Accent4 4 3 6" xfId="6825"/>
    <cellStyle name="40% - Accent4 4 4" xfId="6826"/>
    <cellStyle name="40% - Accent4 4 4 2" xfId="6827"/>
    <cellStyle name="40% - Accent4 4 4 2 2" xfId="6828"/>
    <cellStyle name="40% - Accent4 4 4 2 2 2" xfId="6829"/>
    <cellStyle name="40% - Accent4 4 4 2 2 2 2" xfId="6830"/>
    <cellStyle name="40% - Accent4 4 4 2 2 3" xfId="6831"/>
    <cellStyle name="40% - Accent4 4 4 2 3" xfId="6832"/>
    <cellStyle name="40% - Accent4 4 4 2 3 2" xfId="6833"/>
    <cellStyle name="40% - Accent4 4 4 2 4" xfId="6834"/>
    <cellStyle name="40% - Accent4 4 4 3" xfId="6835"/>
    <cellStyle name="40% - Accent4 4 4 3 2" xfId="6836"/>
    <cellStyle name="40% - Accent4 4 4 3 2 2" xfId="6837"/>
    <cellStyle name="40% - Accent4 4 4 3 3" xfId="6838"/>
    <cellStyle name="40% - Accent4 4 4 4" xfId="6839"/>
    <cellStyle name="40% - Accent4 4 4 4 2" xfId="6840"/>
    <cellStyle name="40% - Accent4 4 4 5" xfId="6841"/>
    <cellStyle name="40% - Accent4 4 5" xfId="6842"/>
    <cellStyle name="40% - Accent4 4 5 2" xfId="6843"/>
    <cellStyle name="40% - Accent4 4 5 2 2" xfId="6844"/>
    <cellStyle name="40% - Accent4 4 5 2 2 2" xfId="6845"/>
    <cellStyle name="40% - Accent4 4 5 2 3" xfId="6846"/>
    <cellStyle name="40% - Accent4 4 5 3" xfId="6847"/>
    <cellStyle name="40% - Accent4 4 5 3 2" xfId="6848"/>
    <cellStyle name="40% - Accent4 4 5 4" xfId="6849"/>
    <cellStyle name="40% - Accent4 4 6" xfId="6850"/>
    <cellStyle name="40% - Accent4 4 6 2" xfId="6851"/>
    <cellStyle name="40% - Accent4 4 6 2 2" xfId="6852"/>
    <cellStyle name="40% - Accent4 4 6 3" xfId="6853"/>
    <cellStyle name="40% - Accent4 4 7" xfId="6854"/>
    <cellStyle name="40% - Accent4 4 7 2" xfId="6855"/>
    <cellStyle name="40% - Accent4 4 8" xfId="6856"/>
    <cellStyle name="40% - Accent4 5" xfId="6857"/>
    <cellStyle name="40% - Accent4 5 2" xfId="6858"/>
    <cellStyle name="40% - Accent4 5 2 2" xfId="6859"/>
    <cellStyle name="40% - Accent4 5 2 2 2" xfId="6860"/>
    <cellStyle name="40% - Accent4 5 2 2 2 2" xfId="6861"/>
    <cellStyle name="40% - Accent4 5 2 2 2 2 2" xfId="6862"/>
    <cellStyle name="40% - Accent4 5 2 2 2 2 2 2" xfId="6863"/>
    <cellStyle name="40% - Accent4 5 2 2 2 2 2 2 2" xfId="6864"/>
    <cellStyle name="40% - Accent4 5 2 2 2 2 2 3" xfId="6865"/>
    <cellStyle name="40% - Accent4 5 2 2 2 2 3" xfId="6866"/>
    <cellStyle name="40% - Accent4 5 2 2 2 2 3 2" xfId="6867"/>
    <cellStyle name="40% - Accent4 5 2 2 2 2 4" xfId="6868"/>
    <cellStyle name="40% - Accent4 5 2 2 2 3" xfId="6869"/>
    <cellStyle name="40% - Accent4 5 2 2 2 3 2" xfId="6870"/>
    <cellStyle name="40% - Accent4 5 2 2 2 3 2 2" xfId="6871"/>
    <cellStyle name="40% - Accent4 5 2 2 2 3 3" xfId="6872"/>
    <cellStyle name="40% - Accent4 5 2 2 2 4" xfId="6873"/>
    <cellStyle name="40% - Accent4 5 2 2 2 4 2" xfId="6874"/>
    <cellStyle name="40% - Accent4 5 2 2 2 5" xfId="6875"/>
    <cellStyle name="40% - Accent4 5 2 2 3" xfId="6876"/>
    <cellStyle name="40% - Accent4 5 2 2 3 2" xfId="6877"/>
    <cellStyle name="40% - Accent4 5 2 2 3 2 2" xfId="6878"/>
    <cellStyle name="40% - Accent4 5 2 2 3 2 2 2" xfId="6879"/>
    <cellStyle name="40% - Accent4 5 2 2 3 2 3" xfId="6880"/>
    <cellStyle name="40% - Accent4 5 2 2 3 3" xfId="6881"/>
    <cellStyle name="40% - Accent4 5 2 2 3 3 2" xfId="6882"/>
    <cellStyle name="40% - Accent4 5 2 2 3 4" xfId="6883"/>
    <cellStyle name="40% - Accent4 5 2 2 4" xfId="6884"/>
    <cellStyle name="40% - Accent4 5 2 2 4 2" xfId="6885"/>
    <cellStyle name="40% - Accent4 5 2 2 4 2 2" xfId="6886"/>
    <cellStyle name="40% - Accent4 5 2 2 4 3" xfId="6887"/>
    <cellStyle name="40% - Accent4 5 2 2 5" xfId="6888"/>
    <cellStyle name="40% - Accent4 5 2 2 5 2" xfId="6889"/>
    <cellStyle name="40% - Accent4 5 2 2 6" xfId="6890"/>
    <cellStyle name="40% - Accent4 5 2 3" xfId="6891"/>
    <cellStyle name="40% - Accent4 5 2 3 2" xfId="6892"/>
    <cellStyle name="40% - Accent4 5 2 3 2 2" xfId="6893"/>
    <cellStyle name="40% - Accent4 5 2 3 2 2 2" xfId="6894"/>
    <cellStyle name="40% - Accent4 5 2 3 2 2 2 2" xfId="6895"/>
    <cellStyle name="40% - Accent4 5 2 3 2 2 3" xfId="6896"/>
    <cellStyle name="40% - Accent4 5 2 3 2 3" xfId="6897"/>
    <cellStyle name="40% - Accent4 5 2 3 2 3 2" xfId="6898"/>
    <cellStyle name="40% - Accent4 5 2 3 2 4" xfId="6899"/>
    <cellStyle name="40% - Accent4 5 2 3 3" xfId="6900"/>
    <cellStyle name="40% - Accent4 5 2 3 3 2" xfId="6901"/>
    <cellStyle name="40% - Accent4 5 2 3 3 2 2" xfId="6902"/>
    <cellStyle name="40% - Accent4 5 2 3 3 3" xfId="6903"/>
    <cellStyle name="40% - Accent4 5 2 3 4" xfId="6904"/>
    <cellStyle name="40% - Accent4 5 2 3 4 2" xfId="6905"/>
    <cellStyle name="40% - Accent4 5 2 3 5" xfId="6906"/>
    <cellStyle name="40% - Accent4 5 2 4" xfId="6907"/>
    <cellStyle name="40% - Accent4 5 2 4 2" xfId="6908"/>
    <cellStyle name="40% - Accent4 5 2 4 2 2" xfId="6909"/>
    <cellStyle name="40% - Accent4 5 2 4 2 2 2" xfId="6910"/>
    <cellStyle name="40% - Accent4 5 2 4 2 3" xfId="6911"/>
    <cellStyle name="40% - Accent4 5 2 4 3" xfId="6912"/>
    <cellStyle name="40% - Accent4 5 2 4 3 2" xfId="6913"/>
    <cellStyle name="40% - Accent4 5 2 4 4" xfId="6914"/>
    <cellStyle name="40% - Accent4 5 2 5" xfId="6915"/>
    <cellStyle name="40% - Accent4 5 2 5 2" xfId="6916"/>
    <cellStyle name="40% - Accent4 5 2 5 2 2" xfId="6917"/>
    <cellStyle name="40% - Accent4 5 2 5 3" xfId="6918"/>
    <cellStyle name="40% - Accent4 5 2 6" xfId="6919"/>
    <cellStyle name="40% - Accent4 5 2 6 2" xfId="6920"/>
    <cellStyle name="40% - Accent4 5 2 7" xfId="6921"/>
    <cellStyle name="40% - Accent4 5 3" xfId="6922"/>
    <cellStyle name="40% - Accent4 5 3 2" xfId="6923"/>
    <cellStyle name="40% - Accent4 5 3 2 2" xfId="6924"/>
    <cellStyle name="40% - Accent4 5 3 2 2 2" xfId="6925"/>
    <cellStyle name="40% - Accent4 5 3 2 2 2 2" xfId="6926"/>
    <cellStyle name="40% - Accent4 5 3 2 2 2 2 2" xfId="6927"/>
    <cellStyle name="40% - Accent4 5 3 2 2 2 3" xfId="6928"/>
    <cellStyle name="40% - Accent4 5 3 2 2 3" xfId="6929"/>
    <cellStyle name="40% - Accent4 5 3 2 2 3 2" xfId="6930"/>
    <cellStyle name="40% - Accent4 5 3 2 2 4" xfId="6931"/>
    <cellStyle name="40% - Accent4 5 3 2 3" xfId="6932"/>
    <cellStyle name="40% - Accent4 5 3 2 3 2" xfId="6933"/>
    <cellStyle name="40% - Accent4 5 3 2 3 2 2" xfId="6934"/>
    <cellStyle name="40% - Accent4 5 3 2 3 3" xfId="6935"/>
    <cellStyle name="40% - Accent4 5 3 2 4" xfId="6936"/>
    <cellStyle name="40% - Accent4 5 3 2 4 2" xfId="6937"/>
    <cellStyle name="40% - Accent4 5 3 2 5" xfId="6938"/>
    <cellStyle name="40% - Accent4 5 3 3" xfId="6939"/>
    <cellStyle name="40% - Accent4 5 3 3 2" xfId="6940"/>
    <cellStyle name="40% - Accent4 5 3 3 2 2" xfId="6941"/>
    <cellStyle name="40% - Accent4 5 3 3 2 2 2" xfId="6942"/>
    <cellStyle name="40% - Accent4 5 3 3 2 3" xfId="6943"/>
    <cellStyle name="40% - Accent4 5 3 3 3" xfId="6944"/>
    <cellStyle name="40% - Accent4 5 3 3 3 2" xfId="6945"/>
    <cellStyle name="40% - Accent4 5 3 3 4" xfId="6946"/>
    <cellStyle name="40% - Accent4 5 3 4" xfId="6947"/>
    <cellStyle name="40% - Accent4 5 3 4 2" xfId="6948"/>
    <cellStyle name="40% - Accent4 5 3 4 2 2" xfId="6949"/>
    <cellStyle name="40% - Accent4 5 3 4 3" xfId="6950"/>
    <cellStyle name="40% - Accent4 5 3 5" xfId="6951"/>
    <cellStyle name="40% - Accent4 5 3 5 2" xfId="6952"/>
    <cellStyle name="40% - Accent4 5 3 6" xfId="6953"/>
    <cellStyle name="40% - Accent4 5 4" xfId="6954"/>
    <cellStyle name="40% - Accent4 5 4 2" xfId="6955"/>
    <cellStyle name="40% - Accent4 5 4 2 2" xfId="6956"/>
    <cellStyle name="40% - Accent4 5 4 2 2 2" xfId="6957"/>
    <cellStyle name="40% - Accent4 5 4 2 2 2 2" xfId="6958"/>
    <cellStyle name="40% - Accent4 5 4 2 2 3" xfId="6959"/>
    <cellStyle name="40% - Accent4 5 4 2 3" xfId="6960"/>
    <cellStyle name="40% - Accent4 5 4 2 3 2" xfId="6961"/>
    <cellStyle name="40% - Accent4 5 4 2 4" xfId="6962"/>
    <cellStyle name="40% - Accent4 5 4 3" xfId="6963"/>
    <cellStyle name="40% - Accent4 5 4 3 2" xfId="6964"/>
    <cellStyle name="40% - Accent4 5 4 3 2 2" xfId="6965"/>
    <cellStyle name="40% - Accent4 5 4 3 3" xfId="6966"/>
    <cellStyle name="40% - Accent4 5 4 4" xfId="6967"/>
    <cellStyle name="40% - Accent4 5 4 4 2" xfId="6968"/>
    <cellStyle name="40% - Accent4 5 4 5" xfId="6969"/>
    <cellStyle name="40% - Accent4 5 5" xfId="6970"/>
    <cellStyle name="40% - Accent4 5 5 2" xfId="6971"/>
    <cellStyle name="40% - Accent4 5 5 2 2" xfId="6972"/>
    <cellStyle name="40% - Accent4 5 5 2 2 2" xfId="6973"/>
    <cellStyle name="40% - Accent4 5 5 2 3" xfId="6974"/>
    <cellStyle name="40% - Accent4 5 5 3" xfId="6975"/>
    <cellStyle name="40% - Accent4 5 5 3 2" xfId="6976"/>
    <cellStyle name="40% - Accent4 5 5 4" xfId="6977"/>
    <cellStyle name="40% - Accent4 5 6" xfId="6978"/>
    <cellStyle name="40% - Accent4 5 6 2" xfId="6979"/>
    <cellStyle name="40% - Accent4 5 6 2 2" xfId="6980"/>
    <cellStyle name="40% - Accent4 5 6 3" xfId="6981"/>
    <cellStyle name="40% - Accent4 5 7" xfId="6982"/>
    <cellStyle name="40% - Accent4 5 7 2" xfId="6983"/>
    <cellStyle name="40% - Accent4 5 8" xfId="6984"/>
    <cellStyle name="40% - Accent4 6" xfId="6985"/>
    <cellStyle name="40% - Accent4 6 2" xfId="6986"/>
    <cellStyle name="40% - Accent4 6 2 2" xfId="6987"/>
    <cellStyle name="40% - Accent4 6 2 2 2" xfId="6988"/>
    <cellStyle name="40% - Accent4 6 2 2 2 2" xfId="6989"/>
    <cellStyle name="40% - Accent4 6 2 2 2 2 2" xfId="6990"/>
    <cellStyle name="40% - Accent4 6 2 2 2 2 2 2" xfId="6991"/>
    <cellStyle name="40% - Accent4 6 2 2 2 2 3" xfId="6992"/>
    <cellStyle name="40% - Accent4 6 2 2 2 3" xfId="6993"/>
    <cellStyle name="40% - Accent4 6 2 2 2 3 2" xfId="6994"/>
    <cellStyle name="40% - Accent4 6 2 2 2 4" xfId="6995"/>
    <cellStyle name="40% - Accent4 6 2 2 3" xfId="6996"/>
    <cellStyle name="40% - Accent4 6 2 2 3 2" xfId="6997"/>
    <cellStyle name="40% - Accent4 6 2 2 3 2 2" xfId="6998"/>
    <cellStyle name="40% - Accent4 6 2 2 3 3" xfId="6999"/>
    <cellStyle name="40% - Accent4 6 2 2 4" xfId="7000"/>
    <cellStyle name="40% - Accent4 6 2 2 4 2" xfId="7001"/>
    <cellStyle name="40% - Accent4 6 2 2 5" xfId="7002"/>
    <cellStyle name="40% - Accent4 6 2 3" xfId="7003"/>
    <cellStyle name="40% - Accent4 6 2 3 2" xfId="7004"/>
    <cellStyle name="40% - Accent4 6 2 3 2 2" xfId="7005"/>
    <cellStyle name="40% - Accent4 6 2 3 2 2 2" xfId="7006"/>
    <cellStyle name="40% - Accent4 6 2 3 2 3" xfId="7007"/>
    <cellStyle name="40% - Accent4 6 2 3 3" xfId="7008"/>
    <cellStyle name="40% - Accent4 6 2 3 3 2" xfId="7009"/>
    <cellStyle name="40% - Accent4 6 2 3 4" xfId="7010"/>
    <cellStyle name="40% - Accent4 6 2 4" xfId="7011"/>
    <cellStyle name="40% - Accent4 6 2 4 2" xfId="7012"/>
    <cellStyle name="40% - Accent4 6 2 4 2 2" xfId="7013"/>
    <cellStyle name="40% - Accent4 6 2 4 3" xfId="7014"/>
    <cellStyle name="40% - Accent4 6 2 5" xfId="7015"/>
    <cellStyle name="40% - Accent4 6 2 5 2" xfId="7016"/>
    <cellStyle name="40% - Accent4 6 2 6" xfId="7017"/>
    <cellStyle name="40% - Accent4 6 3" xfId="7018"/>
    <cellStyle name="40% - Accent4 6 3 2" xfId="7019"/>
    <cellStyle name="40% - Accent4 6 3 2 2" xfId="7020"/>
    <cellStyle name="40% - Accent4 6 3 2 2 2" xfId="7021"/>
    <cellStyle name="40% - Accent4 6 3 2 2 2 2" xfId="7022"/>
    <cellStyle name="40% - Accent4 6 3 2 2 3" xfId="7023"/>
    <cellStyle name="40% - Accent4 6 3 2 3" xfId="7024"/>
    <cellStyle name="40% - Accent4 6 3 2 3 2" xfId="7025"/>
    <cellStyle name="40% - Accent4 6 3 2 4" xfId="7026"/>
    <cellStyle name="40% - Accent4 6 3 3" xfId="7027"/>
    <cellStyle name="40% - Accent4 6 3 3 2" xfId="7028"/>
    <cellStyle name="40% - Accent4 6 3 3 2 2" xfId="7029"/>
    <cellStyle name="40% - Accent4 6 3 3 3" xfId="7030"/>
    <cellStyle name="40% - Accent4 6 3 4" xfId="7031"/>
    <cellStyle name="40% - Accent4 6 3 4 2" xfId="7032"/>
    <cellStyle name="40% - Accent4 6 3 5" xfId="7033"/>
    <cellStyle name="40% - Accent4 6 4" xfId="7034"/>
    <cellStyle name="40% - Accent4 6 4 2" xfId="7035"/>
    <cellStyle name="40% - Accent4 6 4 2 2" xfId="7036"/>
    <cellStyle name="40% - Accent4 6 4 2 2 2" xfId="7037"/>
    <cellStyle name="40% - Accent4 6 4 2 3" xfId="7038"/>
    <cellStyle name="40% - Accent4 6 4 3" xfId="7039"/>
    <cellStyle name="40% - Accent4 6 4 3 2" xfId="7040"/>
    <cellStyle name="40% - Accent4 6 4 4" xfId="7041"/>
    <cellStyle name="40% - Accent4 6 5" xfId="7042"/>
    <cellStyle name="40% - Accent4 6 5 2" xfId="7043"/>
    <cellStyle name="40% - Accent4 6 5 2 2" xfId="7044"/>
    <cellStyle name="40% - Accent4 6 5 3" xfId="7045"/>
    <cellStyle name="40% - Accent4 6 6" xfId="7046"/>
    <cellStyle name="40% - Accent4 6 6 2" xfId="7047"/>
    <cellStyle name="40% - Accent4 6 7" xfId="7048"/>
    <cellStyle name="40% - Accent4 7" xfId="7049"/>
    <cellStyle name="40% - Accent4 7 2" xfId="7050"/>
    <cellStyle name="40% - Accent4 7 2 2" xfId="7051"/>
    <cellStyle name="40% - Accent4 7 2 2 2" xfId="7052"/>
    <cellStyle name="40% - Accent4 7 2 2 2 2" xfId="7053"/>
    <cellStyle name="40% - Accent4 7 2 2 2 2 2" xfId="7054"/>
    <cellStyle name="40% - Accent4 7 2 2 2 3" xfId="7055"/>
    <cellStyle name="40% - Accent4 7 2 2 3" xfId="7056"/>
    <cellStyle name="40% - Accent4 7 2 2 3 2" xfId="7057"/>
    <cellStyle name="40% - Accent4 7 2 2 4" xfId="7058"/>
    <cellStyle name="40% - Accent4 7 2 3" xfId="7059"/>
    <cellStyle name="40% - Accent4 7 2 3 2" xfId="7060"/>
    <cellStyle name="40% - Accent4 7 2 3 2 2" xfId="7061"/>
    <cellStyle name="40% - Accent4 7 2 3 3" xfId="7062"/>
    <cellStyle name="40% - Accent4 7 2 4" xfId="7063"/>
    <cellStyle name="40% - Accent4 7 2 4 2" xfId="7064"/>
    <cellStyle name="40% - Accent4 7 2 5" xfId="7065"/>
    <cellStyle name="40% - Accent4 7 3" xfId="7066"/>
    <cellStyle name="40% - Accent4 7 3 2" xfId="7067"/>
    <cellStyle name="40% - Accent4 7 3 2 2" xfId="7068"/>
    <cellStyle name="40% - Accent4 7 3 2 2 2" xfId="7069"/>
    <cellStyle name="40% - Accent4 7 3 2 3" xfId="7070"/>
    <cellStyle name="40% - Accent4 7 3 3" xfId="7071"/>
    <cellStyle name="40% - Accent4 7 3 3 2" xfId="7072"/>
    <cellStyle name="40% - Accent4 7 3 4" xfId="7073"/>
    <cellStyle name="40% - Accent4 7 4" xfId="7074"/>
    <cellStyle name="40% - Accent4 7 4 2" xfId="7075"/>
    <cellStyle name="40% - Accent4 7 4 2 2" xfId="7076"/>
    <cellStyle name="40% - Accent4 7 4 3" xfId="7077"/>
    <cellStyle name="40% - Accent4 7 5" xfId="7078"/>
    <cellStyle name="40% - Accent4 7 5 2" xfId="7079"/>
    <cellStyle name="40% - Accent4 7 6" xfId="7080"/>
    <cellStyle name="40% - Accent4 8" xfId="7081"/>
    <cellStyle name="40% - Accent4 8 2" xfId="7082"/>
    <cellStyle name="40% - Accent4 8 2 2" xfId="7083"/>
    <cellStyle name="40% - Accent4 8 2 2 2" xfId="7084"/>
    <cellStyle name="40% - Accent4 8 2 2 2 2" xfId="7085"/>
    <cellStyle name="40% - Accent4 8 2 2 3" xfId="7086"/>
    <cellStyle name="40% - Accent4 8 2 3" xfId="7087"/>
    <cellStyle name="40% - Accent4 8 2 3 2" xfId="7088"/>
    <cellStyle name="40% - Accent4 8 2 4" xfId="7089"/>
    <cellStyle name="40% - Accent4 8 3" xfId="7090"/>
    <cellStyle name="40% - Accent4 8 3 2" xfId="7091"/>
    <cellStyle name="40% - Accent4 8 3 2 2" xfId="7092"/>
    <cellStyle name="40% - Accent4 8 3 3" xfId="7093"/>
    <cellStyle name="40% - Accent4 8 4" xfId="7094"/>
    <cellStyle name="40% - Accent4 8 4 2" xfId="7095"/>
    <cellStyle name="40% - Accent4 8 5" xfId="7096"/>
    <cellStyle name="40% - Accent4 9" xfId="7097"/>
    <cellStyle name="40% - Accent4 9 2" xfId="7098"/>
    <cellStyle name="40% - Accent4 9 2 2" xfId="7099"/>
    <cellStyle name="40% - Accent4 9 2 2 2" xfId="7100"/>
    <cellStyle name="40% - Accent4 9 2 3" xfId="7101"/>
    <cellStyle name="40% - Accent4 9 3" xfId="7102"/>
    <cellStyle name="40% - Accent4 9 3 2" xfId="7103"/>
    <cellStyle name="40% - Accent4 9 4" xfId="7104"/>
    <cellStyle name="40% - Accent5 10" xfId="7105"/>
    <cellStyle name="40% - Accent5 10 2" xfId="7106"/>
    <cellStyle name="40% - Accent5 10 2 2" xfId="7107"/>
    <cellStyle name="40% - Accent5 10 3" xfId="7108"/>
    <cellStyle name="40% - Accent5 11" xfId="7109"/>
    <cellStyle name="40% - Accent5 11 2" xfId="7110"/>
    <cellStyle name="40% - Accent5 11 2 2" xfId="7111"/>
    <cellStyle name="40% - Accent5 11 3" xfId="7112"/>
    <cellStyle name="40% - Accent5 12" xfId="7113"/>
    <cellStyle name="40% - Accent5 12 2" xfId="7114"/>
    <cellStyle name="40% - Accent5 12 2 2" xfId="7115"/>
    <cellStyle name="40% - Accent5 12 3" xfId="7116"/>
    <cellStyle name="40% - Accent5 13" xfId="7117"/>
    <cellStyle name="40% - Accent5 13 2" xfId="7118"/>
    <cellStyle name="40% - Accent5 13 2 2" xfId="7119"/>
    <cellStyle name="40% - Accent5 13 3" xfId="7120"/>
    <cellStyle name="40% - Accent5 14" xfId="7121"/>
    <cellStyle name="40% - Accent5 14 2" xfId="7122"/>
    <cellStyle name="40% - Accent5 14 2 2" xfId="7123"/>
    <cellStyle name="40% - Accent5 14 3" xfId="7124"/>
    <cellStyle name="40% - Accent5 15" xfId="7125"/>
    <cellStyle name="40% - Accent5 15 2" xfId="7126"/>
    <cellStyle name="40% - Accent5 15 2 2" xfId="7127"/>
    <cellStyle name="40% - Accent5 15 3" xfId="7128"/>
    <cellStyle name="40% - Accent5 2" xfId="7129"/>
    <cellStyle name="40% - Accent5 2 2" xfId="7130"/>
    <cellStyle name="40% - Accent5 2 3" xfId="7131"/>
    <cellStyle name="40% - Accent5 2 3 2" xfId="7132"/>
    <cellStyle name="40% - Accent5 2 3 2 2" xfId="7133"/>
    <cellStyle name="40% - Accent5 2 3 3" xfId="7134"/>
    <cellStyle name="40% - Accent5 2 4" xfId="7135"/>
    <cellStyle name="40% - Accent5 3" xfId="7136"/>
    <cellStyle name="40% - Accent5 3 2" xfId="7137"/>
    <cellStyle name="40% - Accent5 3 2 2" xfId="7138"/>
    <cellStyle name="40% - Accent5 3 2 2 2" xfId="7139"/>
    <cellStyle name="40% - Accent5 3 2 2 2 2" xfId="7140"/>
    <cellStyle name="40% - Accent5 3 2 2 2 2 2" xfId="7141"/>
    <cellStyle name="40% - Accent5 3 2 2 2 2 2 2" xfId="7142"/>
    <cellStyle name="40% - Accent5 3 2 2 2 2 2 2 2" xfId="7143"/>
    <cellStyle name="40% - Accent5 3 2 2 2 2 2 3" xfId="7144"/>
    <cellStyle name="40% - Accent5 3 2 2 2 2 3" xfId="7145"/>
    <cellStyle name="40% - Accent5 3 2 2 2 2 3 2" xfId="7146"/>
    <cellStyle name="40% - Accent5 3 2 2 2 2 4" xfId="7147"/>
    <cellStyle name="40% - Accent5 3 2 2 2 3" xfId="7148"/>
    <cellStyle name="40% - Accent5 3 2 2 2 3 2" xfId="7149"/>
    <cellStyle name="40% - Accent5 3 2 2 2 3 2 2" xfId="7150"/>
    <cellStyle name="40% - Accent5 3 2 2 2 3 3" xfId="7151"/>
    <cellStyle name="40% - Accent5 3 2 2 2 4" xfId="7152"/>
    <cellStyle name="40% - Accent5 3 2 2 2 4 2" xfId="7153"/>
    <cellStyle name="40% - Accent5 3 2 2 2 5" xfId="7154"/>
    <cellStyle name="40% - Accent5 3 2 2 3" xfId="7155"/>
    <cellStyle name="40% - Accent5 3 2 2 3 2" xfId="7156"/>
    <cellStyle name="40% - Accent5 3 2 2 3 2 2" xfId="7157"/>
    <cellStyle name="40% - Accent5 3 2 2 3 2 2 2" xfId="7158"/>
    <cellStyle name="40% - Accent5 3 2 2 3 2 3" xfId="7159"/>
    <cellStyle name="40% - Accent5 3 2 2 3 3" xfId="7160"/>
    <cellStyle name="40% - Accent5 3 2 2 3 3 2" xfId="7161"/>
    <cellStyle name="40% - Accent5 3 2 2 3 4" xfId="7162"/>
    <cellStyle name="40% - Accent5 3 2 2 4" xfId="7163"/>
    <cellStyle name="40% - Accent5 3 2 2 4 2" xfId="7164"/>
    <cellStyle name="40% - Accent5 3 2 2 4 2 2" xfId="7165"/>
    <cellStyle name="40% - Accent5 3 2 2 4 3" xfId="7166"/>
    <cellStyle name="40% - Accent5 3 2 2 5" xfId="7167"/>
    <cellStyle name="40% - Accent5 3 2 2 5 2" xfId="7168"/>
    <cellStyle name="40% - Accent5 3 2 2 6" xfId="7169"/>
    <cellStyle name="40% - Accent5 3 2 3" xfId="7170"/>
    <cellStyle name="40% - Accent5 3 2 3 2" xfId="7171"/>
    <cellStyle name="40% - Accent5 3 2 3 2 2" xfId="7172"/>
    <cellStyle name="40% - Accent5 3 2 3 2 2 2" xfId="7173"/>
    <cellStyle name="40% - Accent5 3 2 3 2 2 2 2" xfId="7174"/>
    <cellStyle name="40% - Accent5 3 2 3 2 2 3" xfId="7175"/>
    <cellStyle name="40% - Accent5 3 2 3 2 3" xfId="7176"/>
    <cellStyle name="40% - Accent5 3 2 3 2 3 2" xfId="7177"/>
    <cellStyle name="40% - Accent5 3 2 3 2 4" xfId="7178"/>
    <cellStyle name="40% - Accent5 3 2 3 3" xfId="7179"/>
    <cellStyle name="40% - Accent5 3 2 3 3 2" xfId="7180"/>
    <cellStyle name="40% - Accent5 3 2 3 3 2 2" xfId="7181"/>
    <cellStyle name="40% - Accent5 3 2 3 3 3" xfId="7182"/>
    <cellStyle name="40% - Accent5 3 2 3 4" xfId="7183"/>
    <cellStyle name="40% - Accent5 3 2 3 4 2" xfId="7184"/>
    <cellStyle name="40% - Accent5 3 2 3 5" xfId="7185"/>
    <cellStyle name="40% - Accent5 3 2 4" xfId="7186"/>
    <cellStyle name="40% - Accent5 3 2 4 2" xfId="7187"/>
    <cellStyle name="40% - Accent5 3 2 4 2 2" xfId="7188"/>
    <cellStyle name="40% - Accent5 3 2 4 2 2 2" xfId="7189"/>
    <cellStyle name="40% - Accent5 3 2 4 2 3" xfId="7190"/>
    <cellStyle name="40% - Accent5 3 2 4 3" xfId="7191"/>
    <cellStyle name="40% - Accent5 3 2 4 3 2" xfId="7192"/>
    <cellStyle name="40% - Accent5 3 2 4 4" xfId="7193"/>
    <cellStyle name="40% - Accent5 3 2 5" xfId="7194"/>
    <cellStyle name="40% - Accent5 3 2 5 2" xfId="7195"/>
    <cellStyle name="40% - Accent5 3 2 5 2 2" xfId="7196"/>
    <cellStyle name="40% - Accent5 3 2 5 3" xfId="7197"/>
    <cellStyle name="40% - Accent5 3 2 6" xfId="7198"/>
    <cellStyle name="40% - Accent5 3 2 6 2" xfId="7199"/>
    <cellStyle name="40% - Accent5 3 2 7" xfId="7200"/>
    <cellStyle name="40% - Accent5 3 3" xfId="7201"/>
    <cellStyle name="40% - Accent5 3 4" xfId="7202"/>
    <cellStyle name="40% - Accent5 3 4 2" xfId="7203"/>
    <cellStyle name="40% - Accent5 3 4 2 2" xfId="7204"/>
    <cellStyle name="40% - Accent5 3 4 2 2 2" xfId="7205"/>
    <cellStyle name="40% - Accent5 3 4 2 2 2 2" xfId="7206"/>
    <cellStyle name="40% - Accent5 3 4 2 2 2 2 2" xfId="7207"/>
    <cellStyle name="40% - Accent5 3 4 2 2 2 3" xfId="7208"/>
    <cellStyle name="40% - Accent5 3 4 2 2 3" xfId="7209"/>
    <cellStyle name="40% - Accent5 3 4 2 2 3 2" xfId="7210"/>
    <cellStyle name="40% - Accent5 3 4 2 2 4" xfId="7211"/>
    <cellStyle name="40% - Accent5 3 4 2 3" xfId="7212"/>
    <cellStyle name="40% - Accent5 3 4 2 3 2" xfId="7213"/>
    <cellStyle name="40% - Accent5 3 4 2 3 2 2" xfId="7214"/>
    <cellStyle name="40% - Accent5 3 4 2 3 3" xfId="7215"/>
    <cellStyle name="40% - Accent5 3 4 2 4" xfId="7216"/>
    <cellStyle name="40% - Accent5 3 4 2 4 2" xfId="7217"/>
    <cellStyle name="40% - Accent5 3 4 2 5" xfId="7218"/>
    <cellStyle name="40% - Accent5 3 4 3" xfId="7219"/>
    <cellStyle name="40% - Accent5 3 4 3 2" xfId="7220"/>
    <cellStyle name="40% - Accent5 3 4 3 2 2" xfId="7221"/>
    <cellStyle name="40% - Accent5 3 4 3 2 2 2" xfId="7222"/>
    <cellStyle name="40% - Accent5 3 4 3 2 3" xfId="7223"/>
    <cellStyle name="40% - Accent5 3 4 3 3" xfId="7224"/>
    <cellStyle name="40% - Accent5 3 4 3 3 2" xfId="7225"/>
    <cellStyle name="40% - Accent5 3 4 3 4" xfId="7226"/>
    <cellStyle name="40% - Accent5 3 4 4" xfId="7227"/>
    <cellStyle name="40% - Accent5 3 4 4 2" xfId="7228"/>
    <cellStyle name="40% - Accent5 3 4 4 2 2" xfId="7229"/>
    <cellStyle name="40% - Accent5 3 4 4 3" xfId="7230"/>
    <cellStyle name="40% - Accent5 3 4 5" xfId="7231"/>
    <cellStyle name="40% - Accent5 3 4 5 2" xfId="7232"/>
    <cellStyle name="40% - Accent5 3 4 6" xfId="7233"/>
    <cellStyle name="40% - Accent5 3 5" xfId="7234"/>
    <cellStyle name="40% - Accent5 3 5 2" xfId="7235"/>
    <cellStyle name="40% - Accent5 3 5 2 2" xfId="7236"/>
    <cellStyle name="40% - Accent5 3 5 2 2 2" xfId="7237"/>
    <cellStyle name="40% - Accent5 3 5 2 2 2 2" xfId="7238"/>
    <cellStyle name="40% - Accent5 3 5 2 2 3" xfId="7239"/>
    <cellStyle name="40% - Accent5 3 5 2 3" xfId="7240"/>
    <cellStyle name="40% - Accent5 3 5 2 3 2" xfId="7241"/>
    <cellStyle name="40% - Accent5 3 5 2 4" xfId="7242"/>
    <cellStyle name="40% - Accent5 3 5 3" xfId="7243"/>
    <cellStyle name="40% - Accent5 3 5 3 2" xfId="7244"/>
    <cellStyle name="40% - Accent5 3 5 3 2 2" xfId="7245"/>
    <cellStyle name="40% - Accent5 3 5 3 3" xfId="7246"/>
    <cellStyle name="40% - Accent5 3 5 4" xfId="7247"/>
    <cellStyle name="40% - Accent5 3 5 4 2" xfId="7248"/>
    <cellStyle name="40% - Accent5 3 5 5" xfId="7249"/>
    <cellStyle name="40% - Accent5 3 6" xfId="7250"/>
    <cellStyle name="40% - Accent5 3 6 2" xfId="7251"/>
    <cellStyle name="40% - Accent5 3 6 2 2" xfId="7252"/>
    <cellStyle name="40% - Accent5 3 6 2 2 2" xfId="7253"/>
    <cellStyle name="40% - Accent5 3 6 2 3" xfId="7254"/>
    <cellStyle name="40% - Accent5 3 6 3" xfId="7255"/>
    <cellStyle name="40% - Accent5 3 6 3 2" xfId="7256"/>
    <cellStyle name="40% - Accent5 3 6 4" xfId="7257"/>
    <cellStyle name="40% - Accent5 3 7" xfId="7258"/>
    <cellStyle name="40% - Accent5 3 7 2" xfId="7259"/>
    <cellStyle name="40% - Accent5 3 7 2 2" xfId="7260"/>
    <cellStyle name="40% - Accent5 3 7 3" xfId="7261"/>
    <cellStyle name="40% - Accent5 3 8" xfId="7262"/>
    <cellStyle name="40% - Accent5 3 8 2" xfId="7263"/>
    <cellStyle name="40% - Accent5 3 9" xfId="7264"/>
    <cellStyle name="40% - Accent5 4" xfId="7265"/>
    <cellStyle name="40% - Accent5 4 2" xfId="7266"/>
    <cellStyle name="40% - Accent5 4 2 2" xfId="7267"/>
    <cellStyle name="40% - Accent5 4 2 2 2" xfId="7268"/>
    <cellStyle name="40% - Accent5 4 2 2 2 2" xfId="7269"/>
    <cellStyle name="40% - Accent5 4 2 2 2 2 2" xfId="7270"/>
    <cellStyle name="40% - Accent5 4 2 2 2 2 2 2" xfId="7271"/>
    <cellStyle name="40% - Accent5 4 2 2 2 2 2 2 2" xfId="7272"/>
    <cellStyle name="40% - Accent5 4 2 2 2 2 2 3" xfId="7273"/>
    <cellStyle name="40% - Accent5 4 2 2 2 2 3" xfId="7274"/>
    <cellStyle name="40% - Accent5 4 2 2 2 2 3 2" xfId="7275"/>
    <cellStyle name="40% - Accent5 4 2 2 2 2 4" xfId="7276"/>
    <cellStyle name="40% - Accent5 4 2 2 2 3" xfId="7277"/>
    <cellStyle name="40% - Accent5 4 2 2 2 3 2" xfId="7278"/>
    <cellStyle name="40% - Accent5 4 2 2 2 3 2 2" xfId="7279"/>
    <cellStyle name="40% - Accent5 4 2 2 2 3 3" xfId="7280"/>
    <cellStyle name="40% - Accent5 4 2 2 2 4" xfId="7281"/>
    <cellStyle name="40% - Accent5 4 2 2 2 4 2" xfId="7282"/>
    <cellStyle name="40% - Accent5 4 2 2 2 5" xfId="7283"/>
    <cellStyle name="40% - Accent5 4 2 2 3" xfId="7284"/>
    <cellStyle name="40% - Accent5 4 2 2 3 2" xfId="7285"/>
    <cellStyle name="40% - Accent5 4 2 2 3 2 2" xfId="7286"/>
    <cellStyle name="40% - Accent5 4 2 2 3 2 2 2" xfId="7287"/>
    <cellStyle name="40% - Accent5 4 2 2 3 2 3" xfId="7288"/>
    <cellStyle name="40% - Accent5 4 2 2 3 3" xfId="7289"/>
    <cellStyle name="40% - Accent5 4 2 2 3 3 2" xfId="7290"/>
    <cellStyle name="40% - Accent5 4 2 2 3 4" xfId="7291"/>
    <cellStyle name="40% - Accent5 4 2 2 4" xfId="7292"/>
    <cellStyle name="40% - Accent5 4 2 2 4 2" xfId="7293"/>
    <cellStyle name="40% - Accent5 4 2 2 4 2 2" xfId="7294"/>
    <cellStyle name="40% - Accent5 4 2 2 4 3" xfId="7295"/>
    <cellStyle name="40% - Accent5 4 2 2 5" xfId="7296"/>
    <cellStyle name="40% - Accent5 4 2 2 5 2" xfId="7297"/>
    <cellStyle name="40% - Accent5 4 2 2 6" xfId="7298"/>
    <cellStyle name="40% - Accent5 4 2 3" xfId="7299"/>
    <cellStyle name="40% - Accent5 4 2 3 2" xfId="7300"/>
    <cellStyle name="40% - Accent5 4 2 3 2 2" xfId="7301"/>
    <cellStyle name="40% - Accent5 4 2 3 2 2 2" xfId="7302"/>
    <cellStyle name="40% - Accent5 4 2 3 2 2 2 2" xfId="7303"/>
    <cellStyle name="40% - Accent5 4 2 3 2 2 3" xfId="7304"/>
    <cellStyle name="40% - Accent5 4 2 3 2 3" xfId="7305"/>
    <cellStyle name="40% - Accent5 4 2 3 2 3 2" xfId="7306"/>
    <cellStyle name="40% - Accent5 4 2 3 2 4" xfId="7307"/>
    <cellStyle name="40% - Accent5 4 2 3 3" xfId="7308"/>
    <cellStyle name="40% - Accent5 4 2 3 3 2" xfId="7309"/>
    <cellStyle name="40% - Accent5 4 2 3 3 2 2" xfId="7310"/>
    <cellStyle name="40% - Accent5 4 2 3 3 3" xfId="7311"/>
    <cellStyle name="40% - Accent5 4 2 3 4" xfId="7312"/>
    <cellStyle name="40% - Accent5 4 2 3 4 2" xfId="7313"/>
    <cellStyle name="40% - Accent5 4 2 3 5" xfId="7314"/>
    <cellStyle name="40% - Accent5 4 2 4" xfId="7315"/>
    <cellStyle name="40% - Accent5 4 2 4 2" xfId="7316"/>
    <cellStyle name="40% - Accent5 4 2 4 2 2" xfId="7317"/>
    <cellStyle name="40% - Accent5 4 2 4 2 2 2" xfId="7318"/>
    <cellStyle name="40% - Accent5 4 2 4 2 3" xfId="7319"/>
    <cellStyle name="40% - Accent5 4 2 4 3" xfId="7320"/>
    <cellStyle name="40% - Accent5 4 2 4 3 2" xfId="7321"/>
    <cellStyle name="40% - Accent5 4 2 4 4" xfId="7322"/>
    <cellStyle name="40% - Accent5 4 2 5" xfId="7323"/>
    <cellStyle name="40% - Accent5 4 2 5 2" xfId="7324"/>
    <cellStyle name="40% - Accent5 4 2 5 2 2" xfId="7325"/>
    <cellStyle name="40% - Accent5 4 2 5 3" xfId="7326"/>
    <cellStyle name="40% - Accent5 4 2 6" xfId="7327"/>
    <cellStyle name="40% - Accent5 4 2 6 2" xfId="7328"/>
    <cellStyle name="40% - Accent5 4 2 7" xfId="7329"/>
    <cellStyle name="40% - Accent5 4 3" xfId="7330"/>
    <cellStyle name="40% - Accent5 4 3 2" xfId="7331"/>
    <cellStyle name="40% - Accent5 4 3 2 2" xfId="7332"/>
    <cellStyle name="40% - Accent5 4 3 2 2 2" xfId="7333"/>
    <cellStyle name="40% - Accent5 4 3 2 2 2 2" xfId="7334"/>
    <cellStyle name="40% - Accent5 4 3 2 2 2 2 2" xfId="7335"/>
    <cellStyle name="40% - Accent5 4 3 2 2 2 3" xfId="7336"/>
    <cellStyle name="40% - Accent5 4 3 2 2 3" xfId="7337"/>
    <cellStyle name="40% - Accent5 4 3 2 2 3 2" xfId="7338"/>
    <cellStyle name="40% - Accent5 4 3 2 2 4" xfId="7339"/>
    <cellStyle name="40% - Accent5 4 3 2 3" xfId="7340"/>
    <cellStyle name="40% - Accent5 4 3 2 3 2" xfId="7341"/>
    <cellStyle name="40% - Accent5 4 3 2 3 2 2" xfId="7342"/>
    <cellStyle name="40% - Accent5 4 3 2 3 3" xfId="7343"/>
    <cellStyle name="40% - Accent5 4 3 2 4" xfId="7344"/>
    <cellStyle name="40% - Accent5 4 3 2 4 2" xfId="7345"/>
    <cellStyle name="40% - Accent5 4 3 2 5" xfId="7346"/>
    <cellStyle name="40% - Accent5 4 3 3" xfId="7347"/>
    <cellStyle name="40% - Accent5 4 3 3 2" xfId="7348"/>
    <cellStyle name="40% - Accent5 4 3 3 2 2" xfId="7349"/>
    <cellStyle name="40% - Accent5 4 3 3 2 2 2" xfId="7350"/>
    <cellStyle name="40% - Accent5 4 3 3 2 3" xfId="7351"/>
    <cellStyle name="40% - Accent5 4 3 3 3" xfId="7352"/>
    <cellStyle name="40% - Accent5 4 3 3 3 2" xfId="7353"/>
    <cellStyle name="40% - Accent5 4 3 3 4" xfId="7354"/>
    <cellStyle name="40% - Accent5 4 3 4" xfId="7355"/>
    <cellStyle name="40% - Accent5 4 3 4 2" xfId="7356"/>
    <cellStyle name="40% - Accent5 4 3 4 2 2" xfId="7357"/>
    <cellStyle name="40% - Accent5 4 3 4 3" xfId="7358"/>
    <cellStyle name="40% - Accent5 4 3 5" xfId="7359"/>
    <cellStyle name="40% - Accent5 4 3 5 2" xfId="7360"/>
    <cellStyle name="40% - Accent5 4 3 6" xfId="7361"/>
    <cellStyle name="40% - Accent5 4 4" xfId="7362"/>
    <cellStyle name="40% - Accent5 4 4 2" xfId="7363"/>
    <cellStyle name="40% - Accent5 4 4 2 2" xfId="7364"/>
    <cellStyle name="40% - Accent5 4 4 2 2 2" xfId="7365"/>
    <cellStyle name="40% - Accent5 4 4 2 2 2 2" xfId="7366"/>
    <cellStyle name="40% - Accent5 4 4 2 2 3" xfId="7367"/>
    <cellStyle name="40% - Accent5 4 4 2 3" xfId="7368"/>
    <cellStyle name="40% - Accent5 4 4 2 3 2" xfId="7369"/>
    <cellStyle name="40% - Accent5 4 4 2 4" xfId="7370"/>
    <cellStyle name="40% - Accent5 4 4 3" xfId="7371"/>
    <cellStyle name="40% - Accent5 4 4 3 2" xfId="7372"/>
    <cellStyle name="40% - Accent5 4 4 3 2 2" xfId="7373"/>
    <cellStyle name="40% - Accent5 4 4 3 3" xfId="7374"/>
    <cellStyle name="40% - Accent5 4 4 4" xfId="7375"/>
    <cellStyle name="40% - Accent5 4 4 4 2" xfId="7376"/>
    <cellStyle name="40% - Accent5 4 4 5" xfId="7377"/>
    <cellStyle name="40% - Accent5 4 5" xfId="7378"/>
    <cellStyle name="40% - Accent5 4 5 2" xfId="7379"/>
    <cellStyle name="40% - Accent5 4 5 2 2" xfId="7380"/>
    <cellStyle name="40% - Accent5 4 5 2 2 2" xfId="7381"/>
    <cellStyle name="40% - Accent5 4 5 2 3" xfId="7382"/>
    <cellStyle name="40% - Accent5 4 5 3" xfId="7383"/>
    <cellStyle name="40% - Accent5 4 5 3 2" xfId="7384"/>
    <cellStyle name="40% - Accent5 4 5 4" xfId="7385"/>
    <cellStyle name="40% - Accent5 4 6" xfId="7386"/>
    <cellStyle name="40% - Accent5 4 6 2" xfId="7387"/>
    <cellStyle name="40% - Accent5 4 6 2 2" xfId="7388"/>
    <cellStyle name="40% - Accent5 4 6 3" xfId="7389"/>
    <cellStyle name="40% - Accent5 4 7" xfId="7390"/>
    <cellStyle name="40% - Accent5 4 7 2" xfId="7391"/>
    <cellStyle name="40% - Accent5 4 8" xfId="7392"/>
    <cellStyle name="40% - Accent5 5" xfId="7393"/>
    <cellStyle name="40% - Accent5 5 2" xfId="7394"/>
    <cellStyle name="40% - Accent5 5 2 2" xfId="7395"/>
    <cellStyle name="40% - Accent5 5 2 2 2" xfId="7396"/>
    <cellStyle name="40% - Accent5 5 2 2 2 2" xfId="7397"/>
    <cellStyle name="40% - Accent5 5 2 2 2 2 2" xfId="7398"/>
    <cellStyle name="40% - Accent5 5 2 2 2 2 2 2" xfId="7399"/>
    <cellStyle name="40% - Accent5 5 2 2 2 2 2 2 2" xfId="7400"/>
    <cellStyle name="40% - Accent5 5 2 2 2 2 2 3" xfId="7401"/>
    <cellStyle name="40% - Accent5 5 2 2 2 2 3" xfId="7402"/>
    <cellStyle name="40% - Accent5 5 2 2 2 2 3 2" xfId="7403"/>
    <cellStyle name="40% - Accent5 5 2 2 2 2 4" xfId="7404"/>
    <cellStyle name="40% - Accent5 5 2 2 2 3" xfId="7405"/>
    <cellStyle name="40% - Accent5 5 2 2 2 3 2" xfId="7406"/>
    <cellStyle name="40% - Accent5 5 2 2 2 3 2 2" xfId="7407"/>
    <cellStyle name="40% - Accent5 5 2 2 2 3 3" xfId="7408"/>
    <cellStyle name="40% - Accent5 5 2 2 2 4" xfId="7409"/>
    <cellStyle name="40% - Accent5 5 2 2 2 4 2" xfId="7410"/>
    <cellStyle name="40% - Accent5 5 2 2 2 5" xfId="7411"/>
    <cellStyle name="40% - Accent5 5 2 2 3" xfId="7412"/>
    <cellStyle name="40% - Accent5 5 2 2 3 2" xfId="7413"/>
    <cellStyle name="40% - Accent5 5 2 2 3 2 2" xfId="7414"/>
    <cellStyle name="40% - Accent5 5 2 2 3 2 2 2" xfId="7415"/>
    <cellStyle name="40% - Accent5 5 2 2 3 2 3" xfId="7416"/>
    <cellStyle name="40% - Accent5 5 2 2 3 3" xfId="7417"/>
    <cellStyle name="40% - Accent5 5 2 2 3 3 2" xfId="7418"/>
    <cellStyle name="40% - Accent5 5 2 2 3 4" xfId="7419"/>
    <cellStyle name="40% - Accent5 5 2 2 4" xfId="7420"/>
    <cellStyle name="40% - Accent5 5 2 2 4 2" xfId="7421"/>
    <cellStyle name="40% - Accent5 5 2 2 4 2 2" xfId="7422"/>
    <cellStyle name="40% - Accent5 5 2 2 4 3" xfId="7423"/>
    <cellStyle name="40% - Accent5 5 2 2 5" xfId="7424"/>
    <cellStyle name="40% - Accent5 5 2 2 5 2" xfId="7425"/>
    <cellStyle name="40% - Accent5 5 2 2 6" xfId="7426"/>
    <cellStyle name="40% - Accent5 5 2 3" xfId="7427"/>
    <cellStyle name="40% - Accent5 5 2 3 2" xfId="7428"/>
    <cellStyle name="40% - Accent5 5 2 3 2 2" xfId="7429"/>
    <cellStyle name="40% - Accent5 5 2 3 2 2 2" xfId="7430"/>
    <cellStyle name="40% - Accent5 5 2 3 2 2 2 2" xfId="7431"/>
    <cellStyle name="40% - Accent5 5 2 3 2 2 3" xfId="7432"/>
    <cellStyle name="40% - Accent5 5 2 3 2 3" xfId="7433"/>
    <cellStyle name="40% - Accent5 5 2 3 2 3 2" xfId="7434"/>
    <cellStyle name="40% - Accent5 5 2 3 2 4" xfId="7435"/>
    <cellStyle name="40% - Accent5 5 2 3 3" xfId="7436"/>
    <cellStyle name="40% - Accent5 5 2 3 3 2" xfId="7437"/>
    <cellStyle name="40% - Accent5 5 2 3 3 2 2" xfId="7438"/>
    <cellStyle name="40% - Accent5 5 2 3 3 3" xfId="7439"/>
    <cellStyle name="40% - Accent5 5 2 3 4" xfId="7440"/>
    <cellStyle name="40% - Accent5 5 2 3 4 2" xfId="7441"/>
    <cellStyle name="40% - Accent5 5 2 3 5" xfId="7442"/>
    <cellStyle name="40% - Accent5 5 2 4" xfId="7443"/>
    <cellStyle name="40% - Accent5 5 2 4 2" xfId="7444"/>
    <cellStyle name="40% - Accent5 5 2 4 2 2" xfId="7445"/>
    <cellStyle name="40% - Accent5 5 2 4 2 2 2" xfId="7446"/>
    <cellStyle name="40% - Accent5 5 2 4 2 3" xfId="7447"/>
    <cellStyle name="40% - Accent5 5 2 4 3" xfId="7448"/>
    <cellStyle name="40% - Accent5 5 2 4 3 2" xfId="7449"/>
    <cellStyle name="40% - Accent5 5 2 4 4" xfId="7450"/>
    <cellStyle name="40% - Accent5 5 2 5" xfId="7451"/>
    <cellStyle name="40% - Accent5 5 2 5 2" xfId="7452"/>
    <cellStyle name="40% - Accent5 5 2 5 2 2" xfId="7453"/>
    <cellStyle name="40% - Accent5 5 2 5 3" xfId="7454"/>
    <cellStyle name="40% - Accent5 5 2 6" xfId="7455"/>
    <cellStyle name="40% - Accent5 5 2 6 2" xfId="7456"/>
    <cellStyle name="40% - Accent5 5 2 7" xfId="7457"/>
    <cellStyle name="40% - Accent5 5 3" xfId="7458"/>
    <cellStyle name="40% - Accent5 5 3 2" xfId="7459"/>
    <cellStyle name="40% - Accent5 5 3 2 2" xfId="7460"/>
    <cellStyle name="40% - Accent5 5 3 2 2 2" xfId="7461"/>
    <cellStyle name="40% - Accent5 5 3 2 2 2 2" xfId="7462"/>
    <cellStyle name="40% - Accent5 5 3 2 2 2 2 2" xfId="7463"/>
    <cellStyle name="40% - Accent5 5 3 2 2 2 3" xfId="7464"/>
    <cellStyle name="40% - Accent5 5 3 2 2 3" xfId="7465"/>
    <cellStyle name="40% - Accent5 5 3 2 2 3 2" xfId="7466"/>
    <cellStyle name="40% - Accent5 5 3 2 2 4" xfId="7467"/>
    <cellStyle name="40% - Accent5 5 3 2 3" xfId="7468"/>
    <cellStyle name="40% - Accent5 5 3 2 3 2" xfId="7469"/>
    <cellStyle name="40% - Accent5 5 3 2 3 2 2" xfId="7470"/>
    <cellStyle name="40% - Accent5 5 3 2 3 3" xfId="7471"/>
    <cellStyle name="40% - Accent5 5 3 2 4" xfId="7472"/>
    <cellStyle name="40% - Accent5 5 3 2 4 2" xfId="7473"/>
    <cellStyle name="40% - Accent5 5 3 2 5" xfId="7474"/>
    <cellStyle name="40% - Accent5 5 3 3" xfId="7475"/>
    <cellStyle name="40% - Accent5 5 3 3 2" xfId="7476"/>
    <cellStyle name="40% - Accent5 5 3 3 2 2" xfId="7477"/>
    <cellStyle name="40% - Accent5 5 3 3 2 2 2" xfId="7478"/>
    <cellStyle name="40% - Accent5 5 3 3 2 3" xfId="7479"/>
    <cellStyle name="40% - Accent5 5 3 3 3" xfId="7480"/>
    <cellStyle name="40% - Accent5 5 3 3 3 2" xfId="7481"/>
    <cellStyle name="40% - Accent5 5 3 3 4" xfId="7482"/>
    <cellStyle name="40% - Accent5 5 3 4" xfId="7483"/>
    <cellStyle name="40% - Accent5 5 3 4 2" xfId="7484"/>
    <cellStyle name="40% - Accent5 5 3 4 2 2" xfId="7485"/>
    <cellStyle name="40% - Accent5 5 3 4 3" xfId="7486"/>
    <cellStyle name="40% - Accent5 5 3 5" xfId="7487"/>
    <cellStyle name="40% - Accent5 5 3 5 2" xfId="7488"/>
    <cellStyle name="40% - Accent5 5 3 6" xfId="7489"/>
    <cellStyle name="40% - Accent5 5 4" xfId="7490"/>
    <cellStyle name="40% - Accent5 5 4 2" xfId="7491"/>
    <cellStyle name="40% - Accent5 5 4 2 2" xfId="7492"/>
    <cellStyle name="40% - Accent5 5 4 2 2 2" xfId="7493"/>
    <cellStyle name="40% - Accent5 5 4 2 2 2 2" xfId="7494"/>
    <cellStyle name="40% - Accent5 5 4 2 2 3" xfId="7495"/>
    <cellStyle name="40% - Accent5 5 4 2 3" xfId="7496"/>
    <cellStyle name="40% - Accent5 5 4 2 3 2" xfId="7497"/>
    <cellStyle name="40% - Accent5 5 4 2 4" xfId="7498"/>
    <cellStyle name="40% - Accent5 5 4 3" xfId="7499"/>
    <cellStyle name="40% - Accent5 5 4 3 2" xfId="7500"/>
    <cellStyle name="40% - Accent5 5 4 3 2 2" xfId="7501"/>
    <cellStyle name="40% - Accent5 5 4 3 3" xfId="7502"/>
    <cellStyle name="40% - Accent5 5 4 4" xfId="7503"/>
    <cellStyle name="40% - Accent5 5 4 4 2" xfId="7504"/>
    <cellStyle name="40% - Accent5 5 4 5" xfId="7505"/>
    <cellStyle name="40% - Accent5 5 5" xfId="7506"/>
    <cellStyle name="40% - Accent5 5 5 2" xfId="7507"/>
    <cellStyle name="40% - Accent5 5 5 2 2" xfId="7508"/>
    <cellStyle name="40% - Accent5 5 5 2 2 2" xfId="7509"/>
    <cellStyle name="40% - Accent5 5 5 2 3" xfId="7510"/>
    <cellStyle name="40% - Accent5 5 5 3" xfId="7511"/>
    <cellStyle name="40% - Accent5 5 5 3 2" xfId="7512"/>
    <cellStyle name="40% - Accent5 5 5 4" xfId="7513"/>
    <cellStyle name="40% - Accent5 5 6" xfId="7514"/>
    <cellStyle name="40% - Accent5 5 6 2" xfId="7515"/>
    <cellStyle name="40% - Accent5 5 6 2 2" xfId="7516"/>
    <cellStyle name="40% - Accent5 5 6 3" xfId="7517"/>
    <cellStyle name="40% - Accent5 5 7" xfId="7518"/>
    <cellStyle name="40% - Accent5 5 7 2" xfId="7519"/>
    <cellStyle name="40% - Accent5 5 8" xfId="7520"/>
    <cellStyle name="40% - Accent5 6" xfId="7521"/>
    <cellStyle name="40% - Accent5 6 2" xfId="7522"/>
    <cellStyle name="40% - Accent5 6 2 2" xfId="7523"/>
    <cellStyle name="40% - Accent5 6 2 2 2" xfId="7524"/>
    <cellStyle name="40% - Accent5 6 2 2 2 2" xfId="7525"/>
    <cellStyle name="40% - Accent5 6 2 2 2 2 2" xfId="7526"/>
    <cellStyle name="40% - Accent5 6 2 2 2 2 2 2" xfId="7527"/>
    <cellStyle name="40% - Accent5 6 2 2 2 2 3" xfId="7528"/>
    <cellStyle name="40% - Accent5 6 2 2 2 3" xfId="7529"/>
    <cellStyle name="40% - Accent5 6 2 2 2 3 2" xfId="7530"/>
    <cellStyle name="40% - Accent5 6 2 2 2 4" xfId="7531"/>
    <cellStyle name="40% - Accent5 6 2 2 3" xfId="7532"/>
    <cellStyle name="40% - Accent5 6 2 2 3 2" xfId="7533"/>
    <cellStyle name="40% - Accent5 6 2 2 3 2 2" xfId="7534"/>
    <cellStyle name="40% - Accent5 6 2 2 3 3" xfId="7535"/>
    <cellStyle name="40% - Accent5 6 2 2 4" xfId="7536"/>
    <cellStyle name="40% - Accent5 6 2 2 4 2" xfId="7537"/>
    <cellStyle name="40% - Accent5 6 2 2 5" xfId="7538"/>
    <cellStyle name="40% - Accent5 6 2 3" xfId="7539"/>
    <cellStyle name="40% - Accent5 6 2 3 2" xfId="7540"/>
    <cellStyle name="40% - Accent5 6 2 3 2 2" xfId="7541"/>
    <cellStyle name="40% - Accent5 6 2 3 2 2 2" xfId="7542"/>
    <cellStyle name="40% - Accent5 6 2 3 2 3" xfId="7543"/>
    <cellStyle name="40% - Accent5 6 2 3 3" xfId="7544"/>
    <cellStyle name="40% - Accent5 6 2 3 3 2" xfId="7545"/>
    <cellStyle name="40% - Accent5 6 2 3 4" xfId="7546"/>
    <cellStyle name="40% - Accent5 6 2 4" xfId="7547"/>
    <cellStyle name="40% - Accent5 6 2 4 2" xfId="7548"/>
    <cellStyle name="40% - Accent5 6 2 4 2 2" xfId="7549"/>
    <cellStyle name="40% - Accent5 6 2 4 3" xfId="7550"/>
    <cellStyle name="40% - Accent5 6 2 5" xfId="7551"/>
    <cellStyle name="40% - Accent5 6 2 5 2" xfId="7552"/>
    <cellStyle name="40% - Accent5 6 2 6" xfId="7553"/>
    <cellStyle name="40% - Accent5 6 3" xfId="7554"/>
    <cellStyle name="40% - Accent5 6 3 2" xfId="7555"/>
    <cellStyle name="40% - Accent5 6 3 2 2" xfId="7556"/>
    <cellStyle name="40% - Accent5 6 3 2 2 2" xfId="7557"/>
    <cellStyle name="40% - Accent5 6 3 2 2 2 2" xfId="7558"/>
    <cellStyle name="40% - Accent5 6 3 2 2 3" xfId="7559"/>
    <cellStyle name="40% - Accent5 6 3 2 3" xfId="7560"/>
    <cellStyle name="40% - Accent5 6 3 2 3 2" xfId="7561"/>
    <cellStyle name="40% - Accent5 6 3 2 4" xfId="7562"/>
    <cellStyle name="40% - Accent5 6 3 3" xfId="7563"/>
    <cellStyle name="40% - Accent5 6 3 3 2" xfId="7564"/>
    <cellStyle name="40% - Accent5 6 3 3 2 2" xfId="7565"/>
    <cellStyle name="40% - Accent5 6 3 3 3" xfId="7566"/>
    <cellStyle name="40% - Accent5 6 3 4" xfId="7567"/>
    <cellStyle name="40% - Accent5 6 3 4 2" xfId="7568"/>
    <cellStyle name="40% - Accent5 6 3 5" xfId="7569"/>
    <cellStyle name="40% - Accent5 6 4" xfId="7570"/>
    <cellStyle name="40% - Accent5 6 4 2" xfId="7571"/>
    <cellStyle name="40% - Accent5 6 4 2 2" xfId="7572"/>
    <cellStyle name="40% - Accent5 6 4 2 2 2" xfId="7573"/>
    <cellStyle name="40% - Accent5 6 4 2 3" xfId="7574"/>
    <cellStyle name="40% - Accent5 6 4 3" xfId="7575"/>
    <cellStyle name="40% - Accent5 6 4 3 2" xfId="7576"/>
    <cellStyle name="40% - Accent5 6 4 4" xfId="7577"/>
    <cellStyle name="40% - Accent5 6 5" xfId="7578"/>
    <cellStyle name="40% - Accent5 6 5 2" xfId="7579"/>
    <cellStyle name="40% - Accent5 6 5 2 2" xfId="7580"/>
    <cellStyle name="40% - Accent5 6 5 3" xfId="7581"/>
    <cellStyle name="40% - Accent5 6 6" xfId="7582"/>
    <cellStyle name="40% - Accent5 6 6 2" xfId="7583"/>
    <cellStyle name="40% - Accent5 6 7" xfId="7584"/>
    <cellStyle name="40% - Accent5 7" xfId="7585"/>
    <cellStyle name="40% - Accent5 7 2" xfId="7586"/>
    <cellStyle name="40% - Accent5 7 2 2" xfId="7587"/>
    <cellStyle name="40% - Accent5 7 2 2 2" xfId="7588"/>
    <cellStyle name="40% - Accent5 7 2 2 2 2" xfId="7589"/>
    <cellStyle name="40% - Accent5 7 2 2 2 2 2" xfId="7590"/>
    <cellStyle name="40% - Accent5 7 2 2 2 3" xfId="7591"/>
    <cellStyle name="40% - Accent5 7 2 2 3" xfId="7592"/>
    <cellStyle name="40% - Accent5 7 2 2 3 2" xfId="7593"/>
    <cellStyle name="40% - Accent5 7 2 2 4" xfId="7594"/>
    <cellStyle name="40% - Accent5 7 2 3" xfId="7595"/>
    <cellStyle name="40% - Accent5 7 2 3 2" xfId="7596"/>
    <cellStyle name="40% - Accent5 7 2 3 2 2" xfId="7597"/>
    <cellStyle name="40% - Accent5 7 2 3 3" xfId="7598"/>
    <cellStyle name="40% - Accent5 7 2 4" xfId="7599"/>
    <cellStyle name="40% - Accent5 7 2 4 2" xfId="7600"/>
    <cellStyle name="40% - Accent5 7 2 5" xfId="7601"/>
    <cellStyle name="40% - Accent5 7 3" xfId="7602"/>
    <cellStyle name="40% - Accent5 7 3 2" xfId="7603"/>
    <cellStyle name="40% - Accent5 7 3 2 2" xfId="7604"/>
    <cellStyle name="40% - Accent5 7 3 2 2 2" xfId="7605"/>
    <cellStyle name="40% - Accent5 7 3 2 3" xfId="7606"/>
    <cellStyle name="40% - Accent5 7 3 3" xfId="7607"/>
    <cellStyle name="40% - Accent5 7 3 3 2" xfId="7608"/>
    <cellStyle name="40% - Accent5 7 3 4" xfId="7609"/>
    <cellStyle name="40% - Accent5 7 4" xfId="7610"/>
    <cellStyle name="40% - Accent5 7 4 2" xfId="7611"/>
    <cellStyle name="40% - Accent5 7 4 2 2" xfId="7612"/>
    <cellStyle name="40% - Accent5 7 4 3" xfId="7613"/>
    <cellStyle name="40% - Accent5 7 5" xfId="7614"/>
    <cellStyle name="40% - Accent5 7 5 2" xfId="7615"/>
    <cellStyle name="40% - Accent5 7 6" xfId="7616"/>
    <cellStyle name="40% - Accent5 8" xfId="7617"/>
    <cellStyle name="40% - Accent5 8 2" xfId="7618"/>
    <cellStyle name="40% - Accent5 8 2 2" xfId="7619"/>
    <cellStyle name="40% - Accent5 8 2 2 2" xfId="7620"/>
    <cellStyle name="40% - Accent5 8 2 2 2 2" xfId="7621"/>
    <cellStyle name="40% - Accent5 8 2 2 3" xfId="7622"/>
    <cellStyle name="40% - Accent5 8 2 3" xfId="7623"/>
    <cellStyle name="40% - Accent5 8 2 3 2" xfId="7624"/>
    <cellStyle name="40% - Accent5 8 2 4" xfId="7625"/>
    <cellStyle name="40% - Accent5 8 3" xfId="7626"/>
    <cellStyle name="40% - Accent5 8 3 2" xfId="7627"/>
    <cellStyle name="40% - Accent5 8 3 2 2" xfId="7628"/>
    <cellStyle name="40% - Accent5 8 3 3" xfId="7629"/>
    <cellStyle name="40% - Accent5 8 4" xfId="7630"/>
    <cellStyle name="40% - Accent5 8 4 2" xfId="7631"/>
    <cellStyle name="40% - Accent5 8 5" xfId="7632"/>
    <cellStyle name="40% - Accent5 9" xfId="7633"/>
    <cellStyle name="40% - Accent5 9 2" xfId="7634"/>
    <cellStyle name="40% - Accent5 9 2 2" xfId="7635"/>
    <cellStyle name="40% - Accent5 9 2 2 2" xfId="7636"/>
    <cellStyle name="40% - Accent5 9 2 3" xfId="7637"/>
    <cellStyle name="40% - Accent5 9 3" xfId="7638"/>
    <cellStyle name="40% - Accent5 9 3 2" xfId="7639"/>
    <cellStyle name="40% - Accent5 9 4" xfId="7640"/>
    <cellStyle name="40% - Accent6 10" xfId="7641"/>
    <cellStyle name="40% - Accent6 10 2" xfId="7642"/>
    <cellStyle name="40% - Accent6 10 2 2" xfId="7643"/>
    <cellStyle name="40% - Accent6 10 3" xfId="7644"/>
    <cellStyle name="40% - Accent6 11" xfId="7645"/>
    <cellStyle name="40% - Accent6 11 2" xfId="7646"/>
    <cellStyle name="40% - Accent6 11 2 2" xfId="7647"/>
    <cellStyle name="40% - Accent6 11 3" xfId="7648"/>
    <cellStyle name="40% - Accent6 12" xfId="7649"/>
    <cellStyle name="40% - Accent6 12 2" xfId="7650"/>
    <cellStyle name="40% - Accent6 12 2 2" xfId="7651"/>
    <cellStyle name="40% - Accent6 12 3" xfId="7652"/>
    <cellStyle name="40% - Accent6 13" xfId="7653"/>
    <cellStyle name="40% - Accent6 13 2" xfId="7654"/>
    <cellStyle name="40% - Accent6 13 2 2" xfId="7655"/>
    <cellStyle name="40% - Accent6 13 3" xfId="7656"/>
    <cellStyle name="40% - Accent6 14" xfId="7657"/>
    <cellStyle name="40% - Accent6 14 2" xfId="7658"/>
    <cellStyle name="40% - Accent6 14 2 2" xfId="7659"/>
    <cellStyle name="40% - Accent6 14 3" xfId="7660"/>
    <cellStyle name="40% - Accent6 15" xfId="7661"/>
    <cellStyle name="40% - Accent6 15 2" xfId="7662"/>
    <cellStyle name="40% - Accent6 15 2 2" xfId="7663"/>
    <cellStyle name="40% - Accent6 15 3" xfId="7664"/>
    <cellStyle name="40% - Accent6 2" xfId="7665"/>
    <cellStyle name="40% - Accent6 2 2" xfId="7666"/>
    <cellStyle name="40% - Accent6 2 3" xfId="7667"/>
    <cellStyle name="40% - Accent6 2 3 2" xfId="7668"/>
    <cellStyle name="40% - Accent6 2 3 2 2" xfId="7669"/>
    <cellStyle name="40% - Accent6 2 3 3" xfId="7670"/>
    <cellStyle name="40% - Accent6 2 4" xfId="7671"/>
    <cellStyle name="40% - Accent6 3" xfId="7672"/>
    <cellStyle name="40% - Accent6 3 2" xfId="7673"/>
    <cellStyle name="40% - Accent6 3 2 2" xfId="7674"/>
    <cellStyle name="40% - Accent6 3 2 2 2" xfId="7675"/>
    <cellStyle name="40% - Accent6 3 2 2 2 2" xfId="7676"/>
    <cellStyle name="40% - Accent6 3 2 2 2 2 2" xfId="7677"/>
    <cellStyle name="40% - Accent6 3 2 2 2 2 2 2" xfId="7678"/>
    <cellStyle name="40% - Accent6 3 2 2 2 2 2 2 2" xfId="7679"/>
    <cellStyle name="40% - Accent6 3 2 2 2 2 2 3" xfId="7680"/>
    <cellStyle name="40% - Accent6 3 2 2 2 2 3" xfId="7681"/>
    <cellStyle name="40% - Accent6 3 2 2 2 2 3 2" xfId="7682"/>
    <cellStyle name="40% - Accent6 3 2 2 2 2 4" xfId="7683"/>
    <cellStyle name="40% - Accent6 3 2 2 2 3" xfId="7684"/>
    <cellStyle name="40% - Accent6 3 2 2 2 3 2" xfId="7685"/>
    <cellStyle name="40% - Accent6 3 2 2 2 3 2 2" xfId="7686"/>
    <cellStyle name="40% - Accent6 3 2 2 2 3 3" xfId="7687"/>
    <cellStyle name="40% - Accent6 3 2 2 2 4" xfId="7688"/>
    <cellStyle name="40% - Accent6 3 2 2 2 4 2" xfId="7689"/>
    <cellStyle name="40% - Accent6 3 2 2 2 5" xfId="7690"/>
    <cellStyle name="40% - Accent6 3 2 2 3" xfId="7691"/>
    <cellStyle name="40% - Accent6 3 2 2 3 2" xfId="7692"/>
    <cellStyle name="40% - Accent6 3 2 2 3 2 2" xfId="7693"/>
    <cellStyle name="40% - Accent6 3 2 2 3 2 2 2" xfId="7694"/>
    <cellStyle name="40% - Accent6 3 2 2 3 2 3" xfId="7695"/>
    <cellStyle name="40% - Accent6 3 2 2 3 3" xfId="7696"/>
    <cellStyle name="40% - Accent6 3 2 2 3 3 2" xfId="7697"/>
    <cellStyle name="40% - Accent6 3 2 2 3 4" xfId="7698"/>
    <cellStyle name="40% - Accent6 3 2 2 4" xfId="7699"/>
    <cellStyle name="40% - Accent6 3 2 2 4 2" xfId="7700"/>
    <cellStyle name="40% - Accent6 3 2 2 4 2 2" xfId="7701"/>
    <cellStyle name="40% - Accent6 3 2 2 4 3" xfId="7702"/>
    <cellStyle name="40% - Accent6 3 2 2 5" xfId="7703"/>
    <cellStyle name="40% - Accent6 3 2 2 5 2" xfId="7704"/>
    <cellStyle name="40% - Accent6 3 2 2 6" xfId="7705"/>
    <cellStyle name="40% - Accent6 3 2 3" xfId="7706"/>
    <cellStyle name="40% - Accent6 3 2 3 2" xfId="7707"/>
    <cellStyle name="40% - Accent6 3 2 3 2 2" xfId="7708"/>
    <cellStyle name="40% - Accent6 3 2 3 2 2 2" xfId="7709"/>
    <cellStyle name="40% - Accent6 3 2 3 2 2 2 2" xfId="7710"/>
    <cellStyle name="40% - Accent6 3 2 3 2 2 3" xfId="7711"/>
    <cellStyle name="40% - Accent6 3 2 3 2 3" xfId="7712"/>
    <cellStyle name="40% - Accent6 3 2 3 2 3 2" xfId="7713"/>
    <cellStyle name="40% - Accent6 3 2 3 2 4" xfId="7714"/>
    <cellStyle name="40% - Accent6 3 2 3 3" xfId="7715"/>
    <cellStyle name="40% - Accent6 3 2 3 3 2" xfId="7716"/>
    <cellStyle name="40% - Accent6 3 2 3 3 2 2" xfId="7717"/>
    <cellStyle name="40% - Accent6 3 2 3 3 3" xfId="7718"/>
    <cellStyle name="40% - Accent6 3 2 3 4" xfId="7719"/>
    <cellStyle name="40% - Accent6 3 2 3 4 2" xfId="7720"/>
    <cellStyle name="40% - Accent6 3 2 3 5" xfId="7721"/>
    <cellStyle name="40% - Accent6 3 2 4" xfId="7722"/>
    <cellStyle name="40% - Accent6 3 2 4 2" xfId="7723"/>
    <cellStyle name="40% - Accent6 3 2 4 2 2" xfId="7724"/>
    <cellStyle name="40% - Accent6 3 2 4 2 2 2" xfId="7725"/>
    <cellStyle name="40% - Accent6 3 2 4 2 3" xfId="7726"/>
    <cellStyle name="40% - Accent6 3 2 4 3" xfId="7727"/>
    <cellStyle name="40% - Accent6 3 2 4 3 2" xfId="7728"/>
    <cellStyle name="40% - Accent6 3 2 4 4" xfId="7729"/>
    <cellStyle name="40% - Accent6 3 2 5" xfId="7730"/>
    <cellStyle name="40% - Accent6 3 2 5 2" xfId="7731"/>
    <cellStyle name="40% - Accent6 3 2 5 2 2" xfId="7732"/>
    <cellStyle name="40% - Accent6 3 2 5 3" xfId="7733"/>
    <cellStyle name="40% - Accent6 3 2 6" xfId="7734"/>
    <cellStyle name="40% - Accent6 3 2 6 2" xfId="7735"/>
    <cellStyle name="40% - Accent6 3 2 7" xfId="7736"/>
    <cellStyle name="40% - Accent6 3 3" xfId="7737"/>
    <cellStyle name="40% - Accent6 3 4" xfId="7738"/>
    <cellStyle name="40% - Accent6 3 4 2" xfId="7739"/>
    <cellStyle name="40% - Accent6 3 4 2 2" xfId="7740"/>
    <cellStyle name="40% - Accent6 3 4 2 2 2" xfId="7741"/>
    <cellStyle name="40% - Accent6 3 4 2 2 2 2" xfId="7742"/>
    <cellStyle name="40% - Accent6 3 4 2 2 2 2 2" xfId="7743"/>
    <cellStyle name="40% - Accent6 3 4 2 2 2 3" xfId="7744"/>
    <cellStyle name="40% - Accent6 3 4 2 2 3" xfId="7745"/>
    <cellStyle name="40% - Accent6 3 4 2 2 3 2" xfId="7746"/>
    <cellStyle name="40% - Accent6 3 4 2 2 4" xfId="7747"/>
    <cellStyle name="40% - Accent6 3 4 2 3" xfId="7748"/>
    <cellStyle name="40% - Accent6 3 4 2 3 2" xfId="7749"/>
    <cellStyle name="40% - Accent6 3 4 2 3 2 2" xfId="7750"/>
    <cellStyle name="40% - Accent6 3 4 2 3 3" xfId="7751"/>
    <cellStyle name="40% - Accent6 3 4 2 4" xfId="7752"/>
    <cellStyle name="40% - Accent6 3 4 2 4 2" xfId="7753"/>
    <cellStyle name="40% - Accent6 3 4 2 5" xfId="7754"/>
    <cellStyle name="40% - Accent6 3 4 3" xfId="7755"/>
    <cellStyle name="40% - Accent6 3 4 3 2" xfId="7756"/>
    <cellStyle name="40% - Accent6 3 4 3 2 2" xfId="7757"/>
    <cellStyle name="40% - Accent6 3 4 3 2 2 2" xfId="7758"/>
    <cellStyle name="40% - Accent6 3 4 3 2 3" xfId="7759"/>
    <cellStyle name="40% - Accent6 3 4 3 3" xfId="7760"/>
    <cellStyle name="40% - Accent6 3 4 3 3 2" xfId="7761"/>
    <cellStyle name="40% - Accent6 3 4 3 4" xfId="7762"/>
    <cellStyle name="40% - Accent6 3 4 4" xfId="7763"/>
    <cellStyle name="40% - Accent6 3 4 4 2" xfId="7764"/>
    <cellStyle name="40% - Accent6 3 4 4 2 2" xfId="7765"/>
    <cellStyle name="40% - Accent6 3 4 4 3" xfId="7766"/>
    <cellStyle name="40% - Accent6 3 4 5" xfId="7767"/>
    <cellStyle name="40% - Accent6 3 4 5 2" xfId="7768"/>
    <cellStyle name="40% - Accent6 3 4 6" xfId="7769"/>
    <cellStyle name="40% - Accent6 3 5" xfId="7770"/>
    <cellStyle name="40% - Accent6 3 5 2" xfId="7771"/>
    <cellStyle name="40% - Accent6 3 5 2 2" xfId="7772"/>
    <cellStyle name="40% - Accent6 3 5 2 2 2" xfId="7773"/>
    <cellStyle name="40% - Accent6 3 5 2 2 2 2" xfId="7774"/>
    <cellStyle name="40% - Accent6 3 5 2 2 3" xfId="7775"/>
    <cellStyle name="40% - Accent6 3 5 2 3" xfId="7776"/>
    <cellStyle name="40% - Accent6 3 5 2 3 2" xfId="7777"/>
    <cellStyle name="40% - Accent6 3 5 2 4" xfId="7778"/>
    <cellStyle name="40% - Accent6 3 5 3" xfId="7779"/>
    <cellStyle name="40% - Accent6 3 5 3 2" xfId="7780"/>
    <cellStyle name="40% - Accent6 3 5 3 2 2" xfId="7781"/>
    <cellStyle name="40% - Accent6 3 5 3 3" xfId="7782"/>
    <cellStyle name="40% - Accent6 3 5 4" xfId="7783"/>
    <cellStyle name="40% - Accent6 3 5 4 2" xfId="7784"/>
    <cellStyle name="40% - Accent6 3 5 5" xfId="7785"/>
    <cellStyle name="40% - Accent6 3 6" xfId="7786"/>
    <cellStyle name="40% - Accent6 3 6 2" xfId="7787"/>
    <cellStyle name="40% - Accent6 3 6 2 2" xfId="7788"/>
    <cellStyle name="40% - Accent6 3 6 2 2 2" xfId="7789"/>
    <cellStyle name="40% - Accent6 3 6 2 3" xfId="7790"/>
    <cellStyle name="40% - Accent6 3 6 3" xfId="7791"/>
    <cellStyle name="40% - Accent6 3 6 3 2" xfId="7792"/>
    <cellStyle name="40% - Accent6 3 6 4" xfId="7793"/>
    <cellStyle name="40% - Accent6 3 7" xfId="7794"/>
    <cellStyle name="40% - Accent6 3 7 2" xfId="7795"/>
    <cellStyle name="40% - Accent6 3 7 2 2" xfId="7796"/>
    <cellStyle name="40% - Accent6 3 7 3" xfId="7797"/>
    <cellStyle name="40% - Accent6 3 8" xfId="7798"/>
    <cellStyle name="40% - Accent6 3 8 2" xfId="7799"/>
    <cellStyle name="40% - Accent6 3 9" xfId="7800"/>
    <cellStyle name="40% - Accent6 4" xfId="7801"/>
    <cellStyle name="40% - Accent6 4 2" xfId="7802"/>
    <cellStyle name="40% - Accent6 4 2 2" xfId="7803"/>
    <cellStyle name="40% - Accent6 4 2 2 2" xfId="7804"/>
    <cellStyle name="40% - Accent6 4 2 2 2 2" xfId="7805"/>
    <cellStyle name="40% - Accent6 4 2 2 2 2 2" xfId="7806"/>
    <cellStyle name="40% - Accent6 4 2 2 2 2 2 2" xfId="7807"/>
    <cellStyle name="40% - Accent6 4 2 2 2 2 2 2 2" xfId="7808"/>
    <cellStyle name="40% - Accent6 4 2 2 2 2 2 3" xfId="7809"/>
    <cellStyle name="40% - Accent6 4 2 2 2 2 3" xfId="7810"/>
    <cellStyle name="40% - Accent6 4 2 2 2 2 3 2" xfId="7811"/>
    <cellStyle name="40% - Accent6 4 2 2 2 2 4" xfId="7812"/>
    <cellStyle name="40% - Accent6 4 2 2 2 3" xfId="7813"/>
    <cellStyle name="40% - Accent6 4 2 2 2 3 2" xfId="7814"/>
    <cellStyle name="40% - Accent6 4 2 2 2 3 2 2" xfId="7815"/>
    <cellStyle name="40% - Accent6 4 2 2 2 3 3" xfId="7816"/>
    <cellStyle name="40% - Accent6 4 2 2 2 4" xfId="7817"/>
    <cellStyle name="40% - Accent6 4 2 2 2 4 2" xfId="7818"/>
    <cellStyle name="40% - Accent6 4 2 2 2 5" xfId="7819"/>
    <cellStyle name="40% - Accent6 4 2 2 3" xfId="7820"/>
    <cellStyle name="40% - Accent6 4 2 2 3 2" xfId="7821"/>
    <cellStyle name="40% - Accent6 4 2 2 3 2 2" xfId="7822"/>
    <cellStyle name="40% - Accent6 4 2 2 3 2 2 2" xfId="7823"/>
    <cellStyle name="40% - Accent6 4 2 2 3 2 3" xfId="7824"/>
    <cellStyle name="40% - Accent6 4 2 2 3 3" xfId="7825"/>
    <cellStyle name="40% - Accent6 4 2 2 3 3 2" xfId="7826"/>
    <cellStyle name="40% - Accent6 4 2 2 3 4" xfId="7827"/>
    <cellStyle name="40% - Accent6 4 2 2 4" xfId="7828"/>
    <cellStyle name="40% - Accent6 4 2 2 4 2" xfId="7829"/>
    <cellStyle name="40% - Accent6 4 2 2 4 2 2" xfId="7830"/>
    <cellStyle name="40% - Accent6 4 2 2 4 3" xfId="7831"/>
    <cellStyle name="40% - Accent6 4 2 2 5" xfId="7832"/>
    <cellStyle name="40% - Accent6 4 2 2 5 2" xfId="7833"/>
    <cellStyle name="40% - Accent6 4 2 2 6" xfId="7834"/>
    <cellStyle name="40% - Accent6 4 2 3" xfId="7835"/>
    <cellStyle name="40% - Accent6 4 2 3 2" xfId="7836"/>
    <cellStyle name="40% - Accent6 4 2 3 2 2" xfId="7837"/>
    <cellStyle name="40% - Accent6 4 2 3 2 2 2" xfId="7838"/>
    <cellStyle name="40% - Accent6 4 2 3 2 2 2 2" xfId="7839"/>
    <cellStyle name="40% - Accent6 4 2 3 2 2 3" xfId="7840"/>
    <cellStyle name="40% - Accent6 4 2 3 2 3" xfId="7841"/>
    <cellStyle name="40% - Accent6 4 2 3 2 3 2" xfId="7842"/>
    <cellStyle name="40% - Accent6 4 2 3 2 4" xfId="7843"/>
    <cellStyle name="40% - Accent6 4 2 3 3" xfId="7844"/>
    <cellStyle name="40% - Accent6 4 2 3 3 2" xfId="7845"/>
    <cellStyle name="40% - Accent6 4 2 3 3 2 2" xfId="7846"/>
    <cellStyle name="40% - Accent6 4 2 3 3 3" xfId="7847"/>
    <cellStyle name="40% - Accent6 4 2 3 4" xfId="7848"/>
    <cellStyle name="40% - Accent6 4 2 3 4 2" xfId="7849"/>
    <cellStyle name="40% - Accent6 4 2 3 5" xfId="7850"/>
    <cellStyle name="40% - Accent6 4 2 4" xfId="7851"/>
    <cellStyle name="40% - Accent6 4 2 4 2" xfId="7852"/>
    <cellStyle name="40% - Accent6 4 2 4 2 2" xfId="7853"/>
    <cellStyle name="40% - Accent6 4 2 4 2 2 2" xfId="7854"/>
    <cellStyle name="40% - Accent6 4 2 4 2 3" xfId="7855"/>
    <cellStyle name="40% - Accent6 4 2 4 3" xfId="7856"/>
    <cellStyle name="40% - Accent6 4 2 4 3 2" xfId="7857"/>
    <cellStyle name="40% - Accent6 4 2 4 4" xfId="7858"/>
    <cellStyle name="40% - Accent6 4 2 5" xfId="7859"/>
    <cellStyle name="40% - Accent6 4 2 5 2" xfId="7860"/>
    <cellStyle name="40% - Accent6 4 2 5 2 2" xfId="7861"/>
    <cellStyle name="40% - Accent6 4 2 5 3" xfId="7862"/>
    <cellStyle name="40% - Accent6 4 2 6" xfId="7863"/>
    <cellStyle name="40% - Accent6 4 2 6 2" xfId="7864"/>
    <cellStyle name="40% - Accent6 4 2 7" xfId="7865"/>
    <cellStyle name="40% - Accent6 4 3" xfId="7866"/>
    <cellStyle name="40% - Accent6 4 3 2" xfId="7867"/>
    <cellStyle name="40% - Accent6 4 3 2 2" xfId="7868"/>
    <cellStyle name="40% - Accent6 4 3 2 2 2" xfId="7869"/>
    <cellStyle name="40% - Accent6 4 3 2 2 2 2" xfId="7870"/>
    <cellStyle name="40% - Accent6 4 3 2 2 2 2 2" xfId="7871"/>
    <cellStyle name="40% - Accent6 4 3 2 2 2 3" xfId="7872"/>
    <cellStyle name="40% - Accent6 4 3 2 2 3" xfId="7873"/>
    <cellStyle name="40% - Accent6 4 3 2 2 3 2" xfId="7874"/>
    <cellStyle name="40% - Accent6 4 3 2 2 4" xfId="7875"/>
    <cellStyle name="40% - Accent6 4 3 2 3" xfId="7876"/>
    <cellStyle name="40% - Accent6 4 3 2 3 2" xfId="7877"/>
    <cellStyle name="40% - Accent6 4 3 2 3 2 2" xfId="7878"/>
    <cellStyle name="40% - Accent6 4 3 2 3 3" xfId="7879"/>
    <cellStyle name="40% - Accent6 4 3 2 4" xfId="7880"/>
    <cellStyle name="40% - Accent6 4 3 2 4 2" xfId="7881"/>
    <cellStyle name="40% - Accent6 4 3 2 5" xfId="7882"/>
    <cellStyle name="40% - Accent6 4 3 3" xfId="7883"/>
    <cellStyle name="40% - Accent6 4 3 3 2" xfId="7884"/>
    <cellStyle name="40% - Accent6 4 3 3 2 2" xfId="7885"/>
    <cellStyle name="40% - Accent6 4 3 3 2 2 2" xfId="7886"/>
    <cellStyle name="40% - Accent6 4 3 3 2 3" xfId="7887"/>
    <cellStyle name="40% - Accent6 4 3 3 3" xfId="7888"/>
    <cellStyle name="40% - Accent6 4 3 3 3 2" xfId="7889"/>
    <cellStyle name="40% - Accent6 4 3 3 4" xfId="7890"/>
    <cellStyle name="40% - Accent6 4 3 4" xfId="7891"/>
    <cellStyle name="40% - Accent6 4 3 4 2" xfId="7892"/>
    <cellStyle name="40% - Accent6 4 3 4 2 2" xfId="7893"/>
    <cellStyle name="40% - Accent6 4 3 4 3" xfId="7894"/>
    <cellStyle name="40% - Accent6 4 3 5" xfId="7895"/>
    <cellStyle name="40% - Accent6 4 3 5 2" xfId="7896"/>
    <cellStyle name="40% - Accent6 4 3 6" xfId="7897"/>
    <cellStyle name="40% - Accent6 4 4" xfId="7898"/>
    <cellStyle name="40% - Accent6 4 4 2" xfId="7899"/>
    <cellStyle name="40% - Accent6 4 4 2 2" xfId="7900"/>
    <cellStyle name="40% - Accent6 4 4 2 2 2" xfId="7901"/>
    <cellStyle name="40% - Accent6 4 4 2 2 2 2" xfId="7902"/>
    <cellStyle name="40% - Accent6 4 4 2 2 3" xfId="7903"/>
    <cellStyle name="40% - Accent6 4 4 2 3" xfId="7904"/>
    <cellStyle name="40% - Accent6 4 4 2 3 2" xfId="7905"/>
    <cellStyle name="40% - Accent6 4 4 2 4" xfId="7906"/>
    <cellStyle name="40% - Accent6 4 4 3" xfId="7907"/>
    <cellStyle name="40% - Accent6 4 4 3 2" xfId="7908"/>
    <cellStyle name="40% - Accent6 4 4 3 2 2" xfId="7909"/>
    <cellStyle name="40% - Accent6 4 4 3 3" xfId="7910"/>
    <cellStyle name="40% - Accent6 4 4 4" xfId="7911"/>
    <cellStyle name="40% - Accent6 4 4 4 2" xfId="7912"/>
    <cellStyle name="40% - Accent6 4 4 5" xfId="7913"/>
    <cellStyle name="40% - Accent6 4 5" xfId="7914"/>
    <cellStyle name="40% - Accent6 4 5 2" xfId="7915"/>
    <cellStyle name="40% - Accent6 4 5 2 2" xfId="7916"/>
    <cellStyle name="40% - Accent6 4 5 2 2 2" xfId="7917"/>
    <cellStyle name="40% - Accent6 4 5 2 3" xfId="7918"/>
    <cellStyle name="40% - Accent6 4 5 3" xfId="7919"/>
    <cellStyle name="40% - Accent6 4 5 3 2" xfId="7920"/>
    <cellStyle name="40% - Accent6 4 5 4" xfId="7921"/>
    <cellStyle name="40% - Accent6 4 6" xfId="7922"/>
    <cellStyle name="40% - Accent6 4 6 2" xfId="7923"/>
    <cellStyle name="40% - Accent6 4 6 2 2" xfId="7924"/>
    <cellStyle name="40% - Accent6 4 6 3" xfId="7925"/>
    <cellStyle name="40% - Accent6 4 7" xfId="7926"/>
    <cellStyle name="40% - Accent6 4 7 2" xfId="7927"/>
    <cellStyle name="40% - Accent6 4 8" xfId="7928"/>
    <cellStyle name="40% - Accent6 5" xfId="7929"/>
    <cellStyle name="40% - Accent6 5 2" xfId="7930"/>
    <cellStyle name="40% - Accent6 5 2 2" xfId="7931"/>
    <cellStyle name="40% - Accent6 5 2 2 2" xfId="7932"/>
    <cellStyle name="40% - Accent6 5 2 2 2 2" xfId="7933"/>
    <cellStyle name="40% - Accent6 5 2 2 2 2 2" xfId="7934"/>
    <cellStyle name="40% - Accent6 5 2 2 2 2 2 2" xfId="7935"/>
    <cellStyle name="40% - Accent6 5 2 2 2 2 2 2 2" xfId="7936"/>
    <cellStyle name="40% - Accent6 5 2 2 2 2 2 3" xfId="7937"/>
    <cellStyle name="40% - Accent6 5 2 2 2 2 3" xfId="7938"/>
    <cellStyle name="40% - Accent6 5 2 2 2 2 3 2" xfId="7939"/>
    <cellStyle name="40% - Accent6 5 2 2 2 2 4" xfId="7940"/>
    <cellStyle name="40% - Accent6 5 2 2 2 3" xfId="7941"/>
    <cellStyle name="40% - Accent6 5 2 2 2 3 2" xfId="7942"/>
    <cellStyle name="40% - Accent6 5 2 2 2 3 2 2" xfId="7943"/>
    <cellStyle name="40% - Accent6 5 2 2 2 3 3" xfId="7944"/>
    <cellStyle name="40% - Accent6 5 2 2 2 4" xfId="7945"/>
    <cellStyle name="40% - Accent6 5 2 2 2 4 2" xfId="7946"/>
    <cellStyle name="40% - Accent6 5 2 2 2 5" xfId="7947"/>
    <cellStyle name="40% - Accent6 5 2 2 3" xfId="7948"/>
    <cellStyle name="40% - Accent6 5 2 2 3 2" xfId="7949"/>
    <cellStyle name="40% - Accent6 5 2 2 3 2 2" xfId="7950"/>
    <cellStyle name="40% - Accent6 5 2 2 3 2 2 2" xfId="7951"/>
    <cellStyle name="40% - Accent6 5 2 2 3 2 3" xfId="7952"/>
    <cellStyle name="40% - Accent6 5 2 2 3 3" xfId="7953"/>
    <cellStyle name="40% - Accent6 5 2 2 3 3 2" xfId="7954"/>
    <cellStyle name="40% - Accent6 5 2 2 3 4" xfId="7955"/>
    <cellStyle name="40% - Accent6 5 2 2 4" xfId="7956"/>
    <cellStyle name="40% - Accent6 5 2 2 4 2" xfId="7957"/>
    <cellStyle name="40% - Accent6 5 2 2 4 2 2" xfId="7958"/>
    <cellStyle name="40% - Accent6 5 2 2 4 3" xfId="7959"/>
    <cellStyle name="40% - Accent6 5 2 2 5" xfId="7960"/>
    <cellStyle name="40% - Accent6 5 2 2 5 2" xfId="7961"/>
    <cellStyle name="40% - Accent6 5 2 2 6" xfId="7962"/>
    <cellStyle name="40% - Accent6 5 2 3" xfId="7963"/>
    <cellStyle name="40% - Accent6 5 2 3 2" xfId="7964"/>
    <cellStyle name="40% - Accent6 5 2 3 2 2" xfId="7965"/>
    <cellStyle name="40% - Accent6 5 2 3 2 2 2" xfId="7966"/>
    <cellStyle name="40% - Accent6 5 2 3 2 2 2 2" xfId="7967"/>
    <cellStyle name="40% - Accent6 5 2 3 2 2 3" xfId="7968"/>
    <cellStyle name="40% - Accent6 5 2 3 2 3" xfId="7969"/>
    <cellStyle name="40% - Accent6 5 2 3 2 3 2" xfId="7970"/>
    <cellStyle name="40% - Accent6 5 2 3 2 4" xfId="7971"/>
    <cellStyle name="40% - Accent6 5 2 3 3" xfId="7972"/>
    <cellStyle name="40% - Accent6 5 2 3 3 2" xfId="7973"/>
    <cellStyle name="40% - Accent6 5 2 3 3 2 2" xfId="7974"/>
    <cellStyle name="40% - Accent6 5 2 3 3 3" xfId="7975"/>
    <cellStyle name="40% - Accent6 5 2 3 4" xfId="7976"/>
    <cellStyle name="40% - Accent6 5 2 3 4 2" xfId="7977"/>
    <cellStyle name="40% - Accent6 5 2 3 5" xfId="7978"/>
    <cellStyle name="40% - Accent6 5 2 4" xfId="7979"/>
    <cellStyle name="40% - Accent6 5 2 4 2" xfId="7980"/>
    <cellStyle name="40% - Accent6 5 2 4 2 2" xfId="7981"/>
    <cellStyle name="40% - Accent6 5 2 4 2 2 2" xfId="7982"/>
    <cellStyle name="40% - Accent6 5 2 4 2 3" xfId="7983"/>
    <cellStyle name="40% - Accent6 5 2 4 3" xfId="7984"/>
    <cellStyle name="40% - Accent6 5 2 4 3 2" xfId="7985"/>
    <cellStyle name="40% - Accent6 5 2 4 4" xfId="7986"/>
    <cellStyle name="40% - Accent6 5 2 5" xfId="7987"/>
    <cellStyle name="40% - Accent6 5 2 5 2" xfId="7988"/>
    <cellStyle name="40% - Accent6 5 2 5 2 2" xfId="7989"/>
    <cellStyle name="40% - Accent6 5 2 5 3" xfId="7990"/>
    <cellStyle name="40% - Accent6 5 2 6" xfId="7991"/>
    <cellStyle name="40% - Accent6 5 2 6 2" xfId="7992"/>
    <cellStyle name="40% - Accent6 5 2 7" xfId="7993"/>
    <cellStyle name="40% - Accent6 5 3" xfId="7994"/>
    <cellStyle name="40% - Accent6 5 3 2" xfId="7995"/>
    <cellStyle name="40% - Accent6 5 3 2 2" xfId="7996"/>
    <cellStyle name="40% - Accent6 5 3 2 2 2" xfId="7997"/>
    <cellStyle name="40% - Accent6 5 3 2 2 2 2" xfId="7998"/>
    <cellStyle name="40% - Accent6 5 3 2 2 2 2 2" xfId="7999"/>
    <cellStyle name="40% - Accent6 5 3 2 2 2 3" xfId="8000"/>
    <cellStyle name="40% - Accent6 5 3 2 2 3" xfId="8001"/>
    <cellStyle name="40% - Accent6 5 3 2 2 3 2" xfId="8002"/>
    <cellStyle name="40% - Accent6 5 3 2 2 4" xfId="8003"/>
    <cellStyle name="40% - Accent6 5 3 2 3" xfId="8004"/>
    <cellStyle name="40% - Accent6 5 3 2 3 2" xfId="8005"/>
    <cellStyle name="40% - Accent6 5 3 2 3 2 2" xfId="8006"/>
    <cellStyle name="40% - Accent6 5 3 2 3 3" xfId="8007"/>
    <cellStyle name="40% - Accent6 5 3 2 4" xfId="8008"/>
    <cellStyle name="40% - Accent6 5 3 2 4 2" xfId="8009"/>
    <cellStyle name="40% - Accent6 5 3 2 5" xfId="8010"/>
    <cellStyle name="40% - Accent6 5 3 3" xfId="8011"/>
    <cellStyle name="40% - Accent6 5 3 3 2" xfId="8012"/>
    <cellStyle name="40% - Accent6 5 3 3 2 2" xfId="8013"/>
    <cellStyle name="40% - Accent6 5 3 3 2 2 2" xfId="8014"/>
    <cellStyle name="40% - Accent6 5 3 3 2 3" xfId="8015"/>
    <cellStyle name="40% - Accent6 5 3 3 3" xfId="8016"/>
    <cellStyle name="40% - Accent6 5 3 3 3 2" xfId="8017"/>
    <cellStyle name="40% - Accent6 5 3 3 4" xfId="8018"/>
    <cellStyle name="40% - Accent6 5 3 4" xfId="8019"/>
    <cellStyle name="40% - Accent6 5 3 4 2" xfId="8020"/>
    <cellStyle name="40% - Accent6 5 3 4 2 2" xfId="8021"/>
    <cellStyle name="40% - Accent6 5 3 4 3" xfId="8022"/>
    <cellStyle name="40% - Accent6 5 3 5" xfId="8023"/>
    <cellStyle name="40% - Accent6 5 3 5 2" xfId="8024"/>
    <cellStyle name="40% - Accent6 5 3 6" xfId="8025"/>
    <cellStyle name="40% - Accent6 5 4" xfId="8026"/>
    <cellStyle name="40% - Accent6 5 4 2" xfId="8027"/>
    <cellStyle name="40% - Accent6 5 4 2 2" xfId="8028"/>
    <cellStyle name="40% - Accent6 5 4 2 2 2" xfId="8029"/>
    <cellStyle name="40% - Accent6 5 4 2 2 2 2" xfId="8030"/>
    <cellStyle name="40% - Accent6 5 4 2 2 3" xfId="8031"/>
    <cellStyle name="40% - Accent6 5 4 2 3" xfId="8032"/>
    <cellStyle name="40% - Accent6 5 4 2 3 2" xfId="8033"/>
    <cellStyle name="40% - Accent6 5 4 2 4" xfId="8034"/>
    <cellStyle name="40% - Accent6 5 4 3" xfId="8035"/>
    <cellStyle name="40% - Accent6 5 4 3 2" xfId="8036"/>
    <cellStyle name="40% - Accent6 5 4 3 2 2" xfId="8037"/>
    <cellStyle name="40% - Accent6 5 4 3 3" xfId="8038"/>
    <cellStyle name="40% - Accent6 5 4 4" xfId="8039"/>
    <cellStyle name="40% - Accent6 5 4 4 2" xfId="8040"/>
    <cellStyle name="40% - Accent6 5 4 5" xfId="8041"/>
    <cellStyle name="40% - Accent6 5 5" xfId="8042"/>
    <cellStyle name="40% - Accent6 5 5 2" xfId="8043"/>
    <cellStyle name="40% - Accent6 5 5 2 2" xfId="8044"/>
    <cellStyle name="40% - Accent6 5 5 2 2 2" xfId="8045"/>
    <cellStyle name="40% - Accent6 5 5 2 3" xfId="8046"/>
    <cellStyle name="40% - Accent6 5 5 3" xfId="8047"/>
    <cellStyle name="40% - Accent6 5 5 3 2" xfId="8048"/>
    <cellStyle name="40% - Accent6 5 5 4" xfId="8049"/>
    <cellStyle name="40% - Accent6 5 6" xfId="8050"/>
    <cellStyle name="40% - Accent6 5 6 2" xfId="8051"/>
    <cellStyle name="40% - Accent6 5 6 2 2" xfId="8052"/>
    <cellStyle name="40% - Accent6 5 6 3" xfId="8053"/>
    <cellStyle name="40% - Accent6 5 7" xfId="8054"/>
    <cellStyle name="40% - Accent6 5 7 2" xfId="8055"/>
    <cellStyle name="40% - Accent6 5 8" xfId="8056"/>
    <cellStyle name="40% - Accent6 6" xfId="8057"/>
    <cellStyle name="40% - Accent6 6 2" xfId="8058"/>
    <cellStyle name="40% - Accent6 6 2 2" xfId="8059"/>
    <cellStyle name="40% - Accent6 6 2 2 2" xfId="8060"/>
    <cellStyle name="40% - Accent6 6 2 2 2 2" xfId="8061"/>
    <cellStyle name="40% - Accent6 6 2 2 2 2 2" xfId="8062"/>
    <cellStyle name="40% - Accent6 6 2 2 2 2 2 2" xfId="8063"/>
    <cellStyle name="40% - Accent6 6 2 2 2 2 3" xfId="8064"/>
    <cellStyle name="40% - Accent6 6 2 2 2 3" xfId="8065"/>
    <cellStyle name="40% - Accent6 6 2 2 2 3 2" xfId="8066"/>
    <cellStyle name="40% - Accent6 6 2 2 2 4" xfId="8067"/>
    <cellStyle name="40% - Accent6 6 2 2 3" xfId="8068"/>
    <cellStyle name="40% - Accent6 6 2 2 3 2" xfId="8069"/>
    <cellStyle name="40% - Accent6 6 2 2 3 2 2" xfId="8070"/>
    <cellStyle name="40% - Accent6 6 2 2 3 3" xfId="8071"/>
    <cellStyle name="40% - Accent6 6 2 2 4" xfId="8072"/>
    <cellStyle name="40% - Accent6 6 2 2 4 2" xfId="8073"/>
    <cellStyle name="40% - Accent6 6 2 2 5" xfId="8074"/>
    <cellStyle name="40% - Accent6 6 2 3" xfId="8075"/>
    <cellStyle name="40% - Accent6 6 2 3 2" xfId="8076"/>
    <cellStyle name="40% - Accent6 6 2 3 2 2" xfId="8077"/>
    <cellStyle name="40% - Accent6 6 2 3 2 2 2" xfId="8078"/>
    <cellStyle name="40% - Accent6 6 2 3 2 3" xfId="8079"/>
    <cellStyle name="40% - Accent6 6 2 3 3" xfId="8080"/>
    <cellStyle name="40% - Accent6 6 2 3 3 2" xfId="8081"/>
    <cellStyle name="40% - Accent6 6 2 3 4" xfId="8082"/>
    <cellStyle name="40% - Accent6 6 2 4" xfId="8083"/>
    <cellStyle name="40% - Accent6 6 2 4 2" xfId="8084"/>
    <cellStyle name="40% - Accent6 6 2 4 2 2" xfId="8085"/>
    <cellStyle name="40% - Accent6 6 2 4 3" xfId="8086"/>
    <cellStyle name="40% - Accent6 6 2 5" xfId="8087"/>
    <cellStyle name="40% - Accent6 6 2 5 2" xfId="8088"/>
    <cellStyle name="40% - Accent6 6 2 6" xfId="8089"/>
    <cellStyle name="40% - Accent6 6 3" xfId="8090"/>
    <cellStyle name="40% - Accent6 6 3 2" xfId="8091"/>
    <cellStyle name="40% - Accent6 6 3 2 2" xfId="8092"/>
    <cellStyle name="40% - Accent6 6 3 2 2 2" xfId="8093"/>
    <cellStyle name="40% - Accent6 6 3 2 2 2 2" xfId="8094"/>
    <cellStyle name="40% - Accent6 6 3 2 2 3" xfId="8095"/>
    <cellStyle name="40% - Accent6 6 3 2 3" xfId="8096"/>
    <cellStyle name="40% - Accent6 6 3 2 3 2" xfId="8097"/>
    <cellStyle name="40% - Accent6 6 3 2 4" xfId="8098"/>
    <cellStyle name="40% - Accent6 6 3 3" xfId="8099"/>
    <cellStyle name="40% - Accent6 6 3 3 2" xfId="8100"/>
    <cellStyle name="40% - Accent6 6 3 3 2 2" xfId="8101"/>
    <cellStyle name="40% - Accent6 6 3 3 3" xfId="8102"/>
    <cellStyle name="40% - Accent6 6 3 4" xfId="8103"/>
    <cellStyle name="40% - Accent6 6 3 4 2" xfId="8104"/>
    <cellStyle name="40% - Accent6 6 3 5" xfId="8105"/>
    <cellStyle name="40% - Accent6 6 4" xfId="8106"/>
    <cellStyle name="40% - Accent6 6 4 2" xfId="8107"/>
    <cellStyle name="40% - Accent6 6 4 2 2" xfId="8108"/>
    <cellStyle name="40% - Accent6 6 4 2 2 2" xfId="8109"/>
    <cellStyle name="40% - Accent6 6 4 2 3" xfId="8110"/>
    <cellStyle name="40% - Accent6 6 4 3" xfId="8111"/>
    <cellStyle name="40% - Accent6 6 4 3 2" xfId="8112"/>
    <cellStyle name="40% - Accent6 6 4 4" xfId="8113"/>
    <cellStyle name="40% - Accent6 6 5" xfId="8114"/>
    <cellStyle name="40% - Accent6 6 5 2" xfId="8115"/>
    <cellStyle name="40% - Accent6 6 5 2 2" xfId="8116"/>
    <cellStyle name="40% - Accent6 6 5 3" xfId="8117"/>
    <cellStyle name="40% - Accent6 6 6" xfId="8118"/>
    <cellStyle name="40% - Accent6 6 6 2" xfId="8119"/>
    <cellStyle name="40% - Accent6 6 7" xfId="8120"/>
    <cellStyle name="40% - Accent6 7" xfId="8121"/>
    <cellStyle name="40% - Accent6 7 2" xfId="8122"/>
    <cellStyle name="40% - Accent6 7 2 2" xfId="8123"/>
    <cellStyle name="40% - Accent6 7 2 2 2" xfId="8124"/>
    <cellStyle name="40% - Accent6 7 2 2 2 2" xfId="8125"/>
    <cellStyle name="40% - Accent6 7 2 2 2 2 2" xfId="8126"/>
    <cellStyle name="40% - Accent6 7 2 2 2 3" xfId="8127"/>
    <cellStyle name="40% - Accent6 7 2 2 3" xfId="8128"/>
    <cellStyle name="40% - Accent6 7 2 2 3 2" xfId="8129"/>
    <cellStyle name="40% - Accent6 7 2 2 4" xfId="8130"/>
    <cellStyle name="40% - Accent6 7 2 3" xfId="8131"/>
    <cellStyle name="40% - Accent6 7 2 3 2" xfId="8132"/>
    <cellStyle name="40% - Accent6 7 2 3 2 2" xfId="8133"/>
    <cellStyle name="40% - Accent6 7 2 3 3" xfId="8134"/>
    <cellStyle name="40% - Accent6 7 2 4" xfId="8135"/>
    <cellStyle name="40% - Accent6 7 2 4 2" xfId="8136"/>
    <cellStyle name="40% - Accent6 7 2 5" xfId="8137"/>
    <cellStyle name="40% - Accent6 7 3" xfId="8138"/>
    <cellStyle name="40% - Accent6 7 3 2" xfId="8139"/>
    <cellStyle name="40% - Accent6 7 3 2 2" xfId="8140"/>
    <cellStyle name="40% - Accent6 7 3 2 2 2" xfId="8141"/>
    <cellStyle name="40% - Accent6 7 3 2 3" xfId="8142"/>
    <cellStyle name="40% - Accent6 7 3 3" xfId="8143"/>
    <cellStyle name="40% - Accent6 7 3 3 2" xfId="8144"/>
    <cellStyle name="40% - Accent6 7 3 4" xfId="8145"/>
    <cellStyle name="40% - Accent6 7 4" xfId="8146"/>
    <cellStyle name="40% - Accent6 7 4 2" xfId="8147"/>
    <cellStyle name="40% - Accent6 7 4 2 2" xfId="8148"/>
    <cellStyle name="40% - Accent6 7 4 3" xfId="8149"/>
    <cellStyle name="40% - Accent6 7 5" xfId="8150"/>
    <cellStyle name="40% - Accent6 7 5 2" xfId="8151"/>
    <cellStyle name="40% - Accent6 7 6" xfId="8152"/>
    <cellStyle name="40% - Accent6 8" xfId="8153"/>
    <cellStyle name="40% - Accent6 8 2" xfId="8154"/>
    <cellStyle name="40% - Accent6 8 2 2" xfId="8155"/>
    <cellStyle name="40% - Accent6 8 2 2 2" xfId="8156"/>
    <cellStyle name="40% - Accent6 8 2 2 2 2" xfId="8157"/>
    <cellStyle name="40% - Accent6 8 2 2 3" xfId="8158"/>
    <cellStyle name="40% - Accent6 8 2 3" xfId="8159"/>
    <cellStyle name="40% - Accent6 8 2 3 2" xfId="8160"/>
    <cellStyle name="40% - Accent6 8 2 4" xfId="8161"/>
    <cellStyle name="40% - Accent6 8 3" xfId="8162"/>
    <cellStyle name="40% - Accent6 8 3 2" xfId="8163"/>
    <cellStyle name="40% - Accent6 8 3 2 2" xfId="8164"/>
    <cellStyle name="40% - Accent6 8 3 3" xfId="8165"/>
    <cellStyle name="40% - Accent6 8 4" xfId="8166"/>
    <cellStyle name="40% - Accent6 8 4 2" xfId="8167"/>
    <cellStyle name="40% - Accent6 8 5" xfId="8168"/>
    <cellStyle name="40% - Accent6 9" xfId="8169"/>
    <cellStyle name="40% - Accent6 9 2" xfId="8170"/>
    <cellStyle name="40% - Accent6 9 2 2" xfId="8171"/>
    <cellStyle name="40% - Accent6 9 2 2 2" xfId="8172"/>
    <cellStyle name="40% - Accent6 9 2 3" xfId="8173"/>
    <cellStyle name="40% - Accent6 9 3" xfId="8174"/>
    <cellStyle name="40% - Accent6 9 3 2" xfId="8175"/>
    <cellStyle name="40% - Accent6 9 4" xfId="8176"/>
    <cellStyle name="40% - アクセント 1" xfId="8177"/>
    <cellStyle name="40% - アクセント 1 10" xfId="8178"/>
    <cellStyle name="40% - アクセント 1 10 2" xfId="8179"/>
    <cellStyle name="40% - アクセント 1 10 2 2" xfId="8180"/>
    <cellStyle name="40% - アクセント 1 10 2 3" xfId="8181"/>
    <cellStyle name="40% - アクセント 1 11" xfId="8182"/>
    <cellStyle name="40% - アクセント 1 12" xfId="8183"/>
    <cellStyle name="40% - アクセント 1 13" xfId="8184"/>
    <cellStyle name="40% - アクセント 1 2" xfId="8185"/>
    <cellStyle name="40% - アクセント 1 2 2" xfId="8186"/>
    <cellStyle name="40% - アクセント 1 2 2 2" xfId="8187"/>
    <cellStyle name="40% - アクセント 1 2 2 3" xfId="8188"/>
    <cellStyle name="40% - アクセント 1 3" xfId="8189"/>
    <cellStyle name="40% - アクセント 1 3 2" xfId="8190"/>
    <cellStyle name="40% - アクセント 1 3 2 2" xfId="8191"/>
    <cellStyle name="40% - アクセント 1 3 2 3" xfId="8192"/>
    <cellStyle name="40% - アクセント 1 4" xfId="8193"/>
    <cellStyle name="40% - アクセント 1 4 2" xfId="8194"/>
    <cellStyle name="40% - アクセント 1 4 2 2" xfId="8195"/>
    <cellStyle name="40% - アクセント 1 4 2 3" xfId="8196"/>
    <cellStyle name="40% - アクセント 1 5" xfId="8197"/>
    <cellStyle name="40% - アクセント 1 5 2" xfId="8198"/>
    <cellStyle name="40% - アクセント 1 5 2 2" xfId="8199"/>
    <cellStyle name="40% - アクセント 1 5 2 3" xfId="8200"/>
    <cellStyle name="40% - アクセント 1 6" xfId="8201"/>
    <cellStyle name="40% - アクセント 1 6 2" xfId="8202"/>
    <cellStyle name="40% - アクセント 1 6 2 2" xfId="8203"/>
    <cellStyle name="40% - アクセント 1 6 2 3" xfId="8204"/>
    <cellStyle name="40% - アクセント 1 7" xfId="8205"/>
    <cellStyle name="40% - アクセント 1 7 2" xfId="8206"/>
    <cellStyle name="40% - アクセント 1 7 2 2" xfId="8207"/>
    <cellStyle name="40% - アクセント 1 7 2 3" xfId="8208"/>
    <cellStyle name="40% - アクセント 1 8" xfId="8209"/>
    <cellStyle name="40% - アクセント 1 8 2" xfId="8210"/>
    <cellStyle name="40% - アクセント 1 8 2 2" xfId="8211"/>
    <cellStyle name="40% - アクセント 1 8 2 3" xfId="8212"/>
    <cellStyle name="40% - アクセント 1 9" xfId="8213"/>
    <cellStyle name="40% - アクセント 1 9 2" xfId="8214"/>
    <cellStyle name="40% - アクセント 1 9 2 2" xfId="8215"/>
    <cellStyle name="40% - アクセント 1 9 2 3" xfId="8216"/>
    <cellStyle name="40% - アクセント 2" xfId="8217"/>
    <cellStyle name="40% - アクセント 2 10" xfId="8218"/>
    <cellStyle name="40% - アクセント 2 10 2" xfId="8219"/>
    <cellStyle name="40% - アクセント 2 10 2 2" xfId="8220"/>
    <cellStyle name="40% - アクセント 2 10 2 3" xfId="8221"/>
    <cellStyle name="40% - アクセント 2 11" xfId="8222"/>
    <cellStyle name="40% - アクセント 2 12" xfId="8223"/>
    <cellStyle name="40% - アクセント 2 13" xfId="8224"/>
    <cellStyle name="40% - アクセント 2 2" xfId="8225"/>
    <cellStyle name="40% - アクセント 2 2 2" xfId="8226"/>
    <cellStyle name="40% - アクセント 2 2 2 2" xfId="8227"/>
    <cellStyle name="40% - アクセント 2 2 2 3" xfId="8228"/>
    <cellStyle name="40% - アクセント 2 3" xfId="8229"/>
    <cellStyle name="40% - アクセント 2 3 2" xfId="8230"/>
    <cellStyle name="40% - アクセント 2 3 2 2" xfId="8231"/>
    <cellStyle name="40% - アクセント 2 3 2 3" xfId="8232"/>
    <cellStyle name="40% - アクセント 2 4" xfId="8233"/>
    <cellStyle name="40% - アクセント 2 4 2" xfId="8234"/>
    <cellStyle name="40% - アクセント 2 4 2 2" xfId="8235"/>
    <cellStyle name="40% - アクセント 2 4 2 3" xfId="8236"/>
    <cellStyle name="40% - アクセント 2 5" xfId="8237"/>
    <cellStyle name="40% - アクセント 2 5 2" xfId="8238"/>
    <cellStyle name="40% - アクセント 2 5 2 2" xfId="8239"/>
    <cellStyle name="40% - アクセント 2 5 2 3" xfId="8240"/>
    <cellStyle name="40% - アクセント 2 6" xfId="8241"/>
    <cellStyle name="40% - アクセント 2 6 2" xfId="8242"/>
    <cellStyle name="40% - アクセント 2 6 2 2" xfId="8243"/>
    <cellStyle name="40% - アクセント 2 6 2 3" xfId="8244"/>
    <cellStyle name="40% - アクセント 2 7" xfId="8245"/>
    <cellStyle name="40% - アクセント 2 7 2" xfId="8246"/>
    <cellStyle name="40% - アクセント 2 7 2 2" xfId="8247"/>
    <cellStyle name="40% - アクセント 2 7 2 3" xfId="8248"/>
    <cellStyle name="40% - アクセント 2 8" xfId="8249"/>
    <cellStyle name="40% - アクセント 2 8 2" xfId="8250"/>
    <cellStyle name="40% - アクセント 2 8 2 2" xfId="8251"/>
    <cellStyle name="40% - アクセント 2 8 2 3" xfId="8252"/>
    <cellStyle name="40% - アクセント 2 9" xfId="8253"/>
    <cellStyle name="40% - アクセント 2 9 2" xfId="8254"/>
    <cellStyle name="40% - アクセント 2 9 2 2" xfId="8255"/>
    <cellStyle name="40% - アクセント 2 9 2 3" xfId="8256"/>
    <cellStyle name="40% - アクセント 3" xfId="8257"/>
    <cellStyle name="40% - アクセント 3 10" xfId="8258"/>
    <cellStyle name="40% - アクセント 3 10 2" xfId="8259"/>
    <cellStyle name="40% - アクセント 3 10 2 2" xfId="8260"/>
    <cellStyle name="40% - アクセント 3 10 2 3" xfId="8261"/>
    <cellStyle name="40% - アクセント 3 11" xfId="8262"/>
    <cellStyle name="40% - アクセント 3 12" xfId="8263"/>
    <cellStyle name="40% - アクセント 3 13" xfId="8264"/>
    <cellStyle name="40% - アクセント 3 2" xfId="8265"/>
    <cellStyle name="40% - アクセント 3 2 2" xfId="8266"/>
    <cellStyle name="40% - アクセント 3 2 2 2" xfId="8267"/>
    <cellStyle name="40% - アクセント 3 2 2 3" xfId="8268"/>
    <cellStyle name="40% - アクセント 3 3" xfId="8269"/>
    <cellStyle name="40% - アクセント 3 3 2" xfId="8270"/>
    <cellStyle name="40% - アクセント 3 3 2 2" xfId="8271"/>
    <cellStyle name="40% - アクセント 3 3 2 3" xfId="8272"/>
    <cellStyle name="40% - アクセント 3 4" xfId="8273"/>
    <cellStyle name="40% - アクセント 3 4 2" xfId="8274"/>
    <cellStyle name="40% - アクセント 3 4 2 2" xfId="8275"/>
    <cellStyle name="40% - アクセント 3 4 2 3" xfId="8276"/>
    <cellStyle name="40% - アクセント 3 5" xfId="8277"/>
    <cellStyle name="40% - アクセント 3 5 2" xfId="8278"/>
    <cellStyle name="40% - アクセント 3 5 2 2" xfId="8279"/>
    <cellStyle name="40% - アクセント 3 5 2 3" xfId="8280"/>
    <cellStyle name="40% - アクセント 3 6" xfId="8281"/>
    <cellStyle name="40% - アクセント 3 6 2" xfId="8282"/>
    <cellStyle name="40% - アクセント 3 6 2 2" xfId="8283"/>
    <cellStyle name="40% - アクセント 3 6 2 3" xfId="8284"/>
    <cellStyle name="40% - アクセント 3 7" xfId="8285"/>
    <cellStyle name="40% - アクセント 3 7 2" xfId="8286"/>
    <cellStyle name="40% - アクセント 3 7 2 2" xfId="8287"/>
    <cellStyle name="40% - アクセント 3 7 2 3" xfId="8288"/>
    <cellStyle name="40% - アクセント 3 8" xfId="8289"/>
    <cellStyle name="40% - アクセント 3 8 2" xfId="8290"/>
    <cellStyle name="40% - アクセント 3 8 2 2" xfId="8291"/>
    <cellStyle name="40% - アクセント 3 8 2 3" xfId="8292"/>
    <cellStyle name="40% - アクセント 3 9" xfId="8293"/>
    <cellStyle name="40% - アクセント 3 9 2" xfId="8294"/>
    <cellStyle name="40% - アクセント 3 9 2 2" xfId="8295"/>
    <cellStyle name="40% - アクセント 3 9 2 3" xfId="8296"/>
    <cellStyle name="40% - アクセント 4" xfId="8297"/>
    <cellStyle name="40% - アクセント 4 10" xfId="8298"/>
    <cellStyle name="40% - アクセント 4 10 2" xfId="8299"/>
    <cellStyle name="40% - アクセント 4 10 2 2" xfId="8300"/>
    <cellStyle name="40% - アクセント 4 10 2 3" xfId="8301"/>
    <cellStyle name="40% - アクセント 4 11" xfId="8302"/>
    <cellStyle name="40% - アクセント 4 12" xfId="8303"/>
    <cellStyle name="40% - アクセント 4 13" xfId="8304"/>
    <cellStyle name="40% - アクセント 4 2" xfId="8305"/>
    <cellStyle name="40% - アクセント 4 2 2" xfId="8306"/>
    <cellStyle name="40% - アクセント 4 2 2 2" xfId="8307"/>
    <cellStyle name="40% - アクセント 4 2 2 3" xfId="8308"/>
    <cellStyle name="40% - アクセント 4 3" xfId="8309"/>
    <cellStyle name="40% - アクセント 4 3 2" xfId="8310"/>
    <cellStyle name="40% - アクセント 4 3 2 2" xfId="8311"/>
    <cellStyle name="40% - アクセント 4 3 2 3" xfId="8312"/>
    <cellStyle name="40% - アクセント 4 4" xfId="8313"/>
    <cellStyle name="40% - アクセント 4 4 2" xfId="8314"/>
    <cellStyle name="40% - アクセント 4 4 2 2" xfId="8315"/>
    <cellStyle name="40% - アクセント 4 4 2 3" xfId="8316"/>
    <cellStyle name="40% - アクセント 4 5" xfId="8317"/>
    <cellStyle name="40% - アクセント 4 5 2" xfId="8318"/>
    <cellStyle name="40% - アクセント 4 5 2 2" xfId="8319"/>
    <cellStyle name="40% - アクセント 4 5 2 3" xfId="8320"/>
    <cellStyle name="40% - アクセント 4 6" xfId="8321"/>
    <cellStyle name="40% - アクセント 4 6 2" xfId="8322"/>
    <cellStyle name="40% - アクセント 4 6 2 2" xfId="8323"/>
    <cellStyle name="40% - アクセント 4 6 2 3" xfId="8324"/>
    <cellStyle name="40% - アクセント 4 7" xfId="8325"/>
    <cellStyle name="40% - アクセント 4 7 2" xfId="8326"/>
    <cellStyle name="40% - アクセント 4 7 2 2" xfId="8327"/>
    <cellStyle name="40% - アクセント 4 7 2 3" xfId="8328"/>
    <cellStyle name="40% - アクセント 4 8" xfId="8329"/>
    <cellStyle name="40% - アクセント 4 8 2" xfId="8330"/>
    <cellStyle name="40% - アクセント 4 8 2 2" xfId="8331"/>
    <cellStyle name="40% - アクセント 4 8 2 3" xfId="8332"/>
    <cellStyle name="40% - アクセント 4 9" xfId="8333"/>
    <cellStyle name="40% - アクセント 4 9 2" xfId="8334"/>
    <cellStyle name="40% - アクセント 4 9 2 2" xfId="8335"/>
    <cellStyle name="40% - アクセント 4 9 2 3" xfId="8336"/>
    <cellStyle name="40% - アクセント 5" xfId="8337"/>
    <cellStyle name="40% - アクセント 5 10" xfId="8338"/>
    <cellStyle name="40% - アクセント 5 10 2" xfId="8339"/>
    <cellStyle name="40% - アクセント 5 10 2 2" xfId="8340"/>
    <cellStyle name="40% - アクセント 5 10 2 3" xfId="8341"/>
    <cellStyle name="40% - アクセント 5 11" xfId="8342"/>
    <cellStyle name="40% - アクセント 5 12" xfId="8343"/>
    <cellStyle name="40% - アクセント 5 13" xfId="8344"/>
    <cellStyle name="40% - アクセント 5 2" xfId="8345"/>
    <cellStyle name="40% - アクセント 5 2 2" xfId="8346"/>
    <cellStyle name="40% - アクセント 5 2 2 2" xfId="8347"/>
    <cellStyle name="40% - アクセント 5 2 2 3" xfId="8348"/>
    <cellStyle name="40% - アクセント 5 3" xfId="8349"/>
    <cellStyle name="40% - アクセント 5 3 2" xfId="8350"/>
    <cellStyle name="40% - アクセント 5 3 2 2" xfId="8351"/>
    <cellStyle name="40% - アクセント 5 3 2 3" xfId="8352"/>
    <cellStyle name="40% - アクセント 5 4" xfId="8353"/>
    <cellStyle name="40% - アクセント 5 4 2" xfId="8354"/>
    <cellStyle name="40% - アクセント 5 4 2 2" xfId="8355"/>
    <cellStyle name="40% - アクセント 5 4 2 3" xfId="8356"/>
    <cellStyle name="40% - アクセント 5 5" xfId="8357"/>
    <cellStyle name="40% - アクセント 5 5 2" xfId="8358"/>
    <cellStyle name="40% - アクセント 5 5 2 2" xfId="8359"/>
    <cellStyle name="40% - アクセント 5 5 2 3" xfId="8360"/>
    <cellStyle name="40% - アクセント 5 6" xfId="8361"/>
    <cellStyle name="40% - アクセント 5 6 2" xfId="8362"/>
    <cellStyle name="40% - アクセント 5 6 2 2" xfId="8363"/>
    <cellStyle name="40% - アクセント 5 6 2 3" xfId="8364"/>
    <cellStyle name="40% - アクセント 5 7" xfId="8365"/>
    <cellStyle name="40% - アクセント 5 7 2" xfId="8366"/>
    <cellStyle name="40% - アクセント 5 7 2 2" xfId="8367"/>
    <cellStyle name="40% - アクセント 5 7 2 3" xfId="8368"/>
    <cellStyle name="40% - アクセント 5 8" xfId="8369"/>
    <cellStyle name="40% - アクセント 5 8 2" xfId="8370"/>
    <cellStyle name="40% - アクセント 5 8 2 2" xfId="8371"/>
    <cellStyle name="40% - アクセント 5 8 2 3" xfId="8372"/>
    <cellStyle name="40% - アクセント 5 9" xfId="8373"/>
    <cellStyle name="40% - アクセント 5 9 2" xfId="8374"/>
    <cellStyle name="40% - アクセント 5 9 2 2" xfId="8375"/>
    <cellStyle name="40% - アクセント 5 9 2 3" xfId="8376"/>
    <cellStyle name="40% - アクセント 6" xfId="8377"/>
    <cellStyle name="40% - アクセント 6 10" xfId="8378"/>
    <cellStyle name="40% - アクセント 6 10 2" xfId="8379"/>
    <cellStyle name="40% - アクセント 6 10 2 2" xfId="8380"/>
    <cellStyle name="40% - アクセント 6 10 2 3" xfId="8381"/>
    <cellStyle name="40% - アクセント 6 11" xfId="8382"/>
    <cellStyle name="40% - アクセント 6 12" xfId="8383"/>
    <cellStyle name="40% - アクセント 6 13" xfId="8384"/>
    <cellStyle name="40% - アクセント 6 2" xfId="8385"/>
    <cellStyle name="40% - アクセント 6 2 2" xfId="8386"/>
    <cellStyle name="40% - アクセント 6 2 2 2" xfId="8387"/>
    <cellStyle name="40% - アクセント 6 2 2 3" xfId="8388"/>
    <cellStyle name="40% - アクセント 6 3" xfId="8389"/>
    <cellStyle name="40% - アクセント 6 3 2" xfId="8390"/>
    <cellStyle name="40% - アクセント 6 3 2 2" xfId="8391"/>
    <cellStyle name="40% - アクセント 6 3 2 3" xfId="8392"/>
    <cellStyle name="40% - アクセント 6 4" xfId="8393"/>
    <cellStyle name="40% - アクセント 6 4 2" xfId="8394"/>
    <cellStyle name="40% - アクセント 6 4 2 2" xfId="8395"/>
    <cellStyle name="40% - アクセント 6 4 2 3" xfId="8396"/>
    <cellStyle name="40% - アクセント 6 5" xfId="8397"/>
    <cellStyle name="40% - アクセント 6 5 2" xfId="8398"/>
    <cellStyle name="40% - アクセント 6 5 2 2" xfId="8399"/>
    <cellStyle name="40% - アクセント 6 5 2 3" xfId="8400"/>
    <cellStyle name="40% - アクセント 6 6" xfId="8401"/>
    <cellStyle name="40% - アクセント 6 6 2" xfId="8402"/>
    <cellStyle name="40% - アクセント 6 6 2 2" xfId="8403"/>
    <cellStyle name="40% - アクセント 6 6 2 3" xfId="8404"/>
    <cellStyle name="40% - アクセント 6 7" xfId="8405"/>
    <cellStyle name="40% - アクセント 6 7 2" xfId="8406"/>
    <cellStyle name="40% - アクセント 6 7 2 2" xfId="8407"/>
    <cellStyle name="40% - アクセント 6 7 2 3" xfId="8408"/>
    <cellStyle name="40% - アクセント 6 8" xfId="8409"/>
    <cellStyle name="40% - アクセント 6 8 2" xfId="8410"/>
    <cellStyle name="40% - アクセント 6 8 2 2" xfId="8411"/>
    <cellStyle name="40% - アクセント 6 8 2 3" xfId="8412"/>
    <cellStyle name="40% - アクセント 6 9" xfId="8413"/>
    <cellStyle name="40% - アクセント 6 9 2" xfId="8414"/>
    <cellStyle name="40% - アクセント 6 9 2 2" xfId="8415"/>
    <cellStyle name="40% - アクセント 6 9 2 3" xfId="8416"/>
    <cellStyle name="6" xfId="8417"/>
    <cellStyle name="60" xfId="8418"/>
    <cellStyle name="60% - Accent1 2" xfId="8419"/>
    <cellStyle name="60% - Accent1 2 2" xfId="8420"/>
    <cellStyle name="60% - Accent1 3" xfId="8421"/>
    <cellStyle name="60% - Accent2 2" xfId="8422"/>
    <cellStyle name="60% - Accent2 2 2" xfId="8423"/>
    <cellStyle name="60% - Accent2 3" xfId="8424"/>
    <cellStyle name="60% - Accent3 2" xfId="8425"/>
    <cellStyle name="60% - Accent3 2 2" xfId="8426"/>
    <cellStyle name="60% - Accent3 3" xfId="8427"/>
    <cellStyle name="60% - Accent4 2" xfId="8428"/>
    <cellStyle name="60% - Accent4 2 2" xfId="8429"/>
    <cellStyle name="60% - Accent4 3" xfId="8430"/>
    <cellStyle name="60% - Accent5 2" xfId="8431"/>
    <cellStyle name="60% - Accent5 2 2" xfId="8432"/>
    <cellStyle name="60% - Accent5 3" xfId="8433"/>
    <cellStyle name="60% - Accent6 2" xfId="8434"/>
    <cellStyle name="60% - Accent6 2 2" xfId="8435"/>
    <cellStyle name="60% - Accent6 3" xfId="8436"/>
    <cellStyle name="60% - アクセント 1" xfId="8437"/>
    <cellStyle name="60% - アクセント 1 10" xfId="8438"/>
    <cellStyle name="60% - アクセント 1 11" xfId="8439"/>
    <cellStyle name="60% - アクセント 1 12" xfId="8440"/>
    <cellStyle name="60% - アクセント 1 13" xfId="8441"/>
    <cellStyle name="60% - アクセント 1 2" xfId="8442"/>
    <cellStyle name="60% - アクセント 1 3" xfId="8443"/>
    <cellStyle name="60% - アクセント 1 4" xfId="8444"/>
    <cellStyle name="60% - アクセント 1 5" xfId="8445"/>
    <cellStyle name="60% - アクセント 1 6" xfId="8446"/>
    <cellStyle name="60% - アクセント 1 7" xfId="8447"/>
    <cellStyle name="60% - アクセント 1 8" xfId="8448"/>
    <cellStyle name="60% - アクセント 1 9" xfId="8449"/>
    <cellStyle name="60% - アクセント 2" xfId="8450"/>
    <cellStyle name="60% - アクセント 2 10" xfId="8451"/>
    <cellStyle name="60% - アクセント 2 11" xfId="8452"/>
    <cellStyle name="60% - アクセント 2 12" xfId="8453"/>
    <cellStyle name="60% - アクセント 2 13" xfId="8454"/>
    <cellStyle name="60% - アクセント 2 2" xfId="8455"/>
    <cellStyle name="60% - アクセント 2 3" xfId="8456"/>
    <cellStyle name="60% - アクセント 2 4" xfId="8457"/>
    <cellStyle name="60% - アクセント 2 5" xfId="8458"/>
    <cellStyle name="60% - アクセント 2 6" xfId="8459"/>
    <cellStyle name="60% - アクセント 2 7" xfId="8460"/>
    <cellStyle name="60% - アクセント 2 8" xfId="8461"/>
    <cellStyle name="60% - アクセント 2 9" xfId="8462"/>
    <cellStyle name="60% - アクセント 3" xfId="8463"/>
    <cellStyle name="60% - アクセント 3 10" xfId="8464"/>
    <cellStyle name="60% - アクセント 3 11" xfId="8465"/>
    <cellStyle name="60% - アクセント 3 12" xfId="8466"/>
    <cellStyle name="60% - アクセント 3 13" xfId="8467"/>
    <cellStyle name="60% - アクセント 3 2" xfId="8468"/>
    <cellStyle name="60% - アクセント 3 3" xfId="8469"/>
    <cellStyle name="60% - アクセント 3 4" xfId="8470"/>
    <cellStyle name="60% - アクセント 3 5" xfId="8471"/>
    <cellStyle name="60% - アクセント 3 6" xfId="8472"/>
    <cellStyle name="60% - アクセント 3 7" xfId="8473"/>
    <cellStyle name="60% - アクセント 3 8" xfId="8474"/>
    <cellStyle name="60% - アクセント 3 9" xfId="8475"/>
    <cellStyle name="60% - アクセント 4" xfId="8476"/>
    <cellStyle name="60% - アクセント 4 10" xfId="8477"/>
    <cellStyle name="60% - アクセント 4 11" xfId="8478"/>
    <cellStyle name="60% - アクセント 4 12" xfId="8479"/>
    <cellStyle name="60% - アクセント 4 13" xfId="8480"/>
    <cellStyle name="60% - アクセント 4 2" xfId="8481"/>
    <cellStyle name="60% - アクセント 4 3" xfId="8482"/>
    <cellStyle name="60% - アクセント 4 4" xfId="8483"/>
    <cellStyle name="60% - アクセント 4 5" xfId="8484"/>
    <cellStyle name="60% - アクセント 4 6" xfId="8485"/>
    <cellStyle name="60% - アクセント 4 7" xfId="8486"/>
    <cellStyle name="60% - アクセント 4 8" xfId="8487"/>
    <cellStyle name="60% - アクセント 4 9" xfId="8488"/>
    <cellStyle name="60% - アクセント 5" xfId="8489"/>
    <cellStyle name="60% - アクセント 5 10" xfId="8490"/>
    <cellStyle name="60% - アクセント 5 11" xfId="8491"/>
    <cellStyle name="60% - アクセント 5 12" xfId="8492"/>
    <cellStyle name="60% - アクセント 5 13" xfId="8493"/>
    <cellStyle name="60% - アクセント 5 2" xfId="8494"/>
    <cellStyle name="60% - アクセント 5 3" xfId="8495"/>
    <cellStyle name="60% - アクセント 5 4" xfId="8496"/>
    <cellStyle name="60% - アクセント 5 5" xfId="8497"/>
    <cellStyle name="60% - アクセント 5 6" xfId="8498"/>
    <cellStyle name="60% - アクセント 5 7" xfId="8499"/>
    <cellStyle name="60% - アクセント 5 8" xfId="8500"/>
    <cellStyle name="60% - アクセント 5 9" xfId="8501"/>
    <cellStyle name="60% - アクセント 6" xfId="8502"/>
    <cellStyle name="60% - アクセント 6 10" xfId="8503"/>
    <cellStyle name="60% - アクセント 6 11" xfId="8504"/>
    <cellStyle name="60% - アクセント 6 12" xfId="8505"/>
    <cellStyle name="60% - アクセント 6 13" xfId="8506"/>
    <cellStyle name="60% - アクセント 6 2" xfId="8507"/>
    <cellStyle name="60% - アクセント 6 3" xfId="8508"/>
    <cellStyle name="60% - アクセント 6 4" xfId="8509"/>
    <cellStyle name="60% - アクセント 6 5" xfId="8510"/>
    <cellStyle name="60% - アクセント 6 6" xfId="8511"/>
    <cellStyle name="60% - アクセント 6 7" xfId="8512"/>
    <cellStyle name="60% - アクセント 6 8" xfId="8513"/>
    <cellStyle name="60% - アクセント 6 9" xfId="8514"/>
    <cellStyle name="9.5" xfId="8515"/>
    <cellStyle name="፺bʼōᎊb˜ō᎚b쌼ōᎪb쎄ōᎺb쎨ōᏊb쏄ōᏚb쏜ōᏪb̀ōᏺb̤ōᐊb͔ōᐚb΀ōᐪbΰōᐺb쏸ōᑊb쐨ōᑚb쑀ōᑪb쑜ōᑺb쑸ōᒊbЄōᒚbЬōᒪ" xfId="8516"/>
    <cellStyle name="A" xfId="8517"/>
    <cellStyle name="A_20030218144011020-E1C865BF" xfId="8518"/>
    <cellStyle name="A_20030218144011020-E1C865BF_AC-05옥내기기기초" xfId="8519"/>
    <cellStyle name="A_20030218144011020-E1C865BF_AC-05옥내기기기초_C5 - LPU" xfId="8520"/>
    <cellStyle name="A_20030218144011020-E1C865BF_AC-05옥내기기기초_범진이란견적_최종실행" xfId="8521"/>
    <cellStyle name="A_20030218144011020-E1C865BF_AC-05옥내기기기초_범진이란견적_최종실행_C5 - LPU" xfId="8522"/>
    <cellStyle name="A_20030218144011020-E1C865BF_C5 - LPU" xfId="8523"/>
    <cellStyle name="A_20030218144011020-E1C865BF_범진이란견적_최종실행" xfId="8524"/>
    <cellStyle name="A_20030218144011020-E1C865BF_범진이란견적_최종실행_C5 - LPU" xfId="8525"/>
    <cellStyle name="A_329전기설비기초-비교" xfId="8526"/>
    <cellStyle name="A_329전기설비기초-비교_C5 - LPU" xfId="8527"/>
    <cellStyle name="A_329전기설비기초-비교_범진이란견적_최종실행" xfId="8528"/>
    <cellStyle name="A_329전기설비기초-비교_범진이란견적_최종실행_C5 - LPU" xfId="8529"/>
    <cellStyle name="A_냉각수배수로-비교" xfId="8530"/>
    <cellStyle name="A_냉각수배수로-비교_C5 - LPU" xfId="8531"/>
    <cellStyle name="A_냉각수배수로-비교_범진이란견적_최종실행" xfId="8532"/>
    <cellStyle name="A_냉각수배수로-비교_범진이란견적_최종실행_C5 - LPU" xfId="8533"/>
    <cellStyle name="A_냉각수취수펌프구조물-비교" xfId="8534"/>
    <cellStyle name="A_냉각수취수펌프구조물-비교_C5 - LPU" xfId="8535"/>
    <cellStyle name="A_냉각수취수펌프구조물-비교_범진이란견적_최종실행" xfId="8536"/>
    <cellStyle name="A_냉각수취수펌프구조물-비교_범진이란견적_최종실행_C5 - LPU" xfId="8537"/>
    <cellStyle name="A_사급재료비및운반비" xfId="8538"/>
    <cellStyle name="A_사급재료비및운반비_AC-05옥내기기기초" xfId="8539"/>
    <cellStyle name="A_사급재료비및운반비_AC-05옥내기기기초_C5 - LPU" xfId="8540"/>
    <cellStyle name="A_사급재료비및운반비_AC-05옥내기기기초_범진이란견적_최종실행" xfId="8541"/>
    <cellStyle name="A_사급재료비및운반비_AC-05옥내기기기초_범진이란견적_최종실행_C5 - LPU" xfId="8542"/>
    <cellStyle name="A_사급재료비및운반비_C5 - LPU" xfId="8543"/>
    <cellStyle name="A_사급재료비및운반비_범진이란견적_최종실행" xfId="8544"/>
    <cellStyle name="A_사급재료비및운반비_범진이란견적_최종실행_C5 - LPU" xfId="8545"/>
    <cellStyle name="A_사급재료비및운반비_삼성, 태안7,8호기 MC-03" xfId="8546"/>
    <cellStyle name="A_사급재료비및운반비_삼성, 태안7,8호기 MC-03_C5 - LPU" xfId="8547"/>
    <cellStyle name="A_사급재료비및운반비_삼성, 태안7,8호기 MC-03_범진이란견적_최종실행" xfId="8548"/>
    <cellStyle name="A_사급재료비및운반비_삼성, 태안7,8호기 MC-03_범진이란견적_최종실행_C5 - LPU" xfId="8549"/>
    <cellStyle name="A_사급재료비및운반비_터빈발전기기초(단가)" xfId="8550"/>
    <cellStyle name="A_사급재료비및운반비_터빈발전기기초(단가)_1" xfId="8551"/>
    <cellStyle name="A_사급재료비및운반비_터빈발전기기초(단가)_1_AC-05옥내기기기초" xfId="8552"/>
    <cellStyle name="A_사급재료비및운반비_터빈발전기기초(단가)_1_AC-05옥내기기기초_C5 - LPU" xfId="8553"/>
    <cellStyle name="A_사급재료비및운반비_터빈발전기기초(단가)_1_AC-05옥내기기기초_범진이란견적_최종실행" xfId="8554"/>
    <cellStyle name="A_사급재료비및운반비_터빈발전기기초(단가)_1_AC-05옥내기기기초_범진이란견적_최종실행_C5 - LPU" xfId="8555"/>
    <cellStyle name="A_사급재료비및운반비_터빈발전기기초(단가)_1_C5 - LPU" xfId="8556"/>
    <cellStyle name="A_사급재료비및운반비_터빈발전기기초(단가)_1_범진이란견적_최종실행" xfId="8557"/>
    <cellStyle name="A_사급재료비및운반비_터빈발전기기초(단가)_1_범진이란견적_최종실행_C5 - LPU" xfId="8558"/>
    <cellStyle name="A_사급재료비및운반비_터빈발전기기초(단가)_AC-05옥내기기기초" xfId="8559"/>
    <cellStyle name="A_사급재료비및운반비_터빈발전기기초(단가)_AC-05옥내기기기초_C5 - LPU" xfId="8560"/>
    <cellStyle name="A_사급재료비및운반비_터빈발전기기초(단가)_AC-05옥내기기기초_범진이란견적_최종실행" xfId="8561"/>
    <cellStyle name="A_사급재료비및운반비_터빈발전기기초(단가)_AC-05옥내기기기초_범진이란견적_최종실행_C5 - LPU" xfId="8562"/>
    <cellStyle name="A_사급재료비및운반비_터빈발전기기초(단가)_C5 - LPU" xfId="8563"/>
    <cellStyle name="A_사급재료비및운반비_터빈발전기기초(단가)_범진이란견적_최종실행" xfId="8564"/>
    <cellStyle name="A_사급재료비및운반비_터빈발전기기초(단가)_범진이란견적_최종실행_C5 - LPU" xfId="8565"/>
    <cellStyle name="A_석탄취급설비기초-비교" xfId="8566"/>
    <cellStyle name="A_석탄취급설비기초-비교_C5 - LPU" xfId="8567"/>
    <cellStyle name="A_석탄취급설비기초-비교_범진이란견적_최종실행" xfId="8568"/>
    <cellStyle name="A_석탄취급설비기초-비교_범진이란견적_최종실행_C5 - LPU" xfId="8569"/>
    <cellStyle name="A_설계명세서" xfId="8570"/>
    <cellStyle name="A_수량및 단가 산출내용표" xfId="8571"/>
    <cellStyle name="A_수량및 단가 산출내용표_AC-05옥내기기기초" xfId="8572"/>
    <cellStyle name="A_수량및 단가 산출내용표_AC-05옥내기기기초_C5 - LPU" xfId="8573"/>
    <cellStyle name="A_수량및 단가 산출내용표_AC-05옥내기기기초_범진이란견적_최종실행" xfId="8574"/>
    <cellStyle name="A_수량및 단가 산출내용표_AC-05옥내기기기초_범진이란견적_최종실행_C5 - LPU" xfId="8575"/>
    <cellStyle name="A_수량및 단가 산출내용표_C5 - LPU" xfId="8576"/>
    <cellStyle name="A_수량및 단가 산출내용표_범진이란견적_최종실행" xfId="8577"/>
    <cellStyle name="A_수량및 단가 산출내용표_범진이란견적_최종실행_C5 - LPU" xfId="8578"/>
    <cellStyle name="A_수량및 단가 산출내용표_추가품셈1-박" xfId="8579"/>
    <cellStyle name="A_수량및 단가 산출내용표_추가품셈1-박_C5 - LPU" xfId="8580"/>
    <cellStyle name="A_수량및 단가 산출내용표_추가품셈1-박_범진이란견적_최종실행" xfId="8581"/>
    <cellStyle name="A_수량및 단가 산출내용표_추가품셈1-박_범진이란견적_최종실행_C5 - LPU" xfId="8582"/>
    <cellStyle name="A_영흥#3,4 보일러철골설치및마감(MC-01)FINAL" xfId="8583"/>
    <cellStyle name="A_영흥#3,4 보일러철골설치및마감(MC-01)FINAL_C5 - LPU" xfId="8584"/>
    <cellStyle name="A_영흥#3,4 보일러철골설치및마감(MC-01)FINAL_범진이란견적_최종실행" xfId="8585"/>
    <cellStyle name="A_영흥#3,4 보일러철골설치및마감(MC-01)FINAL_범진이란견적_최종실행_C5 - LPU" xfId="8586"/>
    <cellStyle name="A_영흥#3,4 옥내기기기초(AC-05)" xfId="8587"/>
    <cellStyle name="A_영흥#3,4 옥내기기기초(AC-05)_C5 - LPU" xfId="8588"/>
    <cellStyle name="A_영흥#3,4 옥내기기기초(AC-05)_범진이란견적_최종실행" xfId="8589"/>
    <cellStyle name="A_영흥#3,4 옥내기기기초(AC-05)_범진이란견적_최종실행_C5 - LPU" xfId="8590"/>
    <cellStyle name="A_영흥#3,4 터빈발전기기초(AC-04)" xfId="8591"/>
    <cellStyle name="A_영흥#3,4 터빈발전기기초(AC-04)_C5 - LPU" xfId="8592"/>
    <cellStyle name="A_영흥#3,4 터빈발전기기초(AC-04)_범진이란견적_최종실행" xfId="8593"/>
    <cellStyle name="A_영흥#3,4 터빈발전기기초(AC-04)_범진이란견적_최종실행_C5 - LPU" xfId="8594"/>
    <cellStyle name="A_옥외탱크기초-비교" xfId="8595"/>
    <cellStyle name="A_옥외탱크기초-비교_C5 - LPU" xfId="8596"/>
    <cellStyle name="A_옥외탱크기초-비교_범진이란견적_최종실행" xfId="8597"/>
    <cellStyle name="A_옥외탱크기초-비교_범진이란견적_최종실행_C5 - LPU" xfId="8598"/>
    <cellStyle name="A_전기설비기초-FF" xfId="8599"/>
    <cellStyle name="A_전기설비기초-FF_C5 - LPU" xfId="8600"/>
    <cellStyle name="A_전기설비기초-FF_범진이란견적_최종실행" xfId="8601"/>
    <cellStyle name="A_전기설비기초-FF_범진이란견적_최종실행_C5 - LPU" xfId="8602"/>
    <cellStyle name="A_추가품셈1-박" xfId="8603"/>
    <cellStyle name="A_추가품셈1-박_C5 - LPU" xfId="8604"/>
    <cellStyle name="A_추가품셈1-박_범진이란견적_최종실행" xfId="8605"/>
    <cellStyle name="A_추가품셈1-박_범진이란견적_최종실행_C5 - LPU" xfId="8606"/>
    <cellStyle name="A_터빈발전기기초(단가)" xfId="8607"/>
    <cellStyle name="A_터빈발전기기초(단가)_AC-05옥내기기기초" xfId="8608"/>
    <cellStyle name="A_터빈발전기기초(단가)_AC-05옥내기기기초_C5 - LPU" xfId="8609"/>
    <cellStyle name="A_터빈발전기기초(단가)_AC-05옥내기기기초_범진이란견적_최종실행" xfId="8610"/>
    <cellStyle name="A_터빈발전기기초(단가)_AC-05옥내기기기초_범진이란견적_최종실행_C5 - LPU" xfId="8611"/>
    <cellStyle name="A_터빈발전기기초(단가)_C5 - LPU" xfId="8612"/>
    <cellStyle name="A_터빈발전기기초(단가)_범진이란견적_최종실행" xfId="8613"/>
    <cellStyle name="A_터빈발전기기초(단가)_범진이란견적_최종실행_C5 - LPU" xfId="8614"/>
    <cellStyle name="A¡" xfId="8615"/>
    <cellStyle name="A¡§¡ⓒ¡E¡þ¡EO [0]_INQUIRY ¡E?¡Ii¡§u￠RAA¨I¡þA¨I¨￡ " xfId="8616"/>
    <cellStyle name="A¡§¡ⓒ¡E¡þ¡EO_INQUIRY ¡E?¡Ii¡§u￠RAA¨I¡þA¨I¨￡ " xfId="8617"/>
    <cellStyle name="A¡§i" xfId="8618"/>
    <cellStyle name="A¡§i¢®" xfId="8619"/>
    <cellStyle name="A¡ër¢®" xfId="8620"/>
    <cellStyle name="A¡ER￠R¡¿¡ER¡§I¡ERE¡ER¨I¡ⓒ¡EREO [0]_INQUIRY ¡ERE?¡ERIi¡ER￠R¡¿u￠RERAA￠R¡×I¡ER¨I¡ⓒA￠R¡×I￠R¡×￠RI " xfId="8621"/>
    <cellStyle name="A¡ER￠R¡¿¡ER¡§I¡ERE¡ER¨I¡ⓒ¡EREO_INQUIRY ¡ERE?¡ERIi¡ER￠R¡¿u￠RERAA￠R¡×I¡ER¨I¡ⓒA￠R¡×I￠R¡×￠RI " xfId="8622"/>
    <cellStyle name="A¡ërer" xfId="8623"/>
    <cellStyle name="A¡ERER￠RER¡ER¡E?¡ERER¡ER￠R¡¿I¡ERERE¡ERER￠R¡×I¡ER¡§I¡EREREO [0]_¡ERER￠RER¡ER¡E?uoA￠RER¡ER￠R￠?Io￠RERER￠RER¡ER￠R￠?¡EREReE￠RER¡ER￠R￠?Io " xfId="8624"/>
    <cellStyle name="A¡ERER￠RER¡ER¡E?¡ERER¡ER￠R¡¿I¡ERERE¡ERER￠R¡×I¡ER¡§I¡EREREO_¡ERER￠RER¡ER¡E?uoA￠RER¡ER￠R￠?Io￠RERER￠RER¡ER￠R￠?¡EREReE￠RER¡ER￠R￠?Io " xfId="8625"/>
    <cellStyle name="A¨" xfId="8626"/>
    <cellStyle name="A¨­￠￢￠O [0]_ ¨￢n￠￢n¨￢¡Æ ￠?u¨￢¡Æ¡¾a¨uu " xfId="8627"/>
    <cellStyle name="A¨­￠￢￠O_ ¨￢n￠￢n¨￢¡Æ ￠?u¨￢¡Æ¡¾a¨uu " xfId="8628"/>
    <cellStyle name="A¨i¡" xfId="8629"/>
    <cellStyle name="A¨ï¡©¡" xfId="8630"/>
    <cellStyle name="A¢" xfId="8631"/>
    <cellStyle name="A¢®¡×i" xfId="8632"/>
    <cellStyle name="A¢®er¡" xfId="8633"/>
    <cellStyle name="A¢®ere" xfId="8634"/>
    <cellStyle name="A￠R¡×￠R¨I￠RE￠Rⓒ­￠REO [0]_ ￠R¡×￠Rⓒ­n￠RE￠Rⓒ­n￠R¡×￠Rⓒ­¡ER¡§￠R ￠RE?u￠R¡×￠Rⓒ­¡ER¡§￠R¡ER¡§ua￠R¡×uu " xfId="8635"/>
    <cellStyle name="A￠R¡×￠R¨I￠RE￠Rⓒ­￠REO_ ￠R¡×￠Rⓒ­n￠RE￠Rⓒ­n￠R¡×￠Rⓒ­¡ER¡§￠R ￠RE?u￠R¡×￠Rⓒ­¡ER¡§￠R¡ER¡§ua￠R¡×uu " xfId="8636"/>
    <cellStyle name="A©" xfId="8637"/>
    <cellStyle name="A©­¢¬¢" xfId="8638"/>
    <cellStyle name="ＡＡ" xfId="8639"/>
    <cellStyle name="Aⓒ­" xfId="8640"/>
    <cellStyle name="Accent1 2" xfId="8641"/>
    <cellStyle name="Accent1 2 2" xfId="8642"/>
    <cellStyle name="Accent1 3" xfId="8643"/>
    <cellStyle name="Accent2 2" xfId="8644"/>
    <cellStyle name="Accent2 2 2" xfId="8645"/>
    <cellStyle name="Accent2 3" xfId="8646"/>
    <cellStyle name="Accent3 2" xfId="8647"/>
    <cellStyle name="Accent3 2 2" xfId="8648"/>
    <cellStyle name="Accent3 3" xfId="8649"/>
    <cellStyle name="Accent4 2" xfId="8650"/>
    <cellStyle name="Accent4 2 2" xfId="8651"/>
    <cellStyle name="Accent4 3" xfId="8652"/>
    <cellStyle name="Accent5 2" xfId="8653"/>
    <cellStyle name="Accent5 2 2" xfId="8654"/>
    <cellStyle name="Accent5 3" xfId="8655"/>
    <cellStyle name="Accent6 2" xfId="8656"/>
    <cellStyle name="Accent6 2 2" xfId="8657"/>
    <cellStyle name="Accent6 3" xfId="8658"/>
    <cellStyle name="Ae" xfId="8659"/>
    <cellStyle name="Åë" xfId="8660"/>
    <cellStyle name="Ae_20030218144011020-E1C865BF" xfId="8661"/>
    <cellStyle name="Åë_20030218144011020-E1C865BF" xfId="8662"/>
    <cellStyle name="Ae_20030218144011020-E1C865BF_AC-05옥내기기기초" xfId="8663"/>
    <cellStyle name="Åë_20030218144011020-E1C865BF_AC-05옥내기기기초" xfId="8664"/>
    <cellStyle name="Ae_20030218144011020-E1C865BF_AC-05옥내기기기초_C5 - LPU" xfId="8665"/>
    <cellStyle name="Åë_20030218144011020-E1C865BF_AC-05옥내기기기초_C5 - LPU" xfId="8666"/>
    <cellStyle name="Ae_20030218144011020-E1C865BF_AC-05옥내기기기초_범진이란견적_최종실행" xfId="8667"/>
    <cellStyle name="Åë_20030218144011020-E1C865BF_AC-05옥내기기기초_범진이란견적_최종실행" xfId="8668"/>
    <cellStyle name="Ae_20030218144011020-E1C865BF_AC-05옥내기기기초_범진이란견적_최종실행_C5 - LPU" xfId="8669"/>
    <cellStyle name="Åë_20030218144011020-E1C865BF_AC-05옥내기기기초_범진이란견적_최종실행_C5 - LPU" xfId="8670"/>
    <cellStyle name="Ae_20030218144011020-E1C865BF_C5 - LPU" xfId="8671"/>
    <cellStyle name="Åë_20030218144011020-E1C865BF_C5 - LPU" xfId="8672"/>
    <cellStyle name="Ae_20030218144011020-E1C865BF_범진이란견적_최종실행" xfId="8673"/>
    <cellStyle name="Åë_20030218144011020-E1C865BF_범진이란견적_최종실행" xfId="8674"/>
    <cellStyle name="Ae_20030218144011020-E1C865BF_범진이란견적_최종실행_C5 - LPU" xfId="8675"/>
    <cellStyle name="Åë_20030218144011020-E1C865BF_범진이란견적_최종실행_C5 - LPU" xfId="8676"/>
    <cellStyle name="Ae_329전기설비기초-비교" xfId="8677"/>
    <cellStyle name="Åë_329전기설비기초-비교" xfId="8678"/>
    <cellStyle name="Ae_329전기설비기초-비교_C5 - LPU" xfId="8679"/>
    <cellStyle name="Åë_329전기설비기초-비교_C5 - LPU" xfId="8680"/>
    <cellStyle name="Ae_329전기설비기초-비교_범진이란견적_최종실행" xfId="8681"/>
    <cellStyle name="Åë_329전기설비기초-비교_범진이란견적_최종실행" xfId="8682"/>
    <cellStyle name="Ae_329전기설비기초-비교_범진이란견적_최종실행_C5 - LPU" xfId="8683"/>
    <cellStyle name="Åë_329전기설비기초-비교_범진이란견적_최종실행_C5 - LPU" xfId="8684"/>
    <cellStyle name="Ae_냉각수배수로-비교" xfId="8685"/>
    <cellStyle name="Åë_냉각수배수로-비교" xfId="8686"/>
    <cellStyle name="Ae_냉각수배수로-비교_C5 - LPU" xfId="8687"/>
    <cellStyle name="Åë_냉각수배수로-비교_C5 - LPU" xfId="8688"/>
    <cellStyle name="Ae_냉각수배수로-비교_범진이란견적_최종실행" xfId="8689"/>
    <cellStyle name="Åë_냉각수배수로-비교_범진이란견적_최종실행" xfId="8690"/>
    <cellStyle name="Ae_냉각수배수로-비교_범진이란견적_최종실행_C5 - LPU" xfId="8691"/>
    <cellStyle name="Åë_냉각수배수로-비교_범진이란견적_최종실행_C5 - LPU" xfId="8692"/>
    <cellStyle name="Ae_냉각수취수펌프구조물-비교" xfId="8693"/>
    <cellStyle name="Åë_냉각수취수펌프구조물-비교" xfId="8694"/>
    <cellStyle name="Ae_냉각수취수펌프구조물-비교_C5 - LPU" xfId="8695"/>
    <cellStyle name="Åë_냉각수취수펌프구조물-비교_C5 - LPU" xfId="8696"/>
    <cellStyle name="Ae_냉각수취수펌프구조물-비교_범진이란견적_최종실행" xfId="8697"/>
    <cellStyle name="Åë_냉각수취수펌프구조물-비교_범진이란견적_최종실행" xfId="8698"/>
    <cellStyle name="Ae_냉각수취수펌프구조물-비교_범진이란견적_최종실행_C5 - LPU" xfId="8699"/>
    <cellStyle name="Åë_냉각수취수펌프구조물-비교_범진이란견적_최종실행_C5 - LPU" xfId="8700"/>
    <cellStyle name="Ae_사급재료비및운반비" xfId="8701"/>
    <cellStyle name="Åë_사급재료비및운반비" xfId="8702"/>
    <cellStyle name="Ae_사급재료비및운반비_AC-05옥내기기기초" xfId="8703"/>
    <cellStyle name="Åë_사급재료비및운반비_AC-05옥내기기기초" xfId="8704"/>
    <cellStyle name="Ae_사급재료비및운반비_AC-05옥내기기기초_C5 - LPU" xfId="8705"/>
    <cellStyle name="Åë_사급재료비및운반비_AC-05옥내기기기초_C5 - LPU" xfId="8706"/>
    <cellStyle name="Ae_사급재료비및운반비_AC-05옥내기기기초_범진이란견적_최종실행" xfId="8707"/>
    <cellStyle name="Åë_사급재료비및운반비_AC-05옥내기기기초_범진이란견적_최종실행" xfId="8708"/>
    <cellStyle name="Ae_사급재료비및운반비_AC-05옥내기기기초_범진이란견적_최종실행_C5 - LPU" xfId="8709"/>
    <cellStyle name="Åë_사급재료비및운반비_AC-05옥내기기기초_범진이란견적_최종실행_C5 - LPU" xfId="8710"/>
    <cellStyle name="Ae_사급재료비및운반비_C5 - LPU" xfId="8711"/>
    <cellStyle name="Åë_사급재료비및운반비_C5 - LPU" xfId="8712"/>
    <cellStyle name="Ae_사급재료비및운반비_범진이란견적_최종실행" xfId="8713"/>
    <cellStyle name="Åë_사급재료비및운반비_범진이란견적_최종실행" xfId="8714"/>
    <cellStyle name="Ae_사급재료비및운반비_범진이란견적_최종실행_C5 - LPU" xfId="8715"/>
    <cellStyle name="Åë_사급재료비및운반비_범진이란견적_최종실행_C5 - LPU" xfId="8716"/>
    <cellStyle name="Ae_사급재료비및운반비_삼성, 태안7,8호기 MC-03" xfId="8717"/>
    <cellStyle name="Åë_사급재료비및운반비_삼성, 태안7,8호기 MC-03" xfId="8718"/>
    <cellStyle name="Ae_사급재료비및운반비_삼성, 태안7,8호기 MC-03_C5 - LPU" xfId="8719"/>
    <cellStyle name="Åë_사급재료비및운반비_삼성, 태안7,8호기 MC-03_C5 - LPU" xfId="8720"/>
    <cellStyle name="Ae_사급재료비및운반비_삼성, 태안7,8호기 MC-03_범진이란견적_최종실행" xfId="8721"/>
    <cellStyle name="Åë_사급재료비및운반비_삼성, 태안7,8호기 MC-03_범진이란견적_최종실행" xfId="8722"/>
    <cellStyle name="Ae_사급재료비및운반비_삼성, 태안7,8호기 MC-03_범진이란견적_최종실행_C5 - LPU" xfId="8723"/>
    <cellStyle name="Åë_사급재료비및운반비_삼성, 태안7,8호기 MC-03_범진이란견적_최종실행_C5 - LPU" xfId="8724"/>
    <cellStyle name="Ae_사급재료비및운반비_터빈발전기기초(단가)" xfId="8725"/>
    <cellStyle name="Åë_사급재료비및운반비_터빈발전기기초(단가)" xfId="8726"/>
    <cellStyle name="Ae_사급재료비및운반비_터빈발전기기초(단가)_1" xfId="8727"/>
    <cellStyle name="Åë_사급재료비및운반비_터빈발전기기초(단가)_1" xfId="8728"/>
    <cellStyle name="Ae_사급재료비및운반비_터빈발전기기초(단가)_1_AC-05옥내기기기초" xfId="8729"/>
    <cellStyle name="Åë_사급재료비및운반비_터빈발전기기초(단가)_1_AC-05옥내기기기초" xfId="8730"/>
    <cellStyle name="Ae_사급재료비및운반비_터빈발전기기초(단가)_1_AC-05옥내기기기초_C5 - LPU" xfId="8731"/>
    <cellStyle name="Åë_사급재료비및운반비_터빈발전기기초(단가)_1_AC-05옥내기기기초_C5 - LPU" xfId="8732"/>
    <cellStyle name="Ae_사급재료비및운반비_터빈발전기기초(단가)_1_AC-05옥내기기기초_범진이란견적_최종실행" xfId="8733"/>
    <cellStyle name="Åë_사급재료비및운반비_터빈발전기기초(단가)_1_AC-05옥내기기기초_범진이란견적_최종실행" xfId="8734"/>
    <cellStyle name="Ae_사급재료비및운반비_터빈발전기기초(단가)_1_AC-05옥내기기기초_범진이란견적_최종실행_C5 - LPU" xfId="8735"/>
    <cellStyle name="Åë_사급재료비및운반비_터빈발전기기초(단가)_1_AC-05옥내기기기초_범진이란견적_최종실행_C5 - LPU" xfId="8736"/>
    <cellStyle name="Ae_사급재료비및운반비_터빈발전기기초(단가)_1_C5 - LPU" xfId="8737"/>
    <cellStyle name="Åë_사급재료비및운반비_터빈발전기기초(단가)_1_C5 - LPU" xfId="8738"/>
    <cellStyle name="Ae_사급재료비및운반비_터빈발전기기초(단가)_1_범진이란견적_최종실행" xfId="8739"/>
    <cellStyle name="Åë_사급재료비및운반비_터빈발전기기초(단가)_1_범진이란견적_최종실행" xfId="8740"/>
    <cellStyle name="Ae_사급재료비및운반비_터빈발전기기초(단가)_1_범진이란견적_최종실행_C5 - LPU" xfId="8741"/>
    <cellStyle name="Åë_사급재료비및운반비_터빈발전기기초(단가)_1_범진이란견적_최종실행_C5 - LPU" xfId="8742"/>
    <cellStyle name="Ae_사급재료비및운반비_터빈발전기기초(단가)_AC-05옥내기기기초" xfId="8743"/>
    <cellStyle name="Åë_사급재료비및운반비_터빈발전기기초(단가)_AC-05옥내기기기초" xfId="8744"/>
    <cellStyle name="Ae_사급재료비및운반비_터빈발전기기초(단가)_AC-05옥내기기기초_C5 - LPU" xfId="8745"/>
    <cellStyle name="Åë_사급재료비및운반비_터빈발전기기초(단가)_AC-05옥내기기기초_C5 - LPU" xfId="8746"/>
    <cellStyle name="Ae_사급재료비및운반비_터빈발전기기초(단가)_AC-05옥내기기기초_범진이란견적_최종실행" xfId="8747"/>
    <cellStyle name="Åë_사급재료비및운반비_터빈발전기기초(단가)_AC-05옥내기기기초_범진이란견적_최종실행" xfId="8748"/>
    <cellStyle name="Ae_사급재료비및운반비_터빈발전기기초(단가)_AC-05옥내기기기초_범진이란견적_최종실행_C5 - LPU" xfId="8749"/>
    <cellStyle name="Åë_사급재료비및운반비_터빈발전기기초(단가)_AC-05옥내기기기초_범진이란견적_최종실행_C5 - LPU" xfId="8750"/>
    <cellStyle name="Ae_사급재료비및운반비_터빈발전기기초(단가)_C5 - LPU" xfId="8751"/>
    <cellStyle name="Åë_사급재료비및운반비_터빈발전기기초(단가)_C5 - LPU" xfId="8752"/>
    <cellStyle name="Ae_사급재료비및운반비_터빈발전기기초(단가)_범진이란견적_최종실행" xfId="8753"/>
    <cellStyle name="Åë_사급재료비및운반비_터빈발전기기초(단가)_범진이란견적_최종실행" xfId="8754"/>
    <cellStyle name="Ae_사급재료비및운반비_터빈발전기기초(단가)_범진이란견적_최종실행_C5 - LPU" xfId="8755"/>
    <cellStyle name="Åë_사급재료비및운반비_터빈발전기기초(단가)_범진이란견적_최종실행_C5 - LPU" xfId="8756"/>
    <cellStyle name="Ae_석탄취급설비기초-비교" xfId="8757"/>
    <cellStyle name="Åë_석탄취급설비기초-비교" xfId="8758"/>
    <cellStyle name="Ae_석탄취급설비기초-비교_C5 - LPU" xfId="8759"/>
    <cellStyle name="Åë_석탄취급설비기초-비교_C5 - LPU" xfId="8760"/>
    <cellStyle name="Ae_석탄취급설비기초-비교_범진이란견적_최종실행" xfId="8761"/>
    <cellStyle name="Åë_석탄취급설비기초-비교_범진이란견적_최종실행" xfId="8762"/>
    <cellStyle name="Ae_석탄취급설비기초-비교_범진이란견적_최종실행_C5 - LPU" xfId="8763"/>
    <cellStyle name="Åë_석탄취급설비기초-비교_범진이란견적_최종실행_C5 - LPU" xfId="8764"/>
    <cellStyle name="Ae_설계명세서" xfId="8765"/>
    <cellStyle name="Åë_설계명세서" xfId="8766"/>
    <cellStyle name="Ae_수량및 단가 산출내용표" xfId="8767"/>
    <cellStyle name="Åë_수량및 단가 산출내용표" xfId="8768"/>
    <cellStyle name="Ae_수량및 단가 산출내용표_AC-05옥내기기기초" xfId="8769"/>
    <cellStyle name="Åë_수량및 단가 산출내용표_AC-05옥내기기기초" xfId="8770"/>
    <cellStyle name="Ae_수량및 단가 산출내용표_AC-05옥내기기기초_C5 - LPU" xfId="8771"/>
    <cellStyle name="Åë_수량및 단가 산출내용표_AC-05옥내기기기초_C5 - LPU" xfId="8772"/>
    <cellStyle name="Ae_수량및 단가 산출내용표_AC-05옥내기기기초_범진이란견적_최종실행" xfId="8773"/>
    <cellStyle name="Åë_수량및 단가 산출내용표_AC-05옥내기기기초_범진이란견적_최종실행" xfId="8774"/>
    <cellStyle name="Ae_수량및 단가 산출내용표_AC-05옥내기기기초_범진이란견적_최종실행_C5 - LPU" xfId="8775"/>
    <cellStyle name="Åë_수량및 단가 산출내용표_AC-05옥내기기기초_범진이란견적_최종실행_C5 - LPU" xfId="8776"/>
    <cellStyle name="Ae_수량및 단가 산출내용표_C5 - LPU" xfId="8777"/>
    <cellStyle name="Åë_수량및 단가 산출내용표_C5 - LPU" xfId="8778"/>
    <cellStyle name="Ae_수량및 단가 산출내용표_범진이란견적_최종실행" xfId="8779"/>
    <cellStyle name="Åë_수량및 단가 산출내용표_범진이란견적_최종실행" xfId="8780"/>
    <cellStyle name="Ae_수량및 단가 산출내용표_범진이란견적_최종실행_C5 - LPU" xfId="8781"/>
    <cellStyle name="Åë_수량및 단가 산출내용표_범진이란견적_최종실행_C5 - LPU" xfId="8782"/>
    <cellStyle name="Ae_수량및 단가 산출내용표_추가품셈1-박" xfId="8783"/>
    <cellStyle name="Åë_수량및 단가 산출내용표_추가품셈1-박" xfId="8784"/>
    <cellStyle name="Ae_수량및 단가 산출내용표_추가품셈1-박_C5 - LPU" xfId="8785"/>
    <cellStyle name="Åë_수량및 단가 산출내용표_추가품셈1-박_C5 - LPU" xfId="8786"/>
    <cellStyle name="Ae_수량및 단가 산출내용표_추가품셈1-박_범진이란견적_최종실행" xfId="8787"/>
    <cellStyle name="Åë_수량및 단가 산출내용표_추가품셈1-박_범진이란견적_최종실행" xfId="8788"/>
    <cellStyle name="Ae_수량및 단가 산출내용표_추가품셈1-박_범진이란견적_최종실행_C5 - LPU" xfId="8789"/>
    <cellStyle name="Åë_수량및 단가 산출내용표_추가품셈1-박_범진이란견적_최종실행_C5 - LPU" xfId="8790"/>
    <cellStyle name="Ae_영흥#3,4 보일러철골설치및마감(MC-01)FINAL" xfId="8791"/>
    <cellStyle name="Åë_영흥#3,4 보일러철골설치및마감(MC-01)FINAL" xfId="8792"/>
    <cellStyle name="Ae_영흥#3,4 보일러철골설치및마감(MC-01)FINAL_C5 - LPU" xfId="8793"/>
    <cellStyle name="Åë_영흥#3,4 보일러철골설치및마감(MC-01)FINAL_C5 - LPU" xfId="8794"/>
    <cellStyle name="Ae_영흥#3,4 보일러철골설치및마감(MC-01)FINAL_범진이란견적_최종실행" xfId="8795"/>
    <cellStyle name="Åë_영흥#3,4 보일러철골설치및마감(MC-01)FINAL_범진이란견적_최종실행" xfId="8796"/>
    <cellStyle name="Ae_영흥#3,4 보일러철골설치및마감(MC-01)FINAL_범진이란견적_최종실행_C5 - LPU" xfId="8797"/>
    <cellStyle name="Åë_영흥#3,4 보일러철골설치및마감(MC-01)FINAL_범진이란견적_최종실행_C5 - LPU" xfId="8798"/>
    <cellStyle name="Ae_영흥#3,4 옥내기기기초(AC-05)" xfId="8799"/>
    <cellStyle name="Åë_영흥#3,4 옥내기기기초(AC-05)" xfId="8800"/>
    <cellStyle name="Ae_영흥#3,4 옥내기기기초(AC-05)_C5 - LPU" xfId="8801"/>
    <cellStyle name="Åë_영흥#3,4 옥내기기기초(AC-05)_C5 - LPU" xfId="8802"/>
    <cellStyle name="Ae_영흥#3,4 옥내기기기초(AC-05)_범진이란견적_최종실행" xfId="8803"/>
    <cellStyle name="Åë_영흥#3,4 옥내기기기초(AC-05)_범진이란견적_최종실행" xfId="8804"/>
    <cellStyle name="Ae_영흥#3,4 옥내기기기초(AC-05)_범진이란견적_최종실행_C5 - LPU" xfId="8805"/>
    <cellStyle name="Åë_영흥#3,4 옥내기기기초(AC-05)_범진이란견적_최종실행_C5 - LPU" xfId="8806"/>
    <cellStyle name="Ae_영흥#3,4 터빈발전기기초(AC-04)" xfId="8807"/>
    <cellStyle name="Åë_영흥#3,4 터빈발전기기초(AC-04)" xfId="8808"/>
    <cellStyle name="Ae_영흥#3,4 터빈발전기기초(AC-04)_C5 - LPU" xfId="8809"/>
    <cellStyle name="Åë_영흥#3,4 터빈발전기기초(AC-04)_C5 - LPU" xfId="8810"/>
    <cellStyle name="Ae_영흥#3,4 터빈발전기기초(AC-04)_범진이란견적_최종실행" xfId="8811"/>
    <cellStyle name="Åë_영흥#3,4 터빈발전기기초(AC-04)_범진이란견적_최종실행" xfId="8812"/>
    <cellStyle name="Ae_영흥#3,4 터빈발전기기초(AC-04)_범진이란견적_최종실행_C5 - LPU" xfId="8813"/>
    <cellStyle name="Åë_영흥#3,4 터빈발전기기초(AC-04)_범진이란견적_최종실행_C5 - LPU" xfId="8814"/>
    <cellStyle name="Ae_옥외탱크기초-비교" xfId="8815"/>
    <cellStyle name="Åë_옥외탱크기초-비교" xfId="8816"/>
    <cellStyle name="Ae_옥외탱크기초-비교_C5 - LPU" xfId="8817"/>
    <cellStyle name="Åë_옥외탱크기초-비교_C5 - LPU" xfId="8818"/>
    <cellStyle name="Ae_옥외탱크기초-비교_범진이란견적_최종실행" xfId="8819"/>
    <cellStyle name="Åë_옥외탱크기초-비교_범진이란견적_최종실행" xfId="8820"/>
    <cellStyle name="Ae_옥외탱크기초-비교_범진이란견적_최종실행_C5 - LPU" xfId="8821"/>
    <cellStyle name="Åë_옥외탱크기초-비교_범진이란견적_최종실행_C5 - LPU" xfId="8822"/>
    <cellStyle name="Ae_전기설비기초-FF" xfId="8823"/>
    <cellStyle name="Åë_전기설비기초-FF" xfId="8824"/>
    <cellStyle name="Ae_전기설비기초-FF_C5 - LPU" xfId="8825"/>
    <cellStyle name="Åë_전기설비기초-FF_C5 - LPU" xfId="8826"/>
    <cellStyle name="Ae_전기설비기초-FF_범진이란견적_최종실행" xfId="8827"/>
    <cellStyle name="Åë_전기설비기초-FF_범진이란견적_최종실행" xfId="8828"/>
    <cellStyle name="Ae_전기설비기초-FF_범진이란견적_최종실행_C5 - LPU" xfId="8829"/>
    <cellStyle name="Åë_전기설비기초-FF_범진이란견적_최종실행_C5 - LPU" xfId="8830"/>
    <cellStyle name="Ae_추가품셈1-박" xfId="8831"/>
    <cellStyle name="Åë_추가품셈1-박" xfId="8832"/>
    <cellStyle name="Ae_추가품셈1-박_C5 - LPU" xfId="8833"/>
    <cellStyle name="Åë_추가품셈1-박_C5 - LPU" xfId="8834"/>
    <cellStyle name="Ae_추가품셈1-박_범진이란견적_최종실행" xfId="8835"/>
    <cellStyle name="Åë_추가품셈1-박_범진이란견적_최종실행" xfId="8836"/>
    <cellStyle name="Ae_추가품셈1-박_범진이란견적_최종실행_C5 - LPU" xfId="8837"/>
    <cellStyle name="Åë_추가품셈1-박_범진이란견적_최종실행_C5 - LPU" xfId="8838"/>
    <cellStyle name="Ae_터빈발전기기초(단가)" xfId="8839"/>
    <cellStyle name="Åë_터빈발전기기초(단가)" xfId="8840"/>
    <cellStyle name="Ae_터빈발전기기초(단가)_AC-05옥내기기기초" xfId="8841"/>
    <cellStyle name="Åë_터빈발전기기초(단가)_AC-05옥내기기기초" xfId="8842"/>
    <cellStyle name="Ae_터빈발전기기초(단가)_AC-05옥내기기기초_C5 - LPU" xfId="8843"/>
    <cellStyle name="Åë_터빈발전기기초(단가)_AC-05옥내기기기초_C5 - LPU" xfId="8844"/>
    <cellStyle name="Ae_터빈발전기기초(단가)_AC-05옥내기기기초_범진이란견적_최종실행" xfId="8845"/>
    <cellStyle name="Åë_터빈발전기기초(단가)_AC-05옥내기기기초_범진이란견적_최종실행" xfId="8846"/>
    <cellStyle name="Ae_터빈발전기기초(단가)_AC-05옥내기기기초_범진이란견적_최종실행_C5 - LPU" xfId="8847"/>
    <cellStyle name="Åë_터빈발전기기초(단가)_AC-05옥내기기기초_범진이란견적_최종실행_C5 - LPU" xfId="8848"/>
    <cellStyle name="Ae_터빈발전기기초(단가)_C5 - LPU" xfId="8849"/>
    <cellStyle name="Åë_터빈발전기기초(단가)_C5 - LPU" xfId="8850"/>
    <cellStyle name="Ae_터빈발전기기초(단가)_범진이란견적_최종실행" xfId="8851"/>
    <cellStyle name="Åë_터빈발전기기초(단가)_범진이란견적_최종실행" xfId="8852"/>
    <cellStyle name="Ae_터빈발전기기초(단가)_범진이란견적_최종실행_C5 - LPU" xfId="8853"/>
    <cellStyle name="Åë_터빈발전기기초(단가)_범진이란견적_최종실행_C5 - LPU" xfId="8854"/>
    <cellStyle name="Aee" xfId="8855"/>
    <cellStyle name="Aee­ " xfId="8856"/>
    <cellStyle name="Åëè­ [" xfId="8857"/>
    <cellStyle name="AeE­ [0]_ ºn¸nº° ¿uº°±a¼u " xfId="8858"/>
    <cellStyle name="ÅëÈ­ [0]_ ºñ¸ñº° ¿ùº°±â¼ú " xfId="8859"/>
    <cellStyle name="AeE­ [0]_´a´cAO¿ø (B4) (2)" xfId="8860"/>
    <cellStyle name="ÅëÈ­ [0]_´ë¿©ÀüÃ¼" xfId="8861"/>
    <cellStyle name="AeE­ [0]_´eAN°yC￥ " xfId="8862"/>
    <cellStyle name="ÅëÈ­ [0]_¸ñÂ÷" xfId="8863"/>
    <cellStyle name="AeE­ [0]_°ø≫cºn¿¹≫e¼­ " xfId="8864"/>
    <cellStyle name="ÅëÈ­ [0]_7°èÈ¹ " xfId="8865"/>
    <cellStyle name="AeE­ [0]_AMT " xfId="8866"/>
    <cellStyle name="ÅëÈ­ [0]_INQUIRY ¿µ¾÷ÃßÁø " xfId="8867"/>
    <cellStyle name="AeE­ [0]_INQUIRY ¿μ¾÷AßAø " xfId="8868"/>
    <cellStyle name="ÅëÈ­ [0]_S" xfId="8869"/>
    <cellStyle name="Aee­ _20030218144011020-E1C865BF" xfId="8870"/>
    <cellStyle name="AeE­_ ºn¸nº° ¿uº°±a¼u " xfId="8871"/>
    <cellStyle name="ÅëÈ­_ ºñ¸ñº° ¿ùº°±â¼ú " xfId="8872"/>
    <cellStyle name="AeE­_´a´cAO¿ø (B4) (2)" xfId="8873"/>
    <cellStyle name="ÅëÈ­_´ë¿©ÀüÃ¼" xfId="8874"/>
    <cellStyle name="AeE­_´eAN°yC￥ " xfId="8875"/>
    <cellStyle name="ÅëÈ­_¸ñÂ÷" xfId="8876"/>
    <cellStyle name="AeE­_°ø≫cºn¿¹≫e¼­ " xfId="8877"/>
    <cellStyle name="Aee_20030218144011020-E1C865BF" xfId="8878"/>
    <cellStyle name="ÅëÈ­_7°èÈ¹ " xfId="8879"/>
    <cellStyle name="AeE­_A¾CO½A¼³ " xfId="8880"/>
    <cellStyle name="ÅëÈ­_INQUIRY ¿µ¾÷ÃßÁø " xfId="8881"/>
    <cellStyle name="AeE­_INQUIRY ¿μ¾÷AßAø " xfId="8882"/>
    <cellStyle name="ÅëÈ­_S" xfId="8883"/>
    <cellStyle name="Aee¡" xfId="8884"/>
    <cellStyle name="Aee¡© " xfId="8885"/>
    <cellStyle name="AeE¡ⓒ [0]_ ¨￢n￠￢n¨￢¡Æ ￠?u¨￢¡Æ¡¾a¨uu " xfId="8886"/>
    <cellStyle name="AeE¡ⓒ_ ¨￢n￠￢n¨￢¡Æ ￠?u¨￢¡Æ¡¾a¨uu " xfId="8887"/>
    <cellStyle name="Aee¡e" xfId="8888"/>
    <cellStyle name="Aee¡ër" xfId="8889"/>
    <cellStyle name="AeE¡ER¡§I [0]_ ￠R¡×￠Rⓒ­n￠RE￠Rⓒ­n￠R¡×￠Rⓒ­¡ER¡§￠R ￠RE?u￠R¡×￠Rⓒ­¡ER¡§￠R¡ER¡§ua￠R¡×uu " xfId="8890"/>
    <cellStyle name="AeE¡ER¡§I_ ￠R¡×￠Rⓒ­n￠RE￠Rⓒ­n￠R¡×￠Rⓒ­¡ER¡§￠R ￠RE?u￠R¡×￠Rⓒ­¡ER¡§￠R¡ER¡§ua￠R¡×uu " xfId="8891"/>
    <cellStyle name="AeE¡ERERER¡ERER￠RER¡ER¡E?I [0]_INQUIRY ￠RERERE?￠RERERIi￠RERER¡ERER￠RER￠RE?u¡ERERERAA¡ERER￠RER¡ER¡E?I￠RERER¡ER￠R¡¿I￠RER￠R¡×IA¡ERER￠RER¡ER¡E?I¡ERER￠RER¡ER¡E?¡ERERI " xfId="8892"/>
    <cellStyle name="AeE¡ERERER¡ERER￠RER¡ER¡E?I_INQUIRY ￠RERERE?￠RERERIi￠RERER¡ERER￠RER￠RE?u¡ERERERAA¡ERER￠RER¡ER¡E?I￠RERER¡ER￠R¡¿I￠RER￠R¡×IA¡ERER￠RER¡ER¡E?I¡ERER￠RER¡ER¡E?¡ERERI " xfId="8893"/>
    <cellStyle name="Aee¢®¨" xfId="8894"/>
    <cellStyle name="Aee¢®e" xfId="8895"/>
    <cellStyle name="Aee￠r" xfId="8896"/>
    <cellStyle name="AeE￠R¨I [0]_INQUIRY ¡E?¡Ii¡§u￠RAA¨I¡þA¨I¨￡ " xfId="8897"/>
    <cellStyle name="AeE￠R¨I_INQUIRY ¡E?¡Ii¡§u￠RAA¨I¡þA¨I¨￡ " xfId="8898"/>
    <cellStyle name="AeE￠RER￠R¡×I [0]_INQUIRY ¡ERE?¡ERIi¡ER￠R¡¿u￠RERAA￠R¡×I¡ER¨I¡ⓒA￠R¡×I￠R¡×￠RI " xfId="8899"/>
    <cellStyle name="AeE￠RER￠R¡×I_INQUIRY ¡ERE?¡ERIi¡ER￠R¡¿u￠RERAA￠R¡×I¡ER¨I¡ⓒA￠R¡×I￠R¡×￠RI " xfId="8900"/>
    <cellStyle name="AeE￠RERER￠RER¡ER￠R￠?I [0]_¡ERER￠RER¡ER¡E?uoA￠RER¡ER￠R￠?Io￠RERER￠RER¡ER￠R￠?¡EREReE￠RER¡ER￠R￠?Io " xfId="8901"/>
    <cellStyle name="AeE￠RERER￠RER¡ER￠R￠?I_¡ERER￠RER¡ER¡E?uoA￠RER¡ER￠R￠?Io￠RERER￠RER¡ER￠R￠?¡EREReE￠RER¡ER￠R￠?Io " xfId="8902"/>
    <cellStyle name="ALIGNMENT" xfId="8903"/>
    <cellStyle name="Am3/h/대" xfId="8904"/>
    <cellStyle name="Am3/h/대 2" xfId="8905"/>
    <cellStyle name="Am3/h/대 2 2" xfId="8906"/>
    <cellStyle name="Am3/h/대 3" xfId="8907"/>
    <cellStyle name="Am3/h/대 4" xfId="8908"/>
    <cellStyle name="Am3/h/대 5" xfId="8909"/>
    <cellStyle name="Am3/h/대 6" xfId="8910"/>
    <cellStyle name="APPEAR" xfId="8911"/>
    <cellStyle name="args.style" xfId="8912"/>
    <cellStyle name="Äþ" xfId="8913"/>
    <cellStyle name="Aþ¸" xfId="8914"/>
    <cellStyle name="Äþ¸¶ [" xfId="8915"/>
    <cellStyle name="AÞ¸¶ [0]_ ºn¸nº° ¿uº°±a¼u " xfId="8916"/>
    <cellStyle name="ÄÞ¸¶ [0]_ ºñ¸ñº° ¿ùº°±â¼ú " xfId="8917"/>
    <cellStyle name="AÞ¸¶ [0]_´a´cAO¿ø (B4) (2)" xfId="8918"/>
    <cellStyle name="ÄÞ¸¶ [0]_´ë¿©ÀüÃ¼" xfId="8919"/>
    <cellStyle name="AÞ¸¶ [0]_´eAN°yC￥ " xfId="8920"/>
    <cellStyle name="ÄÞ¸¶ [0]_¸ñÂ÷" xfId="8921"/>
    <cellStyle name="AÞ¸¶ [0]_°ø≫cºn¿¹≫e¼­ " xfId="8922"/>
    <cellStyle name="ÄÞ¸¶ [0]_7°èÈ¹ " xfId="8923"/>
    <cellStyle name="AÞ¸¶ [0]_AN°y(1.25) " xfId="8924"/>
    <cellStyle name="ÄÞ¸¶ [0]_INQUIRY ¿µ¾÷ÃßÁø " xfId="8925"/>
    <cellStyle name="AÞ¸¶ [0]_INQUIRY ¿μ¾÷AßAø " xfId="8926"/>
    <cellStyle name="ÄÞ¸¶ [0]_S" xfId="8927"/>
    <cellStyle name="ÄÞ¸¶ [20]" xfId="8928"/>
    <cellStyle name="AÞ¸¶_ ºn¸nº° ¿uº°±a¼u " xfId="8929"/>
    <cellStyle name="ÄÞ¸¶_ ºñ¸ñº° ¿ùº°±â¼ú " xfId="8930"/>
    <cellStyle name="AÞ¸¶_´a´cAO¿ø (B4) (2)" xfId="8931"/>
    <cellStyle name="ÄÞ¸¶_´ë¿©ÀüÃ¼" xfId="8932"/>
    <cellStyle name="AÞ¸¶_´eAN°yC￥ " xfId="8933"/>
    <cellStyle name="ÄÞ¸¶_¸ñÂ÷" xfId="8934"/>
    <cellStyle name="AÞ¸¶_°ø≫cºn¿¹≫e¼­ " xfId="8935"/>
    <cellStyle name="ÄÞ¸¶_7°èÈ¹ " xfId="8936"/>
    <cellStyle name="AÞ¸¶_AN°y(1.25) " xfId="8937"/>
    <cellStyle name="ÄÞ¸¶_INQUIRY ¿µ¾÷ÃßÁø " xfId="8938"/>
    <cellStyle name="AÞ¸¶_INQUIRY ¿μ¾÷AßAø " xfId="8939"/>
    <cellStyle name="ÄÞ¸¶_S" xfId="8940"/>
    <cellStyle name="_x0001_b" xfId="8941"/>
    <cellStyle name="Bad 2" xfId="8942"/>
    <cellStyle name="Bad 2 2" xfId="8943"/>
    <cellStyle name="Bad 3" xfId="8944"/>
    <cellStyle name="BKWmas" xfId="8945"/>
    <cellStyle name="blank" xfId="8946"/>
    <cellStyle name="blank - Style1" xfId="8947"/>
    <cellStyle name="BlueFont" xfId="8948"/>
    <cellStyle name="body" xfId="8949"/>
    <cellStyle name="body 2" xfId="8950"/>
    <cellStyle name="body 3" xfId="8951"/>
    <cellStyle name="body 4" xfId="8952"/>
    <cellStyle name="body 5" xfId="8953"/>
    <cellStyle name="body 6" xfId="8954"/>
    <cellStyle name="body 7" xfId="8955"/>
    <cellStyle name="්b뉜ōේb뉼ō෪b늠ō෺b부ōชb붘ōบb붴ōสb뷄ōฺb뷘ō๊b닄ō๚b닜ō๪b닰ō๺b댜ōຊb댸ōບb뷬ōສb븄ō຺b블ō໊b븨ō໚b븼ō໪b덐ō໺" xfId="8956"/>
    <cellStyle name="๺b댜ōຊb댸ōບb뷬ōສb븄ō຺b블ō໊b븨ō໚b븼ō໪b덐ō໺b덠ō༊b델ō༚b뎔ō༪b뎬ō༺b빘ōཊb빰ōཚb뺌ōཪb뻘ōེb뻴ōྊb돌ōྚb돴ōྪ" xfId="8957"/>
    <cellStyle name="C" xfId="8958"/>
    <cellStyle name="C?AØ_¿?¾÷CoE² " xfId="8959"/>
    <cellStyle name="C_20030218144011020-E1C865BF" xfId="8960"/>
    <cellStyle name="C_20030218144011020-E1C865BF_AC-05옥내기기기초" xfId="8961"/>
    <cellStyle name="C_20030218144011020-E1C865BF_AC-05옥내기기기초_C5 - LPU" xfId="8962"/>
    <cellStyle name="C_20030218144011020-E1C865BF_AC-05옥내기기기초_범진이란견적_최종실행" xfId="8963"/>
    <cellStyle name="C_20030218144011020-E1C865BF_AC-05옥내기기기초_범진이란견적_최종실행_C5 - LPU" xfId="8964"/>
    <cellStyle name="C_20030218144011020-E1C865BF_C5 - LPU" xfId="8965"/>
    <cellStyle name="C_20030218144011020-E1C865BF_범진이란견적_최종실행" xfId="8966"/>
    <cellStyle name="C_20030218144011020-E1C865BF_범진이란견적_최종실행_C5 - LPU" xfId="8967"/>
    <cellStyle name="C_329전기설비기초-비교" xfId="8968"/>
    <cellStyle name="C_329전기설비기초-비교_C5 - LPU" xfId="8969"/>
    <cellStyle name="C_329전기설비기초-비교_범진이란견적_최종실행" xfId="8970"/>
    <cellStyle name="C_329전기설비기초-비교_범진이란견적_최종실행_C5 - LPU" xfId="8971"/>
    <cellStyle name="C_냉각수배수로-비교" xfId="8972"/>
    <cellStyle name="C_냉각수배수로-비교_C5 - LPU" xfId="8973"/>
    <cellStyle name="C_냉각수배수로-비교_범진이란견적_최종실행" xfId="8974"/>
    <cellStyle name="C_냉각수배수로-비교_범진이란견적_최종실행_C5 - LPU" xfId="8975"/>
    <cellStyle name="C_냉각수취수펌프구조물-비교" xfId="8976"/>
    <cellStyle name="C_냉각수취수펌프구조물-비교_C5 - LPU" xfId="8977"/>
    <cellStyle name="C_냉각수취수펌프구조물-비교_범진이란견적_최종실행" xfId="8978"/>
    <cellStyle name="C_냉각수취수펌프구조물-비교_범진이란견적_최종실행_C5 - LPU" xfId="8979"/>
    <cellStyle name="C_사급재료비및운반비" xfId="8980"/>
    <cellStyle name="C_사급재료비및운반비_AC-05옥내기기기초" xfId="8981"/>
    <cellStyle name="C_사급재료비및운반비_AC-05옥내기기기초_C5 - LPU" xfId="8982"/>
    <cellStyle name="C_사급재료비및운반비_AC-05옥내기기기초_범진이란견적_최종실행" xfId="8983"/>
    <cellStyle name="C_사급재료비및운반비_AC-05옥내기기기초_범진이란견적_최종실행_C5 - LPU" xfId="8984"/>
    <cellStyle name="C_사급재료비및운반비_C5 - LPU" xfId="8985"/>
    <cellStyle name="C_사급재료비및운반비_범진이란견적_최종실행" xfId="8986"/>
    <cellStyle name="C_사급재료비및운반비_범진이란견적_최종실행_C5 - LPU" xfId="8987"/>
    <cellStyle name="C_사급재료비및운반비_삼성, 태안7,8호기 MC-03" xfId="8988"/>
    <cellStyle name="C_사급재료비및운반비_삼성, 태안7,8호기 MC-03_C5 - LPU" xfId="8989"/>
    <cellStyle name="C_사급재료비및운반비_삼성, 태안7,8호기 MC-03_범진이란견적_최종실행" xfId="8990"/>
    <cellStyle name="C_사급재료비및운반비_삼성, 태안7,8호기 MC-03_범진이란견적_최종실행_C5 - LPU" xfId="8991"/>
    <cellStyle name="C_사급재료비및운반비_터빈발전기기초(단가)" xfId="8992"/>
    <cellStyle name="C_사급재료비및운반비_터빈발전기기초(단가)_1" xfId="8993"/>
    <cellStyle name="C_사급재료비및운반비_터빈발전기기초(단가)_1_AC-05옥내기기기초" xfId="8994"/>
    <cellStyle name="C_사급재료비및운반비_터빈발전기기초(단가)_1_AC-05옥내기기기초_C5 - LPU" xfId="8995"/>
    <cellStyle name="C_사급재료비및운반비_터빈발전기기초(단가)_1_AC-05옥내기기기초_범진이란견적_최종실행" xfId="8996"/>
    <cellStyle name="C_사급재료비및운반비_터빈발전기기초(단가)_1_AC-05옥내기기기초_범진이란견적_최종실행_C5 - LPU" xfId="8997"/>
    <cellStyle name="C_사급재료비및운반비_터빈발전기기초(단가)_1_C5 - LPU" xfId="8998"/>
    <cellStyle name="C_사급재료비및운반비_터빈발전기기초(단가)_1_범진이란견적_최종실행" xfId="8999"/>
    <cellStyle name="C_사급재료비및운반비_터빈발전기기초(단가)_1_범진이란견적_최종실행_C5 - LPU" xfId="9000"/>
    <cellStyle name="C_사급재료비및운반비_터빈발전기기초(단가)_AC-05옥내기기기초" xfId="9001"/>
    <cellStyle name="C_사급재료비및운반비_터빈발전기기초(단가)_AC-05옥내기기기초_C5 - LPU" xfId="9002"/>
    <cellStyle name="C_사급재료비및운반비_터빈발전기기초(단가)_AC-05옥내기기기초_범진이란견적_최종실행" xfId="9003"/>
    <cellStyle name="C_사급재료비및운반비_터빈발전기기초(단가)_AC-05옥내기기기초_범진이란견적_최종실행_C5 - LPU" xfId="9004"/>
    <cellStyle name="C_사급재료비및운반비_터빈발전기기초(단가)_C5 - LPU" xfId="9005"/>
    <cellStyle name="C_사급재료비및운반비_터빈발전기기초(단가)_범진이란견적_최종실행" xfId="9006"/>
    <cellStyle name="C_사급재료비및운반비_터빈발전기기초(단가)_범진이란견적_최종실행_C5 - LPU" xfId="9007"/>
    <cellStyle name="C_석탄취급설비기초-비교" xfId="9008"/>
    <cellStyle name="C_석탄취급설비기초-비교_C5 - LPU" xfId="9009"/>
    <cellStyle name="C_석탄취급설비기초-비교_범진이란견적_최종실행" xfId="9010"/>
    <cellStyle name="C_석탄취급설비기초-비교_범진이란견적_최종실행_C5 - LPU" xfId="9011"/>
    <cellStyle name="C_설계명세서" xfId="9012"/>
    <cellStyle name="C_수량및 단가 산출내용표" xfId="9013"/>
    <cellStyle name="C_수량및 단가 산출내용표_AC-05옥내기기기초" xfId="9014"/>
    <cellStyle name="C_수량및 단가 산출내용표_AC-05옥내기기기초_C5 - LPU" xfId="9015"/>
    <cellStyle name="C_수량및 단가 산출내용표_AC-05옥내기기기초_범진이란견적_최종실행" xfId="9016"/>
    <cellStyle name="C_수량및 단가 산출내용표_AC-05옥내기기기초_범진이란견적_최종실행_C5 - LPU" xfId="9017"/>
    <cellStyle name="C_수량및 단가 산출내용표_C5 - LPU" xfId="9018"/>
    <cellStyle name="C_수량및 단가 산출내용표_범진이란견적_최종실행" xfId="9019"/>
    <cellStyle name="C_수량및 단가 산출내용표_범진이란견적_최종실행_C5 - LPU" xfId="9020"/>
    <cellStyle name="C_수량및 단가 산출내용표_추가품셈1-박" xfId="9021"/>
    <cellStyle name="C_수량및 단가 산출내용표_추가품셈1-박_C5 - LPU" xfId="9022"/>
    <cellStyle name="C_수량및 단가 산출내용표_추가품셈1-박_범진이란견적_최종실행" xfId="9023"/>
    <cellStyle name="C_수량및 단가 산출내용표_추가품셈1-박_범진이란견적_최종실행_C5 - LPU" xfId="9024"/>
    <cellStyle name="C_영흥#3,4 보온실행" xfId="9025"/>
    <cellStyle name="C_영흥#3,4 보일러철골설치및마감(MC-01)FINAL" xfId="9026"/>
    <cellStyle name="C_영흥#3,4 보일러철골설치및마감(MC-01)FINAL_C5 - LPU" xfId="9027"/>
    <cellStyle name="C_영흥#3,4 보일러철골설치및마감(MC-01)FINAL_범진이란견적_최종실행" xfId="9028"/>
    <cellStyle name="C_영흥#3,4 보일러철골설치및마감(MC-01)FINAL_범진이란견적_최종실행_C5 - LPU" xfId="9029"/>
    <cellStyle name="C_영흥#3,4 옥내기기기초(AC-05)" xfId="9030"/>
    <cellStyle name="C_영흥#3,4 옥내기기기초(AC-05)_C5 - LPU" xfId="9031"/>
    <cellStyle name="C_영흥#3,4 옥내기기기초(AC-05)_범진이란견적_최종실행" xfId="9032"/>
    <cellStyle name="C_영흥#3,4 옥내기기기초(AC-05)_범진이란견적_최종실행_C5 - LPU" xfId="9033"/>
    <cellStyle name="C_영흥#3,4 터빈발전기기초(AC-04)" xfId="9034"/>
    <cellStyle name="C_영흥#3,4 터빈발전기기초(AC-04)_C5 - LPU" xfId="9035"/>
    <cellStyle name="C_영흥#3,4 터빈발전기기초(AC-04)_범진이란견적_최종실행" xfId="9036"/>
    <cellStyle name="C_영흥#3,4 터빈발전기기초(AC-04)_범진이란견적_최종실행_C5 - LPU" xfId="9037"/>
    <cellStyle name="C_옥외탱크기초-비교" xfId="9038"/>
    <cellStyle name="C_옥외탱크기초-비교_C5 - LPU" xfId="9039"/>
    <cellStyle name="C_옥외탱크기초-비교_범진이란견적_최종실행" xfId="9040"/>
    <cellStyle name="C_옥외탱크기초-비교_범진이란견적_최종실행_C5 - LPU" xfId="9041"/>
    <cellStyle name="C_전기설비기초-FF" xfId="9042"/>
    <cellStyle name="C_전기설비기초-FF_C5 - LPU" xfId="9043"/>
    <cellStyle name="C_전기설비기초-FF_범진이란견적_최종실행" xfId="9044"/>
    <cellStyle name="C_전기설비기초-FF_범진이란견적_최종실행_C5 - LPU" xfId="9045"/>
    <cellStyle name="C_추가품셈1-박" xfId="9046"/>
    <cellStyle name="C_추가품셈1-박_C5 - LPU" xfId="9047"/>
    <cellStyle name="C_추가품셈1-박_범진이란견적_최종실행" xfId="9048"/>
    <cellStyle name="C_추가품셈1-박_범진이란견적_최종실행_C5 - LPU" xfId="9049"/>
    <cellStyle name="C_터빈발전기기초(단가)" xfId="9050"/>
    <cellStyle name="C_터빈발전기기초(단가)_AC-05옥내기기기초" xfId="9051"/>
    <cellStyle name="C_터빈발전기기초(단가)_AC-05옥내기기기초_C5 - LPU" xfId="9052"/>
    <cellStyle name="C_터빈발전기기초(단가)_AC-05옥내기기기초_범진이란견적_최종실행" xfId="9053"/>
    <cellStyle name="C_터빈발전기기초(단가)_AC-05옥내기기기초_범진이란견적_최종실행_C5 - LPU" xfId="9054"/>
    <cellStyle name="C_터빈발전기기초(단가)_C5 - LPU" xfId="9055"/>
    <cellStyle name="C_터빈발전기기초(단가)_범진이란견적_최종실행" xfId="9056"/>
    <cellStyle name="C_터빈발전기기초(단가)_범진이란견적_최종실행_C5 - LPU" xfId="9057"/>
    <cellStyle name="C¡" xfId="9058"/>
    <cellStyle name="C¡ERERERIA￠RERER¡ERER￠RER￠RE?¡ERER￠RER¡ER¡E?¡ERERI_5-1¡ERERER¡ERER￠RER¡ER¡E?u￠RERERE¡ERERE¡ERERI¡ERERER¡ERER￠RER¡ER¡E?￠RERERi " xfId="9059"/>
    <cellStyle name="C¡ERIA￠R¡×¡§¡I_¡§Io¡ERi￠RE?￠R¡×￠RI¡ER¡§￠R¡§I¡ER￠R¡×￠Rⓒ­nAa " xfId="9060"/>
    <cellStyle name="C¡IA¨ª_¡ic¨u¡A¨￢I¨￢¡Æ AN¡Æe " xfId="9061"/>
    <cellStyle name="C¢" xfId="9062"/>
    <cellStyle name="C￠RERERIA¡ERER￠RER¡ER¡E?￠RER¡ER￠R￠?￠RERI_¡ERER￠RER¡ER¡E?￠RERER?￠RERER￠RER¡ER￠R￠?ua3_p.mix " xfId="9063"/>
    <cellStyle name="C￠RERIA¡ER￠R¡¿￠R¡×￠RI_¡ER￠R¡¿￠RER?￠RER￠R¡×ua3_p.mix " xfId="9064"/>
    <cellStyle name="C￠RIA¡§¨￡_¡§￠R?￠R¨ua3_p.mix " xfId="9065"/>
    <cellStyle name="Ç¥" xfId="9066"/>
    <cellStyle name="C￥AØ_ 1-3 " xfId="9067"/>
    <cellStyle name="Ç¥ÁØ_´çÃÊ±¸ÀÔ»ý»ê" xfId="9068"/>
    <cellStyle name="C￥AØ_´e³≫°ø¹R (2)" xfId="9069"/>
    <cellStyle name="Ç¥ÁØ_¸ñÂ÷" xfId="9070"/>
    <cellStyle name="C￥AØ_¿uº°A¸≫c½CAu_³≫ºI°eE¹´e AßA¤A÷AI " xfId="9071"/>
    <cellStyle name="Ç¥ÁØ_»ç¾÷ºÎº° ÃÑ°è " xfId="9072"/>
    <cellStyle name="C￥AØ_≫c¾÷ºIº° AN°e " xfId="9073"/>
    <cellStyle name="Ç¥ÁØ_0N-HANDLING " xfId="9074"/>
    <cellStyle name="C￥AØ_¼±AoAc°i_1_³≫ºI°eE¹´e AßA¤A÷AI " xfId="9075"/>
    <cellStyle name="Ç¥ÁØ_5-1±¤°í " xfId="9076"/>
    <cellStyle name="C￥AØ_5-1±¤°i _°ø≫c2°u " xfId="9077"/>
    <cellStyle name="Ç¥ÁØ_7°èÈ¹ " xfId="9078"/>
    <cellStyle name="C￥AØ_AßA¤´eA÷ " xfId="9079"/>
    <cellStyle name="Ç¥ÁØ_ÃßÁ¤´ëÂ÷ " xfId="9080"/>
    <cellStyle name="C￥AØ_AU±Y_1_AßA¤´eA÷ " xfId="9081"/>
    <cellStyle name="Ç¥ÁØ_ÀÚ±Ý_1_ÃßÁ¤´ëÂ÷ " xfId="9082"/>
    <cellStyle name="C￥AØ_AU±Y_AßA¤´eA÷ " xfId="9083"/>
    <cellStyle name="Ç¥ÁØ_ÀÚ±Ý_ÃßÁ¤´ëÂ÷ " xfId="9084"/>
    <cellStyle name="C￥AØ_Ay°eC￥(2¿u) " xfId="9085"/>
    <cellStyle name="Ç¥ÁØ_Áý°èÇ¥(2¿ù) " xfId="9086"/>
    <cellStyle name="C￥AØ_CoAo¹yAI °A¾×¿ⓒ½A " xfId="9087"/>
    <cellStyle name="Ç¥ÁØ_ºÎÁøºÎ¹®(Æ¯ÆÇ) (1¿ù)_1_¹«¿ª10¿ù " xfId="9088"/>
    <cellStyle name="C￥AØ_p.mix " xfId="9089"/>
    <cellStyle name="Ç¥ÁØ_p.mix " xfId="9090"/>
    <cellStyle name="C￥AØ_Sheet1_¿μ¾÷CoE² " xfId="9091"/>
    <cellStyle name="Ç¥ÁØ_Sheet1_0N-HANDLING " xfId="9092"/>
    <cellStyle name="C￥AØ_Sheet1_Ay°eC￥(2¿u) " xfId="9093"/>
    <cellStyle name="Ç¥ÁØ_Sheet1_Áý°èÇ¥(2¿ù) " xfId="9094"/>
    <cellStyle name="C￥AØ_SOON1 " xfId="9095"/>
    <cellStyle name="Calc Currency (0)" xfId="9096"/>
    <cellStyle name="Calc Currency (0) 2" xfId="9097"/>
    <cellStyle name="Calc Currency (0) 3" xfId="9098"/>
    <cellStyle name="Calc Currency (0) 4" xfId="9099"/>
    <cellStyle name="Calc Currency (0) 5" xfId="9100"/>
    <cellStyle name="Calc Currency (0) 6" xfId="9101"/>
    <cellStyle name="Calc Currency (0) 7" xfId="9102"/>
    <cellStyle name="Calc Currency (2)" xfId="9103"/>
    <cellStyle name="Calc Percent (0)" xfId="9104"/>
    <cellStyle name="Calc Percent (1)" xfId="9105"/>
    <cellStyle name="Calc Percent (2)" xfId="9106"/>
    <cellStyle name="Calc Units (0)" xfId="9107"/>
    <cellStyle name="Calc Units (1)" xfId="9108"/>
    <cellStyle name="Calc Units (2)" xfId="9109"/>
    <cellStyle name="Calculation 2" xfId="9110"/>
    <cellStyle name="Calculation 2 2" xfId="9111"/>
    <cellStyle name="Calculation 3" xfId="9112"/>
    <cellStyle name="CASE" xfId="9113"/>
    <cellStyle name="category" xfId="9114"/>
    <cellStyle name="Check Cell 2" xfId="9115"/>
    <cellStyle name="Check Cell 2 2" xfId="9116"/>
    <cellStyle name="Check Cell 3" xfId="9117"/>
    <cellStyle name="CIAIÆU¸μAⓒ" xfId="9118"/>
    <cellStyle name="CMH/대" xfId="9119"/>
    <cellStyle name="CMH/대 2" xfId="9120"/>
    <cellStyle name="CMH/대 2 2" xfId="9121"/>
    <cellStyle name="CMH/대 3" xfId="9122"/>
    <cellStyle name="CMH/대 4" xfId="9123"/>
    <cellStyle name="CMH/대 5" xfId="9124"/>
    <cellStyle name="CMH/대 6" xfId="9125"/>
    <cellStyle name="CMM/대" xfId="9126"/>
    <cellStyle name="CMM/대 2" xfId="9127"/>
    <cellStyle name="CMM/대 2 2" xfId="9128"/>
    <cellStyle name="CMM/대 3" xfId="9129"/>
    <cellStyle name="CMM/대 4" xfId="9130"/>
    <cellStyle name="CMM/대 5" xfId="9131"/>
    <cellStyle name="CMM/대 6" xfId="9132"/>
    <cellStyle name="Ⓒo" xfId="9133"/>
    <cellStyle name="ColLevel_2" xfId="9134"/>
    <cellStyle name="Comma" xfId="26344" builtinId="3"/>
    <cellStyle name="Comma  - Style2" xfId="9135"/>
    <cellStyle name="Comma  - Style3" xfId="9136"/>
    <cellStyle name="Comma  - Style4" xfId="9137"/>
    <cellStyle name="Comma  - Style5" xfId="9138"/>
    <cellStyle name="Comma  - Style6" xfId="9139"/>
    <cellStyle name="Comma  - Style7" xfId="9140"/>
    <cellStyle name="Comma  - Style8" xfId="9141"/>
    <cellStyle name="Comma [0] 10" xfId="9142"/>
    <cellStyle name="Comma [0] 10 10" xfId="9143"/>
    <cellStyle name="Comma [0] 10 10 2" xfId="9144"/>
    <cellStyle name="Comma [0] 10 11" xfId="9145"/>
    <cellStyle name="Comma [0] 10 12" xfId="9146"/>
    <cellStyle name="Comma [0] 10 12 2" xfId="9147"/>
    <cellStyle name="Comma [0] 10 12 3" xfId="9148"/>
    <cellStyle name="Comma [0] 10 13" xfId="9149"/>
    <cellStyle name="Comma [0] 10 2" xfId="9150"/>
    <cellStyle name="Comma [0] 10 2 10" xfId="9151"/>
    <cellStyle name="Comma [0] 10 2 11" xfId="9152"/>
    <cellStyle name="Comma [0] 10 2 11 2" xfId="9153"/>
    <cellStyle name="Comma [0] 10 2 11 3" xfId="9154"/>
    <cellStyle name="Comma [0] 10 2 12" xfId="9155"/>
    <cellStyle name="Comma [0] 10 2 2" xfId="9156"/>
    <cellStyle name="Comma [0] 10 2 2 2" xfId="9157"/>
    <cellStyle name="Comma [0] 10 2 2 2 2" xfId="9158"/>
    <cellStyle name="Comma [0] 10 2 2 2 2 2" xfId="9159"/>
    <cellStyle name="Comma [0] 10 2 2 2 3" xfId="9160"/>
    <cellStyle name="Comma [0] 10 2 2 2 4" xfId="9161"/>
    <cellStyle name="Comma [0] 10 2 2 3" xfId="9162"/>
    <cellStyle name="Comma [0] 10 2 2 3 2" xfId="9163"/>
    <cellStyle name="Comma [0] 10 2 2 3 2 2" xfId="9164"/>
    <cellStyle name="Comma [0] 10 2 2 3 3" xfId="9165"/>
    <cellStyle name="Comma [0] 10 2 2 3 4" xfId="9166"/>
    <cellStyle name="Comma [0] 10 2 2 4" xfId="9167"/>
    <cellStyle name="Comma [0] 10 2 2 4 2" xfId="9168"/>
    <cellStyle name="Comma [0] 10 2 2 5" xfId="9169"/>
    <cellStyle name="Comma [0] 10 2 2 6" xfId="9170"/>
    <cellStyle name="Comma [0] 10 2 3" xfId="9171"/>
    <cellStyle name="Comma [0] 10 2 3 2" xfId="9172"/>
    <cellStyle name="Comma [0] 10 2 3 2 2" xfId="9173"/>
    <cellStyle name="Comma [0] 10 2 3 3" xfId="9174"/>
    <cellStyle name="Comma [0] 10 2 3 4" xfId="9175"/>
    <cellStyle name="Comma [0] 10 2 4" xfId="9176"/>
    <cellStyle name="Comma [0] 10 2 4 2" xfId="9177"/>
    <cellStyle name="Comma [0] 10 2 4 2 2" xfId="9178"/>
    <cellStyle name="Comma [0] 10 2 4 2 2 2" xfId="9179"/>
    <cellStyle name="Comma [0] 10 2 4 2 3" xfId="9180"/>
    <cellStyle name="Comma [0] 10 2 4 2 4" xfId="9181"/>
    <cellStyle name="Comma [0] 10 2 4 3" xfId="9182"/>
    <cellStyle name="Comma [0] 10 2 4 3 2" xfId="9183"/>
    <cellStyle name="Comma [0] 10 2 4 3 2 2" xfId="9184"/>
    <cellStyle name="Comma [0] 10 2 4 3 3" xfId="9185"/>
    <cellStyle name="Comma [0] 10 2 4 3 4" xfId="9186"/>
    <cellStyle name="Comma [0] 10 2 4 4" xfId="9187"/>
    <cellStyle name="Comma [0] 10 2 4 4 2" xfId="9188"/>
    <cellStyle name="Comma [0] 10 2 4 4 2 2" xfId="9189"/>
    <cellStyle name="Comma [0] 10 2 4 4 3" xfId="9190"/>
    <cellStyle name="Comma [0] 10 2 4 4 4" xfId="9191"/>
    <cellStyle name="Comma [0] 10 2 4 5" xfId="9192"/>
    <cellStyle name="Comma [0] 10 2 4 5 2" xfId="9193"/>
    <cellStyle name="Comma [0] 10 2 4 5 2 2" xfId="9194"/>
    <cellStyle name="Comma [0] 10 2 4 5 2 2 2" xfId="9195"/>
    <cellStyle name="Comma [0] 10 2 4 5 2 3" xfId="9196"/>
    <cellStyle name="Comma [0] 10 2 4 5 2 4" xfId="9197"/>
    <cellStyle name="Comma [0] 10 2 4 5 3" xfId="9198"/>
    <cellStyle name="Comma [0] 10 2 4 5 3 2" xfId="9199"/>
    <cellStyle name="Comma [0] 10 2 4 5 3 2 2" xfId="9200"/>
    <cellStyle name="Comma [0] 10 2 4 5 3 3" xfId="9201"/>
    <cellStyle name="Comma [0] 10 2 4 5 4" xfId="9202"/>
    <cellStyle name="Comma [0] 10 2 4 5 4 2" xfId="9203"/>
    <cellStyle name="Comma [0] 10 2 4 5 5" xfId="9204"/>
    <cellStyle name="Comma [0] 10 2 4 5 6" xfId="9205"/>
    <cellStyle name="Comma [0] 10 2 4 6" xfId="9206"/>
    <cellStyle name="Comma [0] 10 2 4 6 2" xfId="9207"/>
    <cellStyle name="Comma [0] 10 2 4 7" xfId="9208"/>
    <cellStyle name="Comma [0] 10 2 4 8" xfId="9209"/>
    <cellStyle name="Comma [0] 10 2 5" xfId="9210"/>
    <cellStyle name="Comma [0] 10 2 5 2" xfId="9211"/>
    <cellStyle name="Comma [0] 10 2 5 2 2" xfId="9212"/>
    <cellStyle name="Comma [0] 10 2 5 3" xfId="9213"/>
    <cellStyle name="Comma [0] 10 2 5 4" xfId="9214"/>
    <cellStyle name="Comma [0] 10 2 6" xfId="9215"/>
    <cellStyle name="Comma [0] 10 2 6 2" xfId="9216"/>
    <cellStyle name="Comma [0] 10 2 6 2 2" xfId="9217"/>
    <cellStyle name="Comma [0] 10 2 6 2 2 2" xfId="9218"/>
    <cellStyle name="Comma [0] 10 2 6 2 3" xfId="9219"/>
    <cellStyle name="Comma [0] 10 2 6 2 4" xfId="9220"/>
    <cellStyle name="Comma [0] 10 2 6 3" xfId="9221"/>
    <cellStyle name="Comma [0] 10 2 6 3 2" xfId="9222"/>
    <cellStyle name="Comma [0] 10 2 6 3 2 2" xfId="9223"/>
    <cellStyle name="Comma [0] 10 2 6 3 3" xfId="9224"/>
    <cellStyle name="Comma [0] 10 2 6 3 4" xfId="9225"/>
    <cellStyle name="Comma [0] 10 2 6 4" xfId="9226"/>
    <cellStyle name="Comma [0] 10 2 6 4 2" xfId="9227"/>
    <cellStyle name="Comma [0] 10 2 6 4 2 2" xfId="9228"/>
    <cellStyle name="Comma [0] 10 2 6 4 3" xfId="9229"/>
    <cellStyle name="Comma [0] 10 2 6 5" xfId="9230"/>
    <cellStyle name="Comma [0] 10 2 6 5 2" xfId="9231"/>
    <cellStyle name="Comma [0] 10 2 6 6" xfId="9232"/>
    <cellStyle name="Comma [0] 10 2 6 7" xfId="9233"/>
    <cellStyle name="Comma [0] 10 2 7" xfId="9234"/>
    <cellStyle name="Comma [0] 10 2 7 2" xfId="9235"/>
    <cellStyle name="Comma [0] 10 2 7 2 2" xfId="9236"/>
    <cellStyle name="Comma [0] 10 2 7 3" xfId="9237"/>
    <cellStyle name="Comma [0] 10 2 7 4" xfId="9238"/>
    <cellStyle name="Comma [0] 10 2 8" xfId="9239"/>
    <cellStyle name="Comma [0] 10 2 8 2" xfId="9240"/>
    <cellStyle name="Comma [0] 10 2 8 2 2" xfId="9241"/>
    <cellStyle name="Comma [0] 10 2 8 3" xfId="9242"/>
    <cellStyle name="Comma [0] 10 2 9" xfId="9243"/>
    <cellStyle name="Comma [0] 10 2 9 2" xfId="9244"/>
    <cellStyle name="Comma [0] 10 3" xfId="9245"/>
    <cellStyle name="Comma [0] 10 3 2" xfId="9246"/>
    <cellStyle name="Comma [0] 10 3 2 2" xfId="9247"/>
    <cellStyle name="Comma [0] 10 3 2 2 2" xfId="9248"/>
    <cellStyle name="Comma [0] 10 3 2 3" xfId="9249"/>
    <cellStyle name="Comma [0] 10 3 2 4" xfId="9250"/>
    <cellStyle name="Comma [0] 10 3 3" xfId="9251"/>
    <cellStyle name="Comma [0] 10 3 3 2" xfId="9252"/>
    <cellStyle name="Comma [0] 10 3 3 2 2" xfId="9253"/>
    <cellStyle name="Comma [0] 10 3 3 3" xfId="9254"/>
    <cellStyle name="Comma [0] 10 3 3 4" xfId="9255"/>
    <cellStyle name="Comma [0] 10 3 4" xfId="9256"/>
    <cellStyle name="Comma [0] 10 3 4 2" xfId="9257"/>
    <cellStyle name="Comma [0] 10 3 5" xfId="9258"/>
    <cellStyle name="Comma [0] 10 3 6" xfId="9259"/>
    <cellStyle name="Comma [0] 10 4" xfId="9260"/>
    <cellStyle name="Comma [0] 10 4 2" xfId="9261"/>
    <cellStyle name="Comma [0] 10 4 2 2" xfId="9262"/>
    <cellStyle name="Comma [0] 10 4 3" xfId="9263"/>
    <cellStyle name="Comma [0] 10 4 4" xfId="9264"/>
    <cellStyle name="Comma [0] 10 5" xfId="9265"/>
    <cellStyle name="Comma [0] 10 5 2" xfId="9266"/>
    <cellStyle name="Comma [0] 10 5 2 2" xfId="9267"/>
    <cellStyle name="Comma [0] 10 5 2 2 2" xfId="9268"/>
    <cellStyle name="Comma [0] 10 5 2 3" xfId="9269"/>
    <cellStyle name="Comma [0] 10 5 2 4" xfId="9270"/>
    <cellStyle name="Comma [0] 10 5 3" xfId="9271"/>
    <cellStyle name="Comma [0] 10 5 3 2" xfId="9272"/>
    <cellStyle name="Comma [0] 10 5 3 2 2" xfId="9273"/>
    <cellStyle name="Comma [0] 10 5 3 3" xfId="9274"/>
    <cellStyle name="Comma [0] 10 5 3 4" xfId="9275"/>
    <cellStyle name="Comma [0] 10 5 4" xfId="9276"/>
    <cellStyle name="Comma [0] 10 5 4 2" xfId="9277"/>
    <cellStyle name="Comma [0] 10 5 4 2 2" xfId="9278"/>
    <cellStyle name="Comma [0] 10 5 4 3" xfId="9279"/>
    <cellStyle name="Comma [0] 10 5 4 4" xfId="9280"/>
    <cellStyle name="Comma [0] 10 5 5" xfId="9281"/>
    <cellStyle name="Comma [0] 10 5 5 2" xfId="9282"/>
    <cellStyle name="Comma [0] 10 5 5 2 2" xfId="9283"/>
    <cellStyle name="Comma [0] 10 5 5 2 2 2" xfId="9284"/>
    <cellStyle name="Comma [0] 10 5 5 2 3" xfId="9285"/>
    <cellStyle name="Comma [0] 10 5 5 2 4" xfId="9286"/>
    <cellStyle name="Comma [0] 10 5 5 3" xfId="9287"/>
    <cellStyle name="Comma [0] 10 5 5 3 2" xfId="9288"/>
    <cellStyle name="Comma [0] 10 5 5 3 2 2" xfId="9289"/>
    <cellStyle name="Comma [0] 10 5 5 3 3" xfId="9290"/>
    <cellStyle name="Comma [0] 10 5 5 4" xfId="9291"/>
    <cellStyle name="Comma [0] 10 5 5 4 2" xfId="9292"/>
    <cellStyle name="Comma [0] 10 5 5 5" xfId="9293"/>
    <cellStyle name="Comma [0] 10 5 5 6" xfId="9294"/>
    <cellStyle name="Comma [0] 10 5 6" xfId="9295"/>
    <cellStyle name="Comma [0] 10 5 6 2" xfId="9296"/>
    <cellStyle name="Comma [0] 10 5 7" xfId="9297"/>
    <cellStyle name="Comma [0] 10 5 8" xfId="9298"/>
    <cellStyle name="Comma [0] 10 6" xfId="9299"/>
    <cellStyle name="Comma [0] 10 6 2" xfId="9300"/>
    <cellStyle name="Comma [0] 10 6 2 2" xfId="9301"/>
    <cellStyle name="Comma [0] 10 6 3" xfId="9302"/>
    <cellStyle name="Comma [0] 10 6 4" xfId="9303"/>
    <cellStyle name="Comma [0] 10 7" xfId="9304"/>
    <cellStyle name="Comma [0] 10 7 2" xfId="9305"/>
    <cellStyle name="Comma [0] 10 7 2 2" xfId="9306"/>
    <cellStyle name="Comma [0] 10 7 2 2 2" xfId="9307"/>
    <cellStyle name="Comma [0] 10 7 2 3" xfId="9308"/>
    <cellStyle name="Comma [0] 10 7 2 4" xfId="9309"/>
    <cellStyle name="Comma [0] 10 7 3" xfId="9310"/>
    <cellStyle name="Comma [0] 10 7 3 2" xfId="9311"/>
    <cellStyle name="Comma [0] 10 7 3 2 2" xfId="9312"/>
    <cellStyle name="Comma [0] 10 7 3 3" xfId="9313"/>
    <cellStyle name="Comma [0] 10 7 3 4" xfId="9314"/>
    <cellStyle name="Comma [0] 10 7 4" xfId="9315"/>
    <cellStyle name="Comma [0] 10 7 4 2" xfId="9316"/>
    <cellStyle name="Comma [0] 10 7 4 2 2" xfId="9317"/>
    <cellStyle name="Comma [0] 10 7 4 3" xfId="9318"/>
    <cellStyle name="Comma [0] 10 7 5" xfId="9319"/>
    <cellStyle name="Comma [0] 10 7 5 2" xfId="9320"/>
    <cellStyle name="Comma [0] 10 7 6" xfId="9321"/>
    <cellStyle name="Comma [0] 10 7 7" xfId="9322"/>
    <cellStyle name="Comma [0] 10 8" xfId="9323"/>
    <cellStyle name="Comma [0] 10 8 2" xfId="9324"/>
    <cellStyle name="Comma [0] 10 8 2 2" xfId="9325"/>
    <cellStyle name="Comma [0] 10 8 3" xfId="9326"/>
    <cellStyle name="Comma [0] 10 8 4" xfId="9327"/>
    <cellStyle name="Comma [0] 10 9" xfId="9328"/>
    <cellStyle name="Comma [0] 10 9 2" xfId="9329"/>
    <cellStyle name="Comma [0] 10 9 2 2" xfId="9330"/>
    <cellStyle name="Comma [0] 10 9 3" xfId="9331"/>
    <cellStyle name="Comma [0] 17" xfId="9332"/>
    <cellStyle name="Comma [0] 2" xfId="9333"/>
    <cellStyle name="Comma [0] 3" xfId="9334"/>
    <cellStyle name="Comma [0] 3 10" xfId="9335"/>
    <cellStyle name="Comma [0] 3 10 2" xfId="9336"/>
    <cellStyle name="Comma [0] 3 10 2 2" xfId="9337"/>
    <cellStyle name="Comma [0] 3 10 3" xfId="9338"/>
    <cellStyle name="Comma [0] 3 10 4" xfId="9339"/>
    <cellStyle name="Comma [0] 3 11" xfId="9340"/>
    <cellStyle name="Comma [0] 3 12" xfId="9341"/>
    <cellStyle name="Comma [0] 3 12 2" xfId="9342"/>
    <cellStyle name="Comma [0] 3 13" xfId="9343"/>
    <cellStyle name="Comma [0] 3 13 2" xfId="9344"/>
    <cellStyle name="Comma [0] 3 13 3" xfId="9345"/>
    <cellStyle name="Comma [0] 3 2" xfId="9346"/>
    <cellStyle name="Comma [0] 3 2 10" xfId="9347"/>
    <cellStyle name="Comma [0] 3 2 11" xfId="9348"/>
    <cellStyle name="Comma [0] 3 2 11 2" xfId="9349"/>
    <cellStyle name="Comma [0] 3 2 11 3" xfId="9350"/>
    <cellStyle name="Comma [0] 3 2 12" xfId="9351"/>
    <cellStyle name="Comma [0] 3 2 2" xfId="9352"/>
    <cellStyle name="Comma [0] 3 2 2 2" xfId="9353"/>
    <cellStyle name="Comma [0] 3 2 2 2 2" xfId="9354"/>
    <cellStyle name="Comma [0] 3 2 2 2 2 2" xfId="9355"/>
    <cellStyle name="Comma [0] 3 2 2 2 3" xfId="9356"/>
    <cellStyle name="Comma [0] 3 2 2 2 4" xfId="9357"/>
    <cellStyle name="Comma [0] 3 2 2 3" xfId="9358"/>
    <cellStyle name="Comma [0] 3 2 2 3 2" xfId="9359"/>
    <cellStyle name="Comma [0] 3 2 2 3 2 2" xfId="9360"/>
    <cellStyle name="Comma [0] 3 2 2 3 3" xfId="9361"/>
    <cellStyle name="Comma [0] 3 2 2 3 4" xfId="9362"/>
    <cellStyle name="Comma [0] 3 2 2 4" xfId="9363"/>
    <cellStyle name="Comma [0] 3 2 2 4 2" xfId="9364"/>
    <cellStyle name="Comma [0] 3 2 2 5" xfId="9365"/>
    <cellStyle name="Comma [0] 3 2 2 6" xfId="9366"/>
    <cellStyle name="Comma [0] 3 2 3" xfId="9367"/>
    <cellStyle name="Comma [0] 3 2 3 2" xfId="9368"/>
    <cellStyle name="Comma [0] 3 2 3 2 2" xfId="9369"/>
    <cellStyle name="Comma [0] 3 2 3 3" xfId="9370"/>
    <cellStyle name="Comma [0] 3 2 3 4" xfId="9371"/>
    <cellStyle name="Comma [0] 3 2 4" xfId="9372"/>
    <cellStyle name="Comma [0] 3 2 4 2" xfId="9373"/>
    <cellStyle name="Comma [0] 3 2 4 2 2" xfId="9374"/>
    <cellStyle name="Comma [0] 3 2 4 2 2 2" xfId="9375"/>
    <cellStyle name="Comma [0] 3 2 4 2 3" xfId="9376"/>
    <cellStyle name="Comma [0] 3 2 4 2 4" xfId="9377"/>
    <cellStyle name="Comma [0] 3 2 4 3" xfId="9378"/>
    <cellStyle name="Comma [0] 3 2 4 3 2" xfId="9379"/>
    <cellStyle name="Comma [0] 3 2 4 3 2 2" xfId="9380"/>
    <cellStyle name="Comma [0] 3 2 4 3 3" xfId="9381"/>
    <cellStyle name="Comma [0] 3 2 4 3 4" xfId="9382"/>
    <cellStyle name="Comma [0] 3 2 4 4" xfId="9383"/>
    <cellStyle name="Comma [0] 3 2 4 4 2" xfId="9384"/>
    <cellStyle name="Comma [0] 3 2 4 4 2 2" xfId="9385"/>
    <cellStyle name="Comma [0] 3 2 4 4 3" xfId="9386"/>
    <cellStyle name="Comma [0] 3 2 4 4 4" xfId="9387"/>
    <cellStyle name="Comma [0] 3 2 4 5" xfId="9388"/>
    <cellStyle name="Comma [0] 3 2 4 5 2" xfId="9389"/>
    <cellStyle name="Comma [0] 3 2 4 5 2 2" xfId="9390"/>
    <cellStyle name="Comma [0] 3 2 4 5 2 2 2" xfId="9391"/>
    <cellStyle name="Comma [0] 3 2 4 5 2 3" xfId="9392"/>
    <cellStyle name="Comma [0] 3 2 4 5 2 4" xfId="9393"/>
    <cellStyle name="Comma [0] 3 2 4 5 3" xfId="9394"/>
    <cellStyle name="Comma [0] 3 2 4 5 3 2" xfId="9395"/>
    <cellStyle name="Comma [0] 3 2 4 5 3 2 2" xfId="9396"/>
    <cellStyle name="Comma [0] 3 2 4 5 3 3" xfId="9397"/>
    <cellStyle name="Comma [0] 3 2 4 5 4" xfId="9398"/>
    <cellStyle name="Comma [0] 3 2 4 5 4 2" xfId="9399"/>
    <cellStyle name="Comma [0] 3 2 4 5 5" xfId="9400"/>
    <cellStyle name="Comma [0] 3 2 4 5 6" xfId="9401"/>
    <cellStyle name="Comma [0] 3 2 4 6" xfId="9402"/>
    <cellStyle name="Comma [0] 3 2 4 6 2" xfId="9403"/>
    <cellStyle name="Comma [0] 3 2 4 7" xfId="9404"/>
    <cellStyle name="Comma [0] 3 2 4 8" xfId="9405"/>
    <cellStyle name="Comma [0] 3 2 5" xfId="9406"/>
    <cellStyle name="Comma [0] 3 2 5 2" xfId="9407"/>
    <cellStyle name="Comma [0] 3 2 5 2 2" xfId="9408"/>
    <cellStyle name="Comma [0] 3 2 5 3" xfId="9409"/>
    <cellStyle name="Comma [0] 3 2 5 4" xfId="9410"/>
    <cellStyle name="Comma [0] 3 2 6" xfId="9411"/>
    <cellStyle name="Comma [0] 3 2 6 2" xfId="9412"/>
    <cellStyle name="Comma [0] 3 2 6 2 2" xfId="9413"/>
    <cellStyle name="Comma [0] 3 2 6 2 2 2" xfId="9414"/>
    <cellStyle name="Comma [0] 3 2 6 2 3" xfId="9415"/>
    <cellStyle name="Comma [0] 3 2 6 2 4" xfId="9416"/>
    <cellStyle name="Comma [0] 3 2 6 3" xfId="9417"/>
    <cellStyle name="Comma [0] 3 2 6 3 2" xfId="9418"/>
    <cellStyle name="Comma [0] 3 2 6 3 2 2" xfId="9419"/>
    <cellStyle name="Comma [0] 3 2 6 3 3" xfId="9420"/>
    <cellStyle name="Comma [0] 3 2 6 3 4" xfId="9421"/>
    <cellStyle name="Comma [0] 3 2 6 4" xfId="9422"/>
    <cellStyle name="Comma [0] 3 2 6 4 2" xfId="9423"/>
    <cellStyle name="Comma [0] 3 2 6 4 2 2" xfId="9424"/>
    <cellStyle name="Comma [0] 3 2 6 4 3" xfId="9425"/>
    <cellStyle name="Comma [0] 3 2 6 5" xfId="9426"/>
    <cellStyle name="Comma [0] 3 2 6 5 2" xfId="9427"/>
    <cellStyle name="Comma [0] 3 2 6 6" xfId="9428"/>
    <cellStyle name="Comma [0] 3 2 6 7" xfId="9429"/>
    <cellStyle name="Comma [0] 3 2 7" xfId="9430"/>
    <cellStyle name="Comma [0] 3 2 7 2" xfId="9431"/>
    <cellStyle name="Comma [0] 3 2 7 2 2" xfId="9432"/>
    <cellStyle name="Comma [0] 3 2 7 3" xfId="9433"/>
    <cellStyle name="Comma [0] 3 2 7 4" xfId="9434"/>
    <cellStyle name="Comma [0] 3 2 8" xfId="9435"/>
    <cellStyle name="Comma [0] 3 2 8 2" xfId="9436"/>
    <cellStyle name="Comma [0] 3 2 8 2 2" xfId="9437"/>
    <cellStyle name="Comma [0] 3 2 8 3" xfId="9438"/>
    <cellStyle name="Comma [0] 3 2 9" xfId="9439"/>
    <cellStyle name="Comma [0] 3 2 9 2" xfId="9440"/>
    <cellStyle name="Comma [0] 3 3" xfId="9441"/>
    <cellStyle name="Comma [0] 3 3 2" xfId="9442"/>
    <cellStyle name="Comma [0] 3 3 3" xfId="9443"/>
    <cellStyle name="Comma [0] 3 3 4" xfId="9444"/>
    <cellStyle name="Comma [0] 3 3 5" xfId="9445"/>
    <cellStyle name="Comma [0] 3 3 5 2" xfId="9446"/>
    <cellStyle name="Comma [0] 3 4" xfId="9447"/>
    <cellStyle name="Comma [0] 3 5" xfId="9448"/>
    <cellStyle name="Comma [0] 3 5 2" xfId="9449"/>
    <cellStyle name="Comma [0] 3 5 2 2" xfId="9450"/>
    <cellStyle name="Comma [0] 3 5 2 2 2" xfId="9451"/>
    <cellStyle name="Comma [0] 3 5 2 3" xfId="9452"/>
    <cellStyle name="Comma [0] 3 5 2 4" xfId="9453"/>
    <cellStyle name="Comma [0] 3 5 3" xfId="9454"/>
    <cellStyle name="Comma [0] 3 5 3 2" xfId="9455"/>
    <cellStyle name="Comma [0] 3 5 3 2 2" xfId="9456"/>
    <cellStyle name="Comma [0] 3 5 3 3" xfId="9457"/>
    <cellStyle name="Comma [0] 3 5 3 4" xfId="9458"/>
    <cellStyle name="Comma [0] 3 5 4" xfId="9459"/>
    <cellStyle name="Comma [0] 3 5 4 2" xfId="9460"/>
    <cellStyle name="Comma [0] 3 5 4 2 2" xfId="9461"/>
    <cellStyle name="Comma [0] 3 5 4 3" xfId="9462"/>
    <cellStyle name="Comma [0] 3 5 4 4" xfId="9463"/>
    <cellStyle name="Comma [0] 3 5 5" xfId="9464"/>
    <cellStyle name="Comma [0] 3 5 5 2" xfId="9465"/>
    <cellStyle name="Comma [0] 3 5 5 2 2" xfId="9466"/>
    <cellStyle name="Comma [0] 3 5 5 2 2 2" xfId="9467"/>
    <cellStyle name="Comma [0] 3 5 5 2 3" xfId="9468"/>
    <cellStyle name="Comma [0] 3 5 5 2 4" xfId="9469"/>
    <cellStyle name="Comma [0] 3 5 5 3" xfId="9470"/>
    <cellStyle name="Comma [0] 3 5 5 3 2" xfId="9471"/>
    <cellStyle name="Comma [0] 3 5 5 3 2 2" xfId="9472"/>
    <cellStyle name="Comma [0] 3 5 5 3 3" xfId="9473"/>
    <cellStyle name="Comma [0] 3 5 5 4" xfId="9474"/>
    <cellStyle name="Comma [0] 3 5 5 4 2" xfId="9475"/>
    <cellStyle name="Comma [0] 3 5 5 5" xfId="9476"/>
    <cellStyle name="Comma [0] 3 5 5 6" xfId="9477"/>
    <cellStyle name="Comma [0] 3 5 6" xfId="9478"/>
    <cellStyle name="Comma [0] 3 5 6 2" xfId="9479"/>
    <cellStyle name="Comma [0] 3 5 7" xfId="9480"/>
    <cellStyle name="Comma [0] 3 5 8" xfId="9481"/>
    <cellStyle name="Comma [0] 3 6" xfId="9482"/>
    <cellStyle name="Comma [0] 3 7" xfId="9483"/>
    <cellStyle name="Comma [0] 3 7 2" xfId="9484"/>
    <cellStyle name="Comma [0] 3 8" xfId="9485"/>
    <cellStyle name="Comma [0] 3 8 2" xfId="9486"/>
    <cellStyle name="Comma [0] 3 8 2 2" xfId="9487"/>
    <cellStyle name="Comma [0] 3 8 2 2 2" xfId="9488"/>
    <cellStyle name="Comma [0] 3 8 2 3" xfId="9489"/>
    <cellStyle name="Comma [0] 3 8 2 4" xfId="9490"/>
    <cellStyle name="Comma [0] 3 8 3" xfId="9491"/>
    <cellStyle name="Comma [0] 3 8 3 2" xfId="9492"/>
    <cellStyle name="Comma [0] 3 8 3 2 2" xfId="9493"/>
    <cellStyle name="Comma [0] 3 8 3 3" xfId="9494"/>
    <cellStyle name="Comma [0] 3 8 3 4" xfId="9495"/>
    <cellStyle name="Comma [0] 3 8 4" xfId="9496"/>
    <cellStyle name="Comma [0] 3 8 4 2" xfId="9497"/>
    <cellStyle name="Comma [0] 3 8 4 2 2" xfId="9498"/>
    <cellStyle name="Comma [0] 3 8 4 3" xfId="9499"/>
    <cellStyle name="Comma [0] 3 8 5" xfId="9500"/>
    <cellStyle name="Comma [0] 3 8 5 2" xfId="9501"/>
    <cellStyle name="Comma [0] 3 8 6" xfId="9502"/>
    <cellStyle name="Comma [0] 3 8 7" xfId="9503"/>
    <cellStyle name="Comma [0] 3 9" xfId="9504"/>
    <cellStyle name="Comma [0] 6" xfId="9505"/>
    <cellStyle name="Comma [0] 6 10" xfId="9506"/>
    <cellStyle name="Comma [0] 6 10 2" xfId="9507"/>
    <cellStyle name="Comma [0] 6 10 2 2" xfId="9508"/>
    <cellStyle name="Comma [0] 6 10 3" xfId="9509"/>
    <cellStyle name="Comma [0] 6 10 4" xfId="9510"/>
    <cellStyle name="Comma [0] 6 11" xfId="9511"/>
    <cellStyle name="Comma [0] 6 12" xfId="9512"/>
    <cellStyle name="Comma [0] 6 12 2" xfId="9513"/>
    <cellStyle name="Comma [0] 6 13" xfId="9514"/>
    <cellStyle name="Comma [0] 6 13 2" xfId="9515"/>
    <cellStyle name="Comma [0] 6 13 3" xfId="9516"/>
    <cellStyle name="Comma [0] 6 2" xfId="9517"/>
    <cellStyle name="Comma [0] 6 2 10" xfId="9518"/>
    <cellStyle name="Comma [0] 6 2 11" xfId="9519"/>
    <cellStyle name="Comma [0] 6 2 11 2" xfId="9520"/>
    <cellStyle name="Comma [0] 6 2 11 3" xfId="9521"/>
    <cellStyle name="Comma [0] 6 2 12" xfId="9522"/>
    <cellStyle name="Comma [0] 6 2 2" xfId="9523"/>
    <cellStyle name="Comma [0] 6 2 2 2" xfId="9524"/>
    <cellStyle name="Comma [0] 6 2 2 2 2" xfId="9525"/>
    <cellStyle name="Comma [0] 6 2 2 2 2 2" xfId="9526"/>
    <cellStyle name="Comma [0] 6 2 2 2 3" xfId="9527"/>
    <cellStyle name="Comma [0] 6 2 2 2 4" xfId="9528"/>
    <cellStyle name="Comma [0] 6 2 2 3" xfId="9529"/>
    <cellStyle name="Comma [0] 6 2 2 3 2" xfId="9530"/>
    <cellStyle name="Comma [0] 6 2 2 3 2 2" xfId="9531"/>
    <cellStyle name="Comma [0] 6 2 2 3 3" xfId="9532"/>
    <cellStyle name="Comma [0] 6 2 2 3 4" xfId="9533"/>
    <cellStyle name="Comma [0] 6 2 2 4" xfId="9534"/>
    <cellStyle name="Comma [0] 6 2 2 4 2" xfId="9535"/>
    <cellStyle name="Comma [0] 6 2 2 5" xfId="9536"/>
    <cellStyle name="Comma [0] 6 2 2 6" xfId="9537"/>
    <cellStyle name="Comma [0] 6 2 3" xfId="9538"/>
    <cellStyle name="Comma [0] 6 2 3 2" xfId="9539"/>
    <cellStyle name="Comma [0] 6 2 3 2 2" xfId="9540"/>
    <cellStyle name="Comma [0] 6 2 3 3" xfId="9541"/>
    <cellStyle name="Comma [0] 6 2 3 4" xfId="9542"/>
    <cellStyle name="Comma [0] 6 2 4" xfId="9543"/>
    <cellStyle name="Comma [0] 6 2 4 2" xfId="9544"/>
    <cellStyle name="Comma [0] 6 2 4 2 2" xfId="9545"/>
    <cellStyle name="Comma [0] 6 2 4 2 2 2" xfId="9546"/>
    <cellStyle name="Comma [0] 6 2 4 2 3" xfId="9547"/>
    <cellStyle name="Comma [0] 6 2 4 2 4" xfId="9548"/>
    <cellStyle name="Comma [0] 6 2 4 3" xfId="9549"/>
    <cellStyle name="Comma [0] 6 2 4 3 2" xfId="9550"/>
    <cellStyle name="Comma [0] 6 2 4 3 2 2" xfId="9551"/>
    <cellStyle name="Comma [0] 6 2 4 3 3" xfId="9552"/>
    <cellStyle name="Comma [0] 6 2 4 3 4" xfId="9553"/>
    <cellStyle name="Comma [0] 6 2 4 4" xfId="9554"/>
    <cellStyle name="Comma [0] 6 2 4 4 2" xfId="9555"/>
    <cellStyle name="Comma [0] 6 2 4 4 2 2" xfId="9556"/>
    <cellStyle name="Comma [0] 6 2 4 4 3" xfId="9557"/>
    <cellStyle name="Comma [0] 6 2 4 4 4" xfId="9558"/>
    <cellStyle name="Comma [0] 6 2 4 5" xfId="9559"/>
    <cellStyle name="Comma [0] 6 2 4 5 2" xfId="9560"/>
    <cellStyle name="Comma [0] 6 2 4 5 2 2" xfId="9561"/>
    <cellStyle name="Comma [0] 6 2 4 5 2 2 2" xfId="9562"/>
    <cellStyle name="Comma [0] 6 2 4 5 2 3" xfId="9563"/>
    <cellStyle name="Comma [0] 6 2 4 5 2 4" xfId="9564"/>
    <cellStyle name="Comma [0] 6 2 4 5 3" xfId="9565"/>
    <cellStyle name="Comma [0] 6 2 4 5 3 2" xfId="9566"/>
    <cellStyle name="Comma [0] 6 2 4 5 3 2 2" xfId="9567"/>
    <cellStyle name="Comma [0] 6 2 4 5 3 3" xfId="9568"/>
    <cellStyle name="Comma [0] 6 2 4 5 4" xfId="9569"/>
    <cellStyle name="Comma [0] 6 2 4 5 4 2" xfId="9570"/>
    <cellStyle name="Comma [0] 6 2 4 5 5" xfId="9571"/>
    <cellStyle name="Comma [0] 6 2 4 5 6" xfId="9572"/>
    <cellStyle name="Comma [0] 6 2 4 6" xfId="9573"/>
    <cellStyle name="Comma [0] 6 2 4 6 2" xfId="9574"/>
    <cellStyle name="Comma [0] 6 2 4 7" xfId="9575"/>
    <cellStyle name="Comma [0] 6 2 4 8" xfId="9576"/>
    <cellStyle name="Comma [0] 6 2 5" xfId="9577"/>
    <cellStyle name="Comma [0] 6 2 5 2" xfId="9578"/>
    <cellStyle name="Comma [0] 6 2 5 2 2" xfId="9579"/>
    <cellStyle name="Comma [0] 6 2 5 3" xfId="9580"/>
    <cellStyle name="Comma [0] 6 2 5 4" xfId="9581"/>
    <cellStyle name="Comma [0] 6 2 6" xfId="9582"/>
    <cellStyle name="Comma [0] 6 2 6 2" xfId="9583"/>
    <cellStyle name="Comma [0] 6 2 6 2 2" xfId="9584"/>
    <cellStyle name="Comma [0] 6 2 6 2 2 2" xfId="9585"/>
    <cellStyle name="Comma [0] 6 2 6 2 3" xfId="9586"/>
    <cellStyle name="Comma [0] 6 2 6 2 4" xfId="9587"/>
    <cellStyle name="Comma [0] 6 2 6 3" xfId="9588"/>
    <cellStyle name="Comma [0] 6 2 6 3 2" xfId="9589"/>
    <cellStyle name="Comma [0] 6 2 6 3 2 2" xfId="9590"/>
    <cellStyle name="Comma [0] 6 2 6 3 3" xfId="9591"/>
    <cellStyle name="Comma [0] 6 2 6 3 4" xfId="9592"/>
    <cellStyle name="Comma [0] 6 2 6 4" xfId="9593"/>
    <cellStyle name="Comma [0] 6 2 6 4 2" xfId="9594"/>
    <cellStyle name="Comma [0] 6 2 6 4 2 2" xfId="9595"/>
    <cellStyle name="Comma [0] 6 2 6 4 3" xfId="9596"/>
    <cellStyle name="Comma [0] 6 2 6 5" xfId="9597"/>
    <cellStyle name="Comma [0] 6 2 6 5 2" xfId="9598"/>
    <cellStyle name="Comma [0] 6 2 6 6" xfId="9599"/>
    <cellStyle name="Comma [0] 6 2 6 7" xfId="9600"/>
    <cellStyle name="Comma [0] 6 2 7" xfId="9601"/>
    <cellStyle name="Comma [0] 6 2 7 2" xfId="9602"/>
    <cellStyle name="Comma [0] 6 2 7 2 2" xfId="9603"/>
    <cellStyle name="Comma [0] 6 2 7 3" xfId="9604"/>
    <cellStyle name="Comma [0] 6 2 7 4" xfId="9605"/>
    <cellStyle name="Comma [0] 6 2 8" xfId="9606"/>
    <cellStyle name="Comma [0] 6 2 8 2" xfId="9607"/>
    <cellStyle name="Comma [0] 6 2 8 2 2" xfId="9608"/>
    <cellStyle name="Comma [0] 6 2 8 3" xfId="9609"/>
    <cellStyle name="Comma [0] 6 2 9" xfId="9610"/>
    <cellStyle name="Comma [0] 6 2 9 2" xfId="9611"/>
    <cellStyle name="Comma [0] 6 3" xfId="9612"/>
    <cellStyle name="Comma [0] 6 3 2" xfId="9613"/>
    <cellStyle name="Comma [0] 6 3 3" xfId="9614"/>
    <cellStyle name="Comma [0] 6 3 4" xfId="9615"/>
    <cellStyle name="Comma [0] 6 3 5" xfId="9616"/>
    <cellStyle name="Comma [0] 6 3 5 2" xfId="9617"/>
    <cellStyle name="Comma [0] 6 4" xfId="9618"/>
    <cellStyle name="Comma [0] 6 5" xfId="9619"/>
    <cellStyle name="Comma [0] 6 5 2" xfId="9620"/>
    <cellStyle name="Comma [0] 6 5 2 2" xfId="9621"/>
    <cellStyle name="Comma [0] 6 5 2 2 2" xfId="9622"/>
    <cellStyle name="Comma [0] 6 5 2 3" xfId="9623"/>
    <cellStyle name="Comma [0] 6 5 2 4" xfId="9624"/>
    <cellStyle name="Comma [0] 6 5 3" xfId="9625"/>
    <cellStyle name="Comma [0] 6 5 3 2" xfId="9626"/>
    <cellStyle name="Comma [0] 6 5 3 2 2" xfId="9627"/>
    <cellStyle name="Comma [0] 6 5 3 3" xfId="9628"/>
    <cellStyle name="Comma [0] 6 5 3 4" xfId="9629"/>
    <cellStyle name="Comma [0] 6 5 4" xfId="9630"/>
    <cellStyle name="Comma [0] 6 5 4 2" xfId="9631"/>
    <cellStyle name="Comma [0] 6 5 4 2 2" xfId="9632"/>
    <cellStyle name="Comma [0] 6 5 4 3" xfId="9633"/>
    <cellStyle name="Comma [0] 6 5 4 4" xfId="9634"/>
    <cellStyle name="Comma [0] 6 5 5" xfId="9635"/>
    <cellStyle name="Comma [0] 6 5 5 2" xfId="9636"/>
    <cellStyle name="Comma [0] 6 5 5 2 2" xfId="9637"/>
    <cellStyle name="Comma [0] 6 5 5 2 2 2" xfId="9638"/>
    <cellStyle name="Comma [0] 6 5 5 2 3" xfId="9639"/>
    <cellStyle name="Comma [0] 6 5 5 2 4" xfId="9640"/>
    <cellStyle name="Comma [0] 6 5 5 3" xfId="9641"/>
    <cellStyle name="Comma [0] 6 5 5 3 2" xfId="9642"/>
    <cellStyle name="Comma [0] 6 5 5 3 2 2" xfId="9643"/>
    <cellStyle name="Comma [0] 6 5 5 3 3" xfId="9644"/>
    <cellStyle name="Comma [0] 6 5 5 4" xfId="9645"/>
    <cellStyle name="Comma [0] 6 5 5 4 2" xfId="9646"/>
    <cellStyle name="Comma [0] 6 5 5 5" xfId="9647"/>
    <cellStyle name="Comma [0] 6 5 5 6" xfId="9648"/>
    <cellStyle name="Comma [0] 6 5 6" xfId="9649"/>
    <cellStyle name="Comma [0] 6 5 6 2" xfId="9650"/>
    <cellStyle name="Comma [0] 6 5 7" xfId="9651"/>
    <cellStyle name="Comma [0] 6 5 8" xfId="9652"/>
    <cellStyle name="Comma [0] 6 6" xfId="9653"/>
    <cellStyle name="Comma [0] 6 7" xfId="9654"/>
    <cellStyle name="Comma [0] 6 7 2" xfId="9655"/>
    <cellStyle name="Comma [0] 6 8" xfId="9656"/>
    <cellStyle name="Comma [0] 6 8 2" xfId="9657"/>
    <cellStyle name="Comma [0] 6 8 2 2" xfId="9658"/>
    <cellStyle name="Comma [0] 6 8 2 2 2" xfId="9659"/>
    <cellStyle name="Comma [0] 6 8 2 3" xfId="9660"/>
    <cellStyle name="Comma [0] 6 8 2 4" xfId="9661"/>
    <cellStyle name="Comma [0] 6 8 3" xfId="9662"/>
    <cellStyle name="Comma [0] 6 8 3 2" xfId="9663"/>
    <cellStyle name="Comma [0] 6 8 3 2 2" xfId="9664"/>
    <cellStyle name="Comma [0] 6 8 3 3" xfId="9665"/>
    <cellStyle name="Comma [0] 6 8 3 4" xfId="9666"/>
    <cellStyle name="Comma [0] 6 8 4" xfId="9667"/>
    <cellStyle name="Comma [0] 6 8 4 2" xfId="9668"/>
    <cellStyle name="Comma [0] 6 8 4 2 2" xfId="9669"/>
    <cellStyle name="Comma [0] 6 8 4 3" xfId="9670"/>
    <cellStyle name="Comma [0] 6 8 5" xfId="9671"/>
    <cellStyle name="Comma [0] 6 8 5 2" xfId="9672"/>
    <cellStyle name="Comma [0] 6 8 6" xfId="9673"/>
    <cellStyle name="Comma [0] 6 8 7" xfId="9674"/>
    <cellStyle name="Comma [0] 6 9" xfId="9675"/>
    <cellStyle name="Comma [0] 7" xfId="9676"/>
    <cellStyle name="Comma [0] 7 10" xfId="9677"/>
    <cellStyle name="Comma [0] 7 10 2" xfId="9678"/>
    <cellStyle name="Comma [0] 7 10 2 2" xfId="9679"/>
    <cellStyle name="Comma [0] 7 10 3" xfId="9680"/>
    <cellStyle name="Comma [0] 7 10 4" xfId="9681"/>
    <cellStyle name="Comma [0] 7 11" xfId="9682"/>
    <cellStyle name="Comma [0] 7 12" xfId="9683"/>
    <cellStyle name="Comma [0] 7 12 2" xfId="9684"/>
    <cellStyle name="Comma [0] 7 13" xfId="9685"/>
    <cellStyle name="Comma [0] 7 13 2" xfId="9686"/>
    <cellStyle name="Comma [0] 7 13 3" xfId="9687"/>
    <cellStyle name="Comma [0] 7 2" xfId="9688"/>
    <cellStyle name="Comma [0] 7 2 10" xfId="9689"/>
    <cellStyle name="Comma [0] 7 2 11" xfId="9690"/>
    <cellStyle name="Comma [0] 7 2 11 2" xfId="9691"/>
    <cellStyle name="Comma [0] 7 2 11 3" xfId="9692"/>
    <cellStyle name="Comma [0] 7 2 12" xfId="9693"/>
    <cellStyle name="Comma [0] 7 2 2" xfId="9694"/>
    <cellStyle name="Comma [0] 7 2 2 2" xfId="9695"/>
    <cellStyle name="Comma [0] 7 2 2 2 2" xfId="9696"/>
    <cellStyle name="Comma [0] 7 2 2 2 2 2" xfId="9697"/>
    <cellStyle name="Comma [0] 7 2 2 2 3" xfId="9698"/>
    <cellStyle name="Comma [0] 7 2 2 2 4" xfId="9699"/>
    <cellStyle name="Comma [0] 7 2 2 3" xfId="9700"/>
    <cellStyle name="Comma [0] 7 2 2 3 2" xfId="9701"/>
    <cellStyle name="Comma [0] 7 2 2 3 2 2" xfId="9702"/>
    <cellStyle name="Comma [0] 7 2 2 3 3" xfId="9703"/>
    <cellStyle name="Comma [0] 7 2 2 3 4" xfId="9704"/>
    <cellStyle name="Comma [0] 7 2 2 4" xfId="9705"/>
    <cellStyle name="Comma [0] 7 2 2 4 2" xfId="9706"/>
    <cellStyle name="Comma [0] 7 2 2 5" xfId="9707"/>
    <cellStyle name="Comma [0] 7 2 2 6" xfId="9708"/>
    <cellStyle name="Comma [0] 7 2 3" xfId="9709"/>
    <cellStyle name="Comma [0] 7 2 3 2" xfId="9710"/>
    <cellStyle name="Comma [0] 7 2 3 2 2" xfId="9711"/>
    <cellStyle name="Comma [0] 7 2 3 3" xfId="9712"/>
    <cellStyle name="Comma [0] 7 2 3 4" xfId="9713"/>
    <cellStyle name="Comma [0] 7 2 4" xfId="9714"/>
    <cellStyle name="Comma [0] 7 2 4 2" xfId="9715"/>
    <cellStyle name="Comma [0] 7 2 4 2 2" xfId="9716"/>
    <cellStyle name="Comma [0] 7 2 4 2 2 2" xfId="9717"/>
    <cellStyle name="Comma [0] 7 2 4 2 3" xfId="9718"/>
    <cellStyle name="Comma [0] 7 2 4 2 4" xfId="9719"/>
    <cellStyle name="Comma [0] 7 2 4 3" xfId="9720"/>
    <cellStyle name="Comma [0] 7 2 4 3 2" xfId="9721"/>
    <cellStyle name="Comma [0] 7 2 4 3 2 2" xfId="9722"/>
    <cellStyle name="Comma [0] 7 2 4 3 3" xfId="9723"/>
    <cellStyle name="Comma [0] 7 2 4 3 4" xfId="9724"/>
    <cellStyle name="Comma [0] 7 2 4 4" xfId="9725"/>
    <cellStyle name="Comma [0] 7 2 4 4 2" xfId="9726"/>
    <cellStyle name="Comma [0] 7 2 4 4 2 2" xfId="9727"/>
    <cellStyle name="Comma [0] 7 2 4 4 3" xfId="9728"/>
    <cellStyle name="Comma [0] 7 2 4 4 4" xfId="9729"/>
    <cellStyle name="Comma [0] 7 2 4 5" xfId="9730"/>
    <cellStyle name="Comma [0] 7 2 4 5 2" xfId="9731"/>
    <cellStyle name="Comma [0] 7 2 4 5 2 2" xfId="9732"/>
    <cellStyle name="Comma [0] 7 2 4 5 2 2 2" xfId="9733"/>
    <cellStyle name="Comma [0] 7 2 4 5 2 3" xfId="9734"/>
    <cellStyle name="Comma [0] 7 2 4 5 2 4" xfId="9735"/>
    <cellStyle name="Comma [0] 7 2 4 5 3" xfId="9736"/>
    <cellStyle name="Comma [0] 7 2 4 5 3 2" xfId="9737"/>
    <cellStyle name="Comma [0] 7 2 4 5 3 2 2" xfId="9738"/>
    <cellStyle name="Comma [0] 7 2 4 5 3 3" xfId="9739"/>
    <cellStyle name="Comma [0] 7 2 4 5 4" xfId="9740"/>
    <cellStyle name="Comma [0] 7 2 4 5 4 2" xfId="9741"/>
    <cellStyle name="Comma [0] 7 2 4 5 5" xfId="9742"/>
    <cellStyle name="Comma [0] 7 2 4 5 6" xfId="9743"/>
    <cellStyle name="Comma [0] 7 2 4 6" xfId="9744"/>
    <cellStyle name="Comma [0] 7 2 4 6 2" xfId="9745"/>
    <cellStyle name="Comma [0] 7 2 4 7" xfId="9746"/>
    <cellStyle name="Comma [0] 7 2 4 8" xfId="9747"/>
    <cellStyle name="Comma [0] 7 2 5" xfId="9748"/>
    <cellStyle name="Comma [0] 7 2 5 2" xfId="9749"/>
    <cellStyle name="Comma [0] 7 2 5 2 2" xfId="9750"/>
    <cellStyle name="Comma [0] 7 2 5 3" xfId="9751"/>
    <cellStyle name="Comma [0] 7 2 5 4" xfId="9752"/>
    <cellStyle name="Comma [0] 7 2 6" xfId="9753"/>
    <cellStyle name="Comma [0] 7 2 6 2" xfId="9754"/>
    <cellStyle name="Comma [0] 7 2 6 2 2" xfId="9755"/>
    <cellStyle name="Comma [0] 7 2 6 2 2 2" xfId="9756"/>
    <cellStyle name="Comma [0] 7 2 6 2 3" xfId="9757"/>
    <cellStyle name="Comma [0] 7 2 6 2 4" xfId="9758"/>
    <cellStyle name="Comma [0] 7 2 6 3" xfId="9759"/>
    <cellStyle name="Comma [0] 7 2 6 3 2" xfId="9760"/>
    <cellStyle name="Comma [0] 7 2 6 3 2 2" xfId="9761"/>
    <cellStyle name="Comma [0] 7 2 6 3 3" xfId="9762"/>
    <cellStyle name="Comma [0] 7 2 6 3 4" xfId="9763"/>
    <cellStyle name="Comma [0] 7 2 6 4" xfId="9764"/>
    <cellStyle name="Comma [0] 7 2 6 4 2" xfId="9765"/>
    <cellStyle name="Comma [0] 7 2 6 4 2 2" xfId="9766"/>
    <cellStyle name="Comma [0] 7 2 6 4 3" xfId="9767"/>
    <cellStyle name="Comma [0] 7 2 6 5" xfId="9768"/>
    <cellStyle name="Comma [0] 7 2 6 5 2" xfId="9769"/>
    <cellStyle name="Comma [0] 7 2 6 6" xfId="9770"/>
    <cellStyle name="Comma [0] 7 2 6 7" xfId="9771"/>
    <cellStyle name="Comma [0] 7 2 7" xfId="9772"/>
    <cellStyle name="Comma [0] 7 2 7 2" xfId="9773"/>
    <cellStyle name="Comma [0] 7 2 7 2 2" xfId="9774"/>
    <cellStyle name="Comma [0] 7 2 7 3" xfId="9775"/>
    <cellStyle name="Comma [0] 7 2 7 4" xfId="9776"/>
    <cellStyle name="Comma [0] 7 2 8" xfId="9777"/>
    <cellStyle name="Comma [0] 7 2 8 2" xfId="9778"/>
    <cellStyle name="Comma [0] 7 2 8 2 2" xfId="9779"/>
    <cellStyle name="Comma [0] 7 2 8 3" xfId="9780"/>
    <cellStyle name="Comma [0] 7 2 9" xfId="9781"/>
    <cellStyle name="Comma [0] 7 2 9 2" xfId="9782"/>
    <cellStyle name="Comma [0] 7 3" xfId="9783"/>
    <cellStyle name="Comma [0] 7 3 2" xfId="9784"/>
    <cellStyle name="Comma [0] 7 3 3" xfId="9785"/>
    <cellStyle name="Comma [0] 7 3 4" xfId="9786"/>
    <cellStyle name="Comma [0] 7 3 5" xfId="9787"/>
    <cellStyle name="Comma [0] 7 3 5 2" xfId="9788"/>
    <cellStyle name="Comma [0] 7 4" xfId="9789"/>
    <cellStyle name="Comma [0] 7 5" xfId="9790"/>
    <cellStyle name="Comma [0] 7 5 2" xfId="9791"/>
    <cellStyle name="Comma [0] 7 5 2 2" xfId="9792"/>
    <cellStyle name="Comma [0] 7 5 2 2 2" xfId="9793"/>
    <cellStyle name="Comma [0] 7 5 2 3" xfId="9794"/>
    <cellStyle name="Comma [0] 7 5 2 4" xfId="9795"/>
    <cellStyle name="Comma [0] 7 5 3" xfId="9796"/>
    <cellStyle name="Comma [0] 7 5 3 2" xfId="9797"/>
    <cellStyle name="Comma [0] 7 5 3 2 2" xfId="9798"/>
    <cellStyle name="Comma [0] 7 5 3 3" xfId="9799"/>
    <cellStyle name="Comma [0] 7 5 3 4" xfId="9800"/>
    <cellStyle name="Comma [0] 7 5 4" xfId="9801"/>
    <cellStyle name="Comma [0] 7 5 4 2" xfId="9802"/>
    <cellStyle name="Comma [0] 7 5 4 2 2" xfId="9803"/>
    <cellStyle name="Comma [0] 7 5 4 3" xfId="9804"/>
    <cellStyle name="Comma [0] 7 5 4 4" xfId="9805"/>
    <cellStyle name="Comma [0] 7 5 5" xfId="9806"/>
    <cellStyle name="Comma [0] 7 5 5 2" xfId="9807"/>
    <cellStyle name="Comma [0] 7 5 5 2 2" xfId="9808"/>
    <cellStyle name="Comma [0] 7 5 5 2 2 2" xfId="9809"/>
    <cellStyle name="Comma [0] 7 5 5 2 3" xfId="9810"/>
    <cellStyle name="Comma [0] 7 5 5 2 4" xfId="9811"/>
    <cellStyle name="Comma [0] 7 5 5 3" xfId="9812"/>
    <cellStyle name="Comma [0] 7 5 5 3 2" xfId="9813"/>
    <cellStyle name="Comma [0] 7 5 5 3 2 2" xfId="9814"/>
    <cellStyle name="Comma [0] 7 5 5 3 3" xfId="9815"/>
    <cellStyle name="Comma [0] 7 5 5 4" xfId="9816"/>
    <cellStyle name="Comma [0] 7 5 5 4 2" xfId="9817"/>
    <cellStyle name="Comma [0] 7 5 5 5" xfId="9818"/>
    <cellStyle name="Comma [0] 7 5 5 6" xfId="9819"/>
    <cellStyle name="Comma [0] 7 5 6" xfId="9820"/>
    <cellStyle name="Comma [0] 7 5 6 2" xfId="9821"/>
    <cellStyle name="Comma [0] 7 5 7" xfId="9822"/>
    <cellStyle name="Comma [0] 7 5 8" xfId="9823"/>
    <cellStyle name="Comma [0] 7 6" xfId="9824"/>
    <cellStyle name="Comma [0] 7 7" xfId="9825"/>
    <cellStyle name="Comma [0] 7 7 2" xfId="9826"/>
    <cellStyle name="Comma [0] 7 8" xfId="9827"/>
    <cellStyle name="Comma [0] 7 8 2" xfId="9828"/>
    <cellStyle name="Comma [0] 7 8 2 2" xfId="9829"/>
    <cellStyle name="Comma [0] 7 8 2 2 2" xfId="9830"/>
    <cellStyle name="Comma [0] 7 8 2 3" xfId="9831"/>
    <cellStyle name="Comma [0] 7 8 2 4" xfId="9832"/>
    <cellStyle name="Comma [0] 7 8 3" xfId="9833"/>
    <cellStyle name="Comma [0] 7 8 3 2" xfId="9834"/>
    <cellStyle name="Comma [0] 7 8 3 2 2" xfId="9835"/>
    <cellStyle name="Comma [0] 7 8 3 3" xfId="9836"/>
    <cellStyle name="Comma [0] 7 8 3 4" xfId="9837"/>
    <cellStyle name="Comma [0] 7 8 4" xfId="9838"/>
    <cellStyle name="Comma [0] 7 8 4 2" xfId="9839"/>
    <cellStyle name="Comma [0] 7 8 4 2 2" xfId="9840"/>
    <cellStyle name="Comma [0] 7 8 4 3" xfId="9841"/>
    <cellStyle name="Comma [0] 7 8 5" xfId="9842"/>
    <cellStyle name="Comma [0] 7 8 5 2" xfId="9843"/>
    <cellStyle name="Comma [0] 7 8 6" xfId="9844"/>
    <cellStyle name="Comma [0] 7 8 7" xfId="9845"/>
    <cellStyle name="Comma [0] 7 9" xfId="9846"/>
    <cellStyle name="Comma [0] 8" xfId="9847"/>
    <cellStyle name="Comma [0] 8 10" xfId="9848"/>
    <cellStyle name="Comma [0] 8 10 2" xfId="9849"/>
    <cellStyle name="Comma [0] 8 10 2 2" xfId="9850"/>
    <cellStyle name="Comma [0] 8 10 3" xfId="9851"/>
    <cellStyle name="Comma [0] 8 10 4" xfId="9852"/>
    <cellStyle name="Comma [0] 8 11" xfId="9853"/>
    <cellStyle name="Comma [0] 8 12" xfId="9854"/>
    <cellStyle name="Comma [0] 8 12 2" xfId="9855"/>
    <cellStyle name="Comma [0] 8 13" xfId="9856"/>
    <cellStyle name="Comma [0] 8 13 2" xfId="9857"/>
    <cellStyle name="Comma [0] 8 13 3" xfId="9858"/>
    <cellStyle name="Comma [0] 8 2" xfId="9859"/>
    <cellStyle name="Comma [0] 8 2 10" xfId="9860"/>
    <cellStyle name="Comma [0] 8 2 11" xfId="9861"/>
    <cellStyle name="Comma [0] 8 2 11 2" xfId="9862"/>
    <cellStyle name="Comma [0] 8 2 11 3" xfId="9863"/>
    <cellStyle name="Comma [0] 8 2 12" xfId="9864"/>
    <cellStyle name="Comma [0] 8 2 2" xfId="9865"/>
    <cellStyle name="Comma [0] 8 2 2 2" xfId="9866"/>
    <cellStyle name="Comma [0] 8 2 2 2 2" xfId="9867"/>
    <cellStyle name="Comma [0] 8 2 2 2 2 2" xfId="9868"/>
    <cellStyle name="Comma [0] 8 2 2 2 3" xfId="9869"/>
    <cellStyle name="Comma [0] 8 2 2 2 4" xfId="9870"/>
    <cellStyle name="Comma [0] 8 2 2 3" xfId="9871"/>
    <cellStyle name="Comma [0] 8 2 2 3 2" xfId="9872"/>
    <cellStyle name="Comma [0] 8 2 2 3 2 2" xfId="9873"/>
    <cellStyle name="Comma [0] 8 2 2 3 3" xfId="9874"/>
    <cellStyle name="Comma [0] 8 2 2 3 4" xfId="9875"/>
    <cellStyle name="Comma [0] 8 2 2 4" xfId="9876"/>
    <cellStyle name="Comma [0] 8 2 2 4 2" xfId="9877"/>
    <cellStyle name="Comma [0] 8 2 2 5" xfId="9878"/>
    <cellStyle name="Comma [0] 8 2 2 6" xfId="9879"/>
    <cellStyle name="Comma [0] 8 2 3" xfId="9880"/>
    <cellStyle name="Comma [0] 8 2 3 2" xfId="9881"/>
    <cellStyle name="Comma [0] 8 2 3 2 2" xfId="9882"/>
    <cellStyle name="Comma [0] 8 2 3 3" xfId="9883"/>
    <cellStyle name="Comma [0] 8 2 3 4" xfId="9884"/>
    <cellStyle name="Comma [0] 8 2 4" xfId="9885"/>
    <cellStyle name="Comma [0] 8 2 4 2" xfId="9886"/>
    <cellStyle name="Comma [0] 8 2 4 2 2" xfId="9887"/>
    <cellStyle name="Comma [0] 8 2 4 2 2 2" xfId="9888"/>
    <cellStyle name="Comma [0] 8 2 4 2 3" xfId="9889"/>
    <cellStyle name="Comma [0] 8 2 4 2 4" xfId="9890"/>
    <cellStyle name="Comma [0] 8 2 4 3" xfId="9891"/>
    <cellStyle name="Comma [0] 8 2 4 3 2" xfId="9892"/>
    <cellStyle name="Comma [0] 8 2 4 3 2 2" xfId="9893"/>
    <cellStyle name="Comma [0] 8 2 4 3 3" xfId="9894"/>
    <cellStyle name="Comma [0] 8 2 4 3 4" xfId="9895"/>
    <cellStyle name="Comma [0] 8 2 4 4" xfId="9896"/>
    <cellStyle name="Comma [0] 8 2 4 4 2" xfId="9897"/>
    <cellStyle name="Comma [0] 8 2 4 4 2 2" xfId="9898"/>
    <cellStyle name="Comma [0] 8 2 4 4 3" xfId="9899"/>
    <cellStyle name="Comma [0] 8 2 4 4 4" xfId="9900"/>
    <cellStyle name="Comma [0] 8 2 4 5" xfId="9901"/>
    <cellStyle name="Comma [0] 8 2 4 5 2" xfId="9902"/>
    <cellStyle name="Comma [0] 8 2 4 5 2 2" xfId="9903"/>
    <cellStyle name="Comma [0] 8 2 4 5 2 2 2" xfId="9904"/>
    <cellStyle name="Comma [0] 8 2 4 5 2 3" xfId="9905"/>
    <cellStyle name="Comma [0] 8 2 4 5 2 4" xfId="9906"/>
    <cellStyle name="Comma [0] 8 2 4 5 3" xfId="9907"/>
    <cellStyle name="Comma [0] 8 2 4 5 3 2" xfId="9908"/>
    <cellStyle name="Comma [0] 8 2 4 5 3 2 2" xfId="9909"/>
    <cellStyle name="Comma [0] 8 2 4 5 3 3" xfId="9910"/>
    <cellStyle name="Comma [0] 8 2 4 5 4" xfId="9911"/>
    <cellStyle name="Comma [0] 8 2 4 5 4 2" xfId="9912"/>
    <cellStyle name="Comma [0] 8 2 4 5 5" xfId="9913"/>
    <cellStyle name="Comma [0] 8 2 4 5 6" xfId="9914"/>
    <cellStyle name="Comma [0] 8 2 4 6" xfId="9915"/>
    <cellStyle name="Comma [0] 8 2 4 6 2" xfId="9916"/>
    <cellStyle name="Comma [0] 8 2 4 7" xfId="9917"/>
    <cellStyle name="Comma [0] 8 2 4 8" xfId="9918"/>
    <cellStyle name="Comma [0] 8 2 5" xfId="9919"/>
    <cellStyle name="Comma [0] 8 2 5 2" xfId="9920"/>
    <cellStyle name="Comma [0] 8 2 5 2 2" xfId="9921"/>
    <cellStyle name="Comma [0] 8 2 5 3" xfId="9922"/>
    <cellStyle name="Comma [0] 8 2 5 4" xfId="9923"/>
    <cellStyle name="Comma [0] 8 2 6" xfId="9924"/>
    <cellStyle name="Comma [0] 8 2 6 2" xfId="9925"/>
    <cellStyle name="Comma [0] 8 2 6 2 2" xfId="9926"/>
    <cellStyle name="Comma [0] 8 2 6 2 2 2" xfId="9927"/>
    <cellStyle name="Comma [0] 8 2 6 2 3" xfId="9928"/>
    <cellStyle name="Comma [0] 8 2 6 2 4" xfId="9929"/>
    <cellStyle name="Comma [0] 8 2 6 3" xfId="9930"/>
    <cellStyle name="Comma [0] 8 2 6 3 2" xfId="9931"/>
    <cellStyle name="Comma [0] 8 2 6 3 2 2" xfId="9932"/>
    <cellStyle name="Comma [0] 8 2 6 3 3" xfId="9933"/>
    <cellStyle name="Comma [0] 8 2 6 3 4" xfId="9934"/>
    <cellStyle name="Comma [0] 8 2 6 4" xfId="9935"/>
    <cellStyle name="Comma [0] 8 2 6 4 2" xfId="9936"/>
    <cellStyle name="Comma [0] 8 2 6 4 2 2" xfId="9937"/>
    <cellStyle name="Comma [0] 8 2 6 4 3" xfId="9938"/>
    <cellStyle name="Comma [0] 8 2 6 5" xfId="9939"/>
    <cellStyle name="Comma [0] 8 2 6 5 2" xfId="9940"/>
    <cellStyle name="Comma [0] 8 2 6 6" xfId="9941"/>
    <cellStyle name="Comma [0] 8 2 6 7" xfId="9942"/>
    <cellStyle name="Comma [0] 8 2 7" xfId="9943"/>
    <cellStyle name="Comma [0] 8 2 7 2" xfId="9944"/>
    <cellStyle name="Comma [0] 8 2 7 2 2" xfId="9945"/>
    <cellStyle name="Comma [0] 8 2 7 3" xfId="9946"/>
    <cellStyle name="Comma [0] 8 2 7 4" xfId="9947"/>
    <cellStyle name="Comma [0] 8 2 8" xfId="9948"/>
    <cellStyle name="Comma [0] 8 2 8 2" xfId="9949"/>
    <cellStyle name="Comma [0] 8 2 8 2 2" xfId="9950"/>
    <cellStyle name="Comma [0] 8 2 8 3" xfId="9951"/>
    <cellStyle name="Comma [0] 8 2 9" xfId="9952"/>
    <cellStyle name="Comma [0] 8 2 9 2" xfId="9953"/>
    <cellStyle name="Comma [0] 8 3" xfId="9954"/>
    <cellStyle name="Comma [0] 8 3 2" xfId="9955"/>
    <cellStyle name="Comma [0] 8 3 3" xfId="9956"/>
    <cellStyle name="Comma [0] 8 3 4" xfId="9957"/>
    <cellStyle name="Comma [0] 8 3 5" xfId="9958"/>
    <cellStyle name="Comma [0] 8 3 5 2" xfId="9959"/>
    <cellStyle name="Comma [0] 8 4" xfId="9960"/>
    <cellStyle name="Comma [0] 8 5" xfId="9961"/>
    <cellStyle name="Comma [0] 8 5 2" xfId="9962"/>
    <cellStyle name="Comma [0] 8 5 2 2" xfId="9963"/>
    <cellStyle name="Comma [0] 8 5 2 2 2" xfId="9964"/>
    <cellStyle name="Comma [0] 8 5 2 3" xfId="9965"/>
    <cellStyle name="Comma [0] 8 5 2 4" xfId="9966"/>
    <cellStyle name="Comma [0] 8 5 3" xfId="9967"/>
    <cellStyle name="Comma [0] 8 5 3 2" xfId="9968"/>
    <cellStyle name="Comma [0] 8 5 3 2 2" xfId="9969"/>
    <cellStyle name="Comma [0] 8 5 3 3" xfId="9970"/>
    <cellStyle name="Comma [0] 8 5 3 4" xfId="9971"/>
    <cellStyle name="Comma [0] 8 5 4" xfId="9972"/>
    <cellStyle name="Comma [0] 8 5 4 2" xfId="9973"/>
    <cellStyle name="Comma [0] 8 5 4 2 2" xfId="9974"/>
    <cellStyle name="Comma [0] 8 5 4 3" xfId="9975"/>
    <cellStyle name="Comma [0] 8 5 4 4" xfId="9976"/>
    <cellStyle name="Comma [0] 8 5 5" xfId="9977"/>
    <cellStyle name="Comma [0] 8 5 5 2" xfId="9978"/>
    <cellStyle name="Comma [0] 8 5 5 2 2" xfId="9979"/>
    <cellStyle name="Comma [0] 8 5 5 2 2 2" xfId="9980"/>
    <cellStyle name="Comma [0] 8 5 5 2 3" xfId="9981"/>
    <cellStyle name="Comma [0] 8 5 5 2 4" xfId="9982"/>
    <cellStyle name="Comma [0] 8 5 5 3" xfId="9983"/>
    <cellStyle name="Comma [0] 8 5 5 3 2" xfId="9984"/>
    <cellStyle name="Comma [0] 8 5 5 3 2 2" xfId="9985"/>
    <cellStyle name="Comma [0] 8 5 5 3 3" xfId="9986"/>
    <cellStyle name="Comma [0] 8 5 5 4" xfId="9987"/>
    <cellStyle name="Comma [0] 8 5 5 4 2" xfId="9988"/>
    <cellStyle name="Comma [0] 8 5 5 5" xfId="9989"/>
    <cellStyle name="Comma [0] 8 5 5 6" xfId="9990"/>
    <cellStyle name="Comma [0] 8 5 6" xfId="9991"/>
    <cellStyle name="Comma [0] 8 5 6 2" xfId="9992"/>
    <cellStyle name="Comma [0] 8 5 7" xfId="9993"/>
    <cellStyle name="Comma [0] 8 5 8" xfId="9994"/>
    <cellStyle name="Comma [0] 8 6" xfId="9995"/>
    <cellStyle name="Comma [0] 8 7" xfId="9996"/>
    <cellStyle name="Comma [0] 8 7 2" xfId="9997"/>
    <cellStyle name="Comma [0] 8 8" xfId="9998"/>
    <cellStyle name="Comma [0] 8 8 2" xfId="9999"/>
    <cellStyle name="Comma [0] 8 8 2 2" xfId="10000"/>
    <cellStyle name="Comma [0] 8 8 2 2 2" xfId="10001"/>
    <cellStyle name="Comma [0] 8 8 2 3" xfId="10002"/>
    <cellStyle name="Comma [0] 8 8 2 4" xfId="10003"/>
    <cellStyle name="Comma [0] 8 8 3" xfId="10004"/>
    <cellStyle name="Comma [0] 8 8 3 2" xfId="10005"/>
    <cellStyle name="Comma [0] 8 8 3 2 2" xfId="10006"/>
    <cellStyle name="Comma [0] 8 8 3 3" xfId="10007"/>
    <cellStyle name="Comma [0] 8 8 3 4" xfId="10008"/>
    <cellStyle name="Comma [0] 8 8 4" xfId="10009"/>
    <cellStyle name="Comma [0] 8 8 4 2" xfId="10010"/>
    <cellStyle name="Comma [0] 8 8 4 2 2" xfId="10011"/>
    <cellStyle name="Comma [0] 8 8 4 3" xfId="10012"/>
    <cellStyle name="Comma [0] 8 8 5" xfId="10013"/>
    <cellStyle name="Comma [0] 8 8 5 2" xfId="10014"/>
    <cellStyle name="Comma [0] 8 8 6" xfId="10015"/>
    <cellStyle name="Comma [0] 8 8 7" xfId="10016"/>
    <cellStyle name="Comma [0] 8 9" xfId="10017"/>
    <cellStyle name="Comma [0] 9" xfId="10018"/>
    <cellStyle name="Comma [0] 9 10" xfId="10019"/>
    <cellStyle name="Comma [0] 9 10 2" xfId="10020"/>
    <cellStyle name="Comma [0] 9 10 2 2" xfId="10021"/>
    <cellStyle name="Comma [0] 9 10 3" xfId="10022"/>
    <cellStyle name="Comma [0] 9 10 4" xfId="10023"/>
    <cellStyle name="Comma [0] 9 11" xfId="10024"/>
    <cellStyle name="Comma [0] 9 12" xfId="10025"/>
    <cellStyle name="Comma [0] 9 12 2" xfId="10026"/>
    <cellStyle name="Comma [0] 9 13" xfId="10027"/>
    <cellStyle name="Comma [0] 9 13 2" xfId="10028"/>
    <cellStyle name="Comma [0] 9 13 3" xfId="10029"/>
    <cellStyle name="Comma [0] 9 2" xfId="10030"/>
    <cellStyle name="Comma [0] 9 2 10" xfId="10031"/>
    <cellStyle name="Comma [0] 9 2 11" xfId="10032"/>
    <cellStyle name="Comma [0] 9 2 11 2" xfId="10033"/>
    <cellStyle name="Comma [0] 9 2 11 3" xfId="10034"/>
    <cellStyle name="Comma [0] 9 2 12" xfId="10035"/>
    <cellStyle name="Comma [0] 9 2 2" xfId="10036"/>
    <cellStyle name="Comma [0] 9 2 2 2" xfId="10037"/>
    <cellStyle name="Comma [0] 9 2 2 2 2" xfId="10038"/>
    <cellStyle name="Comma [0] 9 2 2 2 2 2" xfId="10039"/>
    <cellStyle name="Comma [0] 9 2 2 2 3" xfId="10040"/>
    <cellStyle name="Comma [0] 9 2 2 2 4" xfId="10041"/>
    <cellStyle name="Comma [0] 9 2 2 3" xfId="10042"/>
    <cellStyle name="Comma [0] 9 2 2 3 2" xfId="10043"/>
    <cellStyle name="Comma [0] 9 2 2 3 2 2" xfId="10044"/>
    <cellStyle name="Comma [0] 9 2 2 3 3" xfId="10045"/>
    <cellStyle name="Comma [0] 9 2 2 3 4" xfId="10046"/>
    <cellStyle name="Comma [0] 9 2 2 4" xfId="10047"/>
    <cellStyle name="Comma [0] 9 2 2 4 2" xfId="10048"/>
    <cellStyle name="Comma [0] 9 2 2 5" xfId="10049"/>
    <cellStyle name="Comma [0] 9 2 2 6" xfId="10050"/>
    <cellStyle name="Comma [0] 9 2 3" xfId="10051"/>
    <cellStyle name="Comma [0] 9 2 3 2" xfId="10052"/>
    <cellStyle name="Comma [0] 9 2 3 2 2" xfId="10053"/>
    <cellStyle name="Comma [0] 9 2 3 3" xfId="10054"/>
    <cellStyle name="Comma [0] 9 2 3 4" xfId="10055"/>
    <cellStyle name="Comma [0] 9 2 4" xfId="10056"/>
    <cellStyle name="Comma [0] 9 2 4 2" xfId="10057"/>
    <cellStyle name="Comma [0] 9 2 4 2 2" xfId="10058"/>
    <cellStyle name="Comma [0] 9 2 4 2 2 2" xfId="10059"/>
    <cellStyle name="Comma [0] 9 2 4 2 3" xfId="10060"/>
    <cellStyle name="Comma [0] 9 2 4 2 4" xfId="10061"/>
    <cellStyle name="Comma [0] 9 2 4 3" xfId="10062"/>
    <cellStyle name="Comma [0] 9 2 4 3 2" xfId="10063"/>
    <cellStyle name="Comma [0] 9 2 4 3 2 2" xfId="10064"/>
    <cellStyle name="Comma [0] 9 2 4 3 3" xfId="10065"/>
    <cellStyle name="Comma [0] 9 2 4 3 4" xfId="10066"/>
    <cellStyle name="Comma [0] 9 2 4 4" xfId="10067"/>
    <cellStyle name="Comma [0] 9 2 4 4 2" xfId="10068"/>
    <cellStyle name="Comma [0] 9 2 4 4 2 2" xfId="10069"/>
    <cellStyle name="Comma [0] 9 2 4 4 3" xfId="10070"/>
    <cellStyle name="Comma [0] 9 2 4 4 4" xfId="10071"/>
    <cellStyle name="Comma [0] 9 2 4 5" xfId="10072"/>
    <cellStyle name="Comma [0] 9 2 4 5 2" xfId="10073"/>
    <cellStyle name="Comma [0] 9 2 4 5 2 2" xfId="10074"/>
    <cellStyle name="Comma [0] 9 2 4 5 2 2 2" xfId="10075"/>
    <cellStyle name="Comma [0] 9 2 4 5 2 3" xfId="10076"/>
    <cellStyle name="Comma [0] 9 2 4 5 2 4" xfId="10077"/>
    <cellStyle name="Comma [0] 9 2 4 5 3" xfId="10078"/>
    <cellStyle name="Comma [0] 9 2 4 5 3 2" xfId="10079"/>
    <cellStyle name="Comma [0] 9 2 4 5 3 2 2" xfId="10080"/>
    <cellStyle name="Comma [0] 9 2 4 5 3 3" xfId="10081"/>
    <cellStyle name="Comma [0] 9 2 4 5 4" xfId="10082"/>
    <cellStyle name="Comma [0] 9 2 4 5 4 2" xfId="10083"/>
    <cellStyle name="Comma [0] 9 2 4 5 5" xfId="10084"/>
    <cellStyle name="Comma [0] 9 2 4 5 6" xfId="10085"/>
    <cellStyle name="Comma [0] 9 2 4 6" xfId="10086"/>
    <cellStyle name="Comma [0] 9 2 4 6 2" xfId="10087"/>
    <cellStyle name="Comma [0] 9 2 4 7" xfId="10088"/>
    <cellStyle name="Comma [0] 9 2 4 8" xfId="10089"/>
    <cellStyle name="Comma [0] 9 2 5" xfId="10090"/>
    <cellStyle name="Comma [0] 9 2 5 2" xfId="10091"/>
    <cellStyle name="Comma [0] 9 2 5 2 2" xfId="10092"/>
    <cellStyle name="Comma [0] 9 2 5 3" xfId="10093"/>
    <cellStyle name="Comma [0] 9 2 5 4" xfId="10094"/>
    <cellStyle name="Comma [0] 9 2 6" xfId="10095"/>
    <cellStyle name="Comma [0] 9 2 6 2" xfId="10096"/>
    <cellStyle name="Comma [0] 9 2 6 2 2" xfId="10097"/>
    <cellStyle name="Comma [0] 9 2 6 2 2 2" xfId="10098"/>
    <cellStyle name="Comma [0] 9 2 6 2 3" xfId="10099"/>
    <cellStyle name="Comma [0] 9 2 6 2 4" xfId="10100"/>
    <cellStyle name="Comma [0] 9 2 6 3" xfId="10101"/>
    <cellStyle name="Comma [0] 9 2 6 3 2" xfId="10102"/>
    <cellStyle name="Comma [0] 9 2 6 3 2 2" xfId="10103"/>
    <cellStyle name="Comma [0] 9 2 6 3 3" xfId="10104"/>
    <cellStyle name="Comma [0] 9 2 6 3 4" xfId="10105"/>
    <cellStyle name="Comma [0] 9 2 6 4" xfId="10106"/>
    <cellStyle name="Comma [0] 9 2 6 4 2" xfId="10107"/>
    <cellStyle name="Comma [0] 9 2 6 4 2 2" xfId="10108"/>
    <cellStyle name="Comma [0] 9 2 6 4 3" xfId="10109"/>
    <cellStyle name="Comma [0] 9 2 6 5" xfId="10110"/>
    <cellStyle name="Comma [0] 9 2 6 5 2" xfId="10111"/>
    <cellStyle name="Comma [0] 9 2 6 6" xfId="10112"/>
    <cellStyle name="Comma [0] 9 2 6 7" xfId="10113"/>
    <cellStyle name="Comma [0] 9 2 7" xfId="10114"/>
    <cellStyle name="Comma [0] 9 2 7 2" xfId="10115"/>
    <cellStyle name="Comma [0] 9 2 7 2 2" xfId="10116"/>
    <cellStyle name="Comma [0] 9 2 7 3" xfId="10117"/>
    <cellStyle name="Comma [0] 9 2 7 4" xfId="10118"/>
    <cellStyle name="Comma [0] 9 2 8" xfId="10119"/>
    <cellStyle name="Comma [0] 9 2 8 2" xfId="10120"/>
    <cellStyle name="Comma [0] 9 2 8 2 2" xfId="10121"/>
    <cellStyle name="Comma [0] 9 2 8 3" xfId="10122"/>
    <cellStyle name="Comma [0] 9 2 9" xfId="10123"/>
    <cellStyle name="Comma [0] 9 2 9 2" xfId="10124"/>
    <cellStyle name="Comma [0] 9 3" xfId="10125"/>
    <cellStyle name="Comma [0] 9 3 2" xfId="10126"/>
    <cellStyle name="Comma [0] 9 3 3" xfId="10127"/>
    <cellStyle name="Comma [0] 9 3 4" xfId="10128"/>
    <cellStyle name="Comma [0] 9 3 5" xfId="10129"/>
    <cellStyle name="Comma [0] 9 3 5 2" xfId="10130"/>
    <cellStyle name="Comma [0] 9 4" xfId="10131"/>
    <cellStyle name="Comma [0] 9 5" xfId="10132"/>
    <cellStyle name="Comma [0] 9 5 2" xfId="10133"/>
    <cellStyle name="Comma [0] 9 5 2 2" xfId="10134"/>
    <cellStyle name="Comma [0] 9 5 2 2 2" xfId="10135"/>
    <cellStyle name="Comma [0] 9 5 2 3" xfId="10136"/>
    <cellStyle name="Comma [0] 9 5 2 4" xfId="10137"/>
    <cellStyle name="Comma [0] 9 5 3" xfId="10138"/>
    <cellStyle name="Comma [0] 9 5 3 2" xfId="10139"/>
    <cellStyle name="Comma [0] 9 5 3 2 2" xfId="10140"/>
    <cellStyle name="Comma [0] 9 5 3 3" xfId="10141"/>
    <cellStyle name="Comma [0] 9 5 3 4" xfId="10142"/>
    <cellStyle name="Comma [0] 9 5 4" xfId="10143"/>
    <cellStyle name="Comma [0] 9 5 4 2" xfId="10144"/>
    <cellStyle name="Comma [0] 9 5 4 2 2" xfId="10145"/>
    <cellStyle name="Comma [0] 9 5 4 3" xfId="10146"/>
    <cellStyle name="Comma [0] 9 5 4 4" xfId="10147"/>
    <cellStyle name="Comma [0] 9 5 5" xfId="10148"/>
    <cellStyle name="Comma [0] 9 5 5 2" xfId="10149"/>
    <cellStyle name="Comma [0] 9 5 5 2 2" xfId="10150"/>
    <cellStyle name="Comma [0] 9 5 5 2 2 2" xfId="10151"/>
    <cellStyle name="Comma [0] 9 5 5 2 3" xfId="10152"/>
    <cellStyle name="Comma [0] 9 5 5 2 4" xfId="10153"/>
    <cellStyle name="Comma [0] 9 5 5 3" xfId="10154"/>
    <cellStyle name="Comma [0] 9 5 5 3 2" xfId="10155"/>
    <cellStyle name="Comma [0] 9 5 5 3 2 2" xfId="10156"/>
    <cellStyle name="Comma [0] 9 5 5 3 3" xfId="10157"/>
    <cellStyle name="Comma [0] 9 5 5 4" xfId="10158"/>
    <cellStyle name="Comma [0] 9 5 5 4 2" xfId="10159"/>
    <cellStyle name="Comma [0] 9 5 5 5" xfId="10160"/>
    <cellStyle name="Comma [0] 9 5 5 6" xfId="10161"/>
    <cellStyle name="Comma [0] 9 5 6" xfId="10162"/>
    <cellStyle name="Comma [0] 9 5 6 2" xfId="10163"/>
    <cellStyle name="Comma [0] 9 5 7" xfId="10164"/>
    <cellStyle name="Comma [0] 9 5 8" xfId="10165"/>
    <cellStyle name="Comma [0] 9 6" xfId="10166"/>
    <cellStyle name="Comma [0] 9 7" xfId="10167"/>
    <cellStyle name="Comma [0] 9 7 2" xfId="10168"/>
    <cellStyle name="Comma [0] 9 8" xfId="10169"/>
    <cellStyle name="Comma [0] 9 8 2" xfId="10170"/>
    <cellStyle name="Comma [0] 9 8 2 2" xfId="10171"/>
    <cellStyle name="Comma [0] 9 8 2 2 2" xfId="10172"/>
    <cellStyle name="Comma [0] 9 8 2 3" xfId="10173"/>
    <cellStyle name="Comma [0] 9 8 2 4" xfId="10174"/>
    <cellStyle name="Comma [0] 9 8 3" xfId="10175"/>
    <cellStyle name="Comma [0] 9 8 3 2" xfId="10176"/>
    <cellStyle name="Comma [0] 9 8 3 2 2" xfId="10177"/>
    <cellStyle name="Comma [0] 9 8 3 3" xfId="10178"/>
    <cellStyle name="Comma [0] 9 8 3 4" xfId="10179"/>
    <cellStyle name="Comma [0] 9 8 4" xfId="10180"/>
    <cellStyle name="Comma [0] 9 8 4 2" xfId="10181"/>
    <cellStyle name="Comma [0] 9 8 4 2 2" xfId="10182"/>
    <cellStyle name="Comma [0] 9 8 4 3" xfId="10183"/>
    <cellStyle name="Comma [0] 9 8 5" xfId="10184"/>
    <cellStyle name="Comma [0] 9 8 5 2" xfId="10185"/>
    <cellStyle name="Comma [0] 9 8 6" xfId="10186"/>
    <cellStyle name="Comma [0] 9 8 7" xfId="10187"/>
    <cellStyle name="Comma [0] 9 9" xfId="10188"/>
    <cellStyle name="Comma [00]" xfId="10189"/>
    <cellStyle name="Comma [2]" xfId="10190"/>
    <cellStyle name="Comma [2] 2" xfId="10191"/>
    <cellStyle name="Comma 10" xfId="10192"/>
    <cellStyle name="Comma 10 10" xfId="10193"/>
    <cellStyle name="Comma 10 10 2" xfId="10194"/>
    <cellStyle name="Comma 10 11" xfId="10195"/>
    <cellStyle name="Comma 10 12" xfId="10196"/>
    <cellStyle name="Comma 10 12 2" xfId="10197"/>
    <cellStyle name="Comma 10 12 3" xfId="10198"/>
    <cellStyle name="Comma 10 13" xfId="10199"/>
    <cellStyle name="Comma 10 2" xfId="10200"/>
    <cellStyle name="Comma 10 2 10" xfId="10201"/>
    <cellStyle name="Comma 10 2 11" xfId="10202"/>
    <cellStyle name="Comma 10 2 11 2" xfId="10203"/>
    <cellStyle name="Comma 10 2 11 3" xfId="10204"/>
    <cellStyle name="Comma 10 2 12" xfId="10205"/>
    <cellStyle name="Comma 10 2 2" xfId="10206"/>
    <cellStyle name="Comma 10 2 2 2" xfId="10207"/>
    <cellStyle name="Comma 10 2 2 2 2" xfId="10208"/>
    <cellStyle name="Comma 10 2 2 2 2 2" xfId="10209"/>
    <cellStyle name="Comma 10 2 2 2 3" xfId="10210"/>
    <cellStyle name="Comma 10 2 2 2 4" xfId="10211"/>
    <cellStyle name="Comma 10 2 2 3" xfId="10212"/>
    <cellStyle name="Comma 10 2 2 3 2" xfId="10213"/>
    <cellStyle name="Comma 10 2 2 3 2 2" xfId="10214"/>
    <cellStyle name="Comma 10 2 2 3 3" xfId="10215"/>
    <cellStyle name="Comma 10 2 2 3 4" xfId="10216"/>
    <cellStyle name="Comma 10 2 2 4" xfId="10217"/>
    <cellStyle name="Comma 10 2 2 4 2" xfId="10218"/>
    <cellStyle name="Comma 10 2 2 5" xfId="10219"/>
    <cellStyle name="Comma 10 2 2 6" xfId="10220"/>
    <cellStyle name="Comma 10 2 3" xfId="10221"/>
    <cellStyle name="Comma 10 2 3 2" xfId="10222"/>
    <cellStyle name="Comma 10 2 3 2 2" xfId="10223"/>
    <cellStyle name="Comma 10 2 3 3" xfId="10224"/>
    <cellStyle name="Comma 10 2 3 4" xfId="10225"/>
    <cellStyle name="Comma 10 2 4" xfId="10226"/>
    <cellStyle name="Comma 10 2 4 2" xfId="10227"/>
    <cellStyle name="Comma 10 2 4 2 2" xfId="10228"/>
    <cellStyle name="Comma 10 2 4 2 2 2" xfId="10229"/>
    <cellStyle name="Comma 10 2 4 2 3" xfId="10230"/>
    <cellStyle name="Comma 10 2 4 2 4" xfId="10231"/>
    <cellStyle name="Comma 10 2 4 3" xfId="10232"/>
    <cellStyle name="Comma 10 2 4 3 2" xfId="10233"/>
    <cellStyle name="Comma 10 2 4 3 2 2" xfId="10234"/>
    <cellStyle name="Comma 10 2 4 3 3" xfId="10235"/>
    <cellStyle name="Comma 10 2 4 3 4" xfId="10236"/>
    <cellStyle name="Comma 10 2 4 4" xfId="10237"/>
    <cellStyle name="Comma 10 2 4 4 2" xfId="10238"/>
    <cellStyle name="Comma 10 2 4 4 2 2" xfId="10239"/>
    <cellStyle name="Comma 10 2 4 4 3" xfId="10240"/>
    <cellStyle name="Comma 10 2 4 4 4" xfId="10241"/>
    <cellStyle name="Comma 10 2 4 5" xfId="10242"/>
    <cellStyle name="Comma 10 2 4 5 2" xfId="10243"/>
    <cellStyle name="Comma 10 2 4 5 2 2" xfId="10244"/>
    <cellStyle name="Comma 10 2 4 5 2 2 2" xfId="10245"/>
    <cellStyle name="Comma 10 2 4 5 2 3" xfId="10246"/>
    <cellStyle name="Comma 10 2 4 5 2 4" xfId="10247"/>
    <cellStyle name="Comma 10 2 4 5 3" xfId="10248"/>
    <cellStyle name="Comma 10 2 4 5 3 2" xfId="10249"/>
    <cellStyle name="Comma 10 2 4 5 3 2 2" xfId="10250"/>
    <cellStyle name="Comma 10 2 4 5 3 3" xfId="10251"/>
    <cellStyle name="Comma 10 2 4 5 4" xfId="10252"/>
    <cellStyle name="Comma 10 2 4 5 4 2" xfId="10253"/>
    <cellStyle name="Comma 10 2 4 5 5" xfId="10254"/>
    <cellStyle name="Comma 10 2 4 5 6" xfId="10255"/>
    <cellStyle name="Comma 10 2 4 6" xfId="10256"/>
    <cellStyle name="Comma 10 2 4 6 2" xfId="10257"/>
    <cellStyle name="Comma 10 2 4 7" xfId="10258"/>
    <cellStyle name="Comma 10 2 4 8" xfId="10259"/>
    <cellStyle name="Comma 10 2 5" xfId="10260"/>
    <cellStyle name="Comma 10 2 5 2" xfId="10261"/>
    <cellStyle name="Comma 10 2 5 2 2" xfId="10262"/>
    <cellStyle name="Comma 10 2 5 3" xfId="10263"/>
    <cellStyle name="Comma 10 2 5 4" xfId="10264"/>
    <cellStyle name="Comma 10 2 6" xfId="10265"/>
    <cellStyle name="Comma 10 2 6 2" xfId="10266"/>
    <cellStyle name="Comma 10 2 6 2 2" xfId="10267"/>
    <cellStyle name="Comma 10 2 6 2 2 2" xfId="10268"/>
    <cellStyle name="Comma 10 2 6 2 3" xfId="10269"/>
    <cellStyle name="Comma 10 2 6 2 4" xfId="10270"/>
    <cellStyle name="Comma 10 2 6 3" xfId="10271"/>
    <cellStyle name="Comma 10 2 6 3 2" xfId="10272"/>
    <cellStyle name="Comma 10 2 6 3 2 2" xfId="10273"/>
    <cellStyle name="Comma 10 2 6 3 3" xfId="10274"/>
    <cellStyle name="Comma 10 2 6 3 4" xfId="10275"/>
    <cellStyle name="Comma 10 2 6 4" xfId="10276"/>
    <cellStyle name="Comma 10 2 6 4 2" xfId="10277"/>
    <cellStyle name="Comma 10 2 6 4 2 2" xfId="10278"/>
    <cellStyle name="Comma 10 2 6 4 3" xfId="10279"/>
    <cellStyle name="Comma 10 2 6 5" xfId="10280"/>
    <cellStyle name="Comma 10 2 6 5 2" xfId="10281"/>
    <cellStyle name="Comma 10 2 6 6" xfId="10282"/>
    <cellStyle name="Comma 10 2 6 7" xfId="10283"/>
    <cellStyle name="Comma 10 2 7" xfId="10284"/>
    <cellStyle name="Comma 10 2 7 2" xfId="10285"/>
    <cellStyle name="Comma 10 2 7 2 2" xfId="10286"/>
    <cellStyle name="Comma 10 2 7 3" xfId="10287"/>
    <cellStyle name="Comma 10 2 7 4" xfId="10288"/>
    <cellStyle name="Comma 10 2 8" xfId="10289"/>
    <cellStyle name="Comma 10 2 8 2" xfId="10290"/>
    <cellStyle name="Comma 10 2 8 2 2" xfId="10291"/>
    <cellStyle name="Comma 10 2 8 3" xfId="10292"/>
    <cellStyle name="Comma 10 2 9" xfId="10293"/>
    <cellStyle name="Comma 10 2 9 2" xfId="10294"/>
    <cellStyle name="Comma 10 3" xfId="10295"/>
    <cellStyle name="Comma 10 3 2" xfId="10296"/>
    <cellStyle name="Comma 10 3 2 2" xfId="10297"/>
    <cellStyle name="Comma 10 3 2 2 2" xfId="10298"/>
    <cellStyle name="Comma 10 3 2 3" xfId="10299"/>
    <cellStyle name="Comma 10 3 2 4" xfId="10300"/>
    <cellStyle name="Comma 10 3 3" xfId="10301"/>
    <cellStyle name="Comma 10 3 3 2" xfId="10302"/>
    <cellStyle name="Comma 10 3 3 2 2" xfId="10303"/>
    <cellStyle name="Comma 10 3 3 3" xfId="10304"/>
    <cellStyle name="Comma 10 3 3 4" xfId="10305"/>
    <cellStyle name="Comma 10 3 4" xfId="10306"/>
    <cellStyle name="Comma 10 3 4 2" xfId="10307"/>
    <cellStyle name="Comma 10 3 5" xfId="10308"/>
    <cellStyle name="Comma 10 3 6" xfId="10309"/>
    <cellStyle name="Comma 10 4" xfId="10310"/>
    <cellStyle name="Comma 10 4 2" xfId="10311"/>
    <cellStyle name="Comma 10 4 2 2" xfId="10312"/>
    <cellStyle name="Comma 10 4 3" xfId="10313"/>
    <cellStyle name="Comma 10 4 4" xfId="10314"/>
    <cellStyle name="Comma 10 5" xfId="10315"/>
    <cellStyle name="Comma 10 5 2" xfId="10316"/>
    <cellStyle name="Comma 10 5 2 2" xfId="10317"/>
    <cellStyle name="Comma 10 5 2 2 2" xfId="10318"/>
    <cellStyle name="Comma 10 5 2 3" xfId="10319"/>
    <cellStyle name="Comma 10 5 2 4" xfId="10320"/>
    <cellStyle name="Comma 10 5 3" xfId="10321"/>
    <cellStyle name="Comma 10 5 3 2" xfId="10322"/>
    <cellStyle name="Comma 10 5 3 2 2" xfId="10323"/>
    <cellStyle name="Comma 10 5 3 3" xfId="10324"/>
    <cellStyle name="Comma 10 5 3 4" xfId="10325"/>
    <cellStyle name="Comma 10 5 4" xfId="10326"/>
    <cellStyle name="Comma 10 5 4 2" xfId="10327"/>
    <cellStyle name="Comma 10 5 4 2 2" xfId="10328"/>
    <cellStyle name="Comma 10 5 4 3" xfId="10329"/>
    <cellStyle name="Comma 10 5 4 4" xfId="10330"/>
    <cellStyle name="Comma 10 5 5" xfId="10331"/>
    <cellStyle name="Comma 10 5 5 2" xfId="10332"/>
    <cellStyle name="Comma 10 5 5 2 2" xfId="10333"/>
    <cellStyle name="Comma 10 5 5 2 2 2" xfId="10334"/>
    <cellStyle name="Comma 10 5 5 2 3" xfId="10335"/>
    <cellStyle name="Comma 10 5 5 2 4" xfId="10336"/>
    <cellStyle name="Comma 10 5 5 3" xfId="10337"/>
    <cellStyle name="Comma 10 5 5 3 2" xfId="10338"/>
    <cellStyle name="Comma 10 5 5 3 2 2" xfId="10339"/>
    <cellStyle name="Comma 10 5 5 3 3" xfId="10340"/>
    <cellStyle name="Comma 10 5 5 4" xfId="10341"/>
    <cellStyle name="Comma 10 5 5 4 2" xfId="10342"/>
    <cellStyle name="Comma 10 5 5 5" xfId="10343"/>
    <cellStyle name="Comma 10 5 5 6" xfId="10344"/>
    <cellStyle name="Comma 10 5 6" xfId="10345"/>
    <cellStyle name="Comma 10 5 6 2" xfId="10346"/>
    <cellStyle name="Comma 10 5 7" xfId="10347"/>
    <cellStyle name="Comma 10 5 8" xfId="10348"/>
    <cellStyle name="Comma 10 6" xfId="10349"/>
    <cellStyle name="Comma 10 6 2" xfId="10350"/>
    <cellStyle name="Comma 10 6 2 2" xfId="10351"/>
    <cellStyle name="Comma 10 6 3" xfId="10352"/>
    <cellStyle name="Comma 10 6 4" xfId="10353"/>
    <cellStyle name="Comma 10 7" xfId="10354"/>
    <cellStyle name="Comma 10 7 2" xfId="10355"/>
    <cellStyle name="Comma 10 7 2 2" xfId="10356"/>
    <cellStyle name="Comma 10 7 2 2 2" xfId="10357"/>
    <cellStyle name="Comma 10 7 2 3" xfId="10358"/>
    <cellStyle name="Comma 10 7 2 4" xfId="10359"/>
    <cellStyle name="Comma 10 7 3" xfId="10360"/>
    <cellStyle name="Comma 10 7 3 2" xfId="10361"/>
    <cellStyle name="Comma 10 7 3 2 2" xfId="10362"/>
    <cellStyle name="Comma 10 7 3 3" xfId="10363"/>
    <cellStyle name="Comma 10 7 3 4" xfId="10364"/>
    <cellStyle name="Comma 10 7 4" xfId="10365"/>
    <cellStyle name="Comma 10 7 4 2" xfId="10366"/>
    <cellStyle name="Comma 10 7 4 2 2" xfId="10367"/>
    <cellStyle name="Comma 10 7 4 3" xfId="10368"/>
    <cellStyle name="Comma 10 7 5" xfId="10369"/>
    <cellStyle name="Comma 10 7 5 2" xfId="10370"/>
    <cellStyle name="Comma 10 7 6" xfId="10371"/>
    <cellStyle name="Comma 10 7 7" xfId="10372"/>
    <cellStyle name="Comma 10 8" xfId="10373"/>
    <cellStyle name="Comma 10 8 2" xfId="10374"/>
    <cellStyle name="Comma 10 8 2 2" xfId="10375"/>
    <cellStyle name="Comma 10 8 3" xfId="10376"/>
    <cellStyle name="Comma 10 8 4" xfId="10377"/>
    <cellStyle name="Comma 10 9" xfId="10378"/>
    <cellStyle name="Comma 10 9 2" xfId="10379"/>
    <cellStyle name="Comma 10 9 2 2" xfId="10380"/>
    <cellStyle name="Comma 10 9 3" xfId="10381"/>
    <cellStyle name="Comma 11" xfId="10382"/>
    <cellStyle name="Comma 12" xfId="10383"/>
    <cellStyle name="Comma 13" xfId="10384"/>
    <cellStyle name="Comma 14" xfId="10385"/>
    <cellStyle name="Comma 15" xfId="10386"/>
    <cellStyle name="Comma 16" xfId="10387"/>
    <cellStyle name="Comma 17" xfId="10388"/>
    <cellStyle name="Comma 18" xfId="10389"/>
    <cellStyle name="Comma 19" xfId="10390"/>
    <cellStyle name="Comma 2" xfId="2"/>
    <cellStyle name="Comma 2 2" xfId="10391"/>
    <cellStyle name="Comma 2 2 2" xfId="10392"/>
    <cellStyle name="Comma 2 2 2 2" xfId="10393"/>
    <cellStyle name="Comma 2 2 3" xfId="10394"/>
    <cellStyle name="Comma 2 3" xfId="10395"/>
    <cellStyle name="Comma 2 4" xfId="10396"/>
    <cellStyle name="Comma 20" xfId="10397"/>
    <cellStyle name="Comma 21" xfId="10398"/>
    <cellStyle name="Comma 21 2" xfId="10399"/>
    <cellStyle name="Comma 21 2 2" xfId="10400"/>
    <cellStyle name="Comma 21 3" xfId="10401"/>
    <cellStyle name="Comma 22" xfId="10402"/>
    <cellStyle name="Comma 22 2" xfId="10403"/>
    <cellStyle name="Comma 22 2 2" xfId="10404"/>
    <cellStyle name="Comma 22 3" xfId="10405"/>
    <cellStyle name="Comma 23" xfId="10406"/>
    <cellStyle name="Comma 23 2" xfId="10407"/>
    <cellStyle name="Comma 23 2 2" xfId="10408"/>
    <cellStyle name="Comma 23 3" xfId="10409"/>
    <cellStyle name="Comma 24" xfId="10410"/>
    <cellStyle name="Comma 24 2" xfId="10411"/>
    <cellStyle name="Comma 24 2 2" xfId="10412"/>
    <cellStyle name="Comma 24 3" xfId="10413"/>
    <cellStyle name="Comma 25" xfId="10414"/>
    <cellStyle name="Comma 25 2" xfId="10415"/>
    <cellStyle name="Comma 25 2 2" xfId="10416"/>
    <cellStyle name="Comma 25 3" xfId="10417"/>
    <cellStyle name="Comma 26" xfId="10418"/>
    <cellStyle name="Comma 26 2" xfId="10419"/>
    <cellStyle name="Comma 26 2 2" xfId="10420"/>
    <cellStyle name="Comma 26 3" xfId="10421"/>
    <cellStyle name="Comma 27" xfId="10422"/>
    <cellStyle name="Comma 27 2" xfId="10423"/>
    <cellStyle name="Comma 27 2 2" xfId="10424"/>
    <cellStyle name="Comma 27 3" xfId="10425"/>
    <cellStyle name="Comma 28" xfId="10426"/>
    <cellStyle name="Comma 28 2" xfId="10427"/>
    <cellStyle name="Comma 28 2 2" xfId="10428"/>
    <cellStyle name="Comma 28 3" xfId="10429"/>
    <cellStyle name="Comma 29" xfId="10430"/>
    <cellStyle name="Comma 29 2" xfId="10431"/>
    <cellStyle name="Comma 29 2 2" xfId="10432"/>
    <cellStyle name="Comma 29 3" xfId="10433"/>
    <cellStyle name="Comma 3" xfId="10434"/>
    <cellStyle name="Comma 30" xfId="10435"/>
    <cellStyle name="Comma 30 2" xfId="10436"/>
    <cellStyle name="Comma 30 2 2" xfId="10437"/>
    <cellStyle name="Comma 30 3" xfId="10438"/>
    <cellStyle name="Comma 31" xfId="10439"/>
    <cellStyle name="Comma 31 2" xfId="10440"/>
    <cellStyle name="Comma 31 2 2" xfId="10441"/>
    <cellStyle name="Comma 31 3" xfId="10442"/>
    <cellStyle name="Comma 32" xfId="10443"/>
    <cellStyle name="Comma 32 2" xfId="10444"/>
    <cellStyle name="Comma 32 2 2" xfId="10445"/>
    <cellStyle name="Comma 32 3" xfId="10446"/>
    <cellStyle name="Comma 33" xfId="10447"/>
    <cellStyle name="Comma 33 2" xfId="10448"/>
    <cellStyle name="Comma 33 2 2" xfId="10449"/>
    <cellStyle name="Comma 33 3" xfId="10450"/>
    <cellStyle name="Comma 34" xfId="10451"/>
    <cellStyle name="Comma 34 2" xfId="10452"/>
    <cellStyle name="Comma 34 2 2" xfId="10453"/>
    <cellStyle name="Comma 34 3" xfId="10454"/>
    <cellStyle name="Comma 35" xfId="10455"/>
    <cellStyle name="Comma 35 2" xfId="10456"/>
    <cellStyle name="Comma 35 2 2" xfId="10457"/>
    <cellStyle name="Comma 35 3" xfId="10458"/>
    <cellStyle name="Comma 36" xfId="10459"/>
    <cellStyle name="Comma 36 2" xfId="10460"/>
    <cellStyle name="Comma 36 2 2" xfId="10461"/>
    <cellStyle name="Comma 36 3" xfId="10462"/>
    <cellStyle name="Comma 37" xfId="10463"/>
    <cellStyle name="Comma 37 2" xfId="10464"/>
    <cellStyle name="Comma 37 2 2" xfId="10465"/>
    <cellStyle name="Comma 37 3" xfId="10466"/>
    <cellStyle name="Comma 38" xfId="10467"/>
    <cellStyle name="Comma 38 2" xfId="10468"/>
    <cellStyle name="Comma 38 2 2" xfId="10469"/>
    <cellStyle name="Comma 38 3" xfId="10470"/>
    <cellStyle name="Comma 39" xfId="10471"/>
    <cellStyle name="Comma 39 2" xfId="10472"/>
    <cellStyle name="Comma 39 2 2" xfId="10473"/>
    <cellStyle name="Comma 39 3" xfId="10474"/>
    <cellStyle name="Comma 4" xfId="10475"/>
    <cellStyle name="Comma 4 2" xfId="10476"/>
    <cellStyle name="Comma 4 2 2" xfId="10477"/>
    <cellStyle name="Comma 4 2 2 2" xfId="10478"/>
    <cellStyle name="Comma 4 2 3" xfId="10479"/>
    <cellStyle name="Comma 4 3" xfId="10480"/>
    <cellStyle name="Comma 4 3 2" xfId="10481"/>
    <cellStyle name="Comma 4 4" xfId="10482"/>
    <cellStyle name="Comma 40" xfId="10483"/>
    <cellStyle name="Comma 40 2" xfId="10484"/>
    <cellStyle name="Comma 40 2 2" xfId="10485"/>
    <cellStyle name="Comma 40 3" xfId="10486"/>
    <cellStyle name="Comma 41" xfId="10487"/>
    <cellStyle name="Comma 41 2" xfId="10488"/>
    <cellStyle name="Comma 41 2 2" xfId="10489"/>
    <cellStyle name="Comma 41 3" xfId="10490"/>
    <cellStyle name="Comma 42" xfId="10491"/>
    <cellStyle name="Comma 42 2" xfId="10492"/>
    <cellStyle name="Comma 42 2 2" xfId="10493"/>
    <cellStyle name="Comma 42 3" xfId="10494"/>
    <cellStyle name="Comma 43" xfId="10495"/>
    <cellStyle name="Comma 43 2" xfId="10496"/>
    <cellStyle name="Comma 43 2 2" xfId="10497"/>
    <cellStyle name="Comma 43 3" xfId="10498"/>
    <cellStyle name="Comma 44" xfId="10499"/>
    <cellStyle name="Comma 44 2" xfId="10500"/>
    <cellStyle name="Comma 44 2 2" xfId="10501"/>
    <cellStyle name="Comma 44 3" xfId="10502"/>
    <cellStyle name="Comma 45" xfId="10503"/>
    <cellStyle name="Comma 45 2" xfId="10504"/>
    <cellStyle name="Comma 45 2 2" xfId="10505"/>
    <cellStyle name="Comma 45 3" xfId="10506"/>
    <cellStyle name="Comma 46" xfId="10507"/>
    <cellStyle name="Comma 46 2" xfId="10508"/>
    <cellStyle name="Comma 46 2 2" xfId="10509"/>
    <cellStyle name="Comma 46 3" xfId="10510"/>
    <cellStyle name="Comma 47" xfId="10511"/>
    <cellStyle name="Comma 47 2" xfId="10512"/>
    <cellStyle name="Comma 47 2 2" xfId="10513"/>
    <cellStyle name="Comma 47 3" xfId="10514"/>
    <cellStyle name="Comma 48" xfId="10515"/>
    <cellStyle name="Comma 48 2" xfId="10516"/>
    <cellStyle name="Comma 48 2 2" xfId="10517"/>
    <cellStyle name="Comma 48 3" xfId="10518"/>
    <cellStyle name="Comma 49" xfId="10519"/>
    <cellStyle name="Comma 49 2" xfId="10520"/>
    <cellStyle name="Comma 49 2 2" xfId="10521"/>
    <cellStyle name="Comma 49 3" xfId="10522"/>
    <cellStyle name="Comma 5" xfId="10523"/>
    <cellStyle name="Comma 5 2" xfId="10524"/>
    <cellStyle name="Comma 5 2 2" xfId="10525"/>
    <cellStyle name="Comma 5 3" xfId="10526"/>
    <cellStyle name="Comma 50" xfId="10527"/>
    <cellStyle name="Comma 50 2" xfId="10528"/>
    <cellStyle name="Comma 50 2 2" xfId="10529"/>
    <cellStyle name="Comma 50 3" xfId="10530"/>
    <cellStyle name="Comma 51" xfId="10531"/>
    <cellStyle name="Comma 51 2" xfId="10532"/>
    <cellStyle name="Comma 51 2 2" xfId="10533"/>
    <cellStyle name="Comma 51 3" xfId="10534"/>
    <cellStyle name="Comma 52" xfId="10535"/>
    <cellStyle name="Comma 52 2" xfId="10536"/>
    <cellStyle name="Comma 52 2 2" xfId="10537"/>
    <cellStyle name="Comma 52 3" xfId="10538"/>
    <cellStyle name="Comma 53" xfId="10539"/>
    <cellStyle name="Comma 53 2" xfId="10540"/>
    <cellStyle name="Comma 53 2 2" xfId="10541"/>
    <cellStyle name="Comma 53 3" xfId="10542"/>
    <cellStyle name="Comma 54" xfId="10543"/>
    <cellStyle name="Comma 54 2" xfId="10544"/>
    <cellStyle name="Comma 54 2 2" xfId="10545"/>
    <cellStyle name="Comma 54 3" xfId="10546"/>
    <cellStyle name="Comma 55" xfId="10547"/>
    <cellStyle name="Comma 55 2" xfId="10548"/>
    <cellStyle name="Comma 55 2 2" xfId="10549"/>
    <cellStyle name="Comma 55 3" xfId="10550"/>
    <cellStyle name="Comma 56" xfId="10551"/>
    <cellStyle name="Comma 56 2" xfId="10552"/>
    <cellStyle name="Comma 56 2 2" xfId="10553"/>
    <cellStyle name="Comma 56 3" xfId="10554"/>
    <cellStyle name="Comma 57" xfId="10555"/>
    <cellStyle name="Comma 57 2" xfId="10556"/>
    <cellStyle name="Comma 57 2 2" xfId="10557"/>
    <cellStyle name="Comma 57 3" xfId="10558"/>
    <cellStyle name="Comma 58" xfId="10559"/>
    <cellStyle name="Comma 58 2" xfId="10560"/>
    <cellStyle name="Comma 58 2 2" xfId="10561"/>
    <cellStyle name="Comma 58 3" xfId="10562"/>
    <cellStyle name="Comma 59" xfId="10563"/>
    <cellStyle name="Comma 59 2" xfId="10564"/>
    <cellStyle name="Comma 59 2 2" xfId="10565"/>
    <cellStyle name="Comma 59 3" xfId="10566"/>
    <cellStyle name="Comma 6" xfId="10567"/>
    <cellStyle name="Comma 6 2" xfId="10568"/>
    <cellStyle name="Comma 6 2 2" xfId="10569"/>
    <cellStyle name="Comma 6 3" xfId="10570"/>
    <cellStyle name="Comma 60" xfId="10571"/>
    <cellStyle name="Comma 60 2" xfId="10572"/>
    <cellStyle name="Comma 60 2 2" xfId="10573"/>
    <cellStyle name="Comma 60 3" xfId="10574"/>
    <cellStyle name="Comma 61" xfId="10575"/>
    <cellStyle name="Comma 61 2" xfId="10576"/>
    <cellStyle name="Comma 61 2 2" xfId="10577"/>
    <cellStyle name="Comma 61 3" xfId="10578"/>
    <cellStyle name="Comma 62" xfId="10579"/>
    <cellStyle name="Comma 62 2" xfId="10580"/>
    <cellStyle name="Comma 62 2 2" xfId="10581"/>
    <cellStyle name="Comma 62 3" xfId="10582"/>
    <cellStyle name="Comma 63" xfId="10583"/>
    <cellStyle name="Comma 63 2" xfId="10584"/>
    <cellStyle name="Comma 63 2 2" xfId="10585"/>
    <cellStyle name="Comma 63 3" xfId="10586"/>
    <cellStyle name="Comma 64" xfId="10587"/>
    <cellStyle name="Comma 64 2" xfId="10588"/>
    <cellStyle name="Comma 64 2 2" xfId="10589"/>
    <cellStyle name="Comma 64 3" xfId="10590"/>
    <cellStyle name="Comma 65" xfId="10591"/>
    <cellStyle name="Comma 65 2" xfId="10592"/>
    <cellStyle name="Comma 65 2 2" xfId="10593"/>
    <cellStyle name="Comma 65 3" xfId="10594"/>
    <cellStyle name="Comma 66" xfId="10595"/>
    <cellStyle name="Comma 66 2" xfId="10596"/>
    <cellStyle name="Comma 66 2 2" xfId="10597"/>
    <cellStyle name="Comma 66 3" xfId="10598"/>
    <cellStyle name="Comma 67" xfId="10599"/>
    <cellStyle name="Comma 67 2" xfId="10600"/>
    <cellStyle name="Comma 67 2 2" xfId="10601"/>
    <cellStyle name="Comma 67 3" xfId="10602"/>
    <cellStyle name="Comma 68" xfId="10603"/>
    <cellStyle name="Comma 68 2" xfId="10604"/>
    <cellStyle name="Comma 68 2 2" xfId="10605"/>
    <cellStyle name="Comma 68 3" xfId="10606"/>
    <cellStyle name="Comma 69" xfId="10607"/>
    <cellStyle name="Comma 69 2" xfId="10608"/>
    <cellStyle name="Comma 69 2 2" xfId="10609"/>
    <cellStyle name="Comma 69 3" xfId="10610"/>
    <cellStyle name="Comma 7" xfId="10611"/>
    <cellStyle name="Comma 70" xfId="10612"/>
    <cellStyle name="Comma 70 2" xfId="10613"/>
    <cellStyle name="Comma 70 2 2" xfId="10614"/>
    <cellStyle name="Comma 70 3" xfId="10615"/>
    <cellStyle name="Comma 71" xfId="10616"/>
    <cellStyle name="Comma 71 2" xfId="10617"/>
    <cellStyle name="Comma 71 2 2" xfId="10618"/>
    <cellStyle name="Comma 71 3" xfId="10619"/>
    <cellStyle name="Comma 72" xfId="10620"/>
    <cellStyle name="Comma 72 2" xfId="10621"/>
    <cellStyle name="Comma 72 2 2" xfId="10622"/>
    <cellStyle name="Comma 72 3" xfId="10623"/>
    <cellStyle name="Comma 73" xfId="10624"/>
    <cellStyle name="Comma 73 2" xfId="10625"/>
    <cellStyle name="Comma 73 2 2" xfId="10626"/>
    <cellStyle name="Comma 73 3" xfId="10627"/>
    <cellStyle name="Comma 74" xfId="10628"/>
    <cellStyle name="Comma 74 2" xfId="10629"/>
    <cellStyle name="Comma 74 2 2" xfId="10630"/>
    <cellStyle name="Comma 74 3" xfId="10631"/>
    <cellStyle name="Comma 75" xfId="10632"/>
    <cellStyle name="Comma 75 2" xfId="10633"/>
    <cellStyle name="Comma 75 2 2" xfId="10634"/>
    <cellStyle name="Comma 75 3" xfId="10635"/>
    <cellStyle name="Comma 76" xfId="10636"/>
    <cellStyle name="Comma 76 2" xfId="10637"/>
    <cellStyle name="Comma 76 2 2" xfId="10638"/>
    <cellStyle name="Comma 76 3" xfId="10639"/>
    <cellStyle name="Comma 77" xfId="10640"/>
    <cellStyle name="Comma 77 2" xfId="10641"/>
    <cellStyle name="Comma 77 2 2" xfId="10642"/>
    <cellStyle name="Comma 77 3" xfId="10643"/>
    <cellStyle name="Comma 78" xfId="10644"/>
    <cellStyle name="Comma 78 2" xfId="10645"/>
    <cellStyle name="Comma 78 2 2" xfId="10646"/>
    <cellStyle name="Comma 78 3" xfId="10647"/>
    <cellStyle name="Comma 79" xfId="10648"/>
    <cellStyle name="Comma 79 2" xfId="10649"/>
    <cellStyle name="Comma 79 2 2" xfId="10650"/>
    <cellStyle name="Comma 79 3" xfId="10651"/>
    <cellStyle name="Comma 8" xfId="10652"/>
    <cellStyle name="Comma 80" xfId="10653"/>
    <cellStyle name="Comma 80 2" xfId="10654"/>
    <cellStyle name="Comma 80 2 2" xfId="10655"/>
    <cellStyle name="Comma 80 3" xfId="10656"/>
    <cellStyle name="Comma 81" xfId="10657"/>
    <cellStyle name="Comma 81 2" xfId="10658"/>
    <cellStyle name="Comma 81 2 2" xfId="10659"/>
    <cellStyle name="Comma 81 3" xfId="10660"/>
    <cellStyle name="Comma 82" xfId="10661"/>
    <cellStyle name="Comma 82 2" xfId="10662"/>
    <cellStyle name="Comma 82 2 2" xfId="10663"/>
    <cellStyle name="Comma 82 3" xfId="10664"/>
    <cellStyle name="Comma 83" xfId="10665"/>
    <cellStyle name="Comma 83 2" xfId="10666"/>
    <cellStyle name="Comma 83 2 2" xfId="10667"/>
    <cellStyle name="Comma 83 3" xfId="10668"/>
    <cellStyle name="Comma 84" xfId="10669"/>
    <cellStyle name="Comma 84 2" xfId="10670"/>
    <cellStyle name="Comma 84 2 2" xfId="10671"/>
    <cellStyle name="Comma 84 3" xfId="10672"/>
    <cellStyle name="Comma 85" xfId="10673"/>
    <cellStyle name="Comma 85 2" xfId="10674"/>
    <cellStyle name="Comma 85 2 2" xfId="10675"/>
    <cellStyle name="Comma 85 3" xfId="10676"/>
    <cellStyle name="Comma 86" xfId="10677"/>
    <cellStyle name="Comma 86 2" xfId="10678"/>
    <cellStyle name="Comma 86 2 2" xfId="10679"/>
    <cellStyle name="Comma 86 3" xfId="10680"/>
    <cellStyle name="Comma 87" xfId="10681"/>
    <cellStyle name="Comma 87 2" xfId="10682"/>
    <cellStyle name="Comma 87 2 2" xfId="10683"/>
    <cellStyle name="Comma 87 3" xfId="10684"/>
    <cellStyle name="Comma 88" xfId="10685"/>
    <cellStyle name="Comma 88 2" xfId="10686"/>
    <cellStyle name="Comma 88 2 2" xfId="10687"/>
    <cellStyle name="Comma 88 3" xfId="10688"/>
    <cellStyle name="Comma 89" xfId="10689"/>
    <cellStyle name="Comma 9" xfId="10690"/>
    <cellStyle name="comma zerodec" xfId="10691"/>
    <cellStyle name="Comma0" xfId="10692"/>
    <cellStyle name="Comma0 2" xfId="10693"/>
    <cellStyle name="Comma0 3" xfId="10694"/>
    <cellStyle name="Comma0 4" xfId="10695"/>
    <cellStyle name="Comma0 5" xfId="10696"/>
    <cellStyle name="Comma0 6" xfId="10697"/>
    <cellStyle name="Copied" xfId="10698"/>
    <cellStyle name="Copied 2" xfId="10699"/>
    <cellStyle name="Copied 3" xfId="10700"/>
    <cellStyle name="Copied 4" xfId="10701"/>
    <cellStyle name="Copied 5" xfId="10702"/>
    <cellStyle name="Copied 6" xfId="10703"/>
    <cellStyle name="Copied 7" xfId="10704"/>
    <cellStyle name="Curren?_x0012_퐀_x0017_?" xfId="10705"/>
    <cellStyle name="Currency [EUR]" xfId="10706"/>
    <cellStyle name="Currency [GPB]" xfId="10707"/>
    <cellStyle name="Currency [USD]" xfId="10708"/>
    <cellStyle name="Currency 10" xfId="10709"/>
    <cellStyle name="Currency 11" xfId="10710"/>
    <cellStyle name="Currency 12" xfId="10711"/>
    <cellStyle name="Currency 13" xfId="10712"/>
    <cellStyle name="Currency 14" xfId="10713"/>
    <cellStyle name="Currency 15" xfId="10714"/>
    <cellStyle name="Currency 16" xfId="10715"/>
    <cellStyle name="Currency 17" xfId="10716"/>
    <cellStyle name="Currency 18" xfId="10717"/>
    <cellStyle name="Currency 19" xfId="10718"/>
    <cellStyle name="Currency 2" xfId="10719"/>
    <cellStyle name="Currency 20" xfId="10720"/>
    <cellStyle name="Currency 21" xfId="10721"/>
    <cellStyle name="Currency 22" xfId="10722"/>
    <cellStyle name="Currency 23" xfId="10723"/>
    <cellStyle name="Currency 24" xfId="10724"/>
    <cellStyle name="Currency 25" xfId="10725"/>
    <cellStyle name="Currency 26" xfId="10726"/>
    <cellStyle name="Currency 27" xfId="10727"/>
    <cellStyle name="Currency 28" xfId="10728"/>
    <cellStyle name="Currency 3" xfId="10729"/>
    <cellStyle name="Currency 4" xfId="10730"/>
    <cellStyle name="Currency 5" xfId="10731"/>
    <cellStyle name="Currency 6" xfId="10732"/>
    <cellStyle name="Currency 7" xfId="10733"/>
    <cellStyle name="Currency 8" xfId="10734"/>
    <cellStyle name="Currency 9" xfId="10735"/>
    <cellStyle name="Currency EUR" xfId="10736"/>
    <cellStyle name="Currency0" xfId="10737"/>
    <cellStyle name="Currency1" xfId="10738"/>
    <cellStyle name="Currency㺘OTD thru NOR " xfId="10739"/>
    <cellStyle name="Currency㺘OTD thru NOR  2" xfId="10740"/>
    <cellStyle name="Currency㺘OTD thru NOR  3" xfId="10741"/>
    <cellStyle name="Currency㺘OTD thru NOR  4" xfId="10742"/>
    <cellStyle name="Currency㺘OTD thru NOR  5" xfId="10743"/>
    <cellStyle name="Currency㺘OTD thru NOR  6" xfId="10744"/>
    <cellStyle name="Curr㩠ncy_Sheet1_Q2_3월 실적 " xfId="10745"/>
    <cellStyle name="custom" xfId="10746"/>
    <cellStyle name="Custom - 유형8" xfId="10747"/>
    <cellStyle name="custom 2" xfId="10748"/>
    <cellStyle name="custom 3" xfId="10749"/>
    <cellStyle name="custom 4" xfId="10750"/>
    <cellStyle name="custom 5" xfId="10751"/>
    <cellStyle name="custom 6" xfId="10752"/>
    <cellStyle name="Data   - 유형2" xfId="10753"/>
    <cellStyle name="Data   - 유형2 2" xfId="10754"/>
    <cellStyle name="Data   - 유형2 2 2" xfId="10755"/>
    <cellStyle name="Data   - 유형2 2 3" xfId="10756"/>
    <cellStyle name="Data   - 유형2 2 4" xfId="10757"/>
    <cellStyle name="Data   - 유형2 3" xfId="10758"/>
    <cellStyle name="Data   - 유형2 4" xfId="10759"/>
    <cellStyle name="Data   - 유형2 5" xfId="10760"/>
    <cellStyle name="Data   - 유형2 6" xfId="10761"/>
    <cellStyle name="Data   - 유형2 7" xfId="10762"/>
    <cellStyle name="Date" xfId="10763"/>
    <cellStyle name="Date 2" xfId="10764"/>
    <cellStyle name="Date 3" xfId="10765"/>
    <cellStyle name="Date 4" xfId="10766"/>
    <cellStyle name="Date 5" xfId="10767"/>
    <cellStyle name="Date 6" xfId="10768"/>
    <cellStyle name="Departments" xfId="10769"/>
    <cellStyle name="Dezimal [0]_Compiling Utility Macros" xfId="10770"/>
    <cellStyle name="Dezimal_Compiling Utility Macros" xfId="10771"/>
    <cellStyle name="Dollar (zero dec)" xfId="10772"/>
    <cellStyle name="Dollar (zero dec) 2" xfId="10773"/>
    <cellStyle name="Dollar (zero dec) 3" xfId="10774"/>
    <cellStyle name="Dollar (zero dec) 4" xfId="10775"/>
    <cellStyle name="Dollar (zero dec) 5" xfId="10776"/>
    <cellStyle name="Dollar (zero dec) 6" xfId="10777"/>
    <cellStyle name="Dollars" xfId="10778"/>
    <cellStyle name="Dollars(0)" xfId="10779"/>
    <cellStyle name="DSNotes" xfId="10780"/>
    <cellStyle name="Entered" xfId="10781"/>
    <cellStyle name="Entered 2" xfId="10782"/>
    <cellStyle name="Entered 3" xfId="10783"/>
    <cellStyle name="Entered 4" xfId="10784"/>
    <cellStyle name="Entered 5" xfId="10785"/>
    <cellStyle name="Entered 6" xfId="10786"/>
    <cellStyle name="Entered 7" xfId="10787"/>
    <cellStyle name="Euro" xfId="10788"/>
    <cellStyle name="Euro 2" xfId="10789"/>
    <cellStyle name="Euro 3" xfId="10790"/>
    <cellStyle name="Euro 4" xfId="10791"/>
    <cellStyle name="Euro 5" xfId="10792"/>
    <cellStyle name="Euro 6" xfId="10793"/>
    <cellStyle name="Euro 7" xfId="10794"/>
    <cellStyle name="Explanatory Text 2" xfId="10795"/>
    <cellStyle name="Explanatory Text 2 2" xfId="10796"/>
    <cellStyle name="Explanatory Text 3" xfId="10797"/>
    <cellStyle name="F2" xfId="10798"/>
    <cellStyle name="F3" xfId="10799"/>
    <cellStyle name="F4" xfId="10800"/>
    <cellStyle name="F5" xfId="10801"/>
    <cellStyle name="F6" xfId="10802"/>
    <cellStyle name="F7" xfId="10803"/>
    <cellStyle name="F8" xfId="10804"/>
    <cellStyle name="Fixed" xfId="10805"/>
    <cellStyle name="Fixed 2" xfId="10806"/>
    <cellStyle name="Fixed 3" xfId="10807"/>
    <cellStyle name="Fixed 4" xfId="10808"/>
    <cellStyle name="Fixed 5" xfId="10809"/>
    <cellStyle name="Fixed 6" xfId="10810"/>
    <cellStyle name="Good 2" xfId="10811"/>
    <cellStyle name="Good 2 2" xfId="10812"/>
    <cellStyle name="Good 3" xfId="10813"/>
    <cellStyle name="Grey" xfId="10814"/>
    <cellStyle name="head" xfId="10815"/>
    <cellStyle name="head 1" xfId="10816"/>
    <cellStyle name="head 1-1" xfId="10817"/>
    <cellStyle name="HEADER" xfId="10818"/>
    <cellStyle name="header1" xfId="10819"/>
    <cellStyle name="Header1 2" xfId="10820"/>
    <cellStyle name="Header1 3" xfId="10821"/>
    <cellStyle name="Header1 4" xfId="10822"/>
    <cellStyle name="Header1 5" xfId="10823"/>
    <cellStyle name="Header1 6" xfId="10824"/>
    <cellStyle name="Header1 7" xfId="10825"/>
    <cellStyle name="header2" xfId="10826"/>
    <cellStyle name="Header2 2" xfId="10827"/>
    <cellStyle name="Header2 2 2" xfId="10828"/>
    <cellStyle name="Header2 3" xfId="10829"/>
    <cellStyle name="Header2 4" xfId="10830"/>
    <cellStyle name="Header2 5" xfId="10831"/>
    <cellStyle name="Header2 6" xfId="10832"/>
    <cellStyle name="Header2 7" xfId="10833"/>
    <cellStyle name="header3" xfId="10834"/>
    <cellStyle name="Heading 1 2" xfId="10835"/>
    <cellStyle name="Heading 1 2 2" xfId="10836"/>
    <cellStyle name="Heading 1 3" xfId="10837"/>
    <cellStyle name="Heading 2 2" xfId="10838"/>
    <cellStyle name="Heading 2 2 2" xfId="10839"/>
    <cellStyle name="Heading 2 3" xfId="10840"/>
    <cellStyle name="Heading 3 2" xfId="10841"/>
    <cellStyle name="Heading 3 2 2" xfId="10842"/>
    <cellStyle name="Heading 3 3" xfId="10843"/>
    <cellStyle name="Heading 4 2" xfId="10844"/>
    <cellStyle name="Heading 4 2 2" xfId="10845"/>
    <cellStyle name="Heading 4 3" xfId="10846"/>
    <cellStyle name="Heading1" xfId="10847"/>
    <cellStyle name="Heading2" xfId="10848"/>
    <cellStyle name="Helv8_PFD4.XLS" xfId="10849"/>
    <cellStyle name="HIDE" xfId="10850"/>
    <cellStyle name="Hyperlink" xfId="26345" builtinId="8"/>
    <cellStyle name="Hyperlink 2" xfId="10851"/>
    <cellStyle name="Hyperlink 3" xfId="10852"/>
    <cellStyle name="Hyperlink 4" xfId="10853"/>
    <cellStyle name="îàïµ‡ذéك [0.00]_PRODUCT DETAIL Q1" xfId="10854"/>
    <cellStyle name="îàïµ‡ذéك_PRODUCT DETAIL Q1" xfId="10855"/>
    <cellStyle name="Input [yellow]" xfId="10856"/>
    <cellStyle name="Input [yellow] 2" xfId="10857"/>
    <cellStyle name="Input [yellow] 2 2" xfId="10858"/>
    <cellStyle name="Input [yellow] 3" xfId="10859"/>
    <cellStyle name="Input [yellow] 4" xfId="10860"/>
    <cellStyle name="Input [yellow] 5" xfId="10861"/>
    <cellStyle name="Input [yellow] 6" xfId="10862"/>
    <cellStyle name="Input 2" xfId="10863"/>
    <cellStyle name="Input 2 2" xfId="10864"/>
    <cellStyle name="Input 3" xfId="10865"/>
    <cellStyle name="kcal/h" xfId="10866"/>
    <cellStyle name="kg/h" xfId="10867"/>
    <cellStyle name="kg/h 2" xfId="10868"/>
    <cellStyle name="kg/h 2 2" xfId="10869"/>
    <cellStyle name="kg/h 3" xfId="10870"/>
    <cellStyle name="kg/h 4" xfId="10871"/>
    <cellStyle name="kg/h 5" xfId="10872"/>
    <cellStyle name="kg/h 6" xfId="10873"/>
    <cellStyle name="kg/h/대" xfId="10874"/>
    <cellStyle name="kg/h/대 2" xfId="10875"/>
    <cellStyle name="kg/h/대 2 2" xfId="10876"/>
    <cellStyle name="kg/h/대 3" xfId="10877"/>
    <cellStyle name="kg/h/대 4" xfId="10878"/>
    <cellStyle name="kg/h/대 5" xfId="10879"/>
    <cellStyle name="kg/h/대 6" xfId="10880"/>
    <cellStyle name="kg/대" xfId="10881"/>
    <cellStyle name="kg/대 2" xfId="10882"/>
    <cellStyle name="kg/대 2 2" xfId="10883"/>
    <cellStyle name="kg/대 3" xfId="10884"/>
    <cellStyle name="kg/대 4" xfId="10885"/>
    <cellStyle name="kg/대 5" xfId="10886"/>
    <cellStyle name="kg/대 6" xfId="10887"/>
    <cellStyle name="KIB" xfId="10888"/>
    <cellStyle name="KW/대" xfId="10889"/>
    <cellStyle name="KW/대 2" xfId="10890"/>
    <cellStyle name="KW/대 2 2" xfId="10891"/>
    <cellStyle name="KW/대 3" xfId="10892"/>
    <cellStyle name="KW/대 4" xfId="10893"/>
    <cellStyle name="KW/대 5" xfId="10894"/>
    <cellStyle name="KW/대 6" xfId="10895"/>
    <cellStyle name="Labels - 유형3" xfId="10896"/>
    <cellStyle name="Labels - 유형3 2" xfId="10897"/>
    <cellStyle name="Labels - 유형3 2 2" xfId="10898"/>
    <cellStyle name="Labels - 유형3 2 3" xfId="10899"/>
    <cellStyle name="Labels - 유형3 2 4" xfId="10900"/>
    <cellStyle name="Labels - 유형3 3" xfId="10901"/>
    <cellStyle name="Labels - 유형3 4" xfId="10902"/>
    <cellStyle name="Labels - 유형3 5" xfId="10903"/>
    <cellStyle name="Labels - 유형3 6" xfId="10904"/>
    <cellStyle name="Labels - 유형3 7" xfId="10905"/>
    <cellStyle name="left" xfId="10906"/>
    <cellStyle name="Lien hypertexte visité_ventilpmt" xfId="10907"/>
    <cellStyle name="Lien hypertexte_ventilpmt" xfId="10908"/>
    <cellStyle name="Linked Cell 2" xfId="10909"/>
    <cellStyle name="Linked Cell 2 2" xfId="10910"/>
    <cellStyle name="Linked Cell 3" xfId="10911"/>
    <cellStyle name="m" xfId="10912"/>
    <cellStyle name="m_00)표지" xfId="10913"/>
    <cellStyle name="m_03)급복수계통" xfId="10914"/>
    <cellStyle name="m_04)냉각수계통" xfId="10915"/>
    <cellStyle name="m_05)도장공사" xfId="10916"/>
    <cellStyle name="m_06)공용1차" xfId="10917"/>
    <cellStyle name="m_07)배관1차" xfId="10918"/>
    <cellStyle name="m_09)보온공사" xfId="10919"/>
    <cellStyle name="m_99)적용률" xfId="10920"/>
    <cellStyle name="m3/대" xfId="10921"/>
    <cellStyle name="m3/대 2" xfId="10922"/>
    <cellStyle name="m3/대 2 2" xfId="10923"/>
    <cellStyle name="m3/대 3" xfId="10924"/>
    <cellStyle name="m3/대 4" xfId="10925"/>
    <cellStyle name="m3/대 5" xfId="10926"/>
    <cellStyle name="m3/대 6" xfId="10927"/>
    <cellStyle name="MARK" xfId="10928"/>
    <cellStyle name="Migliaia (0)_alkila" xfId="10929"/>
    <cellStyle name="Migliaia_14-45-11_4W_040209HM32_Report" xfId="10930"/>
    <cellStyle name="Millares [0]_elec" xfId="10931"/>
    <cellStyle name="Millares_elec" xfId="10932"/>
    <cellStyle name="Milliers [0]_08C Section 7 (Tables) Rev 0" xfId="10933"/>
    <cellStyle name="Milliers_08C Section 7 (Tables) Rev 0" xfId="10934"/>
    <cellStyle name="mm" xfId="10935"/>
    <cellStyle name="Model" xfId="10936"/>
    <cellStyle name="Model 2" xfId="10937"/>
    <cellStyle name="Model 2 2" xfId="10938"/>
    <cellStyle name="Model 3" xfId="10939"/>
    <cellStyle name="Model 3 2" xfId="10940"/>
    <cellStyle name="Model 4" xfId="10941"/>
    <cellStyle name="Model 4 2" xfId="10942"/>
    <cellStyle name="Model 5" xfId="10943"/>
    <cellStyle name="Model 5 2" xfId="10944"/>
    <cellStyle name="Model 6" xfId="10945"/>
    <cellStyle name="Mon?aire [0]_Arabian Spec" xfId="10946"/>
    <cellStyle name="Mon?aire_Arabian Spec" xfId="10947"/>
    <cellStyle name="Moneda [0]_MECHYUND" xfId="10948"/>
    <cellStyle name="Moneda_MECHYUND" xfId="10949"/>
    <cellStyle name="Monétaire [0]_08C Section 7 (Tables) Rev 0" xfId="10950"/>
    <cellStyle name="Monétaire_08C Section 7 (Tables) Rev 0" xfId="10951"/>
    <cellStyle name="n" xfId="10952"/>
    <cellStyle name="neu" xfId="10953"/>
    <cellStyle name="neu 2" xfId="10954"/>
    <cellStyle name="neu 2 2" xfId="10955"/>
    <cellStyle name="neu 2 3" xfId="10956"/>
    <cellStyle name="neu 2 4" xfId="10957"/>
    <cellStyle name="neu 3" xfId="10958"/>
    <cellStyle name="neu 4" xfId="10959"/>
    <cellStyle name="neu 5" xfId="10960"/>
    <cellStyle name="neu 6" xfId="10961"/>
    <cellStyle name="Neutral 2" xfId="10962"/>
    <cellStyle name="Neutral 2 2" xfId="10963"/>
    <cellStyle name="Neutral 3" xfId="10964"/>
    <cellStyle name="New Times Roman" xfId="10965"/>
    <cellStyle name="no dec" xfId="10966"/>
    <cellStyle name="Norma`" xfId="10967"/>
    <cellStyle name="Normal" xfId="0" builtinId="0"/>
    <cellStyle name="Normal - Style1" xfId="10968"/>
    <cellStyle name="Normal - Style1 2" xfId="10969"/>
    <cellStyle name="Normal - Style1 3" xfId="10970"/>
    <cellStyle name="Normal - Style1 4" xfId="10971"/>
    <cellStyle name="Normal - Style1 5" xfId="10972"/>
    <cellStyle name="Normal - Style1 6" xfId="10973"/>
    <cellStyle name="Normal - Style1 7" xfId="10974"/>
    <cellStyle name="Normal 10" xfId="10975"/>
    <cellStyle name="Normal 10 2" xfId="10976"/>
    <cellStyle name="Normal 10 2 2" xfId="10977"/>
    <cellStyle name="Normal 10 2 2 2" xfId="10978"/>
    <cellStyle name="Normal 10 2 2 3" xfId="10979"/>
    <cellStyle name="Normal 10 2 3" xfId="10980"/>
    <cellStyle name="Normal 10 3" xfId="10981"/>
    <cellStyle name="Normal 10 3 2" xfId="10982"/>
    <cellStyle name="Normal 10 3 2 2" xfId="10983"/>
    <cellStyle name="Normal 10 3 2 3" xfId="10984"/>
    <cellStyle name="Normal 10 4" xfId="10985"/>
    <cellStyle name="Normal 10 5" xfId="10986"/>
    <cellStyle name="Normal 100" xfId="10987"/>
    <cellStyle name="Normal 101" xfId="10988"/>
    <cellStyle name="Normal 102" xfId="10989"/>
    <cellStyle name="Normal 103" xfId="10990"/>
    <cellStyle name="Normal 104" xfId="10991"/>
    <cellStyle name="Normal 105" xfId="10992"/>
    <cellStyle name="Normal 106" xfId="10993"/>
    <cellStyle name="Normal 107" xfId="10994"/>
    <cellStyle name="Normal 108" xfId="10995"/>
    <cellStyle name="Normal 109" xfId="10996"/>
    <cellStyle name="Normal 11" xfId="10997"/>
    <cellStyle name="Normal 11 2" xfId="10998"/>
    <cellStyle name="Normal 11 2 2" xfId="10999"/>
    <cellStyle name="Normal 11 2 3" xfId="11000"/>
    <cellStyle name="Normal 11 2 4" xfId="11001"/>
    <cellStyle name="Normal 11 2 4 2" xfId="4"/>
    <cellStyle name="Normal 11 2 5" xfId="11002"/>
    <cellStyle name="Normal 11 3" xfId="11003"/>
    <cellStyle name="Normal 11 3 2" xfId="11004"/>
    <cellStyle name="Normal 11 3 3" xfId="11005"/>
    <cellStyle name="Normal 11 4" xfId="11006"/>
    <cellStyle name="Normal 11 5" xfId="11007"/>
    <cellStyle name="Normal 110" xfId="11008"/>
    <cellStyle name="Normal 111" xfId="11009"/>
    <cellStyle name="Normal 112" xfId="11010"/>
    <cellStyle name="Normal 113" xfId="11011"/>
    <cellStyle name="Normal 114" xfId="11012"/>
    <cellStyle name="Normal 115" xfId="11013"/>
    <cellStyle name="Normal 116" xfId="11014"/>
    <cellStyle name="Normal 116 2" xfId="11015"/>
    <cellStyle name="Normal 116 2 2" xfId="11016"/>
    <cellStyle name="Normal 116 3" xfId="11017"/>
    <cellStyle name="Normal 117" xfId="11018"/>
    <cellStyle name="Normal 117 2" xfId="11019"/>
    <cellStyle name="Normal 117 2 2" xfId="11020"/>
    <cellStyle name="Normal 117 3" xfId="11021"/>
    <cellStyle name="Normal 118" xfId="11022"/>
    <cellStyle name="Normal 118 2" xfId="11023"/>
    <cellStyle name="Normal 118 2 2" xfId="11024"/>
    <cellStyle name="Normal 118 3" xfId="11025"/>
    <cellStyle name="Normal 119" xfId="11026"/>
    <cellStyle name="Normal 119 2" xfId="11027"/>
    <cellStyle name="Normal 119 2 2" xfId="11028"/>
    <cellStyle name="Normal 119 3" xfId="11029"/>
    <cellStyle name="Normal 12" xfId="11030"/>
    <cellStyle name="Normal 120" xfId="11031"/>
    <cellStyle name="Normal 120 2" xfId="11032"/>
    <cellStyle name="Normal 120 2 2" xfId="11033"/>
    <cellStyle name="Normal 120 3" xfId="11034"/>
    <cellStyle name="Normal 121" xfId="11035"/>
    <cellStyle name="Normal 121 2" xfId="11036"/>
    <cellStyle name="Normal 121 2 2" xfId="11037"/>
    <cellStyle name="Normal 121 3" xfId="11038"/>
    <cellStyle name="Normal 122" xfId="11039"/>
    <cellStyle name="Normal 122 2" xfId="11040"/>
    <cellStyle name="Normal 122 2 2" xfId="11041"/>
    <cellStyle name="Normal 122 3" xfId="11042"/>
    <cellStyle name="Normal 123" xfId="11043"/>
    <cellStyle name="Normal 123 2" xfId="11044"/>
    <cellStyle name="Normal 123 2 2" xfId="11045"/>
    <cellStyle name="Normal 123 3" xfId="11046"/>
    <cellStyle name="Normal 124" xfId="11047"/>
    <cellStyle name="Normal 124 2" xfId="11048"/>
    <cellStyle name="Normal 124 2 2" xfId="11049"/>
    <cellStyle name="Normal 124 3" xfId="11050"/>
    <cellStyle name="Normal 125" xfId="11051"/>
    <cellStyle name="Normal 125 2" xfId="11052"/>
    <cellStyle name="Normal 125 2 2" xfId="11053"/>
    <cellStyle name="Normal 125 3" xfId="11054"/>
    <cellStyle name="Normal 126" xfId="11055"/>
    <cellStyle name="Normal 126 2" xfId="11056"/>
    <cellStyle name="Normal 126 2 2" xfId="11057"/>
    <cellStyle name="Normal 126 3" xfId="11058"/>
    <cellStyle name="Normal 127" xfId="11059"/>
    <cellStyle name="Normal 127 2" xfId="11060"/>
    <cellStyle name="Normal 127 2 2" xfId="11061"/>
    <cellStyle name="Normal 127 3" xfId="11062"/>
    <cellStyle name="Normal 128" xfId="11063"/>
    <cellStyle name="Normal 128 2" xfId="11064"/>
    <cellStyle name="Normal 128 2 2" xfId="11065"/>
    <cellStyle name="Normal 128 3" xfId="11066"/>
    <cellStyle name="Normal 129" xfId="11067"/>
    <cellStyle name="Normal 129 2" xfId="11068"/>
    <cellStyle name="Normal 129 2 2" xfId="11069"/>
    <cellStyle name="Normal 129 3" xfId="11070"/>
    <cellStyle name="Normal 13" xfId="11071"/>
    <cellStyle name="Normal 13 2" xfId="11072"/>
    <cellStyle name="Normal 13 2 2" xfId="11073"/>
    <cellStyle name="Normal 13 2 2 2" xfId="11074"/>
    <cellStyle name="Normal 13 2 2 3" xfId="11075"/>
    <cellStyle name="Normal 13 2 3" xfId="11076"/>
    <cellStyle name="Normal 13 3" xfId="11077"/>
    <cellStyle name="Normal 13 3 2" xfId="11078"/>
    <cellStyle name="Normal 13 3 2 2" xfId="11079"/>
    <cellStyle name="Normal 13 3 2 3" xfId="11080"/>
    <cellStyle name="Normal 13 4" xfId="11081"/>
    <cellStyle name="Normal 13 5" xfId="11082"/>
    <cellStyle name="Normal 130" xfId="11083"/>
    <cellStyle name="Normal 130 2" xfId="11084"/>
    <cellStyle name="Normal 130 2 2" xfId="11085"/>
    <cellStyle name="Normal 130 3" xfId="11086"/>
    <cellStyle name="Normal 131" xfId="11087"/>
    <cellStyle name="Normal 131 2" xfId="11088"/>
    <cellStyle name="Normal 131 2 2" xfId="11089"/>
    <cellStyle name="Normal 131 3" xfId="11090"/>
    <cellStyle name="Normal 132" xfId="11091"/>
    <cellStyle name="Normal 132 2" xfId="11092"/>
    <cellStyle name="Normal 132 2 2" xfId="11093"/>
    <cellStyle name="Normal 132 3" xfId="11094"/>
    <cellStyle name="Normal 133" xfId="11095"/>
    <cellStyle name="Normal 133 2" xfId="11096"/>
    <cellStyle name="Normal 133 2 2" xfId="11097"/>
    <cellStyle name="Normal 133 3" xfId="11098"/>
    <cellStyle name="Normal 134" xfId="11099"/>
    <cellStyle name="Normal 134 2" xfId="11100"/>
    <cellStyle name="Normal 134 2 2" xfId="11101"/>
    <cellStyle name="Normal 134 3" xfId="11102"/>
    <cellStyle name="Normal 135" xfId="11103"/>
    <cellStyle name="Normal 135 2" xfId="11104"/>
    <cellStyle name="Normal 135 2 2" xfId="11105"/>
    <cellStyle name="Normal 135 3" xfId="11106"/>
    <cellStyle name="Normal 136" xfId="11107"/>
    <cellStyle name="Normal 136 2" xfId="11108"/>
    <cellStyle name="Normal 136 2 2" xfId="11109"/>
    <cellStyle name="Normal 136 3" xfId="11110"/>
    <cellStyle name="Normal 137" xfId="11111"/>
    <cellStyle name="Normal 137 2" xfId="11112"/>
    <cellStyle name="Normal 137 2 2" xfId="11113"/>
    <cellStyle name="Normal 137 3" xfId="11114"/>
    <cellStyle name="Normal 138" xfId="11115"/>
    <cellStyle name="Normal 138 2" xfId="11116"/>
    <cellStyle name="Normal 138 2 2" xfId="11117"/>
    <cellStyle name="Normal 138 3" xfId="11118"/>
    <cellStyle name="Normal 139" xfId="11119"/>
    <cellStyle name="Normal 139 2" xfId="11120"/>
    <cellStyle name="Normal 139 2 2" xfId="11121"/>
    <cellStyle name="Normal 139 3" xfId="11122"/>
    <cellStyle name="Normal 14" xfId="11123"/>
    <cellStyle name="Normal 14 2" xfId="11124"/>
    <cellStyle name="Normal 14 2 2" xfId="11125"/>
    <cellStyle name="Normal 14 2 3" xfId="11126"/>
    <cellStyle name="Normal 14 2 4" xfId="11127"/>
    <cellStyle name="Normal 14 2 5" xfId="11128"/>
    <cellStyle name="Normal 14 3" xfId="11129"/>
    <cellStyle name="Normal 14 3 2" xfId="11130"/>
    <cellStyle name="Normal 14 3 3" xfId="11131"/>
    <cellStyle name="Normal 14 4" xfId="11132"/>
    <cellStyle name="Normal 14 5" xfId="11133"/>
    <cellStyle name="Normal 140" xfId="11134"/>
    <cellStyle name="Normal 140 2" xfId="11135"/>
    <cellStyle name="Normal 140 2 2" xfId="11136"/>
    <cellStyle name="Normal 140 3" xfId="11137"/>
    <cellStyle name="Normal 141" xfId="11138"/>
    <cellStyle name="Normal 141 2" xfId="11139"/>
    <cellStyle name="Normal 141 2 2" xfId="11140"/>
    <cellStyle name="Normal 141 3" xfId="11141"/>
    <cellStyle name="Normal 142" xfId="11142"/>
    <cellStyle name="Normal 142 2" xfId="11143"/>
    <cellStyle name="Normal 142 2 2" xfId="11144"/>
    <cellStyle name="Normal 142 3" xfId="11145"/>
    <cellStyle name="Normal 143" xfId="11146"/>
    <cellStyle name="Normal 143 2" xfId="11147"/>
    <cellStyle name="Normal 143 2 2" xfId="11148"/>
    <cellStyle name="Normal 143 3" xfId="11149"/>
    <cellStyle name="Normal 144" xfId="11150"/>
    <cellStyle name="Normal 144 2" xfId="11151"/>
    <cellStyle name="Normal 144 2 2" xfId="11152"/>
    <cellStyle name="Normal 144 3" xfId="11153"/>
    <cellStyle name="Normal 145" xfId="11154"/>
    <cellStyle name="Normal 145 2" xfId="11155"/>
    <cellStyle name="Normal 145 2 2" xfId="11156"/>
    <cellStyle name="Normal 145 3" xfId="11157"/>
    <cellStyle name="Normal 146" xfId="11158"/>
    <cellStyle name="Normal 146 2" xfId="11159"/>
    <cellStyle name="Normal 146 2 2" xfId="11160"/>
    <cellStyle name="Normal 146 3" xfId="11161"/>
    <cellStyle name="Normal 147" xfId="11162"/>
    <cellStyle name="Normal 148" xfId="11163"/>
    <cellStyle name="Normal 148 5" xfId="11164"/>
    <cellStyle name="Normal 149" xfId="11165"/>
    <cellStyle name="Normal 149 5" xfId="11166"/>
    <cellStyle name="Normal 15" xfId="11167"/>
    <cellStyle name="Normal 15 2" xfId="11168"/>
    <cellStyle name="Normal 15 2 2" xfId="11169"/>
    <cellStyle name="Normal 15 2 3" xfId="11170"/>
    <cellStyle name="Normal 15 2 4" xfId="11171"/>
    <cellStyle name="Normal 15 2 5" xfId="11172"/>
    <cellStyle name="Normal 15 3" xfId="11173"/>
    <cellStyle name="Normal 15 3 2" xfId="11174"/>
    <cellStyle name="Normal 15 3 3" xfId="11175"/>
    <cellStyle name="Normal 15 4" xfId="11176"/>
    <cellStyle name="Normal 15 5" xfId="11177"/>
    <cellStyle name="Normal 15 6" xfId="11178"/>
    <cellStyle name="Normal 15 7" xfId="11179"/>
    <cellStyle name="Normal 150" xfId="26341"/>
    <cellStyle name="Normal 150 5" xfId="11180"/>
    <cellStyle name="Normal 151" xfId="26342"/>
    <cellStyle name="Normal 151 5" xfId="11181"/>
    <cellStyle name="Normal 152" xfId="26343"/>
    <cellStyle name="Normal 152 5" xfId="11182"/>
    <cellStyle name="Normal 153" xfId="26346"/>
    <cellStyle name="Normal 16" xfId="11183"/>
    <cellStyle name="Normal 16 2" xfId="11184"/>
    <cellStyle name="Normal 16 3" xfId="11185"/>
    <cellStyle name="Normal 16 4" xfId="11186"/>
    <cellStyle name="Normal 16 5" xfId="11187"/>
    <cellStyle name="Normal 17" xfId="11188"/>
    <cellStyle name="Normal 177 5" xfId="11189"/>
    <cellStyle name="Normal 18" xfId="11190"/>
    <cellStyle name="Normal 18 2" xfId="11191"/>
    <cellStyle name="Normal 18 2 2" xfId="11192"/>
    <cellStyle name="Normal 18 2 3" xfId="11193"/>
    <cellStyle name="Normal 181 5" xfId="11194"/>
    <cellStyle name="Normal 183 5" xfId="11195"/>
    <cellStyle name="Normal 188 5" xfId="11196"/>
    <cellStyle name="Normal 19" xfId="11197"/>
    <cellStyle name="Normal 190 5" xfId="11198"/>
    <cellStyle name="Normal 194 5" xfId="11199"/>
    <cellStyle name="Normal 196 5" xfId="11200"/>
    <cellStyle name="Normal 197 5" xfId="11201"/>
    <cellStyle name="Normal 198 5" xfId="11202"/>
    <cellStyle name="Normal 2" xfId="1"/>
    <cellStyle name="Normal 2 10" xfId="11203"/>
    <cellStyle name="Normal 2 11" xfId="11204"/>
    <cellStyle name="Normal 2 12" xfId="11205"/>
    <cellStyle name="Normal 2 13" xfId="11206"/>
    <cellStyle name="Normal 2 13 2" xfId="11207"/>
    <cellStyle name="Normal 2 13 2 2" xfId="11208"/>
    <cellStyle name="Normal 2 13 2 2 2" xfId="11209"/>
    <cellStyle name="Normal 2 13 2 2 2 2" xfId="11210"/>
    <cellStyle name="Normal 2 13 2 2 2 2 2" xfId="11211"/>
    <cellStyle name="Normal 2 13 2 2 2 3" xfId="11212"/>
    <cellStyle name="Normal 2 13 2 2 3" xfId="11213"/>
    <cellStyle name="Normal 2 13 2 2 3 2" xfId="11214"/>
    <cellStyle name="Normal 2 13 2 2 4" xfId="11215"/>
    <cellStyle name="Normal 2 13 2 3" xfId="11216"/>
    <cellStyle name="Normal 2 13 2 3 2" xfId="11217"/>
    <cellStyle name="Normal 2 13 2 3 2 2" xfId="11218"/>
    <cellStyle name="Normal 2 13 2 3 3" xfId="11219"/>
    <cellStyle name="Normal 2 13 2 4" xfId="11220"/>
    <cellStyle name="Normal 2 13 2 4 2" xfId="11221"/>
    <cellStyle name="Normal 2 13 2 5" xfId="11222"/>
    <cellStyle name="Normal 2 13 3" xfId="11223"/>
    <cellStyle name="Normal 2 13 3 2" xfId="11224"/>
    <cellStyle name="Normal 2 13 3 2 2" xfId="11225"/>
    <cellStyle name="Normal 2 13 3 2 2 2" xfId="11226"/>
    <cellStyle name="Normal 2 13 3 2 3" xfId="11227"/>
    <cellStyle name="Normal 2 13 3 3" xfId="11228"/>
    <cellStyle name="Normal 2 13 3 3 2" xfId="11229"/>
    <cellStyle name="Normal 2 13 3 4" xfId="11230"/>
    <cellStyle name="Normal 2 13 4" xfId="11231"/>
    <cellStyle name="Normal 2 13 4 2" xfId="11232"/>
    <cellStyle name="Normal 2 13 4 2 2" xfId="11233"/>
    <cellStyle name="Normal 2 13 4 3" xfId="11234"/>
    <cellStyle name="Normal 2 13 5" xfId="11235"/>
    <cellStyle name="Normal 2 13 5 2" xfId="11236"/>
    <cellStyle name="Normal 2 13 6" xfId="11237"/>
    <cellStyle name="Normal 2 14" xfId="11238"/>
    <cellStyle name="Normal 2 14 2" xfId="11239"/>
    <cellStyle name="Normal 2 14 2 2" xfId="11240"/>
    <cellStyle name="Normal 2 14 2 2 2" xfId="11241"/>
    <cellStyle name="Normal 2 14 2 2 2 2" xfId="11242"/>
    <cellStyle name="Normal 2 14 2 2 3" xfId="11243"/>
    <cellStyle name="Normal 2 14 2 3" xfId="11244"/>
    <cellStyle name="Normal 2 14 2 3 2" xfId="11245"/>
    <cellStyle name="Normal 2 14 2 4" xfId="11246"/>
    <cellStyle name="Normal 2 14 3" xfId="11247"/>
    <cellStyle name="Normal 2 14 3 2" xfId="11248"/>
    <cellStyle name="Normal 2 14 3 2 2" xfId="11249"/>
    <cellStyle name="Normal 2 14 3 3" xfId="11250"/>
    <cellStyle name="Normal 2 14 4" xfId="11251"/>
    <cellStyle name="Normal 2 14 4 2" xfId="11252"/>
    <cellStyle name="Normal 2 14 5" xfId="11253"/>
    <cellStyle name="Normal 2 15" xfId="11254"/>
    <cellStyle name="Normal 2 15 2" xfId="11255"/>
    <cellStyle name="Normal 2 15 2 2" xfId="11256"/>
    <cellStyle name="Normal 2 15 2 2 2" xfId="11257"/>
    <cellStyle name="Normal 2 15 2 3" xfId="11258"/>
    <cellStyle name="Normal 2 15 3" xfId="11259"/>
    <cellStyle name="Normal 2 15 3 2" xfId="11260"/>
    <cellStyle name="Normal 2 15 4" xfId="11261"/>
    <cellStyle name="Normal 2 16" xfId="11262"/>
    <cellStyle name="Normal 2 16 2" xfId="11263"/>
    <cellStyle name="Normal 2 16 2 2" xfId="11264"/>
    <cellStyle name="Normal 2 16 3" xfId="11265"/>
    <cellStyle name="Normal 2 17" xfId="11266"/>
    <cellStyle name="Normal 2 17 2" xfId="11267"/>
    <cellStyle name="Normal 2 17 2 2" xfId="11268"/>
    <cellStyle name="Normal 2 17 3" xfId="11269"/>
    <cellStyle name="Normal 2 18" xfId="11270"/>
    <cellStyle name="Normal 2 18 2" xfId="11271"/>
    <cellStyle name="Normal 2 18 2 2" xfId="11272"/>
    <cellStyle name="Normal 2 18 3" xfId="11273"/>
    <cellStyle name="Normal 2 19" xfId="11274"/>
    <cellStyle name="Normal 2 19 2" xfId="11275"/>
    <cellStyle name="Normal 2 19 2 2" xfId="11276"/>
    <cellStyle name="Normal 2 19 3" xfId="11277"/>
    <cellStyle name="Normal 2 2" xfId="3"/>
    <cellStyle name="Normal 2 2 10" xfId="11278"/>
    <cellStyle name="Normal 2 2 11" xfId="11279"/>
    <cellStyle name="Normal 2 2 12" xfId="11280"/>
    <cellStyle name="Normal 2 2 12 2" xfId="11281"/>
    <cellStyle name="Normal 2 2 12 2 2" xfId="11282"/>
    <cellStyle name="Normal 2 2 12 2 3" xfId="11283"/>
    <cellStyle name="Normal 2 2 13" xfId="11284"/>
    <cellStyle name="Normal 2 2 13 2" xfId="11285"/>
    <cellStyle name="Normal 2 2 13 3" xfId="11286"/>
    <cellStyle name="Normal 2 2 13 4" xfId="11287"/>
    <cellStyle name="Normal 2 2 13 5" xfId="11288"/>
    <cellStyle name="Normal 2 2 13 6" xfId="11289"/>
    <cellStyle name="Normal 2 2 14" xfId="11290"/>
    <cellStyle name="Normal 2 2 14 2" xfId="11291"/>
    <cellStyle name="Normal 2 2 14 3" xfId="11292"/>
    <cellStyle name="Normal 2 2 15" xfId="11293"/>
    <cellStyle name="Normal 2 2 16" xfId="11294"/>
    <cellStyle name="Normal 2 2 16 2" xfId="11295"/>
    <cellStyle name="Normal 2 2 16 2 2" xfId="11296"/>
    <cellStyle name="Normal 2 2 16 2 2 2" xfId="11297"/>
    <cellStyle name="Normal 2 2 16 2 2 2 2" xfId="11298"/>
    <cellStyle name="Normal 2 2 16 2 2 2 2 2" xfId="11299"/>
    <cellStyle name="Normal 2 2 16 2 2 2 2 2 2" xfId="11300"/>
    <cellStyle name="Normal 2 2 16 2 2 2 2 2 3" xfId="11301"/>
    <cellStyle name="Normal 2 2 16 2 2 2 2 3" xfId="11302"/>
    <cellStyle name="Normal 2 2 16 2 2 2 2 4" xfId="11303"/>
    <cellStyle name="Normal 2 2 16 2 2 2 2 5" xfId="11304"/>
    <cellStyle name="Normal 2 2 16 2 2 2 3" xfId="11305"/>
    <cellStyle name="Normal 2 2 16 2 2 2 3 2" xfId="11306"/>
    <cellStyle name="Normal 2 2 16 2 2 2 3 3" xfId="11307"/>
    <cellStyle name="Normal 2 2 16 2 2 2 3 4" xfId="11308"/>
    <cellStyle name="Normal 2 2 16 2 2 2 3 5" xfId="11309"/>
    <cellStyle name="Normal 2 2 16 2 2 2 4" xfId="11310"/>
    <cellStyle name="Normal 2 2 16 2 2 2 5" xfId="11311"/>
    <cellStyle name="Normal 2 2 16 2 2 2 6" xfId="11312"/>
    <cellStyle name="Normal 2 2 16 2 2 2 7" xfId="11313"/>
    <cellStyle name="Normal 2 2 16 2 2 3" xfId="11314"/>
    <cellStyle name="Normal 2 2 16 2 2 3 2" xfId="11315"/>
    <cellStyle name="Normal 2 2 16 2 2 3 2 2" xfId="11316"/>
    <cellStyle name="Normal 2 2 16 2 2 3 2 3" xfId="11317"/>
    <cellStyle name="Normal 2 2 16 2 2 3 3" xfId="11318"/>
    <cellStyle name="Normal 2 2 16 2 2 3 4" xfId="11319"/>
    <cellStyle name="Normal 2 2 16 2 2 3 5" xfId="11320"/>
    <cellStyle name="Normal 2 2 16 2 2 4" xfId="11321"/>
    <cellStyle name="Normal 2 2 16 2 2 4 2" xfId="11322"/>
    <cellStyle name="Normal 2 2 16 2 2 4 3" xfId="11323"/>
    <cellStyle name="Normal 2 2 16 2 2 4 4" xfId="11324"/>
    <cellStyle name="Normal 2 2 16 2 2 4 5" xfId="11325"/>
    <cellStyle name="Normal 2 2 16 2 2 5" xfId="11326"/>
    <cellStyle name="Normal 2 2 16 2 2 6" xfId="11327"/>
    <cellStyle name="Normal 2 2 16 2 2 7" xfId="11328"/>
    <cellStyle name="Normal 2 2 16 2 2 8" xfId="11329"/>
    <cellStyle name="Normal 2 2 16 2 3" xfId="11330"/>
    <cellStyle name="Normal 2 2 16 2 3 2" xfId="11331"/>
    <cellStyle name="Normal 2 2 16 2 3 2 2" xfId="11332"/>
    <cellStyle name="Normal 2 2 16 2 3 2 2 2" xfId="11333"/>
    <cellStyle name="Normal 2 2 16 2 3 2 2 3" xfId="11334"/>
    <cellStyle name="Normal 2 2 16 2 3 2 3" xfId="11335"/>
    <cellStyle name="Normal 2 2 16 2 3 2 4" xfId="11336"/>
    <cellStyle name="Normal 2 2 16 2 3 2 5" xfId="11337"/>
    <cellStyle name="Normal 2 2 16 2 3 3" xfId="11338"/>
    <cellStyle name="Normal 2 2 16 2 3 3 2" xfId="11339"/>
    <cellStyle name="Normal 2 2 16 2 3 3 3" xfId="11340"/>
    <cellStyle name="Normal 2 2 16 2 3 3 4" xfId="11341"/>
    <cellStyle name="Normal 2 2 16 2 3 3 5" xfId="11342"/>
    <cellStyle name="Normal 2 2 16 2 3 4" xfId="11343"/>
    <cellStyle name="Normal 2 2 16 2 3 5" xfId="11344"/>
    <cellStyle name="Normal 2 2 16 2 3 6" xfId="11345"/>
    <cellStyle name="Normal 2 2 16 2 3 7" xfId="11346"/>
    <cellStyle name="Normal 2 2 16 2 4" xfId="11347"/>
    <cellStyle name="Normal 2 2 16 2 4 2" xfId="11348"/>
    <cellStyle name="Normal 2 2 16 2 4 2 2" xfId="11349"/>
    <cellStyle name="Normal 2 2 16 2 4 2 3" xfId="11350"/>
    <cellStyle name="Normal 2 2 16 2 4 3" xfId="11351"/>
    <cellStyle name="Normal 2 2 16 2 4 4" xfId="11352"/>
    <cellStyle name="Normal 2 2 16 2 4 5" xfId="11353"/>
    <cellStyle name="Normal 2 2 16 2 5" xfId="11354"/>
    <cellStyle name="Normal 2 2 16 2 5 2" xfId="11355"/>
    <cellStyle name="Normal 2 2 16 2 5 3" xfId="11356"/>
    <cellStyle name="Normal 2 2 16 2 5 4" xfId="11357"/>
    <cellStyle name="Normal 2 2 16 2 5 5" xfId="11358"/>
    <cellStyle name="Normal 2 2 16 2 6" xfId="11359"/>
    <cellStyle name="Normal 2 2 16 2 7" xfId="11360"/>
    <cellStyle name="Normal 2 2 16 2 8" xfId="11361"/>
    <cellStyle name="Normal 2 2 16 2 9" xfId="11362"/>
    <cellStyle name="Normal 2 2 16 3" xfId="11363"/>
    <cellStyle name="Normal 2 2 16 3 2" xfId="11364"/>
    <cellStyle name="Normal 2 2 16 3 2 2" xfId="11365"/>
    <cellStyle name="Normal 2 2 16 3 2 2 2" xfId="11366"/>
    <cellStyle name="Normal 2 2 16 3 2 2 2 2" xfId="11367"/>
    <cellStyle name="Normal 2 2 16 3 2 2 2 3" xfId="11368"/>
    <cellStyle name="Normal 2 2 16 3 2 2 3" xfId="11369"/>
    <cellStyle name="Normal 2 2 16 3 2 2 4" xfId="11370"/>
    <cellStyle name="Normal 2 2 16 3 2 2 5" xfId="11371"/>
    <cellStyle name="Normal 2 2 16 3 2 3" xfId="11372"/>
    <cellStyle name="Normal 2 2 16 3 2 3 2" xfId="11373"/>
    <cellStyle name="Normal 2 2 16 3 2 3 3" xfId="11374"/>
    <cellStyle name="Normal 2 2 16 3 2 3 4" xfId="11375"/>
    <cellStyle name="Normal 2 2 16 3 2 3 5" xfId="11376"/>
    <cellStyle name="Normal 2 2 16 3 2 4" xfId="11377"/>
    <cellStyle name="Normal 2 2 16 3 2 5" xfId="11378"/>
    <cellStyle name="Normal 2 2 16 3 2 6" xfId="11379"/>
    <cellStyle name="Normal 2 2 16 3 2 7" xfId="11380"/>
    <cellStyle name="Normal 2 2 16 3 3" xfId="11381"/>
    <cellStyle name="Normal 2 2 16 3 3 2" xfId="11382"/>
    <cellStyle name="Normal 2 2 16 3 3 2 2" xfId="11383"/>
    <cellStyle name="Normal 2 2 16 3 3 2 3" xfId="11384"/>
    <cellStyle name="Normal 2 2 16 3 3 3" xfId="11385"/>
    <cellStyle name="Normal 2 2 16 3 3 4" xfId="11386"/>
    <cellStyle name="Normal 2 2 16 3 3 5" xfId="11387"/>
    <cellStyle name="Normal 2 2 16 3 4" xfId="11388"/>
    <cellStyle name="Normal 2 2 16 3 4 2" xfId="11389"/>
    <cellStyle name="Normal 2 2 16 3 4 3" xfId="11390"/>
    <cellStyle name="Normal 2 2 16 3 4 4" xfId="11391"/>
    <cellStyle name="Normal 2 2 16 3 4 5" xfId="11392"/>
    <cellStyle name="Normal 2 2 16 3 5" xfId="11393"/>
    <cellStyle name="Normal 2 2 16 3 6" xfId="11394"/>
    <cellStyle name="Normal 2 2 16 3 7" xfId="11395"/>
    <cellStyle name="Normal 2 2 16 3 8" xfId="11396"/>
    <cellStyle name="Normal 2 2 16 4" xfId="11397"/>
    <cellStyle name="Normal 2 2 16 4 2" xfId="11398"/>
    <cellStyle name="Normal 2 2 16 4 2 2" xfId="11399"/>
    <cellStyle name="Normal 2 2 16 4 2 2 2" xfId="11400"/>
    <cellStyle name="Normal 2 2 16 4 2 2 3" xfId="11401"/>
    <cellStyle name="Normal 2 2 16 4 2 3" xfId="11402"/>
    <cellStyle name="Normal 2 2 16 4 2 4" xfId="11403"/>
    <cellStyle name="Normal 2 2 16 4 2 5" xfId="11404"/>
    <cellStyle name="Normal 2 2 16 4 3" xfId="11405"/>
    <cellStyle name="Normal 2 2 16 4 3 2" xfId="11406"/>
    <cellStyle name="Normal 2 2 16 4 3 3" xfId="11407"/>
    <cellStyle name="Normal 2 2 16 4 3 4" xfId="11408"/>
    <cellStyle name="Normal 2 2 16 4 3 5" xfId="11409"/>
    <cellStyle name="Normal 2 2 16 4 4" xfId="11410"/>
    <cellStyle name="Normal 2 2 16 4 5" xfId="11411"/>
    <cellStyle name="Normal 2 2 16 4 6" xfId="11412"/>
    <cellStyle name="Normal 2 2 16 4 7" xfId="11413"/>
    <cellStyle name="Normal 2 2 16 5" xfId="11414"/>
    <cellStyle name="Normal 2 2 16 5 2" xfId="11415"/>
    <cellStyle name="Normal 2 2 16 5 2 2" xfId="11416"/>
    <cellStyle name="Normal 2 2 16 5 2 2 2" xfId="11417"/>
    <cellStyle name="Normal 2 2 16 5 2 3" xfId="11418"/>
    <cellStyle name="Normal 2 2 16 5 2 4" xfId="11419"/>
    <cellStyle name="Normal 2 2 16 5 3" xfId="11420"/>
    <cellStyle name="Normal 2 2 16 5 3 2" xfId="11421"/>
    <cellStyle name="Normal 2 2 16 5 4" xfId="11422"/>
    <cellStyle name="Normal 2 2 16 5 5" xfId="11423"/>
    <cellStyle name="Normal 2 2 16 5 6" xfId="11424"/>
    <cellStyle name="Normal 2 2 16 6" xfId="11425"/>
    <cellStyle name="Normal 2 2 16 6 2" xfId="11426"/>
    <cellStyle name="Normal 2 2 16 6 3" xfId="11427"/>
    <cellStyle name="Normal 2 2 16 7" xfId="11428"/>
    <cellStyle name="Normal 2 2 16 8" xfId="11429"/>
    <cellStyle name="Normal 2 2 16 9" xfId="11430"/>
    <cellStyle name="Normal 2 2 17" xfId="11431"/>
    <cellStyle name="Normal 2 2 17 2" xfId="11432"/>
    <cellStyle name="Normal 2 2 17 3" xfId="11433"/>
    <cellStyle name="Normal 2 2 2" xfId="11434"/>
    <cellStyle name="Normal 2 2 3" xfId="11435"/>
    <cellStyle name="Normal 2 2 4" xfId="11436"/>
    <cellStyle name="Normal 2 2 5" xfId="11437"/>
    <cellStyle name="Normal 2 2 6" xfId="11438"/>
    <cellStyle name="Normal 2 2 7" xfId="11439"/>
    <cellStyle name="Normal 2 2 8" xfId="11440"/>
    <cellStyle name="Normal 2 2 9" xfId="11441"/>
    <cellStyle name="Normal 2 20" xfId="11442"/>
    <cellStyle name="Normal 2 21" xfId="11443"/>
    <cellStyle name="Normal 2 22" xfId="11444"/>
    <cellStyle name="Normal 2 23" xfId="11445"/>
    <cellStyle name="Normal 2 24" xfId="11446"/>
    <cellStyle name="Normal 2 25" xfId="11447"/>
    <cellStyle name="Normal 2 26" xfId="11448"/>
    <cellStyle name="Normal 2 27" xfId="11449"/>
    <cellStyle name="Normal 2 28" xfId="11450"/>
    <cellStyle name="Normal 2 29" xfId="11451"/>
    <cellStyle name="Normal 2 3" xfId="11452"/>
    <cellStyle name="Normal 2 3 2" xfId="11453"/>
    <cellStyle name="Normal 2 30" xfId="11454"/>
    <cellStyle name="Normal 2 31" xfId="11455"/>
    <cellStyle name="Normal 2 32" xfId="11456"/>
    <cellStyle name="Normal 2 33" xfId="11457"/>
    <cellStyle name="Normal 2 34" xfId="11458"/>
    <cellStyle name="Normal 2 35" xfId="11459"/>
    <cellStyle name="Normal 2 36" xfId="11460"/>
    <cellStyle name="Normal 2 36 2" xfId="11461"/>
    <cellStyle name="Normal 2 36 2 2" xfId="11462"/>
    <cellStyle name="Normal 2 36 2 2 2" xfId="11463"/>
    <cellStyle name="Normal 2 36 2 2 3" xfId="11464"/>
    <cellStyle name="Normal 2 36 3" xfId="11465"/>
    <cellStyle name="Normal 2 36 3 2" xfId="11466"/>
    <cellStyle name="Normal 2 36 3 3" xfId="11467"/>
    <cellStyle name="Normal 2 36 3 4" xfId="11468"/>
    <cellStyle name="Normal 2 36 3 5" xfId="11469"/>
    <cellStyle name="Normal 2 36 3 6" xfId="11470"/>
    <cellStyle name="Normal 2 36 4" xfId="11471"/>
    <cellStyle name="Normal 2 36 4 2" xfId="11472"/>
    <cellStyle name="Normal 2 36 4 3" xfId="11473"/>
    <cellStyle name="Normal 2 36 5" xfId="11474"/>
    <cellStyle name="Normal 2 36 6" xfId="11475"/>
    <cellStyle name="Normal 2 36 6 2" xfId="11476"/>
    <cellStyle name="Normal 2 36 6 2 2" xfId="11477"/>
    <cellStyle name="Normal 2 36 6 2 2 2" xfId="11478"/>
    <cellStyle name="Normal 2 36 6 2 2 2 2" xfId="11479"/>
    <cellStyle name="Normal 2 36 6 2 2 2 2 2" xfId="11480"/>
    <cellStyle name="Normal 2 36 6 2 2 2 2 2 2" xfId="11481"/>
    <cellStyle name="Normal 2 36 6 2 2 2 2 2 3" xfId="11482"/>
    <cellStyle name="Normal 2 36 6 2 2 2 2 3" xfId="11483"/>
    <cellStyle name="Normal 2 36 6 2 2 2 2 4" xfId="11484"/>
    <cellStyle name="Normal 2 36 6 2 2 2 2 5" xfId="11485"/>
    <cellStyle name="Normal 2 36 6 2 2 2 3" xfId="11486"/>
    <cellStyle name="Normal 2 36 6 2 2 2 3 2" xfId="11487"/>
    <cellStyle name="Normal 2 36 6 2 2 2 3 3" xfId="11488"/>
    <cellStyle name="Normal 2 36 6 2 2 2 3 4" xfId="11489"/>
    <cellStyle name="Normal 2 36 6 2 2 2 3 5" xfId="11490"/>
    <cellStyle name="Normal 2 36 6 2 2 2 4" xfId="11491"/>
    <cellStyle name="Normal 2 36 6 2 2 2 5" xfId="11492"/>
    <cellStyle name="Normal 2 36 6 2 2 2 6" xfId="11493"/>
    <cellStyle name="Normal 2 36 6 2 2 2 7" xfId="11494"/>
    <cellStyle name="Normal 2 36 6 2 2 3" xfId="11495"/>
    <cellStyle name="Normal 2 36 6 2 2 3 2" xfId="11496"/>
    <cellStyle name="Normal 2 36 6 2 2 3 2 2" xfId="11497"/>
    <cellStyle name="Normal 2 36 6 2 2 3 2 3" xfId="11498"/>
    <cellStyle name="Normal 2 36 6 2 2 3 3" xfId="11499"/>
    <cellStyle name="Normal 2 36 6 2 2 3 4" xfId="11500"/>
    <cellStyle name="Normal 2 36 6 2 2 3 5" xfId="11501"/>
    <cellStyle name="Normal 2 36 6 2 2 4" xfId="11502"/>
    <cellStyle name="Normal 2 36 6 2 2 4 2" xfId="11503"/>
    <cellStyle name="Normal 2 36 6 2 2 4 3" xfId="11504"/>
    <cellStyle name="Normal 2 36 6 2 2 4 4" xfId="11505"/>
    <cellStyle name="Normal 2 36 6 2 2 4 5" xfId="11506"/>
    <cellStyle name="Normal 2 36 6 2 2 5" xfId="11507"/>
    <cellStyle name="Normal 2 36 6 2 2 6" xfId="11508"/>
    <cellStyle name="Normal 2 36 6 2 2 7" xfId="11509"/>
    <cellStyle name="Normal 2 36 6 2 2 8" xfId="11510"/>
    <cellStyle name="Normal 2 36 6 2 3" xfId="11511"/>
    <cellStyle name="Normal 2 36 6 2 3 2" xfId="11512"/>
    <cellStyle name="Normal 2 36 6 2 3 2 2" xfId="11513"/>
    <cellStyle name="Normal 2 36 6 2 3 2 2 2" xfId="11514"/>
    <cellStyle name="Normal 2 36 6 2 3 2 2 3" xfId="11515"/>
    <cellStyle name="Normal 2 36 6 2 3 2 3" xfId="11516"/>
    <cellStyle name="Normal 2 36 6 2 3 2 4" xfId="11517"/>
    <cellStyle name="Normal 2 36 6 2 3 2 5" xfId="11518"/>
    <cellStyle name="Normal 2 36 6 2 3 3" xfId="11519"/>
    <cellStyle name="Normal 2 36 6 2 3 3 2" xfId="11520"/>
    <cellStyle name="Normal 2 36 6 2 3 3 3" xfId="11521"/>
    <cellStyle name="Normal 2 36 6 2 3 3 4" xfId="11522"/>
    <cellStyle name="Normal 2 36 6 2 3 3 5" xfId="11523"/>
    <cellStyle name="Normal 2 36 6 2 3 4" xfId="11524"/>
    <cellStyle name="Normal 2 36 6 2 3 5" xfId="11525"/>
    <cellStyle name="Normal 2 36 6 2 3 6" xfId="11526"/>
    <cellStyle name="Normal 2 36 6 2 3 7" xfId="11527"/>
    <cellStyle name="Normal 2 36 6 2 4" xfId="11528"/>
    <cellStyle name="Normal 2 36 6 2 4 2" xfId="11529"/>
    <cellStyle name="Normal 2 36 6 2 4 2 2" xfId="11530"/>
    <cellStyle name="Normal 2 36 6 2 4 2 3" xfId="11531"/>
    <cellStyle name="Normal 2 36 6 2 4 3" xfId="11532"/>
    <cellStyle name="Normal 2 36 6 2 4 4" xfId="11533"/>
    <cellStyle name="Normal 2 36 6 2 4 5" xfId="11534"/>
    <cellStyle name="Normal 2 36 6 2 5" xfId="11535"/>
    <cellStyle name="Normal 2 36 6 2 5 2" xfId="11536"/>
    <cellStyle name="Normal 2 36 6 2 5 3" xfId="11537"/>
    <cellStyle name="Normal 2 36 6 2 5 4" xfId="11538"/>
    <cellStyle name="Normal 2 36 6 2 5 5" xfId="11539"/>
    <cellStyle name="Normal 2 36 6 2 6" xfId="11540"/>
    <cellStyle name="Normal 2 36 6 2 7" xfId="11541"/>
    <cellStyle name="Normal 2 36 6 2 8" xfId="11542"/>
    <cellStyle name="Normal 2 36 6 2 9" xfId="11543"/>
    <cellStyle name="Normal 2 36 6 3" xfId="11544"/>
    <cellStyle name="Normal 2 36 6 3 2" xfId="11545"/>
    <cellStyle name="Normal 2 36 6 3 2 2" xfId="11546"/>
    <cellStyle name="Normal 2 36 6 3 2 2 2" xfId="11547"/>
    <cellStyle name="Normal 2 36 6 3 2 2 2 2" xfId="11548"/>
    <cellStyle name="Normal 2 36 6 3 2 2 2 3" xfId="11549"/>
    <cellStyle name="Normal 2 36 6 3 2 2 3" xfId="11550"/>
    <cellStyle name="Normal 2 36 6 3 2 2 4" xfId="11551"/>
    <cellStyle name="Normal 2 36 6 3 2 2 5" xfId="11552"/>
    <cellStyle name="Normal 2 36 6 3 2 3" xfId="11553"/>
    <cellStyle name="Normal 2 36 6 3 2 3 2" xfId="11554"/>
    <cellStyle name="Normal 2 36 6 3 2 3 3" xfId="11555"/>
    <cellStyle name="Normal 2 36 6 3 2 3 4" xfId="11556"/>
    <cellStyle name="Normal 2 36 6 3 2 3 5" xfId="11557"/>
    <cellStyle name="Normal 2 36 6 3 2 4" xfId="11558"/>
    <cellStyle name="Normal 2 36 6 3 2 5" xfId="11559"/>
    <cellStyle name="Normal 2 36 6 3 2 6" xfId="11560"/>
    <cellStyle name="Normal 2 36 6 3 2 7" xfId="11561"/>
    <cellStyle name="Normal 2 36 6 3 3" xfId="11562"/>
    <cellStyle name="Normal 2 36 6 3 3 2" xfId="11563"/>
    <cellStyle name="Normal 2 36 6 3 3 2 2" xfId="11564"/>
    <cellStyle name="Normal 2 36 6 3 3 2 3" xfId="11565"/>
    <cellStyle name="Normal 2 36 6 3 3 3" xfId="11566"/>
    <cellStyle name="Normal 2 36 6 3 3 4" xfId="11567"/>
    <cellStyle name="Normal 2 36 6 3 3 5" xfId="11568"/>
    <cellStyle name="Normal 2 36 6 3 4" xfId="11569"/>
    <cellStyle name="Normal 2 36 6 3 4 2" xfId="11570"/>
    <cellStyle name="Normal 2 36 6 3 4 3" xfId="11571"/>
    <cellStyle name="Normal 2 36 6 3 4 4" xfId="11572"/>
    <cellStyle name="Normal 2 36 6 3 4 5" xfId="11573"/>
    <cellStyle name="Normal 2 36 6 3 5" xfId="11574"/>
    <cellStyle name="Normal 2 36 6 3 6" xfId="11575"/>
    <cellStyle name="Normal 2 36 6 3 7" xfId="11576"/>
    <cellStyle name="Normal 2 36 6 3 8" xfId="11577"/>
    <cellStyle name="Normal 2 36 6 4" xfId="11578"/>
    <cellStyle name="Normal 2 36 6 4 2" xfId="11579"/>
    <cellStyle name="Normal 2 36 6 4 2 2" xfId="11580"/>
    <cellStyle name="Normal 2 36 6 4 2 2 2" xfId="11581"/>
    <cellStyle name="Normal 2 36 6 4 2 2 3" xfId="11582"/>
    <cellStyle name="Normal 2 36 6 4 2 3" xfId="11583"/>
    <cellStyle name="Normal 2 36 6 4 2 4" xfId="11584"/>
    <cellStyle name="Normal 2 36 6 4 2 5" xfId="11585"/>
    <cellStyle name="Normal 2 36 6 4 3" xfId="11586"/>
    <cellStyle name="Normal 2 36 6 4 3 2" xfId="11587"/>
    <cellStyle name="Normal 2 36 6 4 3 3" xfId="11588"/>
    <cellStyle name="Normal 2 36 6 4 3 4" xfId="11589"/>
    <cellStyle name="Normal 2 36 6 4 3 5" xfId="11590"/>
    <cellStyle name="Normal 2 36 6 4 4" xfId="11591"/>
    <cellStyle name="Normal 2 36 6 4 5" xfId="11592"/>
    <cellStyle name="Normal 2 36 6 4 6" xfId="11593"/>
    <cellStyle name="Normal 2 36 6 4 7" xfId="11594"/>
    <cellStyle name="Normal 2 36 6 5" xfId="11595"/>
    <cellStyle name="Normal 2 36 6 5 2" xfId="11596"/>
    <cellStyle name="Normal 2 36 6 5 2 2" xfId="11597"/>
    <cellStyle name="Normal 2 36 6 5 2 2 2" xfId="11598"/>
    <cellStyle name="Normal 2 36 6 5 2 3" xfId="11599"/>
    <cellStyle name="Normal 2 36 6 5 2 4" xfId="11600"/>
    <cellStyle name="Normal 2 36 6 5 3" xfId="11601"/>
    <cellStyle name="Normal 2 36 6 5 3 2" xfId="11602"/>
    <cellStyle name="Normal 2 36 6 5 4" xfId="11603"/>
    <cellStyle name="Normal 2 36 6 5 5" xfId="11604"/>
    <cellStyle name="Normal 2 36 6 5 6" xfId="11605"/>
    <cellStyle name="Normal 2 36 6 6" xfId="11606"/>
    <cellStyle name="Normal 2 36 6 6 2" xfId="11607"/>
    <cellStyle name="Normal 2 36 6 6 3" xfId="11608"/>
    <cellStyle name="Normal 2 36 6 7" xfId="11609"/>
    <cellStyle name="Normal 2 36 6 8" xfId="11610"/>
    <cellStyle name="Normal 2 36 6 9" xfId="11611"/>
    <cellStyle name="Normal 2 36 7" xfId="11612"/>
    <cellStyle name="Normal 2 36 7 2" xfId="11613"/>
    <cellStyle name="Normal 2 36 7 3" xfId="11614"/>
    <cellStyle name="Normal 2 37" xfId="11615"/>
    <cellStyle name="Normal 2 37 2" xfId="11616"/>
    <cellStyle name="Normal 2 37 2 2" xfId="11617"/>
    <cellStyle name="Normal 2 37 2 2 2" xfId="11618"/>
    <cellStyle name="Normal 2 37 2 2 3" xfId="11619"/>
    <cellStyle name="Normal 2 37 3" xfId="11620"/>
    <cellStyle name="Normal 2 37 3 2" xfId="11621"/>
    <cellStyle name="Normal 2 37 3 3" xfId="11622"/>
    <cellStyle name="Normal 2 37 3 4" xfId="11623"/>
    <cellStyle name="Normal 2 37 3 5" xfId="11624"/>
    <cellStyle name="Normal 2 37 3 6" xfId="11625"/>
    <cellStyle name="Normal 2 37 4" xfId="11626"/>
    <cellStyle name="Normal 2 37 4 2" xfId="11627"/>
    <cellStyle name="Normal 2 37 4 3" xfId="11628"/>
    <cellStyle name="Normal 2 37 5" xfId="11629"/>
    <cellStyle name="Normal 2 37 6" xfId="11630"/>
    <cellStyle name="Normal 2 37 6 2" xfId="11631"/>
    <cellStyle name="Normal 2 37 6 2 2" xfId="11632"/>
    <cellStyle name="Normal 2 37 6 2 2 2" xfId="11633"/>
    <cellStyle name="Normal 2 37 6 2 2 2 2" xfId="11634"/>
    <cellStyle name="Normal 2 37 6 2 2 2 2 2" xfId="11635"/>
    <cellStyle name="Normal 2 37 6 2 2 2 2 2 2" xfId="11636"/>
    <cellStyle name="Normal 2 37 6 2 2 2 2 2 3" xfId="11637"/>
    <cellStyle name="Normal 2 37 6 2 2 2 2 3" xfId="11638"/>
    <cellStyle name="Normal 2 37 6 2 2 2 2 4" xfId="11639"/>
    <cellStyle name="Normal 2 37 6 2 2 2 2 5" xfId="11640"/>
    <cellStyle name="Normal 2 37 6 2 2 2 3" xfId="11641"/>
    <cellStyle name="Normal 2 37 6 2 2 2 3 2" xfId="11642"/>
    <cellStyle name="Normal 2 37 6 2 2 2 3 3" xfId="11643"/>
    <cellStyle name="Normal 2 37 6 2 2 2 3 4" xfId="11644"/>
    <cellStyle name="Normal 2 37 6 2 2 2 3 5" xfId="11645"/>
    <cellStyle name="Normal 2 37 6 2 2 2 4" xfId="11646"/>
    <cellStyle name="Normal 2 37 6 2 2 2 5" xfId="11647"/>
    <cellStyle name="Normal 2 37 6 2 2 2 6" xfId="11648"/>
    <cellStyle name="Normal 2 37 6 2 2 2 7" xfId="11649"/>
    <cellStyle name="Normal 2 37 6 2 2 3" xfId="11650"/>
    <cellStyle name="Normal 2 37 6 2 2 3 2" xfId="11651"/>
    <cellStyle name="Normal 2 37 6 2 2 3 2 2" xfId="11652"/>
    <cellStyle name="Normal 2 37 6 2 2 3 2 3" xfId="11653"/>
    <cellStyle name="Normal 2 37 6 2 2 3 3" xfId="11654"/>
    <cellStyle name="Normal 2 37 6 2 2 3 4" xfId="11655"/>
    <cellStyle name="Normal 2 37 6 2 2 3 5" xfId="11656"/>
    <cellStyle name="Normal 2 37 6 2 2 4" xfId="11657"/>
    <cellStyle name="Normal 2 37 6 2 2 4 2" xfId="11658"/>
    <cellStyle name="Normal 2 37 6 2 2 4 3" xfId="11659"/>
    <cellStyle name="Normal 2 37 6 2 2 4 4" xfId="11660"/>
    <cellStyle name="Normal 2 37 6 2 2 4 5" xfId="11661"/>
    <cellStyle name="Normal 2 37 6 2 2 5" xfId="11662"/>
    <cellStyle name="Normal 2 37 6 2 2 6" xfId="11663"/>
    <cellStyle name="Normal 2 37 6 2 2 7" xfId="11664"/>
    <cellStyle name="Normal 2 37 6 2 2 8" xfId="11665"/>
    <cellStyle name="Normal 2 37 6 2 3" xfId="11666"/>
    <cellStyle name="Normal 2 37 6 2 3 2" xfId="11667"/>
    <cellStyle name="Normal 2 37 6 2 3 2 2" xfId="11668"/>
    <cellStyle name="Normal 2 37 6 2 3 2 2 2" xfId="11669"/>
    <cellStyle name="Normal 2 37 6 2 3 2 2 3" xfId="11670"/>
    <cellStyle name="Normal 2 37 6 2 3 2 3" xfId="11671"/>
    <cellStyle name="Normal 2 37 6 2 3 2 4" xfId="11672"/>
    <cellStyle name="Normal 2 37 6 2 3 2 5" xfId="11673"/>
    <cellStyle name="Normal 2 37 6 2 3 3" xfId="11674"/>
    <cellStyle name="Normal 2 37 6 2 3 3 2" xfId="11675"/>
    <cellStyle name="Normal 2 37 6 2 3 3 3" xfId="11676"/>
    <cellStyle name="Normal 2 37 6 2 3 3 4" xfId="11677"/>
    <cellStyle name="Normal 2 37 6 2 3 3 5" xfId="11678"/>
    <cellStyle name="Normal 2 37 6 2 3 4" xfId="11679"/>
    <cellStyle name="Normal 2 37 6 2 3 5" xfId="11680"/>
    <cellStyle name="Normal 2 37 6 2 3 6" xfId="11681"/>
    <cellStyle name="Normal 2 37 6 2 3 7" xfId="11682"/>
    <cellStyle name="Normal 2 37 6 2 4" xfId="11683"/>
    <cellStyle name="Normal 2 37 6 2 4 2" xfId="11684"/>
    <cellStyle name="Normal 2 37 6 2 4 2 2" xfId="11685"/>
    <cellStyle name="Normal 2 37 6 2 4 2 3" xfId="11686"/>
    <cellStyle name="Normal 2 37 6 2 4 3" xfId="11687"/>
    <cellStyle name="Normal 2 37 6 2 4 4" xfId="11688"/>
    <cellStyle name="Normal 2 37 6 2 4 5" xfId="11689"/>
    <cellStyle name="Normal 2 37 6 2 5" xfId="11690"/>
    <cellStyle name="Normal 2 37 6 2 5 2" xfId="11691"/>
    <cellStyle name="Normal 2 37 6 2 5 3" xfId="11692"/>
    <cellStyle name="Normal 2 37 6 2 5 4" xfId="11693"/>
    <cellStyle name="Normal 2 37 6 2 5 5" xfId="11694"/>
    <cellStyle name="Normal 2 37 6 2 6" xfId="11695"/>
    <cellStyle name="Normal 2 37 6 2 7" xfId="11696"/>
    <cellStyle name="Normal 2 37 6 2 8" xfId="11697"/>
    <cellStyle name="Normal 2 37 6 2 9" xfId="11698"/>
    <cellStyle name="Normal 2 37 6 3" xfId="11699"/>
    <cellStyle name="Normal 2 37 6 3 2" xfId="11700"/>
    <cellStyle name="Normal 2 37 6 3 2 2" xfId="11701"/>
    <cellStyle name="Normal 2 37 6 3 2 2 2" xfId="11702"/>
    <cellStyle name="Normal 2 37 6 3 2 2 2 2" xfId="11703"/>
    <cellStyle name="Normal 2 37 6 3 2 2 2 3" xfId="11704"/>
    <cellStyle name="Normal 2 37 6 3 2 2 3" xfId="11705"/>
    <cellStyle name="Normal 2 37 6 3 2 2 4" xfId="11706"/>
    <cellStyle name="Normal 2 37 6 3 2 2 5" xfId="11707"/>
    <cellStyle name="Normal 2 37 6 3 2 3" xfId="11708"/>
    <cellStyle name="Normal 2 37 6 3 2 3 2" xfId="11709"/>
    <cellStyle name="Normal 2 37 6 3 2 3 3" xfId="11710"/>
    <cellStyle name="Normal 2 37 6 3 2 3 4" xfId="11711"/>
    <cellStyle name="Normal 2 37 6 3 2 3 5" xfId="11712"/>
    <cellStyle name="Normal 2 37 6 3 2 4" xfId="11713"/>
    <cellStyle name="Normal 2 37 6 3 2 5" xfId="11714"/>
    <cellStyle name="Normal 2 37 6 3 2 6" xfId="11715"/>
    <cellStyle name="Normal 2 37 6 3 2 7" xfId="11716"/>
    <cellStyle name="Normal 2 37 6 3 3" xfId="11717"/>
    <cellStyle name="Normal 2 37 6 3 3 2" xfId="11718"/>
    <cellStyle name="Normal 2 37 6 3 3 2 2" xfId="11719"/>
    <cellStyle name="Normal 2 37 6 3 3 2 3" xfId="11720"/>
    <cellStyle name="Normal 2 37 6 3 3 3" xfId="11721"/>
    <cellStyle name="Normal 2 37 6 3 3 4" xfId="11722"/>
    <cellStyle name="Normal 2 37 6 3 3 5" xfId="11723"/>
    <cellStyle name="Normal 2 37 6 3 4" xfId="11724"/>
    <cellStyle name="Normal 2 37 6 3 4 2" xfId="11725"/>
    <cellStyle name="Normal 2 37 6 3 4 3" xfId="11726"/>
    <cellStyle name="Normal 2 37 6 3 4 4" xfId="11727"/>
    <cellStyle name="Normal 2 37 6 3 4 5" xfId="11728"/>
    <cellStyle name="Normal 2 37 6 3 5" xfId="11729"/>
    <cellStyle name="Normal 2 37 6 3 6" xfId="11730"/>
    <cellStyle name="Normal 2 37 6 3 7" xfId="11731"/>
    <cellStyle name="Normal 2 37 6 3 8" xfId="11732"/>
    <cellStyle name="Normal 2 37 6 4" xfId="11733"/>
    <cellStyle name="Normal 2 37 6 4 2" xfId="11734"/>
    <cellStyle name="Normal 2 37 6 4 2 2" xfId="11735"/>
    <cellStyle name="Normal 2 37 6 4 2 2 2" xfId="11736"/>
    <cellStyle name="Normal 2 37 6 4 2 2 3" xfId="11737"/>
    <cellStyle name="Normal 2 37 6 4 2 3" xfId="11738"/>
    <cellStyle name="Normal 2 37 6 4 2 4" xfId="11739"/>
    <cellStyle name="Normal 2 37 6 4 2 5" xfId="11740"/>
    <cellStyle name="Normal 2 37 6 4 3" xfId="11741"/>
    <cellStyle name="Normal 2 37 6 4 3 2" xfId="11742"/>
    <cellStyle name="Normal 2 37 6 4 3 3" xfId="11743"/>
    <cellStyle name="Normal 2 37 6 4 3 4" xfId="11744"/>
    <cellStyle name="Normal 2 37 6 4 3 5" xfId="11745"/>
    <cellStyle name="Normal 2 37 6 4 4" xfId="11746"/>
    <cellStyle name="Normal 2 37 6 4 5" xfId="11747"/>
    <cellStyle name="Normal 2 37 6 4 6" xfId="11748"/>
    <cellStyle name="Normal 2 37 6 4 7" xfId="11749"/>
    <cellStyle name="Normal 2 37 6 5" xfId="11750"/>
    <cellStyle name="Normal 2 37 6 5 2" xfId="11751"/>
    <cellStyle name="Normal 2 37 6 5 2 2" xfId="11752"/>
    <cellStyle name="Normal 2 37 6 5 2 2 2" xfId="11753"/>
    <cellStyle name="Normal 2 37 6 5 2 3" xfId="11754"/>
    <cellStyle name="Normal 2 37 6 5 2 4" xfId="11755"/>
    <cellStyle name="Normal 2 37 6 5 3" xfId="11756"/>
    <cellStyle name="Normal 2 37 6 5 3 2" xfId="11757"/>
    <cellStyle name="Normal 2 37 6 5 4" xfId="11758"/>
    <cellStyle name="Normal 2 37 6 5 5" xfId="11759"/>
    <cellStyle name="Normal 2 37 6 5 6" xfId="11760"/>
    <cellStyle name="Normal 2 37 6 6" xfId="11761"/>
    <cellStyle name="Normal 2 37 6 6 2" xfId="11762"/>
    <cellStyle name="Normal 2 37 6 6 3" xfId="11763"/>
    <cellStyle name="Normal 2 37 6 7" xfId="11764"/>
    <cellStyle name="Normal 2 37 6 8" xfId="11765"/>
    <cellStyle name="Normal 2 37 6 9" xfId="11766"/>
    <cellStyle name="Normal 2 37 7" xfId="11767"/>
    <cellStyle name="Normal 2 37 7 2" xfId="11768"/>
    <cellStyle name="Normal 2 37 7 3" xfId="11769"/>
    <cellStyle name="Normal 2 38" xfId="11770"/>
    <cellStyle name="Normal 2 38 2" xfId="11771"/>
    <cellStyle name="Normal 2 38 2 2" xfId="11772"/>
    <cellStyle name="Normal 2 38 2 2 2" xfId="11773"/>
    <cellStyle name="Normal 2 38 2 2 3" xfId="11774"/>
    <cellStyle name="Normal 2 38 3" xfId="11775"/>
    <cellStyle name="Normal 2 38 3 2" xfId="11776"/>
    <cellStyle name="Normal 2 38 3 3" xfId="11777"/>
    <cellStyle name="Normal 2 38 3 4" xfId="11778"/>
    <cellStyle name="Normal 2 38 3 5" xfId="11779"/>
    <cellStyle name="Normal 2 38 3 6" xfId="11780"/>
    <cellStyle name="Normal 2 38 4" xfId="11781"/>
    <cellStyle name="Normal 2 38 4 2" xfId="11782"/>
    <cellStyle name="Normal 2 38 4 3" xfId="11783"/>
    <cellStyle name="Normal 2 38 5" xfId="11784"/>
    <cellStyle name="Normal 2 38 6" xfId="11785"/>
    <cellStyle name="Normal 2 38 6 2" xfId="11786"/>
    <cellStyle name="Normal 2 38 6 2 2" xfId="11787"/>
    <cellStyle name="Normal 2 38 6 2 2 2" xfId="11788"/>
    <cellStyle name="Normal 2 38 6 2 2 2 2" xfId="11789"/>
    <cellStyle name="Normal 2 38 6 2 2 2 2 2" xfId="11790"/>
    <cellStyle name="Normal 2 38 6 2 2 2 2 2 2" xfId="11791"/>
    <cellStyle name="Normal 2 38 6 2 2 2 2 2 3" xfId="11792"/>
    <cellStyle name="Normal 2 38 6 2 2 2 2 3" xfId="11793"/>
    <cellStyle name="Normal 2 38 6 2 2 2 2 4" xfId="11794"/>
    <cellStyle name="Normal 2 38 6 2 2 2 2 5" xfId="11795"/>
    <cellStyle name="Normal 2 38 6 2 2 2 3" xfId="11796"/>
    <cellStyle name="Normal 2 38 6 2 2 2 3 2" xfId="11797"/>
    <cellStyle name="Normal 2 38 6 2 2 2 3 3" xfId="11798"/>
    <cellStyle name="Normal 2 38 6 2 2 2 3 4" xfId="11799"/>
    <cellStyle name="Normal 2 38 6 2 2 2 3 5" xfId="11800"/>
    <cellStyle name="Normal 2 38 6 2 2 2 4" xfId="11801"/>
    <cellStyle name="Normal 2 38 6 2 2 2 5" xfId="11802"/>
    <cellStyle name="Normal 2 38 6 2 2 2 6" xfId="11803"/>
    <cellStyle name="Normal 2 38 6 2 2 2 7" xfId="11804"/>
    <cellStyle name="Normal 2 38 6 2 2 3" xfId="11805"/>
    <cellStyle name="Normal 2 38 6 2 2 3 2" xfId="11806"/>
    <cellStyle name="Normal 2 38 6 2 2 3 2 2" xfId="11807"/>
    <cellStyle name="Normal 2 38 6 2 2 3 2 3" xfId="11808"/>
    <cellStyle name="Normal 2 38 6 2 2 3 3" xfId="11809"/>
    <cellStyle name="Normal 2 38 6 2 2 3 4" xfId="11810"/>
    <cellStyle name="Normal 2 38 6 2 2 3 5" xfId="11811"/>
    <cellStyle name="Normal 2 38 6 2 2 4" xfId="11812"/>
    <cellStyle name="Normal 2 38 6 2 2 4 2" xfId="11813"/>
    <cellStyle name="Normal 2 38 6 2 2 4 3" xfId="11814"/>
    <cellStyle name="Normal 2 38 6 2 2 4 4" xfId="11815"/>
    <cellStyle name="Normal 2 38 6 2 2 4 5" xfId="11816"/>
    <cellStyle name="Normal 2 38 6 2 2 5" xfId="11817"/>
    <cellStyle name="Normal 2 38 6 2 2 6" xfId="11818"/>
    <cellStyle name="Normal 2 38 6 2 2 7" xfId="11819"/>
    <cellStyle name="Normal 2 38 6 2 2 8" xfId="11820"/>
    <cellStyle name="Normal 2 38 6 2 3" xfId="11821"/>
    <cellStyle name="Normal 2 38 6 2 3 2" xfId="11822"/>
    <cellStyle name="Normal 2 38 6 2 3 2 2" xfId="11823"/>
    <cellStyle name="Normal 2 38 6 2 3 2 2 2" xfId="11824"/>
    <cellStyle name="Normal 2 38 6 2 3 2 2 3" xfId="11825"/>
    <cellStyle name="Normal 2 38 6 2 3 2 3" xfId="11826"/>
    <cellStyle name="Normal 2 38 6 2 3 2 4" xfId="11827"/>
    <cellStyle name="Normal 2 38 6 2 3 2 5" xfId="11828"/>
    <cellStyle name="Normal 2 38 6 2 3 3" xfId="11829"/>
    <cellStyle name="Normal 2 38 6 2 3 3 2" xfId="11830"/>
    <cellStyle name="Normal 2 38 6 2 3 3 3" xfId="11831"/>
    <cellStyle name="Normal 2 38 6 2 3 3 4" xfId="11832"/>
    <cellStyle name="Normal 2 38 6 2 3 3 5" xfId="11833"/>
    <cellStyle name="Normal 2 38 6 2 3 4" xfId="11834"/>
    <cellStyle name="Normal 2 38 6 2 3 5" xfId="11835"/>
    <cellStyle name="Normal 2 38 6 2 3 6" xfId="11836"/>
    <cellStyle name="Normal 2 38 6 2 3 7" xfId="11837"/>
    <cellStyle name="Normal 2 38 6 2 4" xfId="11838"/>
    <cellStyle name="Normal 2 38 6 2 4 2" xfId="11839"/>
    <cellStyle name="Normal 2 38 6 2 4 2 2" xfId="11840"/>
    <cellStyle name="Normal 2 38 6 2 4 2 3" xfId="11841"/>
    <cellStyle name="Normal 2 38 6 2 4 3" xfId="11842"/>
    <cellStyle name="Normal 2 38 6 2 4 4" xfId="11843"/>
    <cellStyle name="Normal 2 38 6 2 4 5" xfId="11844"/>
    <cellStyle name="Normal 2 38 6 2 5" xfId="11845"/>
    <cellStyle name="Normal 2 38 6 2 5 2" xfId="11846"/>
    <cellStyle name="Normal 2 38 6 2 5 3" xfId="11847"/>
    <cellStyle name="Normal 2 38 6 2 5 4" xfId="11848"/>
    <cellStyle name="Normal 2 38 6 2 5 5" xfId="11849"/>
    <cellStyle name="Normal 2 38 6 2 6" xfId="11850"/>
    <cellStyle name="Normal 2 38 6 2 7" xfId="11851"/>
    <cellStyle name="Normal 2 38 6 2 8" xfId="11852"/>
    <cellStyle name="Normal 2 38 6 2 9" xfId="11853"/>
    <cellStyle name="Normal 2 38 6 3" xfId="11854"/>
    <cellStyle name="Normal 2 38 6 3 2" xfId="11855"/>
    <cellStyle name="Normal 2 38 6 3 2 2" xfId="11856"/>
    <cellStyle name="Normal 2 38 6 3 2 2 2" xfId="11857"/>
    <cellStyle name="Normal 2 38 6 3 2 2 2 2" xfId="11858"/>
    <cellStyle name="Normal 2 38 6 3 2 2 2 3" xfId="11859"/>
    <cellStyle name="Normal 2 38 6 3 2 2 3" xfId="11860"/>
    <cellStyle name="Normal 2 38 6 3 2 2 4" xfId="11861"/>
    <cellStyle name="Normal 2 38 6 3 2 2 5" xfId="11862"/>
    <cellStyle name="Normal 2 38 6 3 2 3" xfId="11863"/>
    <cellStyle name="Normal 2 38 6 3 2 3 2" xfId="11864"/>
    <cellStyle name="Normal 2 38 6 3 2 3 3" xfId="11865"/>
    <cellStyle name="Normal 2 38 6 3 2 3 4" xfId="11866"/>
    <cellStyle name="Normal 2 38 6 3 2 3 5" xfId="11867"/>
    <cellStyle name="Normal 2 38 6 3 2 4" xfId="11868"/>
    <cellStyle name="Normal 2 38 6 3 2 5" xfId="11869"/>
    <cellStyle name="Normal 2 38 6 3 2 6" xfId="11870"/>
    <cellStyle name="Normal 2 38 6 3 2 7" xfId="11871"/>
    <cellStyle name="Normal 2 38 6 3 3" xfId="11872"/>
    <cellStyle name="Normal 2 38 6 3 3 2" xfId="11873"/>
    <cellStyle name="Normal 2 38 6 3 3 2 2" xfId="11874"/>
    <cellStyle name="Normal 2 38 6 3 3 2 3" xfId="11875"/>
    <cellStyle name="Normal 2 38 6 3 3 3" xfId="11876"/>
    <cellStyle name="Normal 2 38 6 3 3 4" xfId="11877"/>
    <cellStyle name="Normal 2 38 6 3 3 5" xfId="11878"/>
    <cellStyle name="Normal 2 38 6 3 4" xfId="11879"/>
    <cellStyle name="Normal 2 38 6 3 4 2" xfId="11880"/>
    <cellStyle name="Normal 2 38 6 3 4 3" xfId="11881"/>
    <cellStyle name="Normal 2 38 6 3 4 4" xfId="11882"/>
    <cellStyle name="Normal 2 38 6 3 4 5" xfId="11883"/>
    <cellStyle name="Normal 2 38 6 3 5" xfId="11884"/>
    <cellStyle name="Normal 2 38 6 3 6" xfId="11885"/>
    <cellStyle name="Normal 2 38 6 3 7" xfId="11886"/>
    <cellStyle name="Normal 2 38 6 3 8" xfId="11887"/>
    <cellStyle name="Normal 2 38 6 4" xfId="11888"/>
    <cellStyle name="Normal 2 38 6 4 2" xfId="11889"/>
    <cellStyle name="Normal 2 38 6 4 2 2" xfId="11890"/>
    <cellStyle name="Normal 2 38 6 4 2 2 2" xfId="11891"/>
    <cellStyle name="Normal 2 38 6 4 2 2 3" xfId="11892"/>
    <cellStyle name="Normal 2 38 6 4 2 3" xfId="11893"/>
    <cellStyle name="Normal 2 38 6 4 2 4" xfId="11894"/>
    <cellStyle name="Normal 2 38 6 4 2 5" xfId="11895"/>
    <cellStyle name="Normal 2 38 6 4 3" xfId="11896"/>
    <cellStyle name="Normal 2 38 6 4 3 2" xfId="11897"/>
    <cellStyle name="Normal 2 38 6 4 3 3" xfId="11898"/>
    <cellStyle name="Normal 2 38 6 4 3 4" xfId="11899"/>
    <cellStyle name="Normal 2 38 6 4 3 5" xfId="11900"/>
    <cellStyle name="Normal 2 38 6 4 4" xfId="11901"/>
    <cellStyle name="Normal 2 38 6 4 5" xfId="11902"/>
    <cellStyle name="Normal 2 38 6 4 6" xfId="11903"/>
    <cellStyle name="Normal 2 38 6 4 7" xfId="11904"/>
    <cellStyle name="Normal 2 38 6 5" xfId="11905"/>
    <cellStyle name="Normal 2 38 6 5 2" xfId="11906"/>
    <cellStyle name="Normal 2 38 6 5 2 2" xfId="11907"/>
    <cellStyle name="Normal 2 38 6 5 2 2 2" xfId="11908"/>
    <cellStyle name="Normal 2 38 6 5 2 3" xfId="11909"/>
    <cellStyle name="Normal 2 38 6 5 2 4" xfId="11910"/>
    <cellStyle name="Normal 2 38 6 5 3" xfId="11911"/>
    <cellStyle name="Normal 2 38 6 5 3 2" xfId="11912"/>
    <cellStyle name="Normal 2 38 6 5 4" xfId="11913"/>
    <cellStyle name="Normal 2 38 6 5 5" xfId="11914"/>
    <cellStyle name="Normal 2 38 6 5 6" xfId="11915"/>
    <cellStyle name="Normal 2 38 6 6" xfId="11916"/>
    <cellStyle name="Normal 2 38 6 6 2" xfId="11917"/>
    <cellStyle name="Normal 2 38 6 6 3" xfId="11918"/>
    <cellStyle name="Normal 2 38 6 7" xfId="11919"/>
    <cellStyle name="Normal 2 38 6 8" xfId="11920"/>
    <cellStyle name="Normal 2 38 6 9" xfId="11921"/>
    <cellStyle name="Normal 2 38 7" xfId="11922"/>
    <cellStyle name="Normal 2 38 7 2" xfId="11923"/>
    <cellStyle name="Normal 2 38 7 3" xfId="11924"/>
    <cellStyle name="Normal 2 39" xfId="11925"/>
    <cellStyle name="Normal 2 39 2" xfId="11926"/>
    <cellStyle name="Normal 2 39 2 2" xfId="11927"/>
    <cellStyle name="Normal 2 39 2 2 2" xfId="11928"/>
    <cellStyle name="Normal 2 39 2 2 3" xfId="11929"/>
    <cellStyle name="Normal 2 39 3" xfId="11930"/>
    <cellStyle name="Normal 2 39 3 2" xfId="11931"/>
    <cellStyle name="Normal 2 39 3 3" xfId="11932"/>
    <cellStyle name="Normal 2 39 3 4" xfId="11933"/>
    <cellStyle name="Normal 2 39 3 5" xfId="11934"/>
    <cellStyle name="Normal 2 39 3 6" xfId="11935"/>
    <cellStyle name="Normal 2 39 4" xfId="11936"/>
    <cellStyle name="Normal 2 39 4 2" xfId="11937"/>
    <cellStyle name="Normal 2 39 4 3" xfId="11938"/>
    <cellStyle name="Normal 2 39 5" xfId="11939"/>
    <cellStyle name="Normal 2 39 6" xfId="11940"/>
    <cellStyle name="Normal 2 39 6 2" xfId="11941"/>
    <cellStyle name="Normal 2 39 6 2 2" xfId="11942"/>
    <cellStyle name="Normal 2 39 6 2 2 2" xfId="11943"/>
    <cellStyle name="Normal 2 39 6 2 2 2 2" xfId="11944"/>
    <cellStyle name="Normal 2 39 6 2 2 2 2 2" xfId="11945"/>
    <cellStyle name="Normal 2 39 6 2 2 2 2 2 2" xfId="11946"/>
    <cellStyle name="Normal 2 39 6 2 2 2 2 2 3" xfId="11947"/>
    <cellStyle name="Normal 2 39 6 2 2 2 2 3" xfId="11948"/>
    <cellStyle name="Normal 2 39 6 2 2 2 2 4" xfId="11949"/>
    <cellStyle name="Normal 2 39 6 2 2 2 2 5" xfId="11950"/>
    <cellStyle name="Normal 2 39 6 2 2 2 3" xfId="11951"/>
    <cellStyle name="Normal 2 39 6 2 2 2 3 2" xfId="11952"/>
    <cellStyle name="Normal 2 39 6 2 2 2 3 3" xfId="11953"/>
    <cellStyle name="Normal 2 39 6 2 2 2 3 4" xfId="11954"/>
    <cellStyle name="Normal 2 39 6 2 2 2 3 5" xfId="11955"/>
    <cellStyle name="Normal 2 39 6 2 2 2 4" xfId="11956"/>
    <cellStyle name="Normal 2 39 6 2 2 2 5" xfId="11957"/>
    <cellStyle name="Normal 2 39 6 2 2 2 6" xfId="11958"/>
    <cellStyle name="Normal 2 39 6 2 2 2 7" xfId="11959"/>
    <cellStyle name="Normal 2 39 6 2 2 3" xfId="11960"/>
    <cellStyle name="Normal 2 39 6 2 2 3 2" xfId="11961"/>
    <cellStyle name="Normal 2 39 6 2 2 3 2 2" xfId="11962"/>
    <cellStyle name="Normal 2 39 6 2 2 3 2 3" xfId="11963"/>
    <cellStyle name="Normal 2 39 6 2 2 3 3" xfId="11964"/>
    <cellStyle name="Normal 2 39 6 2 2 3 4" xfId="11965"/>
    <cellStyle name="Normal 2 39 6 2 2 3 5" xfId="11966"/>
    <cellStyle name="Normal 2 39 6 2 2 4" xfId="11967"/>
    <cellStyle name="Normal 2 39 6 2 2 4 2" xfId="11968"/>
    <cellStyle name="Normal 2 39 6 2 2 4 3" xfId="11969"/>
    <cellStyle name="Normal 2 39 6 2 2 4 4" xfId="11970"/>
    <cellStyle name="Normal 2 39 6 2 2 4 5" xfId="11971"/>
    <cellStyle name="Normal 2 39 6 2 2 5" xfId="11972"/>
    <cellStyle name="Normal 2 39 6 2 2 6" xfId="11973"/>
    <cellStyle name="Normal 2 39 6 2 2 7" xfId="11974"/>
    <cellStyle name="Normal 2 39 6 2 2 8" xfId="11975"/>
    <cellStyle name="Normal 2 39 6 2 3" xfId="11976"/>
    <cellStyle name="Normal 2 39 6 2 3 2" xfId="11977"/>
    <cellStyle name="Normal 2 39 6 2 3 2 2" xfId="11978"/>
    <cellStyle name="Normal 2 39 6 2 3 2 2 2" xfId="11979"/>
    <cellStyle name="Normal 2 39 6 2 3 2 2 3" xfId="11980"/>
    <cellStyle name="Normal 2 39 6 2 3 2 3" xfId="11981"/>
    <cellStyle name="Normal 2 39 6 2 3 2 4" xfId="11982"/>
    <cellStyle name="Normal 2 39 6 2 3 2 5" xfId="11983"/>
    <cellStyle name="Normal 2 39 6 2 3 3" xfId="11984"/>
    <cellStyle name="Normal 2 39 6 2 3 3 2" xfId="11985"/>
    <cellStyle name="Normal 2 39 6 2 3 3 3" xfId="11986"/>
    <cellStyle name="Normal 2 39 6 2 3 3 4" xfId="11987"/>
    <cellStyle name="Normal 2 39 6 2 3 3 5" xfId="11988"/>
    <cellStyle name="Normal 2 39 6 2 3 4" xfId="11989"/>
    <cellStyle name="Normal 2 39 6 2 3 5" xfId="11990"/>
    <cellStyle name="Normal 2 39 6 2 3 6" xfId="11991"/>
    <cellStyle name="Normal 2 39 6 2 3 7" xfId="11992"/>
    <cellStyle name="Normal 2 39 6 2 4" xfId="11993"/>
    <cellStyle name="Normal 2 39 6 2 4 2" xfId="11994"/>
    <cellStyle name="Normal 2 39 6 2 4 2 2" xfId="11995"/>
    <cellStyle name="Normal 2 39 6 2 4 2 3" xfId="11996"/>
    <cellStyle name="Normal 2 39 6 2 4 3" xfId="11997"/>
    <cellStyle name="Normal 2 39 6 2 4 4" xfId="11998"/>
    <cellStyle name="Normal 2 39 6 2 4 5" xfId="11999"/>
    <cellStyle name="Normal 2 39 6 2 5" xfId="12000"/>
    <cellStyle name="Normal 2 39 6 2 5 2" xfId="12001"/>
    <cellStyle name="Normal 2 39 6 2 5 3" xfId="12002"/>
    <cellStyle name="Normal 2 39 6 2 5 4" xfId="12003"/>
    <cellStyle name="Normal 2 39 6 2 5 5" xfId="12004"/>
    <cellStyle name="Normal 2 39 6 2 6" xfId="12005"/>
    <cellStyle name="Normal 2 39 6 2 7" xfId="12006"/>
    <cellStyle name="Normal 2 39 6 2 8" xfId="12007"/>
    <cellStyle name="Normal 2 39 6 2 9" xfId="12008"/>
    <cellStyle name="Normal 2 39 6 3" xfId="12009"/>
    <cellStyle name="Normal 2 39 6 3 2" xfId="12010"/>
    <cellStyle name="Normal 2 39 6 3 2 2" xfId="12011"/>
    <cellStyle name="Normal 2 39 6 3 2 2 2" xfId="12012"/>
    <cellStyle name="Normal 2 39 6 3 2 2 2 2" xfId="12013"/>
    <cellStyle name="Normal 2 39 6 3 2 2 2 3" xfId="12014"/>
    <cellStyle name="Normal 2 39 6 3 2 2 3" xfId="12015"/>
    <cellStyle name="Normal 2 39 6 3 2 2 4" xfId="12016"/>
    <cellStyle name="Normal 2 39 6 3 2 2 5" xfId="12017"/>
    <cellStyle name="Normal 2 39 6 3 2 3" xfId="12018"/>
    <cellStyle name="Normal 2 39 6 3 2 3 2" xfId="12019"/>
    <cellStyle name="Normal 2 39 6 3 2 3 3" xfId="12020"/>
    <cellStyle name="Normal 2 39 6 3 2 3 4" xfId="12021"/>
    <cellStyle name="Normal 2 39 6 3 2 3 5" xfId="12022"/>
    <cellStyle name="Normal 2 39 6 3 2 4" xfId="12023"/>
    <cellStyle name="Normal 2 39 6 3 2 5" xfId="12024"/>
    <cellStyle name="Normal 2 39 6 3 2 6" xfId="12025"/>
    <cellStyle name="Normal 2 39 6 3 2 7" xfId="12026"/>
    <cellStyle name="Normal 2 39 6 3 3" xfId="12027"/>
    <cellStyle name="Normal 2 39 6 3 3 2" xfId="12028"/>
    <cellStyle name="Normal 2 39 6 3 3 2 2" xfId="12029"/>
    <cellStyle name="Normal 2 39 6 3 3 2 3" xfId="12030"/>
    <cellStyle name="Normal 2 39 6 3 3 3" xfId="12031"/>
    <cellStyle name="Normal 2 39 6 3 3 4" xfId="12032"/>
    <cellStyle name="Normal 2 39 6 3 3 5" xfId="12033"/>
    <cellStyle name="Normal 2 39 6 3 4" xfId="12034"/>
    <cellStyle name="Normal 2 39 6 3 4 2" xfId="12035"/>
    <cellStyle name="Normal 2 39 6 3 4 3" xfId="12036"/>
    <cellStyle name="Normal 2 39 6 3 4 4" xfId="12037"/>
    <cellStyle name="Normal 2 39 6 3 4 5" xfId="12038"/>
    <cellStyle name="Normal 2 39 6 3 5" xfId="12039"/>
    <cellStyle name="Normal 2 39 6 3 6" xfId="12040"/>
    <cellStyle name="Normal 2 39 6 3 7" xfId="12041"/>
    <cellStyle name="Normal 2 39 6 3 8" xfId="12042"/>
    <cellStyle name="Normal 2 39 6 4" xfId="12043"/>
    <cellStyle name="Normal 2 39 6 4 2" xfId="12044"/>
    <cellStyle name="Normal 2 39 6 4 2 2" xfId="12045"/>
    <cellStyle name="Normal 2 39 6 4 2 2 2" xfId="12046"/>
    <cellStyle name="Normal 2 39 6 4 2 2 3" xfId="12047"/>
    <cellStyle name="Normal 2 39 6 4 2 3" xfId="12048"/>
    <cellStyle name="Normal 2 39 6 4 2 4" xfId="12049"/>
    <cellStyle name="Normal 2 39 6 4 2 5" xfId="12050"/>
    <cellStyle name="Normal 2 39 6 4 3" xfId="12051"/>
    <cellStyle name="Normal 2 39 6 4 3 2" xfId="12052"/>
    <cellStyle name="Normal 2 39 6 4 3 3" xfId="12053"/>
    <cellStyle name="Normal 2 39 6 4 3 4" xfId="12054"/>
    <cellStyle name="Normal 2 39 6 4 3 5" xfId="12055"/>
    <cellStyle name="Normal 2 39 6 4 4" xfId="12056"/>
    <cellStyle name="Normal 2 39 6 4 5" xfId="12057"/>
    <cellStyle name="Normal 2 39 6 4 6" xfId="12058"/>
    <cellStyle name="Normal 2 39 6 4 7" xfId="12059"/>
    <cellStyle name="Normal 2 39 6 5" xfId="12060"/>
    <cellStyle name="Normal 2 39 6 5 2" xfId="12061"/>
    <cellStyle name="Normal 2 39 6 5 2 2" xfId="12062"/>
    <cellStyle name="Normal 2 39 6 5 2 2 2" xfId="12063"/>
    <cellStyle name="Normal 2 39 6 5 2 3" xfId="12064"/>
    <cellStyle name="Normal 2 39 6 5 2 4" xfId="12065"/>
    <cellStyle name="Normal 2 39 6 5 3" xfId="12066"/>
    <cellStyle name="Normal 2 39 6 5 3 2" xfId="12067"/>
    <cellStyle name="Normal 2 39 6 5 4" xfId="12068"/>
    <cellStyle name="Normal 2 39 6 5 5" xfId="12069"/>
    <cellStyle name="Normal 2 39 6 5 6" xfId="12070"/>
    <cellStyle name="Normal 2 39 6 6" xfId="12071"/>
    <cellStyle name="Normal 2 39 6 6 2" xfId="12072"/>
    <cellStyle name="Normal 2 39 6 6 3" xfId="12073"/>
    <cellStyle name="Normal 2 39 6 7" xfId="12074"/>
    <cellStyle name="Normal 2 39 6 8" xfId="12075"/>
    <cellStyle name="Normal 2 39 6 9" xfId="12076"/>
    <cellStyle name="Normal 2 39 7" xfId="12077"/>
    <cellStyle name="Normal 2 39 7 2" xfId="12078"/>
    <cellStyle name="Normal 2 39 7 3" xfId="12079"/>
    <cellStyle name="Normal 2 4" xfId="12080"/>
    <cellStyle name="Normal 2 4 2" xfId="12081"/>
    <cellStyle name="Normal 2 40" xfId="12082"/>
    <cellStyle name="Normal 2 40 2" xfId="12083"/>
    <cellStyle name="Normal 2 40 2 2" xfId="12084"/>
    <cellStyle name="Normal 2 40 2 2 2" xfId="12085"/>
    <cellStyle name="Normal 2 40 2 2 3" xfId="12086"/>
    <cellStyle name="Normal 2 40 3" xfId="12087"/>
    <cellStyle name="Normal 2 40 3 2" xfId="12088"/>
    <cellStyle name="Normal 2 40 3 3" xfId="12089"/>
    <cellStyle name="Normal 2 40 3 4" xfId="12090"/>
    <cellStyle name="Normal 2 40 3 5" xfId="12091"/>
    <cellStyle name="Normal 2 40 3 6" xfId="12092"/>
    <cellStyle name="Normal 2 40 4" xfId="12093"/>
    <cellStyle name="Normal 2 40 4 2" xfId="12094"/>
    <cellStyle name="Normal 2 40 4 3" xfId="12095"/>
    <cellStyle name="Normal 2 40 5" xfId="12096"/>
    <cellStyle name="Normal 2 40 6" xfId="12097"/>
    <cellStyle name="Normal 2 40 6 2" xfId="12098"/>
    <cellStyle name="Normal 2 40 6 2 2" xfId="12099"/>
    <cellStyle name="Normal 2 40 6 2 2 2" xfId="12100"/>
    <cellStyle name="Normal 2 40 6 2 2 2 2" xfId="12101"/>
    <cellStyle name="Normal 2 40 6 2 2 2 2 2" xfId="12102"/>
    <cellStyle name="Normal 2 40 6 2 2 2 2 2 2" xfId="12103"/>
    <cellStyle name="Normal 2 40 6 2 2 2 2 2 3" xfId="12104"/>
    <cellStyle name="Normal 2 40 6 2 2 2 2 3" xfId="12105"/>
    <cellStyle name="Normal 2 40 6 2 2 2 2 4" xfId="12106"/>
    <cellStyle name="Normal 2 40 6 2 2 2 2 5" xfId="12107"/>
    <cellStyle name="Normal 2 40 6 2 2 2 3" xfId="12108"/>
    <cellStyle name="Normal 2 40 6 2 2 2 3 2" xfId="12109"/>
    <cellStyle name="Normal 2 40 6 2 2 2 3 3" xfId="12110"/>
    <cellStyle name="Normal 2 40 6 2 2 2 3 4" xfId="12111"/>
    <cellStyle name="Normal 2 40 6 2 2 2 3 5" xfId="12112"/>
    <cellStyle name="Normal 2 40 6 2 2 2 4" xfId="12113"/>
    <cellStyle name="Normal 2 40 6 2 2 2 5" xfId="12114"/>
    <cellStyle name="Normal 2 40 6 2 2 2 6" xfId="12115"/>
    <cellStyle name="Normal 2 40 6 2 2 2 7" xfId="12116"/>
    <cellStyle name="Normal 2 40 6 2 2 3" xfId="12117"/>
    <cellStyle name="Normal 2 40 6 2 2 3 2" xfId="12118"/>
    <cellStyle name="Normal 2 40 6 2 2 3 2 2" xfId="12119"/>
    <cellStyle name="Normal 2 40 6 2 2 3 2 3" xfId="12120"/>
    <cellStyle name="Normal 2 40 6 2 2 3 3" xfId="12121"/>
    <cellStyle name="Normal 2 40 6 2 2 3 4" xfId="12122"/>
    <cellStyle name="Normal 2 40 6 2 2 3 5" xfId="12123"/>
    <cellStyle name="Normal 2 40 6 2 2 4" xfId="12124"/>
    <cellStyle name="Normal 2 40 6 2 2 4 2" xfId="12125"/>
    <cellStyle name="Normal 2 40 6 2 2 4 3" xfId="12126"/>
    <cellStyle name="Normal 2 40 6 2 2 4 4" xfId="12127"/>
    <cellStyle name="Normal 2 40 6 2 2 4 5" xfId="12128"/>
    <cellStyle name="Normal 2 40 6 2 2 5" xfId="12129"/>
    <cellStyle name="Normal 2 40 6 2 2 6" xfId="12130"/>
    <cellStyle name="Normal 2 40 6 2 2 7" xfId="12131"/>
    <cellStyle name="Normal 2 40 6 2 2 8" xfId="12132"/>
    <cellStyle name="Normal 2 40 6 2 3" xfId="12133"/>
    <cellStyle name="Normal 2 40 6 2 3 2" xfId="12134"/>
    <cellStyle name="Normal 2 40 6 2 3 2 2" xfId="12135"/>
    <cellStyle name="Normal 2 40 6 2 3 2 2 2" xfId="12136"/>
    <cellStyle name="Normal 2 40 6 2 3 2 2 3" xfId="12137"/>
    <cellStyle name="Normal 2 40 6 2 3 2 3" xfId="12138"/>
    <cellStyle name="Normal 2 40 6 2 3 2 4" xfId="12139"/>
    <cellStyle name="Normal 2 40 6 2 3 2 5" xfId="12140"/>
    <cellStyle name="Normal 2 40 6 2 3 3" xfId="12141"/>
    <cellStyle name="Normal 2 40 6 2 3 3 2" xfId="12142"/>
    <cellStyle name="Normal 2 40 6 2 3 3 3" xfId="12143"/>
    <cellStyle name="Normal 2 40 6 2 3 3 4" xfId="12144"/>
    <cellStyle name="Normal 2 40 6 2 3 3 5" xfId="12145"/>
    <cellStyle name="Normal 2 40 6 2 3 4" xfId="12146"/>
    <cellStyle name="Normal 2 40 6 2 3 5" xfId="12147"/>
    <cellStyle name="Normal 2 40 6 2 3 6" xfId="12148"/>
    <cellStyle name="Normal 2 40 6 2 3 7" xfId="12149"/>
    <cellStyle name="Normal 2 40 6 2 4" xfId="12150"/>
    <cellStyle name="Normal 2 40 6 2 4 2" xfId="12151"/>
    <cellStyle name="Normal 2 40 6 2 4 2 2" xfId="12152"/>
    <cellStyle name="Normal 2 40 6 2 4 2 3" xfId="12153"/>
    <cellStyle name="Normal 2 40 6 2 4 3" xfId="12154"/>
    <cellStyle name="Normal 2 40 6 2 4 4" xfId="12155"/>
    <cellStyle name="Normal 2 40 6 2 4 5" xfId="12156"/>
    <cellStyle name="Normal 2 40 6 2 5" xfId="12157"/>
    <cellStyle name="Normal 2 40 6 2 5 2" xfId="12158"/>
    <cellStyle name="Normal 2 40 6 2 5 3" xfId="12159"/>
    <cellStyle name="Normal 2 40 6 2 5 4" xfId="12160"/>
    <cellStyle name="Normal 2 40 6 2 5 5" xfId="12161"/>
    <cellStyle name="Normal 2 40 6 2 6" xfId="12162"/>
    <cellStyle name="Normal 2 40 6 2 7" xfId="12163"/>
    <cellStyle name="Normal 2 40 6 2 8" xfId="12164"/>
    <cellStyle name="Normal 2 40 6 2 9" xfId="12165"/>
    <cellStyle name="Normal 2 40 6 3" xfId="12166"/>
    <cellStyle name="Normal 2 40 6 3 2" xfId="12167"/>
    <cellStyle name="Normal 2 40 6 3 2 2" xfId="12168"/>
    <cellStyle name="Normal 2 40 6 3 2 2 2" xfId="12169"/>
    <cellStyle name="Normal 2 40 6 3 2 2 2 2" xfId="12170"/>
    <cellStyle name="Normal 2 40 6 3 2 2 2 3" xfId="12171"/>
    <cellStyle name="Normal 2 40 6 3 2 2 3" xfId="12172"/>
    <cellStyle name="Normal 2 40 6 3 2 2 4" xfId="12173"/>
    <cellStyle name="Normal 2 40 6 3 2 2 5" xfId="12174"/>
    <cellStyle name="Normal 2 40 6 3 2 3" xfId="12175"/>
    <cellStyle name="Normal 2 40 6 3 2 3 2" xfId="12176"/>
    <cellStyle name="Normal 2 40 6 3 2 3 3" xfId="12177"/>
    <cellStyle name="Normal 2 40 6 3 2 3 4" xfId="12178"/>
    <cellStyle name="Normal 2 40 6 3 2 3 5" xfId="12179"/>
    <cellStyle name="Normal 2 40 6 3 2 4" xfId="12180"/>
    <cellStyle name="Normal 2 40 6 3 2 5" xfId="12181"/>
    <cellStyle name="Normal 2 40 6 3 2 6" xfId="12182"/>
    <cellStyle name="Normal 2 40 6 3 2 7" xfId="12183"/>
    <cellStyle name="Normal 2 40 6 3 3" xfId="12184"/>
    <cellStyle name="Normal 2 40 6 3 3 2" xfId="12185"/>
    <cellStyle name="Normal 2 40 6 3 3 2 2" xfId="12186"/>
    <cellStyle name="Normal 2 40 6 3 3 2 3" xfId="12187"/>
    <cellStyle name="Normal 2 40 6 3 3 3" xfId="12188"/>
    <cellStyle name="Normal 2 40 6 3 3 4" xfId="12189"/>
    <cellStyle name="Normal 2 40 6 3 3 5" xfId="12190"/>
    <cellStyle name="Normal 2 40 6 3 4" xfId="12191"/>
    <cellStyle name="Normal 2 40 6 3 4 2" xfId="12192"/>
    <cellStyle name="Normal 2 40 6 3 4 3" xfId="12193"/>
    <cellStyle name="Normal 2 40 6 3 4 4" xfId="12194"/>
    <cellStyle name="Normal 2 40 6 3 4 5" xfId="12195"/>
    <cellStyle name="Normal 2 40 6 3 5" xfId="12196"/>
    <cellStyle name="Normal 2 40 6 3 6" xfId="12197"/>
    <cellStyle name="Normal 2 40 6 3 7" xfId="12198"/>
    <cellStyle name="Normal 2 40 6 3 8" xfId="12199"/>
    <cellStyle name="Normal 2 40 6 4" xfId="12200"/>
    <cellStyle name="Normal 2 40 6 4 2" xfId="12201"/>
    <cellStyle name="Normal 2 40 6 4 2 2" xfId="12202"/>
    <cellStyle name="Normal 2 40 6 4 2 2 2" xfId="12203"/>
    <cellStyle name="Normal 2 40 6 4 2 2 3" xfId="12204"/>
    <cellStyle name="Normal 2 40 6 4 2 3" xfId="12205"/>
    <cellStyle name="Normal 2 40 6 4 2 4" xfId="12206"/>
    <cellStyle name="Normal 2 40 6 4 2 5" xfId="12207"/>
    <cellStyle name="Normal 2 40 6 4 3" xfId="12208"/>
    <cellStyle name="Normal 2 40 6 4 3 2" xfId="12209"/>
    <cellStyle name="Normal 2 40 6 4 3 3" xfId="12210"/>
    <cellStyle name="Normal 2 40 6 4 3 4" xfId="12211"/>
    <cellStyle name="Normal 2 40 6 4 3 5" xfId="12212"/>
    <cellStyle name="Normal 2 40 6 4 4" xfId="12213"/>
    <cellStyle name="Normal 2 40 6 4 5" xfId="12214"/>
    <cellStyle name="Normal 2 40 6 4 6" xfId="12215"/>
    <cellStyle name="Normal 2 40 6 4 7" xfId="12216"/>
    <cellStyle name="Normal 2 40 6 5" xfId="12217"/>
    <cellStyle name="Normal 2 40 6 5 2" xfId="12218"/>
    <cellStyle name="Normal 2 40 6 5 2 2" xfId="12219"/>
    <cellStyle name="Normal 2 40 6 5 2 2 2" xfId="12220"/>
    <cellStyle name="Normal 2 40 6 5 2 3" xfId="12221"/>
    <cellStyle name="Normal 2 40 6 5 2 4" xfId="12222"/>
    <cellStyle name="Normal 2 40 6 5 3" xfId="12223"/>
    <cellStyle name="Normal 2 40 6 5 3 2" xfId="12224"/>
    <cellStyle name="Normal 2 40 6 5 4" xfId="12225"/>
    <cellStyle name="Normal 2 40 6 5 5" xfId="12226"/>
    <cellStyle name="Normal 2 40 6 5 6" xfId="12227"/>
    <cellStyle name="Normal 2 40 6 6" xfId="12228"/>
    <cellStyle name="Normal 2 40 6 6 2" xfId="12229"/>
    <cellStyle name="Normal 2 40 6 6 3" xfId="12230"/>
    <cellStyle name="Normal 2 40 6 7" xfId="12231"/>
    <cellStyle name="Normal 2 40 6 8" xfId="12232"/>
    <cellStyle name="Normal 2 40 6 9" xfId="12233"/>
    <cellStyle name="Normal 2 40 7" xfId="12234"/>
    <cellStyle name="Normal 2 40 7 2" xfId="12235"/>
    <cellStyle name="Normal 2 40 7 3" xfId="12236"/>
    <cellStyle name="Normal 2 41" xfId="12237"/>
    <cellStyle name="Normal 2 41 2" xfId="12238"/>
    <cellStyle name="Normal 2 41 2 2" xfId="12239"/>
    <cellStyle name="Normal 2 41 2 2 2" xfId="12240"/>
    <cellStyle name="Normal 2 41 2 2 3" xfId="12241"/>
    <cellStyle name="Normal 2 41 3" xfId="12242"/>
    <cellStyle name="Normal 2 41 3 2" xfId="12243"/>
    <cellStyle name="Normal 2 41 3 3" xfId="12244"/>
    <cellStyle name="Normal 2 41 3 4" xfId="12245"/>
    <cellStyle name="Normal 2 41 3 5" xfId="12246"/>
    <cellStyle name="Normal 2 41 3 6" xfId="12247"/>
    <cellStyle name="Normal 2 41 4" xfId="12248"/>
    <cellStyle name="Normal 2 41 4 2" xfId="12249"/>
    <cellStyle name="Normal 2 41 4 3" xfId="12250"/>
    <cellStyle name="Normal 2 41 5" xfId="12251"/>
    <cellStyle name="Normal 2 41 6" xfId="12252"/>
    <cellStyle name="Normal 2 41 6 2" xfId="12253"/>
    <cellStyle name="Normal 2 41 6 2 2" xfId="12254"/>
    <cellStyle name="Normal 2 41 6 2 2 2" xfId="12255"/>
    <cellStyle name="Normal 2 41 6 2 2 2 2" xfId="12256"/>
    <cellStyle name="Normal 2 41 6 2 2 2 2 2" xfId="12257"/>
    <cellStyle name="Normal 2 41 6 2 2 2 2 2 2" xfId="12258"/>
    <cellStyle name="Normal 2 41 6 2 2 2 2 2 3" xfId="12259"/>
    <cellStyle name="Normal 2 41 6 2 2 2 2 3" xfId="12260"/>
    <cellStyle name="Normal 2 41 6 2 2 2 2 4" xfId="12261"/>
    <cellStyle name="Normal 2 41 6 2 2 2 2 5" xfId="12262"/>
    <cellStyle name="Normal 2 41 6 2 2 2 3" xfId="12263"/>
    <cellStyle name="Normal 2 41 6 2 2 2 3 2" xfId="12264"/>
    <cellStyle name="Normal 2 41 6 2 2 2 3 3" xfId="12265"/>
    <cellStyle name="Normal 2 41 6 2 2 2 3 4" xfId="12266"/>
    <cellStyle name="Normal 2 41 6 2 2 2 3 5" xfId="12267"/>
    <cellStyle name="Normal 2 41 6 2 2 2 4" xfId="12268"/>
    <cellStyle name="Normal 2 41 6 2 2 2 5" xfId="12269"/>
    <cellStyle name="Normal 2 41 6 2 2 2 6" xfId="12270"/>
    <cellStyle name="Normal 2 41 6 2 2 2 7" xfId="12271"/>
    <cellStyle name="Normal 2 41 6 2 2 3" xfId="12272"/>
    <cellStyle name="Normal 2 41 6 2 2 3 2" xfId="12273"/>
    <cellStyle name="Normal 2 41 6 2 2 3 2 2" xfId="12274"/>
    <cellStyle name="Normal 2 41 6 2 2 3 2 3" xfId="12275"/>
    <cellStyle name="Normal 2 41 6 2 2 3 3" xfId="12276"/>
    <cellStyle name="Normal 2 41 6 2 2 3 4" xfId="12277"/>
    <cellStyle name="Normal 2 41 6 2 2 3 5" xfId="12278"/>
    <cellStyle name="Normal 2 41 6 2 2 4" xfId="12279"/>
    <cellStyle name="Normal 2 41 6 2 2 4 2" xfId="12280"/>
    <cellStyle name="Normal 2 41 6 2 2 4 3" xfId="12281"/>
    <cellStyle name="Normal 2 41 6 2 2 4 4" xfId="12282"/>
    <cellStyle name="Normal 2 41 6 2 2 4 5" xfId="12283"/>
    <cellStyle name="Normal 2 41 6 2 2 5" xfId="12284"/>
    <cellStyle name="Normal 2 41 6 2 2 6" xfId="12285"/>
    <cellStyle name="Normal 2 41 6 2 2 7" xfId="12286"/>
    <cellStyle name="Normal 2 41 6 2 2 8" xfId="12287"/>
    <cellStyle name="Normal 2 41 6 2 3" xfId="12288"/>
    <cellStyle name="Normal 2 41 6 2 3 2" xfId="12289"/>
    <cellStyle name="Normal 2 41 6 2 3 2 2" xfId="12290"/>
    <cellStyle name="Normal 2 41 6 2 3 2 2 2" xfId="12291"/>
    <cellStyle name="Normal 2 41 6 2 3 2 2 3" xfId="12292"/>
    <cellStyle name="Normal 2 41 6 2 3 2 3" xfId="12293"/>
    <cellStyle name="Normal 2 41 6 2 3 2 4" xfId="12294"/>
    <cellStyle name="Normal 2 41 6 2 3 2 5" xfId="12295"/>
    <cellStyle name="Normal 2 41 6 2 3 3" xfId="12296"/>
    <cellStyle name="Normal 2 41 6 2 3 3 2" xfId="12297"/>
    <cellStyle name="Normal 2 41 6 2 3 3 3" xfId="12298"/>
    <cellStyle name="Normal 2 41 6 2 3 3 4" xfId="12299"/>
    <cellStyle name="Normal 2 41 6 2 3 3 5" xfId="12300"/>
    <cellStyle name="Normal 2 41 6 2 3 4" xfId="12301"/>
    <cellStyle name="Normal 2 41 6 2 3 5" xfId="12302"/>
    <cellStyle name="Normal 2 41 6 2 3 6" xfId="12303"/>
    <cellStyle name="Normal 2 41 6 2 3 7" xfId="12304"/>
    <cellStyle name="Normal 2 41 6 2 4" xfId="12305"/>
    <cellStyle name="Normal 2 41 6 2 4 2" xfId="12306"/>
    <cellStyle name="Normal 2 41 6 2 4 2 2" xfId="12307"/>
    <cellStyle name="Normal 2 41 6 2 4 2 3" xfId="12308"/>
    <cellStyle name="Normal 2 41 6 2 4 3" xfId="12309"/>
    <cellStyle name="Normal 2 41 6 2 4 4" xfId="12310"/>
    <cellStyle name="Normal 2 41 6 2 4 5" xfId="12311"/>
    <cellStyle name="Normal 2 41 6 2 5" xfId="12312"/>
    <cellStyle name="Normal 2 41 6 2 5 2" xfId="12313"/>
    <cellStyle name="Normal 2 41 6 2 5 3" xfId="12314"/>
    <cellStyle name="Normal 2 41 6 2 5 4" xfId="12315"/>
    <cellStyle name="Normal 2 41 6 2 5 5" xfId="12316"/>
    <cellStyle name="Normal 2 41 6 2 6" xfId="12317"/>
    <cellStyle name="Normal 2 41 6 2 7" xfId="12318"/>
    <cellStyle name="Normal 2 41 6 2 8" xfId="12319"/>
    <cellStyle name="Normal 2 41 6 2 9" xfId="12320"/>
    <cellStyle name="Normal 2 41 6 3" xfId="12321"/>
    <cellStyle name="Normal 2 41 6 3 2" xfId="12322"/>
    <cellStyle name="Normal 2 41 6 3 2 2" xfId="12323"/>
    <cellStyle name="Normal 2 41 6 3 2 2 2" xfId="12324"/>
    <cellStyle name="Normal 2 41 6 3 2 2 2 2" xfId="12325"/>
    <cellStyle name="Normal 2 41 6 3 2 2 2 3" xfId="12326"/>
    <cellStyle name="Normal 2 41 6 3 2 2 3" xfId="12327"/>
    <cellStyle name="Normal 2 41 6 3 2 2 4" xfId="12328"/>
    <cellStyle name="Normal 2 41 6 3 2 2 5" xfId="12329"/>
    <cellStyle name="Normal 2 41 6 3 2 3" xfId="12330"/>
    <cellStyle name="Normal 2 41 6 3 2 3 2" xfId="12331"/>
    <cellStyle name="Normal 2 41 6 3 2 3 3" xfId="12332"/>
    <cellStyle name="Normal 2 41 6 3 2 3 4" xfId="12333"/>
    <cellStyle name="Normal 2 41 6 3 2 3 5" xfId="12334"/>
    <cellStyle name="Normal 2 41 6 3 2 4" xfId="12335"/>
    <cellStyle name="Normal 2 41 6 3 2 5" xfId="12336"/>
    <cellStyle name="Normal 2 41 6 3 2 6" xfId="12337"/>
    <cellStyle name="Normal 2 41 6 3 2 7" xfId="12338"/>
    <cellStyle name="Normal 2 41 6 3 3" xfId="12339"/>
    <cellStyle name="Normal 2 41 6 3 3 2" xfId="12340"/>
    <cellStyle name="Normal 2 41 6 3 3 2 2" xfId="12341"/>
    <cellStyle name="Normal 2 41 6 3 3 2 3" xfId="12342"/>
    <cellStyle name="Normal 2 41 6 3 3 3" xfId="12343"/>
    <cellStyle name="Normal 2 41 6 3 3 4" xfId="12344"/>
    <cellStyle name="Normal 2 41 6 3 3 5" xfId="12345"/>
    <cellStyle name="Normal 2 41 6 3 4" xfId="12346"/>
    <cellStyle name="Normal 2 41 6 3 4 2" xfId="12347"/>
    <cellStyle name="Normal 2 41 6 3 4 3" xfId="12348"/>
    <cellStyle name="Normal 2 41 6 3 4 4" xfId="12349"/>
    <cellStyle name="Normal 2 41 6 3 4 5" xfId="12350"/>
    <cellStyle name="Normal 2 41 6 3 5" xfId="12351"/>
    <cellStyle name="Normal 2 41 6 3 6" xfId="12352"/>
    <cellStyle name="Normal 2 41 6 3 7" xfId="12353"/>
    <cellStyle name="Normal 2 41 6 3 8" xfId="12354"/>
    <cellStyle name="Normal 2 41 6 4" xfId="12355"/>
    <cellStyle name="Normal 2 41 6 4 2" xfId="12356"/>
    <cellStyle name="Normal 2 41 6 4 2 2" xfId="12357"/>
    <cellStyle name="Normal 2 41 6 4 2 2 2" xfId="12358"/>
    <cellStyle name="Normal 2 41 6 4 2 2 3" xfId="12359"/>
    <cellStyle name="Normal 2 41 6 4 2 3" xfId="12360"/>
    <cellStyle name="Normal 2 41 6 4 2 4" xfId="12361"/>
    <cellStyle name="Normal 2 41 6 4 2 5" xfId="12362"/>
    <cellStyle name="Normal 2 41 6 4 3" xfId="12363"/>
    <cellStyle name="Normal 2 41 6 4 3 2" xfId="12364"/>
    <cellStyle name="Normal 2 41 6 4 3 3" xfId="12365"/>
    <cellStyle name="Normal 2 41 6 4 3 4" xfId="12366"/>
    <cellStyle name="Normal 2 41 6 4 3 5" xfId="12367"/>
    <cellStyle name="Normal 2 41 6 4 4" xfId="12368"/>
    <cellStyle name="Normal 2 41 6 4 5" xfId="12369"/>
    <cellStyle name="Normal 2 41 6 4 6" xfId="12370"/>
    <cellStyle name="Normal 2 41 6 4 7" xfId="12371"/>
    <cellStyle name="Normal 2 41 6 5" xfId="12372"/>
    <cellStyle name="Normal 2 41 6 5 2" xfId="12373"/>
    <cellStyle name="Normal 2 41 6 5 2 2" xfId="12374"/>
    <cellStyle name="Normal 2 41 6 5 2 2 2" xfId="12375"/>
    <cellStyle name="Normal 2 41 6 5 2 3" xfId="12376"/>
    <cellStyle name="Normal 2 41 6 5 2 4" xfId="12377"/>
    <cellStyle name="Normal 2 41 6 5 3" xfId="12378"/>
    <cellStyle name="Normal 2 41 6 5 3 2" xfId="12379"/>
    <cellStyle name="Normal 2 41 6 5 4" xfId="12380"/>
    <cellStyle name="Normal 2 41 6 5 5" xfId="12381"/>
    <cellStyle name="Normal 2 41 6 5 6" xfId="12382"/>
    <cellStyle name="Normal 2 41 6 6" xfId="12383"/>
    <cellStyle name="Normal 2 41 6 6 2" xfId="12384"/>
    <cellStyle name="Normal 2 41 6 6 3" xfId="12385"/>
    <cellStyle name="Normal 2 41 6 7" xfId="12386"/>
    <cellStyle name="Normal 2 41 6 8" xfId="12387"/>
    <cellStyle name="Normal 2 41 6 9" xfId="12388"/>
    <cellStyle name="Normal 2 41 7" xfId="12389"/>
    <cellStyle name="Normal 2 41 7 2" xfId="12390"/>
    <cellStyle name="Normal 2 41 7 3" xfId="12391"/>
    <cellStyle name="Normal 2 42" xfId="12392"/>
    <cellStyle name="Normal 2 42 2" xfId="12393"/>
    <cellStyle name="Normal 2 42 2 2" xfId="12394"/>
    <cellStyle name="Normal 2 42 2 2 2" xfId="12395"/>
    <cellStyle name="Normal 2 42 2 2 3" xfId="12396"/>
    <cellStyle name="Normal 2 42 3" xfId="12397"/>
    <cellStyle name="Normal 2 42 3 2" xfId="12398"/>
    <cellStyle name="Normal 2 42 3 3" xfId="12399"/>
    <cellStyle name="Normal 2 42 3 4" xfId="12400"/>
    <cellStyle name="Normal 2 42 3 5" xfId="12401"/>
    <cellStyle name="Normal 2 42 3 6" xfId="12402"/>
    <cellStyle name="Normal 2 42 4" xfId="12403"/>
    <cellStyle name="Normal 2 42 4 2" xfId="12404"/>
    <cellStyle name="Normal 2 42 4 3" xfId="12405"/>
    <cellStyle name="Normal 2 42 5" xfId="12406"/>
    <cellStyle name="Normal 2 42 6" xfId="12407"/>
    <cellStyle name="Normal 2 42 6 2" xfId="12408"/>
    <cellStyle name="Normal 2 42 6 2 2" xfId="12409"/>
    <cellStyle name="Normal 2 42 6 2 2 2" xfId="12410"/>
    <cellStyle name="Normal 2 42 6 2 2 2 2" xfId="12411"/>
    <cellStyle name="Normal 2 42 6 2 2 2 2 2" xfId="12412"/>
    <cellStyle name="Normal 2 42 6 2 2 2 2 2 2" xfId="12413"/>
    <cellStyle name="Normal 2 42 6 2 2 2 2 2 3" xfId="12414"/>
    <cellStyle name="Normal 2 42 6 2 2 2 2 3" xfId="12415"/>
    <cellStyle name="Normal 2 42 6 2 2 2 2 4" xfId="12416"/>
    <cellStyle name="Normal 2 42 6 2 2 2 2 5" xfId="12417"/>
    <cellStyle name="Normal 2 42 6 2 2 2 3" xfId="12418"/>
    <cellStyle name="Normal 2 42 6 2 2 2 3 2" xfId="12419"/>
    <cellStyle name="Normal 2 42 6 2 2 2 3 3" xfId="12420"/>
    <cellStyle name="Normal 2 42 6 2 2 2 3 4" xfId="12421"/>
    <cellStyle name="Normal 2 42 6 2 2 2 3 5" xfId="12422"/>
    <cellStyle name="Normal 2 42 6 2 2 2 4" xfId="12423"/>
    <cellStyle name="Normal 2 42 6 2 2 2 5" xfId="12424"/>
    <cellStyle name="Normal 2 42 6 2 2 2 6" xfId="12425"/>
    <cellStyle name="Normal 2 42 6 2 2 2 7" xfId="12426"/>
    <cellStyle name="Normal 2 42 6 2 2 3" xfId="12427"/>
    <cellStyle name="Normal 2 42 6 2 2 3 2" xfId="12428"/>
    <cellStyle name="Normal 2 42 6 2 2 3 2 2" xfId="12429"/>
    <cellStyle name="Normal 2 42 6 2 2 3 2 3" xfId="12430"/>
    <cellStyle name="Normal 2 42 6 2 2 3 3" xfId="12431"/>
    <cellStyle name="Normal 2 42 6 2 2 3 4" xfId="12432"/>
    <cellStyle name="Normal 2 42 6 2 2 3 5" xfId="12433"/>
    <cellStyle name="Normal 2 42 6 2 2 4" xfId="12434"/>
    <cellStyle name="Normal 2 42 6 2 2 4 2" xfId="12435"/>
    <cellStyle name="Normal 2 42 6 2 2 4 3" xfId="12436"/>
    <cellStyle name="Normal 2 42 6 2 2 4 4" xfId="12437"/>
    <cellStyle name="Normal 2 42 6 2 2 4 5" xfId="12438"/>
    <cellStyle name="Normal 2 42 6 2 2 5" xfId="12439"/>
    <cellStyle name="Normal 2 42 6 2 2 6" xfId="12440"/>
    <cellStyle name="Normal 2 42 6 2 2 7" xfId="12441"/>
    <cellStyle name="Normal 2 42 6 2 2 8" xfId="12442"/>
    <cellStyle name="Normal 2 42 6 2 3" xfId="12443"/>
    <cellStyle name="Normal 2 42 6 2 3 2" xfId="12444"/>
    <cellStyle name="Normal 2 42 6 2 3 2 2" xfId="12445"/>
    <cellStyle name="Normal 2 42 6 2 3 2 2 2" xfId="12446"/>
    <cellStyle name="Normal 2 42 6 2 3 2 2 3" xfId="12447"/>
    <cellStyle name="Normal 2 42 6 2 3 2 3" xfId="12448"/>
    <cellStyle name="Normal 2 42 6 2 3 2 4" xfId="12449"/>
    <cellStyle name="Normal 2 42 6 2 3 2 5" xfId="12450"/>
    <cellStyle name="Normal 2 42 6 2 3 3" xfId="12451"/>
    <cellStyle name="Normal 2 42 6 2 3 3 2" xfId="12452"/>
    <cellStyle name="Normal 2 42 6 2 3 3 3" xfId="12453"/>
    <cellStyle name="Normal 2 42 6 2 3 3 4" xfId="12454"/>
    <cellStyle name="Normal 2 42 6 2 3 3 5" xfId="12455"/>
    <cellStyle name="Normal 2 42 6 2 3 4" xfId="12456"/>
    <cellStyle name="Normal 2 42 6 2 3 5" xfId="12457"/>
    <cellStyle name="Normal 2 42 6 2 3 6" xfId="12458"/>
    <cellStyle name="Normal 2 42 6 2 3 7" xfId="12459"/>
    <cellStyle name="Normal 2 42 6 2 4" xfId="12460"/>
    <cellStyle name="Normal 2 42 6 2 4 2" xfId="12461"/>
    <cellStyle name="Normal 2 42 6 2 4 2 2" xfId="12462"/>
    <cellStyle name="Normal 2 42 6 2 4 2 3" xfId="12463"/>
    <cellStyle name="Normal 2 42 6 2 4 3" xfId="12464"/>
    <cellStyle name="Normal 2 42 6 2 4 4" xfId="12465"/>
    <cellStyle name="Normal 2 42 6 2 4 5" xfId="12466"/>
    <cellStyle name="Normal 2 42 6 2 5" xfId="12467"/>
    <cellStyle name="Normal 2 42 6 2 5 2" xfId="12468"/>
    <cellStyle name="Normal 2 42 6 2 5 3" xfId="12469"/>
    <cellStyle name="Normal 2 42 6 2 5 4" xfId="12470"/>
    <cellStyle name="Normal 2 42 6 2 5 5" xfId="12471"/>
    <cellStyle name="Normal 2 42 6 2 6" xfId="12472"/>
    <cellStyle name="Normal 2 42 6 2 7" xfId="12473"/>
    <cellStyle name="Normal 2 42 6 2 8" xfId="12474"/>
    <cellStyle name="Normal 2 42 6 2 9" xfId="12475"/>
    <cellStyle name="Normal 2 42 6 3" xfId="12476"/>
    <cellStyle name="Normal 2 42 6 3 2" xfId="12477"/>
    <cellStyle name="Normal 2 42 6 3 2 2" xfId="12478"/>
    <cellStyle name="Normal 2 42 6 3 2 2 2" xfId="12479"/>
    <cellStyle name="Normal 2 42 6 3 2 2 2 2" xfId="12480"/>
    <cellStyle name="Normal 2 42 6 3 2 2 2 3" xfId="12481"/>
    <cellStyle name="Normal 2 42 6 3 2 2 3" xfId="12482"/>
    <cellStyle name="Normal 2 42 6 3 2 2 4" xfId="12483"/>
    <cellStyle name="Normal 2 42 6 3 2 2 5" xfId="12484"/>
    <cellStyle name="Normal 2 42 6 3 2 3" xfId="12485"/>
    <cellStyle name="Normal 2 42 6 3 2 3 2" xfId="12486"/>
    <cellStyle name="Normal 2 42 6 3 2 3 3" xfId="12487"/>
    <cellStyle name="Normal 2 42 6 3 2 3 4" xfId="12488"/>
    <cellStyle name="Normal 2 42 6 3 2 3 5" xfId="12489"/>
    <cellStyle name="Normal 2 42 6 3 2 4" xfId="12490"/>
    <cellStyle name="Normal 2 42 6 3 2 5" xfId="12491"/>
    <cellStyle name="Normal 2 42 6 3 2 6" xfId="12492"/>
    <cellStyle name="Normal 2 42 6 3 2 7" xfId="12493"/>
    <cellStyle name="Normal 2 42 6 3 3" xfId="12494"/>
    <cellStyle name="Normal 2 42 6 3 3 2" xfId="12495"/>
    <cellStyle name="Normal 2 42 6 3 3 2 2" xfId="12496"/>
    <cellStyle name="Normal 2 42 6 3 3 2 3" xfId="12497"/>
    <cellStyle name="Normal 2 42 6 3 3 3" xfId="12498"/>
    <cellStyle name="Normal 2 42 6 3 3 4" xfId="12499"/>
    <cellStyle name="Normal 2 42 6 3 3 5" xfId="12500"/>
    <cellStyle name="Normal 2 42 6 3 4" xfId="12501"/>
    <cellStyle name="Normal 2 42 6 3 4 2" xfId="12502"/>
    <cellStyle name="Normal 2 42 6 3 4 3" xfId="12503"/>
    <cellStyle name="Normal 2 42 6 3 4 4" xfId="12504"/>
    <cellStyle name="Normal 2 42 6 3 4 5" xfId="12505"/>
    <cellStyle name="Normal 2 42 6 3 5" xfId="12506"/>
    <cellStyle name="Normal 2 42 6 3 6" xfId="12507"/>
    <cellStyle name="Normal 2 42 6 3 7" xfId="12508"/>
    <cellStyle name="Normal 2 42 6 3 8" xfId="12509"/>
    <cellStyle name="Normal 2 42 6 4" xfId="12510"/>
    <cellStyle name="Normal 2 42 6 4 2" xfId="12511"/>
    <cellStyle name="Normal 2 42 6 4 2 2" xfId="12512"/>
    <cellStyle name="Normal 2 42 6 4 2 2 2" xfId="12513"/>
    <cellStyle name="Normal 2 42 6 4 2 2 3" xfId="12514"/>
    <cellStyle name="Normal 2 42 6 4 2 3" xfId="12515"/>
    <cellStyle name="Normal 2 42 6 4 2 4" xfId="12516"/>
    <cellStyle name="Normal 2 42 6 4 2 5" xfId="12517"/>
    <cellStyle name="Normal 2 42 6 4 3" xfId="12518"/>
    <cellStyle name="Normal 2 42 6 4 3 2" xfId="12519"/>
    <cellStyle name="Normal 2 42 6 4 3 3" xfId="12520"/>
    <cellStyle name="Normal 2 42 6 4 3 4" xfId="12521"/>
    <cellStyle name="Normal 2 42 6 4 3 5" xfId="12522"/>
    <cellStyle name="Normal 2 42 6 4 4" xfId="12523"/>
    <cellStyle name="Normal 2 42 6 4 5" xfId="12524"/>
    <cellStyle name="Normal 2 42 6 4 6" xfId="12525"/>
    <cellStyle name="Normal 2 42 6 4 7" xfId="12526"/>
    <cellStyle name="Normal 2 42 6 5" xfId="12527"/>
    <cellStyle name="Normal 2 42 6 5 2" xfId="12528"/>
    <cellStyle name="Normal 2 42 6 5 2 2" xfId="12529"/>
    <cellStyle name="Normal 2 42 6 5 2 2 2" xfId="12530"/>
    <cellStyle name="Normal 2 42 6 5 2 3" xfId="12531"/>
    <cellStyle name="Normal 2 42 6 5 2 4" xfId="12532"/>
    <cellStyle name="Normal 2 42 6 5 3" xfId="12533"/>
    <cellStyle name="Normal 2 42 6 5 3 2" xfId="12534"/>
    <cellStyle name="Normal 2 42 6 5 4" xfId="12535"/>
    <cellStyle name="Normal 2 42 6 5 5" xfId="12536"/>
    <cellStyle name="Normal 2 42 6 5 6" xfId="12537"/>
    <cellStyle name="Normal 2 42 6 6" xfId="12538"/>
    <cellStyle name="Normal 2 42 6 6 2" xfId="12539"/>
    <cellStyle name="Normal 2 42 6 6 3" xfId="12540"/>
    <cellStyle name="Normal 2 42 6 7" xfId="12541"/>
    <cellStyle name="Normal 2 42 6 8" xfId="12542"/>
    <cellStyle name="Normal 2 42 6 9" xfId="12543"/>
    <cellStyle name="Normal 2 42 7" xfId="12544"/>
    <cellStyle name="Normal 2 42 7 2" xfId="12545"/>
    <cellStyle name="Normal 2 42 7 3" xfId="12546"/>
    <cellStyle name="Normal 2 43" xfId="12547"/>
    <cellStyle name="Normal 2 43 2" xfId="12548"/>
    <cellStyle name="Normal 2 43 2 2" xfId="12549"/>
    <cellStyle name="Normal 2 43 2 2 2" xfId="12550"/>
    <cellStyle name="Normal 2 43 2 2 3" xfId="12551"/>
    <cellStyle name="Normal 2 43 3" xfId="12552"/>
    <cellStyle name="Normal 2 43 3 2" xfId="12553"/>
    <cellStyle name="Normal 2 43 3 3" xfId="12554"/>
    <cellStyle name="Normal 2 43 3 4" xfId="12555"/>
    <cellStyle name="Normal 2 43 3 5" xfId="12556"/>
    <cellStyle name="Normal 2 43 3 6" xfId="12557"/>
    <cellStyle name="Normal 2 43 4" xfId="12558"/>
    <cellStyle name="Normal 2 43 4 2" xfId="12559"/>
    <cellStyle name="Normal 2 43 4 3" xfId="12560"/>
    <cellStyle name="Normal 2 43 5" xfId="12561"/>
    <cellStyle name="Normal 2 43 6" xfId="12562"/>
    <cellStyle name="Normal 2 43 6 2" xfId="12563"/>
    <cellStyle name="Normal 2 43 6 2 2" xfId="12564"/>
    <cellStyle name="Normal 2 43 6 2 2 2" xfId="12565"/>
    <cellStyle name="Normal 2 43 6 2 2 2 2" xfId="12566"/>
    <cellStyle name="Normal 2 43 6 2 2 2 2 2" xfId="12567"/>
    <cellStyle name="Normal 2 43 6 2 2 2 2 2 2" xfId="12568"/>
    <cellStyle name="Normal 2 43 6 2 2 2 2 2 3" xfId="12569"/>
    <cellStyle name="Normal 2 43 6 2 2 2 2 3" xfId="12570"/>
    <cellStyle name="Normal 2 43 6 2 2 2 2 4" xfId="12571"/>
    <cellStyle name="Normal 2 43 6 2 2 2 2 5" xfId="12572"/>
    <cellStyle name="Normal 2 43 6 2 2 2 3" xfId="12573"/>
    <cellStyle name="Normal 2 43 6 2 2 2 3 2" xfId="12574"/>
    <cellStyle name="Normal 2 43 6 2 2 2 3 3" xfId="12575"/>
    <cellStyle name="Normal 2 43 6 2 2 2 3 4" xfId="12576"/>
    <cellStyle name="Normal 2 43 6 2 2 2 3 5" xfId="12577"/>
    <cellStyle name="Normal 2 43 6 2 2 2 4" xfId="12578"/>
    <cellStyle name="Normal 2 43 6 2 2 2 5" xfId="12579"/>
    <cellStyle name="Normal 2 43 6 2 2 2 6" xfId="12580"/>
    <cellStyle name="Normal 2 43 6 2 2 2 7" xfId="12581"/>
    <cellStyle name="Normal 2 43 6 2 2 3" xfId="12582"/>
    <cellStyle name="Normal 2 43 6 2 2 3 2" xfId="12583"/>
    <cellStyle name="Normal 2 43 6 2 2 3 2 2" xfId="12584"/>
    <cellStyle name="Normal 2 43 6 2 2 3 2 3" xfId="12585"/>
    <cellStyle name="Normal 2 43 6 2 2 3 3" xfId="12586"/>
    <cellStyle name="Normal 2 43 6 2 2 3 4" xfId="12587"/>
    <cellStyle name="Normal 2 43 6 2 2 3 5" xfId="12588"/>
    <cellStyle name="Normal 2 43 6 2 2 4" xfId="12589"/>
    <cellStyle name="Normal 2 43 6 2 2 4 2" xfId="12590"/>
    <cellStyle name="Normal 2 43 6 2 2 4 3" xfId="12591"/>
    <cellStyle name="Normal 2 43 6 2 2 4 4" xfId="12592"/>
    <cellStyle name="Normal 2 43 6 2 2 4 5" xfId="12593"/>
    <cellStyle name="Normal 2 43 6 2 2 5" xfId="12594"/>
    <cellStyle name="Normal 2 43 6 2 2 6" xfId="12595"/>
    <cellStyle name="Normal 2 43 6 2 2 7" xfId="12596"/>
    <cellStyle name="Normal 2 43 6 2 2 8" xfId="12597"/>
    <cellStyle name="Normal 2 43 6 2 3" xfId="12598"/>
    <cellStyle name="Normal 2 43 6 2 3 2" xfId="12599"/>
    <cellStyle name="Normal 2 43 6 2 3 2 2" xfId="12600"/>
    <cellStyle name="Normal 2 43 6 2 3 2 2 2" xfId="12601"/>
    <cellStyle name="Normal 2 43 6 2 3 2 2 3" xfId="12602"/>
    <cellStyle name="Normal 2 43 6 2 3 2 3" xfId="12603"/>
    <cellStyle name="Normal 2 43 6 2 3 2 4" xfId="12604"/>
    <cellStyle name="Normal 2 43 6 2 3 2 5" xfId="12605"/>
    <cellStyle name="Normal 2 43 6 2 3 3" xfId="12606"/>
    <cellStyle name="Normal 2 43 6 2 3 3 2" xfId="12607"/>
    <cellStyle name="Normal 2 43 6 2 3 3 3" xfId="12608"/>
    <cellStyle name="Normal 2 43 6 2 3 3 4" xfId="12609"/>
    <cellStyle name="Normal 2 43 6 2 3 3 5" xfId="12610"/>
    <cellStyle name="Normal 2 43 6 2 3 4" xfId="12611"/>
    <cellStyle name="Normal 2 43 6 2 3 5" xfId="12612"/>
    <cellStyle name="Normal 2 43 6 2 3 6" xfId="12613"/>
    <cellStyle name="Normal 2 43 6 2 3 7" xfId="12614"/>
    <cellStyle name="Normal 2 43 6 2 4" xfId="12615"/>
    <cellStyle name="Normal 2 43 6 2 4 2" xfId="12616"/>
    <cellStyle name="Normal 2 43 6 2 4 2 2" xfId="12617"/>
    <cellStyle name="Normal 2 43 6 2 4 2 3" xfId="12618"/>
    <cellStyle name="Normal 2 43 6 2 4 3" xfId="12619"/>
    <cellStyle name="Normal 2 43 6 2 4 4" xfId="12620"/>
    <cellStyle name="Normal 2 43 6 2 4 5" xfId="12621"/>
    <cellStyle name="Normal 2 43 6 2 5" xfId="12622"/>
    <cellStyle name="Normal 2 43 6 2 5 2" xfId="12623"/>
    <cellStyle name="Normal 2 43 6 2 5 3" xfId="12624"/>
    <cellStyle name="Normal 2 43 6 2 5 4" xfId="12625"/>
    <cellStyle name="Normal 2 43 6 2 5 5" xfId="12626"/>
    <cellStyle name="Normal 2 43 6 2 6" xfId="12627"/>
    <cellStyle name="Normal 2 43 6 2 7" xfId="12628"/>
    <cellStyle name="Normal 2 43 6 2 8" xfId="12629"/>
    <cellStyle name="Normal 2 43 6 2 9" xfId="12630"/>
    <cellStyle name="Normal 2 43 6 3" xfId="12631"/>
    <cellStyle name="Normal 2 43 6 3 2" xfId="12632"/>
    <cellStyle name="Normal 2 43 6 3 2 2" xfId="12633"/>
    <cellStyle name="Normal 2 43 6 3 2 2 2" xfId="12634"/>
    <cellStyle name="Normal 2 43 6 3 2 2 2 2" xfId="12635"/>
    <cellStyle name="Normal 2 43 6 3 2 2 2 3" xfId="12636"/>
    <cellStyle name="Normal 2 43 6 3 2 2 3" xfId="12637"/>
    <cellStyle name="Normal 2 43 6 3 2 2 4" xfId="12638"/>
    <cellStyle name="Normal 2 43 6 3 2 2 5" xfId="12639"/>
    <cellStyle name="Normal 2 43 6 3 2 3" xfId="12640"/>
    <cellStyle name="Normal 2 43 6 3 2 3 2" xfId="12641"/>
    <cellStyle name="Normal 2 43 6 3 2 3 3" xfId="12642"/>
    <cellStyle name="Normal 2 43 6 3 2 3 4" xfId="12643"/>
    <cellStyle name="Normal 2 43 6 3 2 3 5" xfId="12644"/>
    <cellStyle name="Normal 2 43 6 3 2 4" xfId="12645"/>
    <cellStyle name="Normal 2 43 6 3 2 5" xfId="12646"/>
    <cellStyle name="Normal 2 43 6 3 2 6" xfId="12647"/>
    <cellStyle name="Normal 2 43 6 3 2 7" xfId="12648"/>
    <cellStyle name="Normal 2 43 6 3 3" xfId="12649"/>
    <cellStyle name="Normal 2 43 6 3 3 2" xfId="12650"/>
    <cellStyle name="Normal 2 43 6 3 3 2 2" xfId="12651"/>
    <cellStyle name="Normal 2 43 6 3 3 2 3" xfId="12652"/>
    <cellStyle name="Normal 2 43 6 3 3 3" xfId="12653"/>
    <cellStyle name="Normal 2 43 6 3 3 4" xfId="12654"/>
    <cellStyle name="Normal 2 43 6 3 3 5" xfId="12655"/>
    <cellStyle name="Normal 2 43 6 3 4" xfId="12656"/>
    <cellStyle name="Normal 2 43 6 3 4 2" xfId="12657"/>
    <cellStyle name="Normal 2 43 6 3 4 3" xfId="12658"/>
    <cellStyle name="Normal 2 43 6 3 4 4" xfId="12659"/>
    <cellStyle name="Normal 2 43 6 3 4 5" xfId="12660"/>
    <cellStyle name="Normal 2 43 6 3 5" xfId="12661"/>
    <cellStyle name="Normal 2 43 6 3 6" xfId="12662"/>
    <cellStyle name="Normal 2 43 6 3 7" xfId="12663"/>
    <cellStyle name="Normal 2 43 6 3 8" xfId="12664"/>
    <cellStyle name="Normal 2 43 6 4" xfId="12665"/>
    <cellStyle name="Normal 2 43 6 4 2" xfId="12666"/>
    <cellStyle name="Normal 2 43 6 4 2 2" xfId="12667"/>
    <cellStyle name="Normal 2 43 6 4 2 2 2" xfId="12668"/>
    <cellStyle name="Normal 2 43 6 4 2 2 3" xfId="12669"/>
    <cellStyle name="Normal 2 43 6 4 2 3" xfId="12670"/>
    <cellStyle name="Normal 2 43 6 4 2 4" xfId="12671"/>
    <cellStyle name="Normal 2 43 6 4 2 5" xfId="12672"/>
    <cellStyle name="Normal 2 43 6 4 3" xfId="12673"/>
    <cellStyle name="Normal 2 43 6 4 3 2" xfId="12674"/>
    <cellStyle name="Normal 2 43 6 4 3 3" xfId="12675"/>
    <cellStyle name="Normal 2 43 6 4 3 4" xfId="12676"/>
    <cellStyle name="Normal 2 43 6 4 3 5" xfId="12677"/>
    <cellStyle name="Normal 2 43 6 4 4" xfId="12678"/>
    <cellStyle name="Normal 2 43 6 4 5" xfId="12679"/>
    <cellStyle name="Normal 2 43 6 4 6" xfId="12680"/>
    <cellStyle name="Normal 2 43 6 4 7" xfId="12681"/>
    <cellStyle name="Normal 2 43 6 5" xfId="12682"/>
    <cellStyle name="Normal 2 43 6 5 2" xfId="12683"/>
    <cellStyle name="Normal 2 43 6 5 2 2" xfId="12684"/>
    <cellStyle name="Normal 2 43 6 5 2 2 2" xfId="12685"/>
    <cellStyle name="Normal 2 43 6 5 2 3" xfId="12686"/>
    <cellStyle name="Normal 2 43 6 5 2 4" xfId="12687"/>
    <cellStyle name="Normal 2 43 6 5 3" xfId="12688"/>
    <cellStyle name="Normal 2 43 6 5 3 2" xfId="12689"/>
    <cellStyle name="Normal 2 43 6 5 4" xfId="12690"/>
    <cellStyle name="Normal 2 43 6 5 5" xfId="12691"/>
    <cellStyle name="Normal 2 43 6 5 6" xfId="12692"/>
    <cellStyle name="Normal 2 43 6 6" xfId="12693"/>
    <cellStyle name="Normal 2 43 6 6 2" xfId="12694"/>
    <cellStyle name="Normal 2 43 6 6 3" xfId="12695"/>
    <cellStyle name="Normal 2 43 6 7" xfId="12696"/>
    <cellStyle name="Normal 2 43 6 8" xfId="12697"/>
    <cellStyle name="Normal 2 43 6 9" xfId="12698"/>
    <cellStyle name="Normal 2 43 7" xfId="12699"/>
    <cellStyle name="Normal 2 43 7 2" xfId="12700"/>
    <cellStyle name="Normal 2 43 7 3" xfId="12701"/>
    <cellStyle name="Normal 2 44" xfId="12702"/>
    <cellStyle name="Normal 2 44 2" xfId="12703"/>
    <cellStyle name="Normal 2 44 2 2" xfId="12704"/>
    <cellStyle name="Normal 2 44 2 2 2" xfId="12705"/>
    <cellStyle name="Normal 2 44 2 2 3" xfId="12706"/>
    <cellStyle name="Normal 2 44 3" xfId="12707"/>
    <cellStyle name="Normal 2 44 3 2" xfId="12708"/>
    <cellStyle name="Normal 2 44 3 3" xfId="12709"/>
    <cellStyle name="Normal 2 44 3 4" xfId="12710"/>
    <cellStyle name="Normal 2 44 3 5" xfId="12711"/>
    <cellStyle name="Normal 2 44 3 6" xfId="12712"/>
    <cellStyle name="Normal 2 44 4" xfId="12713"/>
    <cellStyle name="Normal 2 44 4 2" xfId="12714"/>
    <cellStyle name="Normal 2 44 4 3" xfId="12715"/>
    <cellStyle name="Normal 2 44 5" xfId="12716"/>
    <cellStyle name="Normal 2 44 6" xfId="12717"/>
    <cellStyle name="Normal 2 44 6 2" xfId="12718"/>
    <cellStyle name="Normal 2 44 6 2 2" xfId="12719"/>
    <cellStyle name="Normal 2 44 6 2 2 2" xfId="12720"/>
    <cellStyle name="Normal 2 44 6 2 2 2 2" xfId="12721"/>
    <cellStyle name="Normal 2 44 6 2 2 2 2 2" xfId="12722"/>
    <cellStyle name="Normal 2 44 6 2 2 2 2 2 2" xfId="12723"/>
    <cellStyle name="Normal 2 44 6 2 2 2 2 2 3" xfId="12724"/>
    <cellStyle name="Normal 2 44 6 2 2 2 2 3" xfId="12725"/>
    <cellStyle name="Normal 2 44 6 2 2 2 2 4" xfId="12726"/>
    <cellStyle name="Normal 2 44 6 2 2 2 2 5" xfId="12727"/>
    <cellStyle name="Normal 2 44 6 2 2 2 3" xfId="12728"/>
    <cellStyle name="Normal 2 44 6 2 2 2 3 2" xfId="12729"/>
    <cellStyle name="Normal 2 44 6 2 2 2 3 3" xfId="12730"/>
    <cellStyle name="Normal 2 44 6 2 2 2 3 4" xfId="12731"/>
    <cellStyle name="Normal 2 44 6 2 2 2 3 5" xfId="12732"/>
    <cellStyle name="Normal 2 44 6 2 2 2 4" xfId="12733"/>
    <cellStyle name="Normal 2 44 6 2 2 2 5" xfId="12734"/>
    <cellStyle name="Normal 2 44 6 2 2 2 6" xfId="12735"/>
    <cellStyle name="Normal 2 44 6 2 2 2 7" xfId="12736"/>
    <cellStyle name="Normal 2 44 6 2 2 3" xfId="12737"/>
    <cellStyle name="Normal 2 44 6 2 2 3 2" xfId="12738"/>
    <cellStyle name="Normal 2 44 6 2 2 3 2 2" xfId="12739"/>
    <cellStyle name="Normal 2 44 6 2 2 3 2 3" xfId="12740"/>
    <cellStyle name="Normal 2 44 6 2 2 3 3" xfId="12741"/>
    <cellStyle name="Normal 2 44 6 2 2 3 4" xfId="12742"/>
    <cellStyle name="Normal 2 44 6 2 2 3 5" xfId="12743"/>
    <cellStyle name="Normal 2 44 6 2 2 4" xfId="12744"/>
    <cellStyle name="Normal 2 44 6 2 2 4 2" xfId="12745"/>
    <cellStyle name="Normal 2 44 6 2 2 4 3" xfId="12746"/>
    <cellStyle name="Normal 2 44 6 2 2 4 4" xfId="12747"/>
    <cellStyle name="Normal 2 44 6 2 2 4 5" xfId="12748"/>
    <cellStyle name="Normal 2 44 6 2 2 5" xfId="12749"/>
    <cellStyle name="Normal 2 44 6 2 2 6" xfId="12750"/>
    <cellStyle name="Normal 2 44 6 2 2 7" xfId="12751"/>
    <cellStyle name="Normal 2 44 6 2 2 8" xfId="12752"/>
    <cellStyle name="Normal 2 44 6 2 3" xfId="12753"/>
    <cellStyle name="Normal 2 44 6 2 3 2" xfId="12754"/>
    <cellStyle name="Normal 2 44 6 2 3 2 2" xfId="12755"/>
    <cellStyle name="Normal 2 44 6 2 3 2 2 2" xfId="12756"/>
    <cellStyle name="Normal 2 44 6 2 3 2 2 3" xfId="12757"/>
    <cellStyle name="Normal 2 44 6 2 3 2 3" xfId="12758"/>
    <cellStyle name="Normal 2 44 6 2 3 2 4" xfId="12759"/>
    <cellStyle name="Normal 2 44 6 2 3 2 5" xfId="12760"/>
    <cellStyle name="Normal 2 44 6 2 3 3" xfId="12761"/>
    <cellStyle name="Normal 2 44 6 2 3 3 2" xfId="12762"/>
    <cellStyle name="Normal 2 44 6 2 3 3 3" xfId="12763"/>
    <cellStyle name="Normal 2 44 6 2 3 3 4" xfId="12764"/>
    <cellStyle name="Normal 2 44 6 2 3 3 5" xfId="12765"/>
    <cellStyle name="Normal 2 44 6 2 3 4" xfId="12766"/>
    <cellStyle name="Normal 2 44 6 2 3 5" xfId="12767"/>
    <cellStyle name="Normal 2 44 6 2 3 6" xfId="12768"/>
    <cellStyle name="Normal 2 44 6 2 3 7" xfId="12769"/>
    <cellStyle name="Normal 2 44 6 2 4" xfId="12770"/>
    <cellStyle name="Normal 2 44 6 2 4 2" xfId="12771"/>
    <cellStyle name="Normal 2 44 6 2 4 2 2" xfId="12772"/>
    <cellStyle name="Normal 2 44 6 2 4 2 3" xfId="12773"/>
    <cellStyle name="Normal 2 44 6 2 4 3" xfId="12774"/>
    <cellStyle name="Normal 2 44 6 2 4 4" xfId="12775"/>
    <cellStyle name="Normal 2 44 6 2 4 5" xfId="12776"/>
    <cellStyle name="Normal 2 44 6 2 5" xfId="12777"/>
    <cellStyle name="Normal 2 44 6 2 5 2" xfId="12778"/>
    <cellStyle name="Normal 2 44 6 2 5 3" xfId="12779"/>
    <cellStyle name="Normal 2 44 6 2 5 4" xfId="12780"/>
    <cellStyle name="Normal 2 44 6 2 5 5" xfId="12781"/>
    <cellStyle name="Normal 2 44 6 2 6" xfId="12782"/>
    <cellStyle name="Normal 2 44 6 2 7" xfId="12783"/>
    <cellStyle name="Normal 2 44 6 2 8" xfId="12784"/>
    <cellStyle name="Normal 2 44 6 2 9" xfId="12785"/>
    <cellStyle name="Normal 2 44 6 3" xfId="12786"/>
    <cellStyle name="Normal 2 44 6 3 2" xfId="12787"/>
    <cellStyle name="Normal 2 44 6 3 2 2" xfId="12788"/>
    <cellStyle name="Normal 2 44 6 3 2 2 2" xfId="12789"/>
    <cellStyle name="Normal 2 44 6 3 2 2 2 2" xfId="12790"/>
    <cellStyle name="Normal 2 44 6 3 2 2 2 3" xfId="12791"/>
    <cellStyle name="Normal 2 44 6 3 2 2 3" xfId="12792"/>
    <cellStyle name="Normal 2 44 6 3 2 2 4" xfId="12793"/>
    <cellStyle name="Normal 2 44 6 3 2 2 5" xfId="12794"/>
    <cellStyle name="Normal 2 44 6 3 2 3" xfId="12795"/>
    <cellStyle name="Normal 2 44 6 3 2 3 2" xfId="12796"/>
    <cellStyle name="Normal 2 44 6 3 2 3 3" xfId="12797"/>
    <cellStyle name="Normal 2 44 6 3 2 3 4" xfId="12798"/>
    <cellStyle name="Normal 2 44 6 3 2 3 5" xfId="12799"/>
    <cellStyle name="Normal 2 44 6 3 2 4" xfId="12800"/>
    <cellStyle name="Normal 2 44 6 3 2 5" xfId="12801"/>
    <cellStyle name="Normal 2 44 6 3 2 6" xfId="12802"/>
    <cellStyle name="Normal 2 44 6 3 2 7" xfId="12803"/>
    <cellStyle name="Normal 2 44 6 3 3" xfId="12804"/>
    <cellStyle name="Normal 2 44 6 3 3 2" xfId="12805"/>
    <cellStyle name="Normal 2 44 6 3 3 2 2" xfId="12806"/>
    <cellStyle name="Normal 2 44 6 3 3 2 3" xfId="12807"/>
    <cellStyle name="Normal 2 44 6 3 3 3" xfId="12808"/>
    <cellStyle name="Normal 2 44 6 3 3 4" xfId="12809"/>
    <cellStyle name="Normal 2 44 6 3 3 5" xfId="12810"/>
    <cellStyle name="Normal 2 44 6 3 4" xfId="12811"/>
    <cellStyle name="Normal 2 44 6 3 4 2" xfId="12812"/>
    <cellStyle name="Normal 2 44 6 3 4 3" xfId="12813"/>
    <cellStyle name="Normal 2 44 6 3 4 4" xfId="12814"/>
    <cellStyle name="Normal 2 44 6 3 4 5" xfId="12815"/>
    <cellStyle name="Normal 2 44 6 3 5" xfId="12816"/>
    <cellStyle name="Normal 2 44 6 3 6" xfId="12817"/>
    <cellStyle name="Normal 2 44 6 3 7" xfId="12818"/>
    <cellStyle name="Normal 2 44 6 3 8" xfId="12819"/>
    <cellStyle name="Normal 2 44 6 4" xfId="12820"/>
    <cellStyle name="Normal 2 44 6 4 2" xfId="12821"/>
    <cellStyle name="Normal 2 44 6 4 2 2" xfId="12822"/>
    <cellStyle name="Normal 2 44 6 4 2 2 2" xfId="12823"/>
    <cellStyle name="Normal 2 44 6 4 2 2 3" xfId="12824"/>
    <cellStyle name="Normal 2 44 6 4 2 3" xfId="12825"/>
    <cellStyle name="Normal 2 44 6 4 2 4" xfId="12826"/>
    <cellStyle name="Normal 2 44 6 4 2 5" xfId="12827"/>
    <cellStyle name="Normal 2 44 6 4 3" xfId="12828"/>
    <cellStyle name="Normal 2 44 6 4 3 2" xfId="12829"/>
    <cellStyle name="Normal 2 44 6 4 3 3" xfId="12830"/>
    <cellStyle name="Normal 2 44 6 4 3 4" xfId="12831"/>
    <cellStyle name="Normal 2 44 6 4 3 5" xfId="12832"/>
    <cellStyle name="Normal 2 44 6 4 4" xfId="12833"/>
    <cellStyle name="Normal 2 44 6 4 5" xfId="12834"/>
    <cellStyle name="Normal 2 44 6 4 6" xfId="12835"/>
    <cellStyle name="Normal 2 44 6 4 7" xfId="12836"/>
    <cellStyle name="Normal 2 44 6 5" xfId="12837"/>
    <cellStyle name="Normal 2 44 6 5 2" xfId="12838"/>
    <cellStyle name="Normal 2 44 6 5 2 2" xfId="12839"/>
    <cellStyle name="Normal 2 44 6 5 2 2 2" xfId="12840"/>
    <cellStyle name="Normal 2 44 6 5 2 3" xfId="12841"/>
    <cellStyle name="Normal 2 44 6 5 2 4" xfId="12842"/>
    <cellStyle name="Normal 2 44 6 5 3" xfId="12843"/>
    <cellStyle name="Normal 2 44 6 5 3 2" xfId="12844"/>
    <cellStyle name="Normal 2 44 6 5 4" xfId="12845"/>
    <cellStyle name="Normal 2 44 6 5 5" xfId="12846"/>
    <cellStyle name="Normal 2 44 6 5 6" xfId="12847"/>
    <cellStyle name="Normal 2 44 6 6" xfId="12848"/>
    <cellStyle name="Normal 2 44 6 6 2" xfId="12849"/>
    <cellStyle name="Normal 2 44 6 6 3" xfId="12850"/>
    <cellStyle name="Normal 2 44 6 7" xfId="12851"/>
    <cellStyle name="Normal 2 44 6 8" xfId="12852"/>
    <cellStyle name="Normal 2 44 6 9" xfId="12853"/>
    <cellStyle name="Normal 2 44 7" xfId="12854"/>
    <cellStyle name="Normal 2 44 7 2" xfId="12855"/>
    <cellStyle name="Normal 2 44 7 3" xfId="12856"/>
    <cellStyle name="Normal 2 45" xfId="12857"/>
    <cellStyle name="Normal 2 45 2" xfId="12858"/>
    <cellStyle name="Normal 2 45 2 2" xfId="12859"/>
    <cellStyle name="Normal 2 45 2 2 2" xfId="12860"/>
    <cellStyle name="Normal 2 45 2 2 3" xfId="12861"/>
    <cellStyle name="Normal 2 45 3" xfId="12862"/>
    <cellStyle name="Normal 2 45 3 2" xfId="12863"/>
    <cellStyle name="Normal 2 45 3 3" xfId="12864"/>
    <cellStyle name="Normal 2 45 3 4" xfId="12865"/>
    <cellStyle name="Normal 2 45 3 5" xfId="12866"/>
    <cellStyle name="Normal 2 45 3 6" xfId="12867"/>
    <cellStyle name="Normal 2 45 4" xfId="12868"/>
    <cellStyle name="Normal 2 45 4 2" xfId="12869"/>
    <cellStyle name="Normal 2 45 4 3" xfId="12870"/>
    <cellStyle name="Normal 2 45 5" xfId="12871"/>
    <cellStyle name="Normal 2 45 6" xfId="12872"/>
    <cellStyle name="Normal 2 45 6 2" xfId="12873"/>
    <cellStyle name="Normal 2 45 6 2 2" xfId="12874"/>
    <cellStyle name="Normal 2 45 6 2 2 2" xfId="12875"/>
    <cellStyle name="Normal 2 45 6 2 2 2 2" xfId="12876"/>
    <cellStyle name="Normal 2 45 6 2 2 2 2 2" xfId="12877"/>
    <cellStyle name="Normal 2 45 6 2 2 2 2 2 2" xfId="12878"/>
    <cellStyle name="Normal 2 45 6 2 2 2 2 2 3" xfId="12879"/>
    <cellStyle name="Normal 2 45 6 2 2 2 2 3" xfId="12880"/>
    <cellStyle name="Normal 2 45 6 2 2 2 2 4" xfId="12881"/>
    <cellStyle name="Normal 2 45 6 2 2 2 2 5" xfId="12882"/>
    <cellStyle name="Normal 2 45 6 2 2 2 3" xfId="12883"/>
    <cellStyle name="Normal 2 45 6 2 2 2 3 2" xfId="12884"/>
    <cellStyle name="Normal 2 45 6 2 2 2 3 3" xfId="12885"/>
    <cellStyle name="Normal 2 45 6 2 2 2 3 4" xfId="12886"/>
    <cellStyle name="Normal 2 45 6 2 2 2 3 5" xfId="12887"/>
    <cellStyle name="Normal 2 45 6 2 2 2 4" xfId="12888"/>
    <cellStyle name="Normal 2 45 6 2 2 2 5" xfId="12889"/>
    <cellStyle name="Normal 2 45 6 2 2 2 6" xfId="12890"/>
    <cellStyle name="Normal 2 45 6 2 2 2 7" xfId="12891"/>
    <cellStyle name="Normal 2 45 6 2 2 3" xfId="12892"/>
    <cellStyle name="Normal 2 45 6 2 2 3 2" xfId="12893"/>
    <cellStyle name="Normal 2 45 6 2 2 3 2 2" xfId="12894"/>
    <cellStyle name="Normal 2 45 6 2 2 3 2 3" xfId="12895"/>
    <cellStyle name="Normal 2 45 6 2 2 3 3" xfId="12896"/>
    <cellStyle name="Normal 2 45 6 2 2 3 4" xfId="12897"/>
    <cellStyle name="Normal 2 45 6 2 2 3 5" xfId="12898"/>
    <cellStyle name="Normal 2 45 6 2 2 4" xfId="12899"/>
    <cellStyle name="Normal 2 45 6 2 2 4 2" xfId="12900"/>
    <cellStyle name="Normal 2 45 6 2 2 4 3" xfId="12901"/>
    <cellStyle name="Normal 2 45 6 2 2 4 4" xfId="12902"/>
    <cellStyle name="Normal 2 45 6 2 2 4 5" xfId="12903"/>
    <cellStyle name="Normal 2 45 6 2 2 5" xfId="12904"/>
    <cellStyle name="Normal 2 45 6 2 2 6" xfId="12905"/>
    <cellStyle name="Normal 2 45 6 2 2 7" xfId="12906"/>
    <cellStyle name="Normal 2 45 6 2 2 8" xfId="12907"/>
    <cellStyle name="Normal 2 45 6 2 3" xfId="12908"/>
    <cellStyle name="Normal 2 45 6 2 3 2" xfId="12909"/>
    <cellStyle name="Normal 2 45 6 2 3 2 2" xfId="12910"/>
    <cellStyle name="Normal 2 45 6 2 3 2 2 2" xfId="12911"/>
    <cellStyle name="Normal 2 45 6 2 3 2 2 3" xfId="12912"/>
    <cellStyle name="Normal 2 45 6 2 3 2 3" xfId="12913"/>
    <cellStyle name="Normal 2 45 6 2 3 2 4" xfId="12914"/>
    <cellStyle name="Normal 2 45 6 2 3 2 5" xfId="12915"/>
    <cellStyle name="Normal 2 45 6 2 3 3" xfId="12916"/>
    <cellStyle name="Normal 2 45 6 2 3 3 2" xfId="12917"/>
    <cellStyle name="Normal 2 45 6 2 3 3 3" xfId="12918"/>
    <cellStyle name="Normal 2 45 6 2 3 3 4" xfId="12919"/>
    <cellStyle name="Normal 2 45 6 2 3 3 5" xfId="12920"/>
    <cellStyle name="Normal 2 45 6 2 3 4" xfId="12921"/>
    <cellStyle name="Normal 2 45 6 2 3 5" xfId="12922"/>
    <cellStyle name="Normal 2 45 6 2 3 6" xfId="12923"/>
    <cellStyle name="Normal 2 45 6 2 3 7" xfId="12924"/>
    <cellStyle name="Normal 2 45 6 2 4" xfId="12925"/>
    <cellStyle name="Normal 2 45 6 2 4 2" xfId="12926"/>
    <cellStyle name="Normal 2 45 6 2 4 2 2" xfId="12927"/>
    <cellStyle name="Normal 2 45 6 2 4 2 3" xfId="12928"/>
    <cellStyle name="Normal 2 45 6 2 4 3" xfId="12929"/>
    <cellStyle name="Normal 2 45 6 2 4 4" xfId="12930"/>
    <cellStyle name="Normal 2 45 6 2 4 5" xfId="12931"/>
    <cellStyle name="Normal 2 45 6 2 5" xfId="12932"/>
    <cellStyle name="Normal 2 45 6 2 5 2" xfId="12933"/>
    <cellStyle name="Normal 2 45 6 2 5 3" xfId="12934"/>
    <cellStyle name="Normal 2 45 6 2 5 4" xfId="12935"/>
    <cellStyle name="Normal 2 45 6 2 5 5" xfId="12936"/>
    <cellStyle name="Normal 2 45 6 2 6" xfId="12937"/>
    <cellStyle name="Normal 2 45 6 2 7" xfId="12938"/>
    <cellStyle name="Normal 2 45 6 2 8" xfId="12939"/>
    <cellStyle name="Normal 2 45 6 2 9" xfId="12940"/>
    <cellStyle name="Normal 2 45 6 3" xfId="12941"/>
    <cellStyle name="Normal 2 45 6 3 2" xfId="12942"/>
    <cellStyle name="Normal 2 45 6 3 2 2" xfId="12943"/>
    <cellStyle name="Normal 2 45 6 3 2 2 2" xfId="12944"/>
    <cellStyle name="Normal 2 45 6 3 2 2 2 2" xfId="12945"/>
    <cellStyle name="Normal 2 45 6 3 2 2 2 3" xfId="12946"/>
    <cellStyle name="Normal 2 45 6 3 2 2 3" xfId="12947"/>
    <cellStyle name="Normal 2 45 6 3 2 2 4" xfId="12948"/>
    <cellStyle name="Normal 2 45 6 3 2 2 5" xfId="12949"/>
    <cellStyle name="Normal 2 45 6 3 2 3" xfId="12950"/>
    <cellStyle name="Normal 2 45 6 3 2 3 2" xfId="12951"/>
    <cellStyle name="Normal 2 45 6 3 2 3 3" xfId="12952"/>
    <cellStyle name="Normal 2 45 6 3 2 3 4" xfId="12953"/>
    <cellStyle name="Normal 2 45 6 3 2 3 5" xfId="12954"/>
    <cellStyle name="Normal 2 45 6 3 2 4" xfId="12955"/>
    <cellStyle name="Normal 2 45 6 3 2 5" xfId="12956"/>
    <cellStyle name="Normal 2 45 6 3 2 6" xfId="12957"/>
    <cellStyle name="Normal 2 45 6 3 2 7" xfId="12958"/>
    <cellStyle name="Normal 2 45 6 3 3" xfId="12959"/>
    <cellStyle name="Normal 2 45 6 3 3 2" xfId="12960"/>
    <cellStyle name="Normal 2 45 6 3 3 2 2" xfId="12961"/>
    <cellStyle name="Normal 2 45 6 3 3 2 3" xfId="12962"/>
    <cellStyle name="Normal 2 45 6 3 3 3" xfId="12963"/>
    <cellStyle name="Normal 2 45 6 3 3 4" xfId="12964"/>
    <cellStyle name="Normal 2 45 6 3 3 5" xfId="12965"/>
    <cellStyle name="Normal 2 45 6 3 4" xfId="12966"/>
    <cellStyle name="Normal 2 45 6 3 4 2" xfId="12967"/>
    <cellStyle name="Normal 2 45 6 3 4 3" xfId="12968"/>
    <cellStyle name="Normal 2 45 6 3 4 4" xfId="12969"/>
    <cellStyle name="Normal 2 45 6 3 4 5" xfId="12970"/>
    <cellStyle name="Normal 2 45 6 3 5" xfId="12971"/>
    <cellStyle name="Normal 2 45 6 3 6" xfId="12972"/>
    <cellStyle name="Normal 2 45 6 3 7" xfId="12973"/>
    <cellStyle name="Normal 2 45 6 3 8" xfId="12974"/>
    <cellStyle name="Normal 2 45 6 4" xfId="12975"/>
    <cellStyle name="Normal 2 45 6 4 2" xfId="12976"/>
    <cellStyle name="Normal 2 45 6 4 2 2" xfId="12977"/>
    <cellStyle name="Normal 2 45 6 4 2 2 2" xfId="12978"/>
    <cellStyle name="Normal 2 45 6 4 2 2 3" xfId="12979"/>
    <cellStyle name="Normal 2 45 6 4 2 3" xfId="12980"/>
    <cellStyle name="Normal 2 45 6 4 2 4" xfId="12981"/>
    <cellStyle name="Normal 2 45 6 4 2 5" xfId="12982"/>
    <cellStyle name="Normal 2 45 6 4 3" xfId="12983"/>
    <cellStyle name="Normal 2 45 6 4 3 2" xfId="12984"/>
    <cellStyle name="Normal 2 45 6 4 3 3" xfId="12985"/>
    <cellStyle name="Normal 2 45 6 4 3 4" xfId="12986"/>
    <cellStyle name="Normal 2 45 6 4 3 5" xfId="12987"/>
    <cellStyle name="Normal 2 45 6 4 4" xfId="12988"/>
    <cellStyle name="Normal 2 45 6 4 5" xfId="12989"/>
    <cellStyle name="Normal 2 45 6 4 6" xfId="12990"/>
    <cellStyle name="Normal 2 45 6 4 7" xfId="12991"/>
    <cellStyle name="Normal 2 45 6 5" xfId="12992"/>
    <cellStyle name="Normal 2 45 6 5 2" xfId="12993"/>
    <cellStyle name="Normal 2 45 6 5 2 2" xfId="12994"/>
    <cellStyle name="Normal 2 45 6 5 2 2 2" xfId="12995"/>
    <cellStyle name="Normal 2 45 6 5 2 3" xfId="12996"/>
    <cellStyle name="Normal 2 45 6 5 2 4" xfId="12997"/>
    <cellStyle name="Normal 2 45 6 5 3" xfId="12998"/>
    <cellStyle name="Normal 2 45 6 5 3 2" xfId="12999"/>
    <cellStyle name="Normal 2 45 6 5 4" xfId="13000"/>
    <cellStyle name="Normal 2 45 6 5 5" xfId="13001"/>
    <cellStyle name="Normal 2 45 6 5 6" xfId="13002"/>
    <cellStyle name="Normal 2 45 6 6" xfId="13003"/>
    <cellStyle name="Normal 2 45 6 6 2" xfId="13004"/>
    <cellStyle name="Normal 2 45 6 6 3" xfId="13005"/>
    <cellStyle name="Normal 2 45 6 7" xfId="13006"/>
    <cellStyle name="Normal 2 45 6 8" xfId="13007"/>
    <cellStyle name="Normal 2 45 6 9" xfId="13008"/>
    <cellStyle name="Normal 2 45 7" xfId="13009"/>
    <cellStyle name="Normal 2 45 7 2" xfId="13010"/>
    <cellStyle name="Normal 2 45 7 3" xfId="13011"/>
    <cellStyle name="Normal 2 46" xfId="13012"/>
    <cellStyle name="Normal 2 47" xfId="13013"/>
    <cellStyle name="Normal 2 5" xfId="13014"/>
    <cellStyle name="Normal 2 5 10" xfId="13015"/>
    <cellStyle name="Normal 2 5 10 2" xfId="13016"/>
    <cellStyle name="Normal 2 5 10 2 2" xfId="13017"/>
    <cellStyle name="Normal 2 5 10 3" xfId="13018"/>
    <cellStyle name="Normal 2 5 11" xfId="13019"/>
    <cellStyle name="Normal 2 5 11 2" xfId="13020"/>
    <cellStyle name="Normal 2 5 12" xfId="13021"/>
    <cellStyle name="Normal 2 5 2" xfId="13022"/>
    <cellStyle name="Normal 2 5 2 2" xfId="13023"/>
    <cellStyle name="Normal 2 5 2 2 2" xfId="13024"/>
    <cellStyle name="Normal 2 5 2 2 2 2" xfId="13025"/>
    <cellStyle name="Normal 2 5 2 2 2 2 2" xfId="13026"/>
    <cellStyle name="Normal 2 5 2 2 2 2 2 2" xfId="13027"/>
    <cellStyle name="Normal 2 5 2 2 2 2 2 2 2" xfId="13028"/>
    <cellStyle name="Normal 2 5 2 2 2 2 2 2 2 2" xfId="13029"/>
    <cellStyle name="Normal 2 5 2 2 2 2 2 2 3" xfId="13030"/>
    <cellStyle name="Normal 2 5 2 2 2 2 2 3" xfId="13031"/>
    <cellStyle name="Normal 2 5 2 2 2 2 2 3 2" xfId="13032"/>
    <cellStyle name="Normal 2 5 2 2 2 2 2 4" xfId="13033"/>
    <cellStyle name="Normal 2 5 2 2 2 2 3" xfId="13034"/>
    <cellStyle name="Normal 2 5 2 2 2 2 3 2" xfId="13035"/>
    <cellStyle name="Normal 2 5 2 2 2 2 3 2 2" xfId="13036"/>
    <cellStyle name="Normal 2 5 2 2 2 2 3 3" xfId="13037"/>
    <cellStyle name="Normal 2 5 2 2 2 2 4" xfId="13038"/>
    <cellStyle name="Normal 2 5 2 2 2 2 4 2" xfId="13039"/>
    <cellStyle name="Normal 2 5 2 2 2 2 5" xfId="13040"/>
    <cellStyle name="Normal 2 5 2 2 2 3" xfId="13041"/>
    <cellStyle name="Normal 2 5 2 2 2 3 2" xfId="13042"/>
    <cellStyle name="Normal 2 5 2 2 2 3 2 2" xfId="13043"/>
    <cellStyle name="Normal 2 5 2 2 2 3 2 2 2" xfId="13044"/>
    <cellStyle name="Normal 2 5 2 2 2 3 2 3" xfId="13045"/>
    <cellStyle name="Normal 2 5 2 2 2 3 3" xfId="13046"/>
    <cellStyle name="Normal 2 5 2 2 2 3 3 2" xfId="13047"/>
    <cellStyle name="Normal 2 5 2 2 2 3 4" xfId="13048"/>
    <cellStyle name="Normal 2 5 2 2 2 4" xfId="13049"/>
    <cellStyle name="Normal 2 5 2 2 2 4 2" xfId="13050"/>
    <cellStyle name="Normal 2 5 2 2 2 4 2 2" xfId="13051"/>
    <cellStyle name="Normal 2 5 2 2 2 4 3" xfId="13052"/>
    <cellStyle name="Normal 2 5 2 2 2 5" xfId="13053"/>
    <cellStyle name="Normal 2 5 2 2 2 5 2" xfId="13054"/>
    <cellStyle name="Normal 2 5 2 2 2 6" xfId="13055"/>
    <cellStyle name="Normal 2 5 2 2 3" xfId="13056"/>
    <cellStyle name="Normal 2 5 2 2 3 2" xfId="13057"/>
    <cellStyle name="Normal 2 5 2 2 3 2 2" xfId="13058"/>
    <cellStyle name="Normal 2 5 2 2 3 2 2 2" xfId="13059"/>
    <cellStyle name="Normal 2 5 2 2 3 2 2 2 2" xfId="13060"/>
    <cellStyle name="Normal 2 5 2 2 3 2 2 3" xfId="13061"/>
    <cellStyle name="Normal 2 5 2 2 3 2 3" xfId="13062"/>
    <cellStyle name="Normal 2 5 2 2 3 2 3 2" xfId="13063"/>
    <cellStyle name="Normal 2 5 2 2 3 2 4" xfId="13064"/>
    <cellStyle name="Normal 2 5 2 2 3 3" xfId="13065"/>
    <cellStyle name="Normal 2 5 2 2 3 3 2" xfId="13066"/>
    <cellStyle name="Normal 2 5 2 2 3 3 2 2" xfId="13067"/>
    <cellStyle name="Normal 2 5 2 2 3 3 3" xfId="13068"/>
    <cellStyle name="Normal 2 5 2 2 3 4" xfId="13069"/>
    <cellStyle name="Normal 2 5 2 2 3 4 2" xfId="13070"/>
    <cellStyle name="Normal 2 5 2 2 3 5" xfId="13071"/>
    <cellStyle name="Normal 2 5 2 2 4" xfId="13072"/>
    <cellStyle name="Normal 2 5 2 2 4 2" xfId="13073"/>
    <cellStyle name="Normal 2 5 2 2 4 2 2" xfId="13074"/>
    <cellStyle name="Normal 2 5 2 2 4 2 2 2" xfId="13075"/>
    <cellStyle name="Normal 2 5 2 2 4 2 3" xfId="13076"/>
    <cellStyle name="Normal 2 5 2 2 4 3" xfId="13077"/>
    <cellStyle name="Normal 2 5 2 2 4 3 2" xfId="13078"/>
    <cellStyle name="Normal 2 5 2 2 4 4" xfId="13079"/>
    <cellStyle name="Normal 2 5 2 2 5" xfId="13080"/>
    <cellStyle name="Normal 2 5 2 2 5 2" xfId="13081"/>
    <cellStyle name="Normal 2 5 2 2 5 2 2" xfId="13082"/>
    <cellStyle name="Normal 2 5 2 2 5 3" xfId="13083"/>
    <cellStyle name="Normal 2 5 2 2 6" xfId="13084"/>
    <cellStyle name="Normal 2 5 2 2 6 2" xfId="13085"/>
    <cellStyle name="Normal 2 5 2 2 7" xfId="13086"/>
    <cellStyle name="Normal 2 5 2 3" xfId="13087"/>
    <cellStyle name="Normal 2 5 2 3 2" xfId="13088"/>
    <cellStyle name="Normal 2 5 2 3 2 2" xfId="13089"/>
    <cellStyle name="Normal 2 5 2 3 2 2 2" xfId="13090"/>
    <cellStyle name="Normal 2 5 2 3 2 2 2 2" xfId="13091"/>
    <cellStyle name="Normal 2 5 2 3 2 2 2 2 2" xfId="13092"/>
    <cellStyle name="Normal 2 5 2 3 2 2 2 3" xfId="13093"/>
    <cellStyle name="Normal 2 5 2 3 2 2 3" xfId="13094"/>
    <cellStyle name="Normal 2 5 2 3 2 2 3 2" xfId="13095"/>
    <cellStyle name="Normal 2 5 2 3 2 2 4" xfId="13096"/>
    <cellStyle name="Normal 2 5 2 3 2 3" xfId="13097"/>
    <cellStyle name="Normal 2 5 2 3 2 3 2" xfId="13098"/>
    <cellStyle name="Normal 2 5 2 3 2 3 2 2" xfId="13099"/>
    <cellStyle name="Normal 2 5 2 3 2 3 3" xfId="13100"/>
    <cellStyle name="Normal 2 5 2 3 2 4" xfId="13101"/>
    <cellStyle name="Normal 2 5 2 3 2 4 2" xfId="13102"/>
    <cellStyle name="Normal 2 5 2 3 2 5" xfId="13103"/>
    <cellStyle name="Normal 2 5 2 3 3" xfId="13104"/>
    <cellStyle name="Normal 2 5 2 3 3 2" xfId="13105"/>
    <cellStyle name="Normal 2 5 2 3 3 2 2" xfId="13106"/>
    <cellStyle name="Normal 2 5 2 3 3 2 2 2" xfId="13107"/>
    <cellStyle name="Normal 2 5 2 3 3 2 3" xfId="13108"/>
    <cellStyle name="Normal 2 5 2 3 3 3" xfId="13109"/>
    <cellStyle name="Normal 2 5 2 3 3 3 2" xfId="13110"/>
    <cellStyle name="Normal 2 5 2 3 3 4" xfId="13111"/>
    <cellStyle name="Normal 2 5 2 3 4" xfId="13112"/>
    <cellStyle name="Normal 2 5 2 3 4 2" xfId="13113"/>
    <cellStyle name="Normal 2 5 2 3 4 2 2" xfId="13114"/>
    <cellStyle name="Normal 2 5 2 3 4 3" xfId="13115"/>
    <cellStyle name="Normal 2 5 2 3 5" xfId="13116"/>
    <cellStyle name="Normal 2 5 2 3 5 2" xfId="13117"/>
    <cellStyle name="Normal 2 5 2 3 6" xfId="13118"/>
    <cellStyle name="Normal 2 5 2 4" xfId="13119"/>
    <cellStyle name="Normal 2 5 2 4 2" xfId="13120"/>
    <cellStyle name="Normal 2 5 2 4 2 2" xfId="13121"/>
    <cellStyle name="Normal 2 5 2 4 2 2 2" xfId="13122"/>
    <cellStyle name="Normal 2 5 2 4 2 2 2 2" xfId="13123"/>
    <cellStyle name="Normal 2 5 2 4 2 2 3" xfId="13124"/>
    <cellStyle name="Normal 2 5 2 4 2 3" xfId="13125"/>
    <cellStyle name="Normal 2 5 2 4 2 3 2" xfId="13126"/>
    <cellStyle name="Normal 2 5 2 4 2 4" xfId="13127"/>
    <cellStyle name="Normal 2 5 2 4 3" xfId="13128"/>
    <cellStyle name="Normal 2 5 2 4 3 2" xfId="13129"/>
    <cellStyle name="Normal 2 5 2 4 3 2 2" xfId="13130"/>
    <cellStyle name="Normal 2 5 2 4 3 3" xfId="13131"/>
    <cellStyle name="Normal 2 5 2 4 4" xfId="13132"/>
    <cellStyle name="Normal 2 5 2 4 4 2" xfId="13133"/>
    <cellStyle name="Normal 2 5 2 4 5" xfId="13134"/>
    <cellStyle name="Normal 2 5 2 5" xfId="13135"/>
    <cellStyle name="Normal 2 5 2 5 2" xfId="13136"/>
    <cellStyle name="Normal 2 5 2 5 2 2" xfId="13137"/>
    <cellStyle name="Normal 2 5 2 5 2 2 2" xfId="13138"/>
    <cellStyle name="Normal 2 5 2 5 2 3" xfId="13139"/>
    <cellStyle name="Normal 2 5 2 5 3" xfId="13140"/>
    <cellStyle name="Normal 2 5 2 5 3 2" xfId="13141"/>
    <cellStyle name="Normal 2 5 2 5 4" xfId="13142"/>
    <cellStyle name="Normal 2 5 2 6" xfId="13143"/>
    <cellStyle name="Normal 2 5 2 6 2" xfId="13144"/>
    <cellStyle name="Normal 2 5 2 6 2 2" xfId="13145"/>
    <cellStyle name="Normal 2 5 2 6 3" xfId="13146"/>
    <cellStyle name="Normal 2 5 2 7" xfId="13147"/>
    <cellStyle name="Normal 2 5 2 7 2" xfId="13148"/>
    <cellStyle name="Normal 2 5 2 8" xfId="13149"/>
    <cellStyle name="Normal 2 5 3" xfId="13150"/>
    <cellStyle name="Normal 2 5 3 2" xfId="13151"/>
    <cellStyle name="Normal 2 5 3 2 2" xfId="13152"/>
    <cellStyle name="Normal 2 5 3 2 2 2" xfId="13153"/>
    <cellStyle name="Normal 2 5 3 2 2 2 2" xfId="13154"/>
    <cellStyle name="Normal 2 5 3 2 2 2 2 2" xfId="13155"/>
    <cellStyle name="Normal 2 5 3 2 2 2 2 2 2" xfId="13156"/>
    <cellStyle name="Normal 2 5 3 2 2 2 2 2 2 2" xfId="13157"/>
    <cellStyle name="Normal 2 5 3 2 2 2 2 2 3" xfId="13158"/>
    <cellStyle name="Normal 2 5 3 2 2 2 2 3" xfId="13159"/>
    <cellStyle name="Normal 2 5 3 2 2 2 2 3 2" xfId="13160"/>
    <cellStyle name="Normal 2 5 3 2 2 2 2 4" xfId="13161"/>
    <cellStyle name="Normal 2 5 3 2 2 2 3" xfId="13162"/>
    <cellStyle name="Normal 2 5 3 2 2 2 3 2" xfId="13163"/>
    <cellStyle name="Normal 2 5 3 2 2 2 3 2 2" xfId="13164"/>
    <cellStyle name="Normal 2 5 3 2 2 2 3 3" xfId="13165"/>
    <cellStyle name="Normal 2 5 3 2 2 2 4" xfId="13166"/>
    <cellStyle name="Normal 2 5 3 2 2 2 4 2" xfId="13167"/>
    <cellStyle name="Normal 2 5 3 2 2 2 5" xfId="13168"/>
    <cellStyle name="Normal 2 5 3 2 2 3" xfId="13169"/>
    <cellStyle name="Normal 2 5 3 2 2 3 2" xfId="13170"/>
    <cellStyle name="Normal 2 5 3 2 2 3 2 2" xfId="13171"/>
    <cellStyle name="Normal 2 5 3 2 2 3 2 2 2" xfId="13172"/>
    <cellStyle name="Normal 2 5 3 2 2 3 2 3" xfId="13173"/>
    <cellStyle name="Normal 2 5 3 2 2 3 3" xfId="13174"/>
    <cellStyle name="Normal 2 5 3 2 2 3 3 2" xfId="13175"/>
    <cellStyle name="Normal 2 5 3 2 2 3 4" xfId="13176"/>
    <cellStyle name="Normal 2 5 3 2 2 4" xfId="13177"/>
    <cellStyle name="Normal 2 5 3 2 2 4 2" xfId="13178"/>
    <cellStyle name="Normal 2 5 3 2 2 4 2 2" xfId="13179"/>
    <cellStyle name="Normal 2 5 3 2 2 4 3" xfId="13180"/>
    <cellStyle name="Normal 2 5 3 2 2 5" xfId="13181"/>
    <cellStyle name="Normal 2 5 3 2 2 5 2" xfId="13182"/>
    <cellStyle name="Normal 2 5 3 2 2 6" xfId="13183"/>
    <cellStyle name="Normal 2 5 3 2 3" xfId="13184"/>
    <cellStyle name="Normal 2 5 3 2 3 2" xfId="13185"/>
    <cellStyle name="Normal 2 5 3 2 3 2 2" xfId="13186"/>
    <cellStyle name="Normal 2 5 3 2 3 2 2 2" xfId="13187"/>
    <cellStyle name="Normal 2 5 3 2 3 2 2 2 2" xfId="13188"/>
    <cellStyle name="Normal 2 5 3 2 3 2 2 3" xfId="13189"/>
    <cellStyle name="Normal 2 5 3 2 3 2 3" xfId="13190"/>
    <cellStyle name="Normal 2 5 3 2 3 2 3 2" xfId="13191"/>
    <cellStyle name="Normal 2 5 3 2 3 2 4" xfId="13192"/>
    <cellStyle name="Normal 2 5 3 2 3 3" xfId="13193"/>
    <cellStyle name="Normal 2 5 3 2 3 3 2" xfId="13194"/>
    <cellStyle name="Normal 2 5 3 2 3 3 2 2" xfId="13195"/>
    <cellStyle name="Normal 2 5 3 2 3 3 3" xfId="13196"/>
    <cellStyle name="Normal 2 5 3 2 3 4" xfId="13197"/>
    <cellStyle name="Normal 2 5 3 2 3 4 2" xfId="13198"/>
    <cellStyle name="Normal 2 5 3 2 3 5" xfId="13199"/>
    <cellStyle name="Normal 2 5 3 2 4" xfId="13200"/>
    <cellStyle name="Normal 2 5 3 2 4 2" xfId="13201"/>
    <cellStyle name="Normal 2 5 3 2 4 2 2" xfId="13202"/>
    <cellStyle name="Normal 2 5 3 2 4 2 2 2" xfId="13203"/>
    <cellStyle name="Normal 2 5 3 2 4 2 3" xfId="13204"/>
    <cellStyle name="Normal 2 5 3 2 4 3" xfId="13205"/>
    <cellStyle name="Normal 2 5 3 2 4 3 2" xfId="13206"/>
    <cellStyle name="Normal 2 5 3 2 4 4" xfId="13207"/>
    <cellStyle name="Normal 2 5 3 2 5" xfId="13208"/>
    <cellStyle name="Normal 2 5 3 2 5 2" xfId="13209"/>
    <cellStyle name="Normal 2 5 3 2 5 2 2" xfId="13210"/>
    <cellStyle name="Normal 2 5 3 2 5 3" xfId="13211"/>
    <cellStyle name="Normal 2 5 3 2 6" xfId="13212"/>
    <cellStyle name="Normal 2 5 3 2 6 2" xfId="13213"/>
    <cellStyle name="Normal 2 5 3 2 7" xfId="13214"/>
    <cellStyle name="Normal 2 5 3 3" xfId="13215"/>
    <cellStyle name="Normal 2 5 3 3 2" xfId="13216"/>
    <cellStyle name="Normal 2 5 3 3 2 2" xfId="13217"/>
    <cellStyle name="Normal 2 5 3 3 2 2 2" xfId="13218"/>
    <cellStyle name="Normal 2 5 3 3 2 2 2 2" xfId="13219"/>
    <cellStyle name="Normal 2 5 3 3 2 2 2 2 2" xfId="13220"/>
    <cellStyle name="Normal 2 5 3 3 2 2 2 3" xfId="13221"/>
    <cellStyle name="Normal 2 5 3 3 2 2 3" xfId="13222"/>
    <cellStyle name="Normal 2 5 3 3 2 2 3 2" xfId="13223"/>
    <cellStyle name="Normal 2 5 3 3 2 2 4" xfId="13224"/>
    <cellStyle name="Normal 2 5 3 3 2 3" xfId="13225"/>
    <cellStyle name="Normal 2 5 3 3 2 3 2" xfId="13226"/>
    <cellStyle name="Normal 2 5 3 3 2 3 2 2" xfId="13227"/>
    <cellStyle name="Normal 2 5 3 3 2 3 3" xfId="13228"/>
    <cellStyle name="Normal 2 5 3 3 2 4" xfId="13229"/>
    <cellStyle name="Normal 2 5 3 3 2 4 2" xfId="13230"/>
    <cellStyle name="Normal 2 5 3 3 2 5" xfId="13231"/>
    <cellStyle name="Normal 2 5 3 3 3" xfId="13232"/>
    <cellStyle name="Normal 2 5 3 3 3 2" xfId="13233"/>
    <cellStyle name="Normal 2 5 3 3 3 2 2" xfId="13234"/>
    <cellStyle name="Normal 2 5 3 3 3 2 2 2" xfId="13235"/>
    <cellStyle name="Normal 2 5 3 3 3 2 3" xfId="13236"/>
    <cellStyle name="Normal 2 5 3 3 3 3" xfId="13237"/>
    <cellStyle name="Normal 2 5 3 3 3 3 2" xfId="13238"/>
    <cellStyle name="Normal 2 5 3 3 3 4" xfId="13239"/>
    <cellStyle name="Normal 2 5 3 3 4" xfId="13240"/>
    <cellStyle name="Normal 2 5 3 3 4 2" xfId="13241"/>
    <cellStyle name="Normal 2 5 3 3 4 2 2" xfId="13242"/>
    <cellStyle name="Normal 2 5 3 3 4 3" xfId="13243"/>
    <cellStyle name="Normal 2 5 3 3 5" xfId="13244"/>
    <cellStyle name="Normal 2 5 3 3 5 2" xfId="13245"/>
    <cellStyle name="Normal 2 5 3 3 6" xfId="13246"/>
    <cellStyle name="Normal 2 5 3 4" xfId="13247"/>
    <cellStyle name="Normal 2 5 3 4 2" xfId="13248"/>
    <cellStyle name="Normal 2 5 3 4 2 2" xfId="13249"/>
    <cellStyle name="Normal 2 5 3 4 2 2 2" xfId="13250"/>
    <cellStyle name="Normal 2 5 3 4 2 2 2 2" xfId="13251"/>
    <cellStyle name="Normal 2 5 3 4 2 2 3" xfId="13252"/>
    <cellStyle name="Normal 2 5 3 4 2 3" xfId="13253"/>
    <cellStyle name="Normal 2 5 3 4 2 3 2" xfId="13254"/>
    <cellStyle name="Normal 2 5 3 4 2 4" xfId="13255"/>
    <cellStyle name="Normal 2 5 3 4 3" xfId="13256"/>
    <cellStyle name="Normal 2 5 3 4 3 2" xfId="13257"/>
    <cellStyle name="Normal 2 5 3 4 3 2 2" xfId="13258"/>
    <cellStyle name="Normal 2 5 3 4 3 3" xfId="13259"/>
    <cellStyle name="Normal 2 5 3 4 4" xfId="13260"/>
    <cellStyle name="Normal 2 5 3 4 4 2" xfId="13261"/>
    <cellStyle name="Normal 2 5 3 4 5" xfId="13262"/>
    <cellStyle name="Normal 2 5 3 5" xfId="13263"/>
    <cellStyle name="Normal 2 5 3 5 2" xfId="13264"/>
    <cellStyle name="Normal 2 5 3 5 2 2" xfId="13265"/>
    <cellStyle name="Normal 2 5 3 5 2 2 2" xfId="13266"/>
    <cellStyle name="Normal 2 5 3 5 2 3" xfId="13267"/>
    <cellStyle name="Normal 2 5 3 5 3" xfId="13268"/>
    <cellStyle name="Normal 2 5 3 5 3 2" xfId="13269"/>
    <cellStyle name="Normal 2 5 3 5 4" xfId="13270"/>
    <cellStyle name="Normal 2 5 3 6" xfId="13271"/>
    <cellStyle name="Normal 2 5 3 6 2" xfId="13272"/>
    <cellStyle name="Normal 2 5 3 6 2 2" xfId="13273"/>
    <cellStyle name="Normal 2 5 3 6 3" xfId="13274"/>
    <cellStyle name="Normal 2 5 3 7" xfId="13275"/>
    <cellStyle name="Normal 2 5 3 7 2" xfId="13276"/>
    <cellStyle name="Normal 2 5 3 8" xfId="13277"/>
    <cellStyle name="Normal 2 5 4" xfId="13278"/>
    <cellStyle name="Normal 2 5 4 2" xfId="13279"/>
    <cellStyle name="Normal 2 5 4 2 2" xfId="13280"/>
    <cellStyle name="Normal 2 5 4 2 2 2" xfId="13281"/>
    <cellStyle name="Normal 2 5 4 2 2 2 2" xfId="13282"/>
    <cellStyle name="Normal 2 5 4 2 2 2 2 2" xfId="13283"/>
    <cellStyle name="Normal 2 5 4 2 2 2 2 2 2" xfId="13284"/>
    <cellStyle name="Normal 2 5 4 2 2 2 2 2 2 2" xfId="13285"/>
    <cellStyle name="Normal 2 5 4 2 2 2 2 2 3" xfId="13286"/>
    <cellStyle name="Normal 2 5 4 2 2 2 2 3" xfId="13287"/>
    <cellStyle name="Normal 2 5 4 2 2 2 2 3 2" xfId="13288"/>
    <cellStyle name="Normal 2 5 4 2 2 2 2 4" xfId="13289"/>
    <cellStyle name="Normal 2 5 4 2 2 2 3" xfId="13290"/>
    <cellStyle name="Normal 2 5 4 2 2 2 3 2" xfId="13291"/>
    <cellStyle name="Normal 2 5 4 2 2 2 3 2 2" xfId="13292"/>
    <cellStyle name="Normal 2 5 4 2 2 2 3 3" xfId="13293"/>
    <cellStyle name="Normal 2 5 4 2 2 2 4" xfId="13294"/>
    <cellStyle name="Normal 2 5 4 2 2 2 4 2" xfId="13295"/>
    <cellStyle name="Normal 2 5 4 2 2 2 5" xfId="13296"/>
    <cellStyle name="Normal 2 5 4 2 2 3" xfId="13297"/>
    <cellStyle name="Normal 2 5 4 2 2 3 2" xfId="13298"/>
    <cellStyle name="Normal 2 5 4 2 2 3 2 2" xfId="13299"/>
    <cellStyle name="Normal 2 5 4 2 2 3 2 2 2" xfId="13300"/>
    <cellStyle name="Normal 2 5 4 2 2 3 2 3" xfId="13301"/>
    <cellStyle name="Normal 2 5 4 2 2 3 3" xfId="13302"/>
    <cellStyle name="Normal 2 5 4 2 2 3 3 2" xfId="13303"/>
    <cellStyle name="Normal 2 5 4 2 2 3 4" xfId="13304"/>
    <cellStyle name="Normal 2 5 4 2 2 4" xfId="13305"/>
    <cellStyle name="Normal 2 5 4 2 2 4 2" xfId="13306"/>
    <cellStyle name="Normal 2 5 4 2 2 4 2 2" xfId="13307"/>
    <cellStyle name="Normal 2 5 4 2 2 4 3" xfId="13308"/>
    <cellStyle name="Normal 2 5 4 2 2 5" xfId="13309"/>
    <cellStyle name="Normal 2 5 4 2 2 5 2" xfId="13310"/>
    <cellStyle name="Normal 2 5 4 2 2 6" xfId="13311"/>
    <cellStyle name="Normal 2 5 4 2 3" xfId="13312"/>
    <cellStyle name="Normal 2 5 4 2 3 2" xfId="13313"/>
    <cellStyle name="Normal 2 5 4 2 3 2 2" xfId="13314"/>
    <cellStyle name="Normal 2 5 4 2 3 2 2 2" xfId="13315"/>
    <cellStyle name="Normal 2 5 4 2 3 2 2 2 2" xfId="13316"/>
    <cellStyle name="Normal 2 5 4 2 3 2 2 3" xfId="13317"/>
    <cellStyle name="Normal 2 5 4 2 3 2 3" xfId="13318"/>
    <cellStyle name="Normal 2 5 4 2 3 2 3 2" xfId="13319"/>
    <cellStyle name="Normal 2 5 4 2 3 2 4" xfId="13320"/>
    <cellStyle name="Normal 2 5 4 2 3 3" xfId="13321"/>
    <cellStyle name="Normal 2 5 4 2 3 3 2" xfId="13322"/>
    <cellStyle name="Normal 2 5 4 2 3 3 2 2" xfId="13323"/>
    <cellStyle name="Normal 2 5 4 2 3 3 3" xfId="13324"/>
    <cellStyle name="Normal 2 5 4 2 3 4" xfId="13325"/>
    <cellStyle name="Normal 2 5 4 2 3 4 2" xfId="13326"/>
    <cellStyle name="Normal 2 5 4 2 3 5" xfId="13327"/>
    <cellStyle name="Normal 2 5 4 2 4" xfId="13328"/>
    <cellStyle name="Normal 2 5 4 2 4 2" xfId="13329"/>
    <cellStyle name="Normal 2 5 4 2 4 2 2" xfId="13330"/>
    <cellStyle name="Normal 2 5 4 2 4 2 2 2" xfId="13331"/>
    <cellStyle name="Normal 2 5 4 2 4 2 3" xfId="13332"/>
    <cellStyle name="Normal 2 5 4 2 4 3" xfId="13333"/>
    <cellStyle name="Normal 2 5 4 2 4 3 2" xfId="13334"/>
    <cellStyle name="Normal 2 5 4 2 4 4" xfId="13335"/>
    <cellStyle name="Normal 2 5 4 2 5" xfId="13336"/>
    <cellStyle name="Normal 2 5 4 2 5 2" xfId="13337"/>
    <cellStyle name="Normal 2 5 4 2 5 2 2" xfId="13338"/>
    <cellStyle name="Normal 2 5 4 2 5 3" xfId="13339"/>
    <cellStyle name="Normal 2 5 4 2 6" xfId="13340"/>
    <cellStyle name="Normal 2 5 4 2 6 2" xfId="13341"/>
    <cellStyle name="Normal 2 5 4 2 7" xfId="13342"/>
    <cellStyle name="Normal 2 5 4 3" xfId="13343"/>
    <cellStyle name="Normal 2 5 4 3 2" xfId="13344"/>
    <cellStyle name="Normal 2 5 4 3 2 2" xfId="13345"/>
    <cellStyle name="Normal 2 5 4 3 2 2 2" xfId="13346"/>
    <cellStyle name="Normal 2 5 4 3 2 2 2 2" xfId="13347"/>
    <cellStyle name="Normal 2 5 4 3 2 2 2 2 2" xfId="13348"/>
    <cellStyle name="Normal 2 5 4 3 2 2 2 3" xfId="13349"/>
    <cellStyle name="Normal 2 5 4 3 2 2 3" xfId="13350"/>
    <cellStyle name="Normal 2 5 4 3 2 2 3 2" xfId="13351"/>
    <cellStyle name="Normal 2 5 4 3 2 2 4" xfId="13352"/>
    <cellStyle name="Normal 2 5 4 3 2 3" xfId="13353"/>
    <cellStyle name="Normal 2 5 4 3 2 3 2" xfId="13354"/>
    <cellStyle name="Normal 2 5 4 3 2 3 2 2" xfId="13355"/>
    <cellStyle name="Normal 2 5 4 3 2 3 3" xfId="13356"/>
    <cellStyle name="Normal 2 5 4 3 2 4" xfId="13357"/>
    <cellStyle name="Normal 2 5 4 3 2 4 2" xfId="13358"/>
    <cellStyle name="Normal 2 5 4 3 2 5" xfId="13359"/>
    <cellStyle name="Normal 2 5 4 3 3" xfId="13360"/>
    <cellStyle name="Normal 2 5 4 3 3 2" xfId="13361"/>
    <cellStyle name="Normal 2 5 4 3 3 2 2" xfId="13362"/>
    <cellStyle name="Normal 2 5 4 3 3 2 2 2" xfId="13363"/>
    <cellStyle name="Normal 2 5 4 3 3 2 3" xfId="13364"/>
    <cellStyle name="Normal 2 5 4 3 3 3" xfId="13365"/>
    <cellStyle name="Normal 2 5 4 3 3 3 2" xfId="13366"/>
    <cellStyle name="Normal 2 5 4 3 3 4" xfId="13367"/>
    <cellStyle name="Normal 2 5 4 3 4" xfId="13368"/>
    <cellStyle name="Normal 2 5 4 3 4 2" xfId="13369"/>
    <cellStyle name="Normal 2 5 4 3 4 2 2" xfId="13370"/>
    <cellStyle name="Normal 2 5 4 3 4 3" xfId="13371"/>
    <cellStyle name="Normal 2 5 4 3 5" xfId="13372"/>
    <cellStyle name="Normal 2 5 4 3 5 2" xfId="13373"/>
    <cellStyle name="Normal 2 5 4 3 6" xfId="13374"/>
    <cellStyle name="Normal 2 5 4 4" xfId="13375"/>
    <cellStyle name="Normal 2 5 4 4 2" xfId="13376"/>
    <cellStyle name="Normal 2 5 4 4 2 2" xfId="13377"/>
    <cellStyle name="Normal 2 5 4 4 2 2 2" xfId="13378"/>
    <cellStyle name="Normal 2 5 4 4 2 2 2 2" xfId="13379"/>
    <cellStyle name="Normal 2 5 4 4 2 2 3" xfId="13380"/>
    <cellStyle name="Normal 2 5 4 4 2 3" xfId="13381"/>
    <cellStyle name="Normal 2 5 4 4 2 3 2" xfId="13382"/>
    <cellStyle name="Normal 2 5 4 4 2 4" xfId="13383"/>
    <cellStyle name="Normal 2 5 4 4 3" xfId="13384"/>
    <cellStyle name="Normal 2 5 4 4 3 2" xfId="13385"/>
    <cellStyle name="Normal 2 5 4 4 3 2 2" xfId="13386"/>
    <cellStyle name="Normal 2 5 4 4 3 3" xfId="13387"/>
    <cellStyle name="Normal 2 5 4 4 4" xfId="13388"/>
    <cellStyle name="Normal 2 5 4 4 4 2" xfId="13389"/>
    <cellStyle name="Normal 2 5 4 4 5" xfId="13390"/>
    <cellStyle name="Normal 2 5 4 5" xfId="13391"/>
    <cellStyle name="Normal 2 5 4 5 2" xfId="13392"/>
    <cellStyle name="Normal 2 5 4 5 2 2" xfId="13393"/>
    <cellStyle name="Normal 2 5 4 5 2 2 2" xfId="13394"/>
    <cellStyle name="Normal 2 5 4 5 2 3" xfId="13395"/>
    <cellStyle name="Normal 2 5 4 5 3" xfId="13396"/>
    <cellStyle name="Normal 2 5 4 5 3 2" xfId="13397"/>
    <cellStyle name="Normal 2 5 4 5 4" xfId="13398"/>
    <cellStyle name="Normal 2 5 4 6" xfId="13399"/>
    <cellStyle name="Normal 2 5 4 6 2" xfId="13400"/>
    <cellStyle name="Normal 2 5 4 6 2 2" xfId="13401"/>
    <cellStyle name="Normal 2 5 4 6 3" xfId="13402"/>
    <cellStyle name="Normal 2 5 4 7" xfId="13403"/>
    <cellStyle name="Normal 2 5 4 7 2" xfId="13404"/>
    <cellStyle name="Normal 2 5 4 8" xfId="13405"/>
    <cellStyle name="Normal 2 5 5" xfId="13406"/>
    <cellStyle name="Normal 2 5 5 2" xfId="13407"/>
    <cellStyle name="Normal 2 5 5 2 2" xfId="13408"/>
    <cellStyle name="Normal 2 5 5 2 2 2" xfId="13409"/>
    <cellStyle name="Normal 2 5 5 2 2 2 2" xfId="13410"/>
    <cellStyle name="Normal 2 5 5 2 2 2 2 2" xfId="13411"/>
    <cellStyle name="Normal 2 5 5 2 2 2 2 2 2" xfId="13412"/>
    <cellStyle name="Normal 2 5 5 2 2 2 2 3" xfId="13413"/>
    <cellStyle name="Normal 2 5 5 2 2 2 3" xfId="13414"/>
    <cellStyle name="Normal 2 5 5 2 2 2 3 2" xfId="13415"/>
    <cellStyle name="Normal 2 5 5 2 2 2 4" xfId="13416"/>
    <cellStyle name="Normal 2 5 5 2 2 3" xfId="13417"/>
    <cellStyle name="Normal 2 5 5 2 2 3 2" xfId="13418"/>
    <cellStyle name="Normal 2 5 5 2 2 3 2 2" xfId="13419"/>
    <cellStyle name="Normal 2 5 5 2 2 3 3" xfId="13420"/>
    <cellStyle name="Normal 2 5 5 2 2 4" xfId="13421"/>
    <cellStyle name="Normal 2 5 5 2 2 4 2" xfId="13422"/>
    <cellStyle name="Normal 2 5 5 2 2 5" xfId="13423"/>
    <cellStyle name="Normal 2 5 5 2 3" xfId="13424"/>
    <cellStyle name="Normal 2 5 5 2 3 2" xfId="13425"/>
    <cellStyle name="Normal 2 5 5 2 3 2 2" xfId="13426"/>
    <cellStyle name="Normal 2 5 5 2 3 2 2 2" xfId="13427"/>
    <cellStyle name="Normal 2 5 5 2 3 2 3" xfId="13428"/>
    <cellStyle name="Normal 2 5 5 2 3 3" xfId="13429"/>
    <cellStyle name="Normal 2 5 5 2 3 3 2" xfId="13430"/>
    <cellStyle name="Normal 2 5 5 2 3 4" xfId="13431"/>
    <cellStyle name="Normal 2 5 5 2 4" xfId="13432"/>
    <cellStyle name="Normal 2 5 5 2 4 2" xfId="13433"/>
    <cellStyle name="Normal 2 5 5 2 4 2 2" xfId="13434"/>
    <cellStyle name="Normal 2 5 5 2 4 3" xfId="13435"/>
    <cellStyle name="Normal 2 5 5 2 5" xfId="13436"/>
    <cellStyle name="Normal 2 5 5 2 5 2" xfId="13437"/>
    <cellStyle name="Normal 2 5 5 2 6" xfId="13438"/>
    <cellStyle name="Normal 2 5 5 3" xfId="13439"/>
    <cellStyle name="Normal 2 5 5 3 2" xfId="13440"/>
    <cellStyle name="Normal 2 5 5 3 2 2" xfId="13441"/>
    <cellStyle name="Normal 2 5 5 3 2 2 2" xfId="13442"/>
    <cellStyle name="Normal 2 5 5 3 2 2 2 2" xfId="13443"/>
    <cellStyle name="Normal 2 5 5 3 2 2 3" xfId="13444"/>
    <cellStyle name="Normal 2 5 5 3 2 3" xfId="13445"/>
    <cellStyle name="Normal 2 5 5 3 2 3 2" xfId="13446"/>
    <cellStyle name="Normal 2 5 5 3 2 4" xfId="13447"/>
    <cellStyle name="Normal 2 5 5 3 3" xfId="13448"/>
    <cellStyle name="Normal 2 5 5 3 3 2" xfId="13449"/>
    <cellStyle name="Normal 2 5 5 3 3 2 2" xfId="13450"/>
    <cellStyle name="Normal 2 5 5 3 3 3" xfId="13451"/>
    <cellStyle name="Normal 2 5 5 3 4" xfId="13452"/>
    <cellStyle name="Normal 2 5 5 3 4 2" xfId="13453"/>
    <cellStyle name="Normal 2 5 5 3 5" xfId="13454"/>
    <cellStyle name="Normal 2 5 5 4" xfId="13455"/>
    <cellStyle name="Normal 2 5 5 4 2" xfId="13456"/>
    <cellStyle name="Normal 2 5 5 4 2 2" xfId="13457"/>
    <cellStyle name="Normal 2 5 5 4 2 2 2" xfId="13458"/>
    <cellStyle name="Normal 2 5 5 4 2 3" xfId="13459"/>
    <cellStyle name="Normal 2 5 5 4 3" xfId="13460"/>
    <cellStyle name="Normal 2 5 5 4 3 2" xfId="13461"/>
    <cellStyle name="Normal 2 5 5 4 4" xfId="13462"/>
    <cellStyle name="Normal 2 5 5 5" xfId="13463"/>
    <cellStyle name="Normal 2 5 5 5 2" xfId="13464"/>
    <cellStyle name="Normal 2 5 5 5 2 2" xfId="13465"/>
    <cellStyle name="Normal 2 5 5 5 3" xfId="13466"/>
    <cellStyle name="Normal 2 5 5 6" xfId="13467"/>
    <cellStyle name="Normal 2 5 5 6 2" xfId="13468"/>
    <cellStyle name="Normal 2 5 5 7" xfId="13469"/>
    <cellStyle name="Normal 2 5 6" xfId="13470"/>
    <cellStyle name="Normal 2 5 7" xfId="13471"/>
    <cellStyle name="Normal 2 5 7 2" xfId="13472"/>
    <cellStyle name="Normal 2 5 7 2 2" xfId="13473"/>
    <cellStyle name="Normal 2 5 7 2 2 2" xfId="13474"/>
    <cellStyle name="Normal 2 5 7 2 2 2 2" xfId="13475"/>
    <cellStyle name="Normal 2 5 7 2 2 2 2 2" xfId="13476"/>
    <cellStyle name="Normal 2 5 7 2 2 2 3" xfId="13477"/>
    <cellStyle name="Normal 2 5 7 2 2 3" xfId="13478"/>
    <cellStyle name="Normal 2 5 7 2 2 3 2" xfId="13479"/>
    <cellStyle name="Normal 2 5 7 2 2 4" xfId="13480"/>
    <cellStyle name="Normal 2 5 7 2 3" xfId="13481"/>
    <cellStyle name="Normal 2 5 7 2 3 2" xfId="13482"/>
    <cellStyle name="Normal 2 5 7 2 3 2 2" xfId="13483"/>
    <cellStyle name="Normal 2 5 7 2 3 3" xfId="13484"/>
    <cellStyle name="Normal 2 5 7 2 4" xfId="13485"/>
    <cellStyle name="Normal 2 5 7 2 4 2" xfId="13486"/>
    <cellStyle name="Normal 2 5 7 2 5" xfId="13487"/>
    <cellStyle name="Normal 2 5 7 3" xfId="13488"/>
    <cellStyle name="Normal 2 5 7 3 2" xfId="13489"/>
    <cellStyle name="Normal 2 5 7 3 2 2" xfId="13490"/>
    <cellStyle name="Normal 2 5 7 3 2 2 2" xfId="13491"/>
    <cellStyle name="Normal 2 5 7 3 2 3" xfId="13492"/>
    <cellStyle name="Normal 2 5 7 3 3" xfId="13493"/>
    <cellStyle name="Normal 2 5 7 3 3 2" xfId="13494"/>
    <cellStyle name="Normal 2 5 7 3 4" xfId="13495"/>
    <cellStyle name="Normal 2 5 7 4" xfId="13496"/>
    <cellStyle name="Normal 2 5 7 4 2" xfId="13497"/>
    <cellStyle name="Normal 2 5 7 4 2 2" xfId="13498"/>
    <cellStyle name="Normal 2 5 7 4 3" xfId="13499"/>
    <cellStyle name="Normal 2 5 7 5" xfId="13500"/>
    <cellStyle name="Normal 2 5 7 5 2" xfId="13501"/>
    <cellStyle name="Normal 2 5 7 6" xfId="13502"/>
    <cellStyle name="Normal 2 5 8" xfId="13503"/>
    <cellStyle name="Normal 2 5 8 2" xfId="13504"/>
    <cellStyle name="Normal 2 5 8 2 2" xfId="13505"/>
    <cellStyle name="Normal 2 5 8 2 2 2" xfId="13506"/>
    <cellStyle name="Normal 2 5 8 2 2 2 2" xfId="13507"/>
    <cellStyle name="Normal 2 5 8 2 2 3" xfId="13508"/>
    <cellStyle name="Normal 2 5 8 2 3" xfId="13509"/>
    <cellStyle name="Normal 2 5 8 2 3 2" xfId="13510"/>
    <cellStyle name="Normal 2 5 8 2 4" xfId="13511"/>
    <cellStyle name="Normal 2 5 8 3" xfId="13512"/>
    <cellStyle name="Normal 2 5 8 3 2" xfId="13513"/>
    <cellStyle name="Normal 2 5 8 3 2 2" xfId="13514"/>
    <cellStyle name="Normal 2 5 8 3 3" xfId="13515"/>
    <cellStyle name="Normal 2 5 8 4" xfId="13516"/>
    <cellStyle name="Normal 2 5 8 4 2" xfId="13517"/>
    <cellStyle name="Normal 2 5 8 5" xfId="13518"/>
    <cellStyle name="Normal 2 5 9" xfId="13519"/>
    <cellStyle name="Normal 2 5 9 2" xfId="13520"/>
    <cellStyle name="Normal 2 5 9 2 2" xfId="13521"/>
    <cellStyle name="Normal 2 5 9 2 2 2" xfId="13522"/>
    <cellStyle name="Normal 2 5 9 2 3" xfId="13523"/>
    <cellStyle name="Normal 2 5 9 3" xfId="13524"/>
    <cellStyle name="Normal 2 5 9 3 2" xfId="13525"/>
    <cellStyle name="Normal 2 5 9 4" xfId="13526"/>
    <cellStyle name="Normal 2 6" xfId="13527"/>
    <cellStyle name="Normal 2 6 2" xfId="13528"/>
    <cellStyle name="Normal 2 6 2 2" xfId="13529"/>
    <cellStyle name="Normal 2 6 2 2 2" xfId="13530"/>
    <cellStyle name="Normal 2 6 2 2 2 2" xfId="13531"/>
    <cellStyle name="Normal 2 6 2 2 2 2 2" xfId="13532"/>
    <cellStyle name="Normal 2 6 2 2 2 2 2 2" xfId="13533"/>
    <cellStyle name="Normal 2 6 2 2 2 2 2 2 2" xfId="13534"/>
    <cellStyle name="Normal 2 6 2 2 2 2 2 3" xfId="13535"/>
    <cellStyle name="Normal 2 6 2 2 2 2 3" xfId="13536"/>
    <cellStyle name="Normal 2 6 2 2 2 2 3 2" xfId="13537"/>
    <cellStyle name="Normal 2 6 2 2 2 2 4" xfId="13538"/>
    <cellStyle name="Normal 2 6 2 2 2 3" xfId="13539"/>
    <cellStyle name="Normal 2 6 2 2 2 3 2" xfId="13540"/>
    <cellStyle name="Normal 2 6 2 2 2 3 2 2" xfId="13541"/>
    <cellStyle name="Normal 2 6 2 2 2 3 3" xfId="13542"/>
    <cellStyle name="Normal 2 6 2 2 2 4" xfId="13543"/>
    <cellStyle name="Normal 2 6 2 2 2 4 2" xfId="13544"/>
    <cellStyle name="Normal 2 6 2 2 2 5" xfId="13545"/>
    <cellStyle name="Normal 2 6 2 2 3" xfId="13546"/>
    <cellStyle name="Normal 2 6 2 2 3 2" xfId="13547"/>
    <cellStyle name="Normal 2 6 2 2 3 2 2" xfId="13548"/>
    <cellStyle name="Normal 2 6 2 2 3 2 2 2" xfId="13549"/>
    <cellStyle name="Normal 2 6 2 2 3 2 3" xfId="13550"/>
    <cellStyle name="Normal 2 6 2 2 3 3" xfId="13551"/>
    <cellStyle name="Normal 2 6 2 2 3 3 2" xfId="13552"/>
    <cellStyle name="Normal 2 6 2 2 3 4" xfId="13553"/>
    <cellStyle name="Normal 2 6 2 2 4" xfId="13554"/>
    <cellStyle name="Normal 2 6 2 2 4 2" xfId="13555"/>
    <cellStyle name="Normal 2 6 2 2 4 2 2" xfId="13556"/>
    <cellStyle name="Normal 2 6 2 2 4 3" xfId="13557"/>
    <cellStyle name="Normal 2 6 2 2 5" xfId="13558"/>
    <cellStyle name="Normal 2 6 2 2 5 2" xfId="13559"/>
    <cellStyle name="Normal 2 6 2 2 6" xfId="13560"/>
    <cellStyle name="Normal 2 6 2 3" xfId="13561"/>
    <cellStyle name="Normal 2 6 2 3 2" xfId="13562"/>
    <cellStyle name="Normal 2 6 2 3 2 2" xfId="13563"/>
    <cellStyle name="Normal 2 6 2 3 2 2 2" xfId="13564"/>
    <cellStyle name="Normal 2 6 2 3 2 2 2 2" xfId="13565"/>
    <cellStyle name="Normal 2 6 2 3 2 2 3" xfId="13566"/>
    <cellStyle name="Normal 2 6 2 3 2 3" xfId="13567"/>
    <cellStyle name="Normal 2 6 2 3 2 3 2" xfId="13568"/>
    <cellStyle name="Normal 2 6 2 3 2 4" xfId="13569"/>
    <cellStyle name="Normal 2 6 2 3 3" xfId="13570"/>
    <cellStyle name="Normal 2 6 2 3 3 2" xfId="13571"/>
    <cellStyle name="Normal 2 6 2 3 3 2 2" xfId="13572"/>
    <cellStyle name="Normal 2 6 2 3 3 3" xfId="13573"/>
    <cellStyle name="Normal 2 6 2 3 4" xfId="13574"/>
    <cellStyle name="Normal 2 6 2 3 4 2" xfId="13575"/>
    <cellStyle name="Normal 2 6 2 3 5" xfId="13576"/>
    <cellStyle name="Normal 2 6 2 4" xfId="13577"/>
    <cellStyle name="Normal 2 6 2 4 2" xfId="13578"/>
    <cellStyle name="Normal 2 6 2 4 2 2" xfId="13579"/>
    <cellStyle name="Normal 2 6 2 4 2 2 2" xfId="13580"/>
    <cellStyle name="Normal 2 6 2 4 2 3" xfId="13581"/>
    <cellStyle name="Normal 2 6 2 4 3" xfId="13582"/>
    <cellStyle name="Normal 2 6 2 4 3 2" xfId="13583"/>
    <cellStyle name="Normal 2 6 2 4 4" xfId="13584"/>
    <cellStyle name="Normal 2 6 2 5" xfId="13585"/>
    <cellStyle name="Normal 2 6 2 5 2" xfId="13586"/>
    <cellStyle name="Normal 2 6 2 5 2 2" xfId="13587"/>
    <cellStyle name="Normal 2 6 2 5 3" xfId="13588"/>
    <cellStyle name="Normal 2 6 2 6" xfId="13589"/>
    <cellStyle name="Normal 2 6 2 6 2" xfId="13590"/>
    <cellStyle name="Normal 2 6 2 7" xfId="13591"/>
    <cellStyle name="Normal 2 6 3" xfId="13592"/>
    <cellStyle name="Normal 2 6 4" xfId="13593"/>
    <cellStyle name="Normal 2 6 4 2" xfId="13594"/>
    <cellStyle name="Normal 2 6 4 2 2" xfId="13595"/>
    <cellStyle name="Normal 2 6 4 2 2 2" xfId="13596"/>
    <cellStyle name="Normal 2 6 4 2 2 2 2" xfId="13597"/>
    <cellStyle name="Normal 2 6 4 2 2 2 2 2" xfId="13598"/>
    <cellStyle name="Normal 2 6 4 2 2 2 3" xfId="13599"/>
    <cellStyle name="Normal 2 6 4 2 2 3" xfId="13600"/>
    <cellStyle name="Normal 2 6 4 2 2 3 2" xfId="13601"/>
    <cellStyle name="Normal 2 6 4 2 2 4" xfId="13602"/>
    <cellStyle name="Normal 2 6 4 2 3" xfId="13603"/>
    <cellStyle name="Normal 2 6 4 2 3 2" xfId="13604"/>
    <cellStyle name="Normal 2 6 4 2 3 2 2" xfId="13605"/>
    <cellStyle name="Normal 2 6 4 2 3 3" xfId="13606"/>
    <cellStyle name="Normal 2 6 4 2 4" xfId="13607"/>
    <cellStyle name="Normal 2 6 4 2 4 2" xfId="13608"/>
    <cellStyle name="Normal 2 6 4 2 5" xfId="13609"/>
    <cellStyle name="Normal 2 6 4 3" xfId="13610"/>
    <cellStyle name="Normal 2 6 4 3 2" xfId="13611"/>
    <cellStyle name="Normal 2 6 4 3 2 2" xfId="13612"/>
    <cellStyle name="Normal 2 6 4 3 2 2 2" xfId="13613"/>
    <cellStyle name="Normal 2 6 4 3 2 3" xfId="13614"/>
    <cellStyle name="Normal 2 6 4 3 3" xfId="13615"/>
    <cellStyle name="Normal 2 6 4 3 3 2" xfId="13616"/>
    <cellStyle name="Normal 2 6 4 3 4" xfId="13617"/>
    <cellStyle name="Normal 2 6 4 4" xfId="13618"/>
    <cellStyle name="Normal 2 6 4 4 2" xfId="13619"/>
    <cellStyle name="Normal 2 6 4 4 2 2" xfId="13620"/>
    <cellStyle name="Normal 2 6 4 4 3" xfId="13621"/>
    <cellStyle name="Normal 2 6 4 5" xfId="13622"/>
    <cellStyle name="Normal 2 6 4 5 2" xfId="13623"/>
    <cellStyle name="Normal 2 6 4 6" xfId="13624"/>
    <cellStyle name="Normal 2 6 5" xfId="13625"/>
    <cellStyle name="Normal 2 6 5 2" xfId="13626"/>
    <cellStyle name="Normal 2 6 5 2 2" xfId="13627"/>
    <cellStyle name="Normal 2 6 5 2 2 2" xfId="13628"/>
    <cellStyle name="Normal 2 6 5 2 2 2 2" xfId="13629"/>
    <cellStyle name="Normal 2 6 5 2 2 3" xfId="13630"/>
    <cellStyle name="Normal 2 6 5 2 3" xfId="13631"/>
    <cellStyle name="Normal 2 6 5 2 3 2" xfId="13632"/>
    <cellStyle name="Normal 2 6 5 2 4" xfId="13633"/>
    <cellStyle name="Normal 2 6 5 3" xfId="13634"/>
    <cellStyle name="Normal 2 6 5 3 2" xfId="13635"/>
    <cellStyle name="Normal 2 6 5 3 2 2" xfId="13636"/>
    <cellStyle name="Normal 2 6 5 3 3" xfId="13637"/>
    <cellStyle name="Normal 2 6 5 4" xfId="13638"/>
    <cellStyle name="Normal 2 6 5 4 2" xfId="13639"/>
    <cellStyle name="Normal 2 6 5 5" xfId="13640"/>
    <cellStyle name="Normal 2 6 6" xfId="13641"/>
    <cellStyle name="Normal 2 6 6 2" xfId="13642"/>
    <cellStyle name="Normal 2 6 6 2 2" xfId="13643"/>
    <cellStyle name="Normal 2 6 6 2 2 2" xfId="13644"/>
    <cellStyle name="Normal 2 6 6 2 3" xfId="13645"/>
    <cellStyle name="Normal 2 6 6 3" xfId="13646"/>
    <cellStyle name="Normal 2 6 6 3 2" xfId="13647"/>
    <cellStyle name="Normal 2 6 6 4" xfId="13648"/>
    <cellStyle name="Normal 2 6 7" xfId="13649"/>
    <cellStyle name="Normal 2 6 7 2" xfId="13650"/>
    <cellStyle name="Normal 2 6 7 2 2" xfId="13651"/>
    <cellStyle name="Normal 2 6 7 3" xfId="13652"/>
    <cellStyle name="Normal 2 6 8" xfId="13653"/>
    <cellStyle name="Normal 2 6 8 2" xfId="13654"/>
    <cellStyle name="Normal 2 6 9" xfId="13655"/>
    <cellStyle name="Normal 2 7" xfId="13656"/>
    <cellStyle name="Normal 2 7 2" xfId="13657"/>
    <cellStyle name="Normal 2 7 2 2" xfId="13658"/>
    <cellStyle name="Normal 2 7 2 2 2" xfId="13659"/>
    <cellStyle name="Normal 2 7 2 2 2 2" xfId="13660"/>
    <cellStyle name="Normal 2 7 2 2 2 2 2" xfId="13661"/>
    <cellStyle name="Normal 2 7 2 2 2 2 2 2" xfId="13662"/>
    <cellStyle name="Normal 2 7 2 2 2 2 2 2 2" xfId="13663"/>
    <cellStyle name="Normal 2 7 2 2 2 2 2 3" xfId="13664"/>
    <cellStyle name="Normal 2 7 2 2 2 2 3" xfId="13665"/>
    <cellStyle name="Normal 2 7 2 2 2 2 3 2" xfId="13666"/>
    <cellStyle name="Normal 2 7 2 2 2 2 4" xfId="13667"/>
    <cellStyle name="Normal 2 7 2 2 2 3" xfId="13668"/>
    <cellStyle name="Normal 2 7 2 2 2 3 2" xfId="13669"/>
    <cellStyle name="Normal 2 7 2 2 2 3 2 2" xfId="13670"/>
    <cellStyle name="Normal 2 7 2 2 2 3 3" xfId="13671"/>
    <cellStyle name="Normal 2 7 2 2 2 4" xfId="13672"/>
    <cellStyle name="Normal 2 7 2 2 2 4 2" xfId="13673"/>
    <cellStyle name="Normal 2 7 2 2 2 5" xfId="13674"/>
    <cellStyle name="Normal 2 7 2 2 3" xfId="13675"/>
    <cellStyle name="Normal 2 7 2 2 3 2" xfId="13676"/>
    <cellStyle name="Normal 2 7 2 2 3 2 2" xfId="13677"/>
    <cellStyle name="Normal 2 7 2 2 3 2 2 2" xfId="13678"/>
    <cellStyle name="Normal 2 7 2 2 3 2 3" xfId="13679"/>
    <cellStyle name="Normal 2 7 2 2 3 3" xfId="13680"/>
    <cellStyle name="Normal 2 7 2 2 3 3 2" xfId="13681"/>
    <cellStyle name="Normal 2 7 2 2 3 4" xfId="13682"/>
    <cellStyle name="Normal 2 7 2 2 4" xfId="13683"/>
    <cellStyle name="Normal 2 7 2 2 4 2" xfId="13684"/>
    <cellStyle name="Normal 2 7 2 2 4 2 2" xfId="13685"/>
    <cellStyle name="Normal 2 7 2 2 4 3" xfId="13686"/>
    <cellStyle name="Normal 2 7 2 2 5" xfId="13687"/>
    <cellStyle name="Normal 2 7 2 2 5 2" xfId="13688"/>
    <cellStyle name="Normal 2 7 2 2 6" xfId="13689"/>
    <cellStyle name="Normal 2 7 2 3" xfId="13690"/>
    <cellStyle name="Normal 2 7 2 3 2" xfId="13691"/>
    <cellStyle name="Normal 2 7 2 3 2 2" xfId="13692"/>
    <cellStyle name="Normal 2 7 2 3 2 2 2" xfId="13693"/>
    <cellStyle name="Normal 2 7 2 3 2 2 2 2" xfId="13694"/>
    <cellStyle name="Normal 2 7 2 3 2 2 3" xfId="13695"/>
    <cellStyle name="Normal 2 7 2 3 2 3" xfId="13696"/>
    <cellStyle name="Normal 2 7 2 3 2 3 2" xfId="13697"/>
    <cellStyle name="Normal 2 7 2 3 2 4" xfId="13698"/>
    <cellStyle name="Normal 2 7 2 3 3" xfId="13699"/>
    <cellStyle name="Normal 2 7 2 3 3 2" xfId="13700"/>
    <cellStyle name="Normal 2 7 2 3 3 2 2" xfId="13701"/>
    <cellStyle name="Normal 2 7 2 3 3 3" xfId="13702"/>
    <cellStyle name="Normal 2 7 2 3 4" xfId="13703"/>
    <cellStyle name="Normal 2 7 2 3 4 2" xfId="13704"/>
    <cellStyle name="Normal 2 7 2 3 5" xfId="13705"/>
    <cellStyle name="Normal 2 7 2 4" xfId="13706"/>
    <cellStyle name="Normal 2 7 2 4 2" xfId="13707"/>
    <cellStyle name="Normal 2 7 2 4 2 2" xfId="13708"/>
    <cellStyle name="Normal 2 7 2 4 2 2 2" xfId="13709"/>
    <cellStyle name="Normal 2 7 2 4 2 3" xfId="13710"/>
    <cellStyle name="Normal 2 7 2 4 3" xfId="13711"/>
    <cellStyle name="Normal 2 7 2 4 3 2" xfId="13712"/>
    <cellStyle name="Normal 2 7 2 4 4" xfId="13713"/>
    <cellStyle name="Normal 2 7 2 5" xfId="13714"/>
    <cellStyle name="Normal 2 7 2 5 2" xfId="13715"/>
    <cellStyle name="Normal 2 7 2 5 2 2" xfId="13716"/>
    <cellStyle name="Normal 2 7 2 5 3" xfId="13717"/>
    <cellStyle name="Normal 2 7 2 6" xfId="13718"/>
    <cellStyle name="Normal 2 7 2 6 2" xfId="13719"/>
    <cellStyle name="Normal 2 7 2 7" xfId="13720"/>
    <cellStyle name="Normal 2 7 3" xfId="13721"/>
    <cellStyle name="Normal 2 7 4" xfId="13722"/>
    <cellStyle name="Normal 2 7 4 2" xfId="13723"/>
    <cellStyle name="Normal 2 7 4 2 2" xfId="13724"/>
    <cellStyle name="Normal 2 7 4 2 2 2" xfId="13725"/>
    <cellStyle name="Normal 2 7 4 2 2 2 2" xfId="13726"/>
    <cellStyle name="Normal 2 7 4 2 2 2 2 2" xfId="13727"/>
    <cellStyle name="Normal 2 7 4 2 2 2 3" xfId="13728"/>
    <cellStyle name="Normal 2 7 4 2 2 3" xfId="13729"/>
    <cellStyle name="Normal 2 7 4 2 2 3 2" xfId="13730"/>
    <cellStyle name="Normal 2 7 4 2 2 4" xfId="13731"/>
    <cellStyle name="Normal 2 7 4 2 3" xfId="13732"/>
    <cellStyle name="Normal 2 7 4 2 3 2" xfId="13733"/>
    <cellStyle name="Normal 2 7 4 2 3 2 2" xfId="13734"/>
    <cellStyle name="Normal 2 7 4 2 3 3" xfId="13735"/>
    <cellStyle name="Normal 2 7 4 2 4" xfId="13736"/>
    <cellStyle name="Normal 2 7 4 2 4 2" xfId="13737"/>
    <cellStyle name="Normal 2 7 4 2 5" xfId="13738"/>
    <cellStyle name="Normal 2 7 4 3" xfId="13739"/>
    <cellStyle name="Normal 2 7 4 3 2" xfId="13740"/>
    <cellStyle name="Normal 2 7 4 3 2 2" xfId="13741"/>
    <cellStyle name="Normal 2 7 4 3 2 2 2" xfId="13742"/>
    <cellStyle name="Normal 2 7 4 3 2 3" xfId="13743"/>
    <cellStyle name="Normal 2 7 4 3 3" xfId="13744"/>
    <cellStyle name="Normal 2 7 4 3 3 2" xfId="13745"/>
    <cellStyle name="Normal 2 7 4 3 4" xfId="13746"/>
    <cellStyle name="Normal 2 7 4 4" xfId="13747"/>
    <cellStyle name="Normal 2 7 4 4 2" xfId="13748"/>
    <cellStyle name="Normal 2 7 4 4 2 2" xfId="13749"/>
    <cellStyle name="Normal 2 7 4 4 3" xfId="13750"/>
    <cellStyle name="Normal 2 7 4 5" xfId="13751"/>
    <cellStyle name="Normal 2 7 4 5 2" xfId="13752"/>
    <cellStyle name="Normal 2 7 4 6" xfId="13753"/>
    <cellStyle name="Normal 2 7 5" xfId="13754"/>
    <cellStyle name="Normal 2 7 5 2" xfId="13755"/>
    <cellStyle name="Normal 2 7 5 2 2" xfId="13756"/>
    <cellStyle name="Normal 2 7 5 2 2 2" xfId="13757"/>
    <cellStyle name="Normal 2 7 5 2 2 2 2" xfId="13758"/>
    <cellStyle name="Normal 2 7 5 2 2 3" xfId="13759"/>
    <cellStyle name="Normal 2 7 5 2 3" xfId="13760"/>
    <cellStyle name="Normal 2 7 5 2 3 2" xfId="13761"/>
    <cellStyle name="Normal 2 7 5 2 4" xfId="13762"/>
    <cellStyle name="Normal 2 7 5 3" xfId="13763"/>
    <cellStyle name="Normal 2 7 5 3 2" xfId="13764"/>
    <cellStyle name="Normal 2 7 5 3 2 2" xfId="13765"/>
    <cellStyle name="Normal 2 7 5 3 3" xfId="13766"/>
    <cellStyle name="Normal 2 7 5 4" xfId="13767"/>
    <cellStyle name="Normal 2 7 5 4 2" xfId="13768"/>
    <cellStyle name="Normal 2 7 5 5" xfId="13769"/>
    <cellStyle name="Normal 2 7 6" xfId="13770"/>
    <cellStyle name="Normal 2 7 6 2" xfId="13771"/>
    <cellStyle name="Normal 2 7 6 2 2" xfId="13772"/>
    <cellStyle name="Normal 2 7 6 2 2 2" xfId="13773"/>
    <cellStyle name="Normal 2 7 6 2 3" xfId="13774"/>
    <cellStyle name="Normal 2 7 6 3" xfId="13775"/>
    <cellStyle name="Normal 2 7 6 3 2" xfId="13776"/>
    <cellStyle name="Normal 2 7 6 4" xfId="13777"/>
    <cellStyle name="Normal 2 7 7" xfId="13778"/>
    <cellStyle name="Normal 2 7 7 2" xfId="13779"/>
    <cellStyle name="Normal 2 7 7 2 2" xfId="13780"/>
    <cellStyle name="Normal 2 7 7 3" xfId="13781"/>
    <cellStyle name="Normal 2 7 8" xfId="13782"/>
    <cellStyle name="Normal 2 7 8 2" xfId="13783"/>
    <cellStyle name="Normal 2 7 9" xfId="13784"/>
    <cellStyle name="Normal 2 8" xfId="13785"/>
    <cellStyle name="Normal 2 8 2" xfId="13786"/>
    <cellStyle name="Normal 2 8 2 2" xfId="13787"/>
    <cellStyle name="Normal 2 8 2 2 2" xfId="13788"/>
    <cellStyle name="Normal 2 8 2 2 2 2" xfId="13789"/>
    <cellStyle name="Normal 2 8 2 2 2 2 2" xfId="13790"/>
    <cellStyle name="Normal 2 8 2 2 2 2 2 2" xfId="13791"/>
    <cellStyle name="Normal 2 8 2 2 2 2 2 2 2" xfId="13792"/>
    <cellStyle name="Normal 2 8 2 2 2 2 2 3" xfId="13793"/>
    <cellStyle name="Normal 2 8 2 2 2 2 3" xfId="13794"/>
    <cellStyle name="Normal 2 8 2 2 2 2 3 2" xfId="13795"/>
    <cellStyle name="Normal 2 8 2 2 2 2 4" xfId="13796"/>
    <cellStyle name="Normal 2 8 2 2 2 3" xfId="13797"/>
    <cellStyle name="Normal 2 8 2 2 2 3 2" xfId="13798"/>
    <cellStyle name="Normal 2 8 2 2 2 3 2 2" xfId="13799"/>
    <cellStyle name="Normal 2 8 2 2 2 3 3" xfId="13800"/>
    <cellStyle name="Normal 2 8 2 2 2 4" xfId="13801"/>
    <cellStyle name="Normal 2 8 2 2 2 4 2" xfId="13802"/>
    <cellStyle name="Normal 2 8 2 2 2 5" xfId="13803"/>
    <cellStyle name="Normal 2 8 2 2 3" xfId="13804"/>
    <cellStyle name="Normal 2 8 2 2 3 2" xfId="13805"/>
    <cellStyle name="Normal 2 8 2 2 3 2 2" xfId="13806"/>
    <cellStyle name="Normal 2 8 2 2 3 2 2 2" xfId="13807"/>
    <cellStyle name="Normal 2 8 2 2 3 2 3" xfId="13808"/>
    <cellStyle name="Normal 2 8 2 2 3 3" xfId="13809"/>
    <cellStyle name="Normal 2 8 2 2 3 3 2" xfId="13810"/>
    <cellStyle name="Normal 2 8 2 2 3 4" xfId="13811"/>
    <cellStyle name="Normal 2 8 2 2 4" xfId="13812"/>
    <cellStyle name="Normal 2 8 2 2 4 2" xfId="13813"/>
    <cellStyle name="Normal 2 8 2 2 4 2 2" xfId="13814"/>
    <cellStyle name="Normal 2 8 2 2 4 3" xfId="13815"/>
    <cellStyle name="Normal 2 8 2 2 5" xfId="13816"/>
    <cellStyle name="Normal 2 8 2 2 5 2" xfId="13817"/>
    <cellStyle name="Normal 2 8 2 2 6" xfId="13818"/>
    <cellStyle name="Normal 2 8 2 3" xfId="13819"/>
    <cellStyle name="Normal 2 8 2 3 2" xfId="13820"/>
    <cellStyle name="Normal 2 8 2 3 2 2" xfId="13821"/>
    <cellStyle name="Normal 2 8 2 3 2 2 2" xfId="13822"/>
    <cellStyle name="Normal 2 8 2 3 2 2 2 2" xfId="13823"/>
    <cellStyle name="Normal 2 8 2 3 2 2 3" xfId="13824"/>
    <cellStyle name="Normal 2 8 2 3 2 3" xfId="13825"/>
    <cellStyle name="Normal 2 8 2 3 2 3 2" xfId="13826"/>
    <cellStyle name="Normal 2 8 2 3 2 4" xfId="13827"/>
    <cellStyle name="Normal 2 8 2 3 3" xfId="13828"/>
    <cellStyle name="Normal 2 8 2 3 3 2" xfId="13829"/>
    <cellStyle name="Normal 2 8 2 3 3 2 2" xfId="13830"/>
    <cellStyle name="Normal 2 8 2 3 3 3" xfId="13831"/>
    <cellStyle name="Normal 2 8 2 3 4" xfId="13832"/>
    <cellStyle name="Normal 2 8 2 3 4 2" xfId="13833"/>
    <cellStyle name="Normal 2 8 2 3 5" xfId="13834"/>
    <cellStyle name="Normal 2 8 2 4" xfId="13835"/>
    <cellStyle name="Normal 2 8 2 4 2" xfId="13836"/>
    <cellStyle name="Normal 2 8 2 4 2 2" xfId="13837"/>
    <cellStyle name="Normal 2 8 2 4 2 2 2" xfId="13838"/>
    <cellStyle name="Normal 2 8 2 4 2 3" xfId="13839"/>
    <cellStyle name="Normal 2 8 2 4 3" xfId="13840"/>
    <cellStyle name="Normal 2 8 2 4 3 2" xfId="13841"/>
    <cellStyle name="Normal 2 8 2 4 4" xfId="13842"/>
    <cellStyle name="Normal 2 8 2 5" xfId="13843"/>
    <cellStyle name="Normal 2 8 2 5 2" xfId="13844"/>
    <cellStyle name="Normal 2 8 2 5 2 2" xfId="13845"/>
    <cellStyle name="Normal 2 8 2 5 3" xfId="13846"/>
    <cellStyle name="Normal 2 8 2 6" xfId="13847"/>
    <cellStyle name="Normal 2 8 2 6 2" xfId="13848"/>
    <cellStyle name="Normal 2 8 2 7" xfId="13849"/>
    <cellStyle name="Normal 2 8 3" xfId="13850"/>
    <cellStyle name="Normal 2 8 4" xfId="13851"/>
    <cellStyle name="Normal 2 8 4 2" xfId="13852"/>
    <cellStyle name="Normal 2 8 4 2 2" xfId="13853"/>
    <cellStyle name="Normal 2 8 4 2 2 2" xfId="13854"/>
    <cellStyle name="Normal 2 8 4 2 2 2 2" xfId="13855"/>
    <cellStyle name="Normal 2 8 4 2 2 2 2 2" xfId="13856"/>
    <cellStyle name="Normal 2 8 4 2 2 2 3" xfId="13857"/>
    <cellStyle name="Normal 2 8 4 2 2 3" xfId="13858"/>
    <cellStyle name="Normal 2 8 4 2 2 3 2" xfId="13859"/>
    <cellStyle name="Normal 2 8 4 2 2 4" xfId="13860"/>
    <cellStyle name="Normal 2 8 4 2 3" xfId="13861"/>
    <cellStyle name="Normal 2 8 4 2 3 2" xfId="13862"/>
    <cellStyle name="Normal 2 8 4 2 3 2 2" xfId="13863"/>
    <cellStyle name="Normal 2 8 4 2 3 3" xfId="13864"/>
    <cellStyle name="Normal 2 8 4 2 4" xfId="13865"/>
    <cellStyle name="Normal 2 8 4 2 4 2" xfId="13866"/>
    <cellStyle name="Normal 2 8 4 2 5" xfId="13867"/>
    <cellStyle name="Normal 2 8 4 3" xfId="13868"/>
    <cellStyle name="Normal 2 8 4 3 2" xfId="13869"/>
    <cellStyle name="Normal 2 8 4 3 2 2" xfId="13870"/>
    <cellStyle name="Normal 2 8 4 3 2 2 2" xfId="13871"/>
    <cellStyle name="Normal 2 8 4 3 2 3" xfId="13872"/>
    <cellStyle name="Normal 2 8 4 3 3" xfId="13873"/>
    <cellStyle name="Normal 2 8 4 3 3 2" xfId="13874"/>
    <cellStyle name="Normal 2 8 4 3 4" xfId="13875"/>
    <cellStyle name="Normal 2 8 4 4" xfId="13876"/>
    <cellStyle name="Normal 2 8 4 4 2" xfId="13877"/>
    <cellStyle name="Normal 2 8 4 4 2 2" xfId="13878"/>
    <cellStyle name="Normal 2 8 4 4 3" xfId="13879"/>
    <cellStyle name="Normal 2 8 4 5" xfId="13880"/>
    <cellStyle name="Normal 2 8 4 5 2" xfId="13881"/>
    <cellStyle name="Normal 2 8 4 6" xfId="13882"/>
    <cellStyle name="Normal 2 8 5" xfId="13883"/>
    <cellStyle name="Normal 2 8 5 2" xfId="13884"/>
    <cellStyle name="Normal 2 8 5 2 2" xfId="13885"/>
    <cellStyle name="Normal 2 8 5 2 2 2" xfId="13886"/>
    <cellStyle name="Normal 2 8 5 2 2 2 2" xfId="13887"/>
    <cellStyle name="Normal 2 8 5 2 2 3" xfId="13888"/>
    <cellStyle name="Normal 2 8 5 2 3" xfId="13889"/>
    <cellStyle name="Normal 2 8 5 2 3 2" xfId="13890"/>
    <cellStyle name="Normal 2 8 5 2 4" xfId="13891"/>
    <cellStyle name="Normal 2 8 5 3" xfId="13892"/>
    <cellStyle name="Normal 2 8 5 3 2" xfId="13893"/>
    <cellStyle name="Normal 2 8 5 3 2 2" xfId="13894"/>
    <cellStyle name="Normal 2 8 5 3 3" xfId="13895"/>
    <cellStyle name="Normal 2 8 5 4" xfId="13896"/>
    <cellStyle name="Normal 2 8 5 4 2" xfId="13897"/>
    <cellStyle name="Normal 2 8 5 5" xfId="13898"/>
    <cellStyle name="Normal 2 8 6" xfId="13899"/>
    <cellStyle name="Normal 2 8 6 2" xfId="13900"/>
    <cellStyle name="Normal 2 8 6 2 2" xfId="13901"/>
    <cellStyle name="Normal 2 8 6 2 2 2" xfId="13902"/>
    <cellStyle name="Normal 2 8 6 2 3" xfId="13903"/>
    <cellStyle name="Normal 2 8 6 3" xfId="13904"/>
    <cellStyle name="Normal 2 8 6 3 2" xfId="13905"/>
    <cellStyle name="Normal 2 8 6 4" xfId="13906"/>
    <cellStyle name="Normal 2 8 7" xfId="13907"/>
    <cellStyle name="Normal 2 8 7 2" xfId="13908"/>
    <cellStyle name="Normal 2 8 7 2 2" xfId="13909"/>
    <cellStyle name="Normal 2 8 7 3" xfId="13910"/>
    <cellStyle name="Normal 2 8 8" xfId="13911"/>
    <cellStyle name="Normal 2 8 8 2" xfId="13912"/>
    <cellStyle name="Normal 2 8 9" xfId="13913"/>
    <cellStyle name="Normal 2 9" xfId="13914"/>
    <cellStyle name="Normal 2 9 2" xfId="13915"/>
    <cellStyle name="Normal 2 9 3" xfId="13916"/>
    <cellStyle name="Normal 2 9 3 2" xfId="13917"/>
    <cellStyle name="Normal 2 9 3 2 2" xfId="13918"/>
    <cellStyle name="Normal 2 9 3 2 2 2" xfId="13919"/>
    <cellStyle name="Normal 2 9 3 2 2 2 2" xfId="13920"/>
    <cellStyle name="Normal 2 9 3 2 2 2 2 2" xfId="13921"/>
    <cellStyle name="Normal 2 9 3 2 2 2 3" xfId="13922"/>
    <cellStyle name="Normal 2 9 3 2 2 3" xfId="13923"/>
    <cellStyle name="Normal 2 9 3 2 2 3 2" xfId="13924"/>
    <cellStyle name="Normal 2 9 3 2 2 4" xfId="13925"/>
    <cellStyle name="Normal 2 9 3 2 3" xfId="13926"/>
    <cellStyle name="Normal 2 9 3 2 3 2" xfId="13927"/>
    <cellStyle name="Normal 2 9 3 2 3 2 2" xfId="13928"/>
    <cellStyle name="Normal 2 9 3 2 3 3" xfId="13929"/>
    <cellStyle name="Normal 2 9 3 2 4" xfId="13930"/>
    <cellStyle name="Normal 2 9 3 2 4 2" xfId="13931"/>
    <cellStyle name="Normal 2 9 3 2 5" xfId="13932"/>
    <cellStyle name="Normal 2 9 3 3" xfId="13933"/>
    <cellStyle name="Normal 2 9 3 3 2" xfId="13934"/>
    <cellStyle name="Normal 2 9 3 3 2 2" xfId="13935"/>
    <cellStyle name="Normal 2 9 3 3 2 2 2" xfId="13936"/>
    <cellStyle name="Normal 2 9 3 3 2 3" xfId="13937"/>
    <cellStyle name="Normal 2 9 3 3 3" xfId="13938"/>
    <cellStyle name="Normal 2 9 3 3 3 2" xfId="13939"/>
    <cellStyle name="Normal 2 9 3 3 4" xfId="13940"/>
    <cellStyle name="Normal 2 9 3 4" xfId="13941"/>
    <cellStyle name="Normal 2 9 3 4 2" xfId="13942"/>
    <cellStyle name="Normal 2 9 3 4 2 2" xfId="13943"/>
    <cellStyle name="Normal 2 9 3 4 3" xfId="13944"/>
    <cellStyle name="Normal 2 9 3 5" xfId="13945"/>
    <cellStyle name="Normal 2 9 3 5 2" xfId="13946"/>
    <cellStyle name="Normal 2 9 3 6" xfId="13947"/>
    <cellStyle name="Normal 2 9 4" xfId="13948"/>
    <cellStyle name="Normal 2 9 4 2" xfId="13949"/>
    <cellStyle name="Normal 2 9 4 2 2" xfId="13950"/>
    <cellStyle name="Normal 2 9 4 2 2 2" xfId="13951"/>
    <cellStyle name="Normal 2 9 4 2 2 2 2" xfId="13952"/>
    <cellStyle name="Normal 2 9 4 2 2 3" xfId="13953"/>
    <cellStyle name="Normal 2 9 4 2 3" xfId="13954"/>
    <cellStyle name="Normal 2 9 4 2 3 2" xfId="13955"/>
    <cellStyle name="Normal 2 9 4 2 4" xfId="13956"/>
    <cellStyle name="Normal 2 9 4 3" xfId="13957"/>
    <cellStyle name="Normal 2 9 4 3 2" xfId="13958"/>
    <cellStyle name="Normal 2 9 4 3 2 2" xfId="13959"/>
    <cellStyle name="Normal 2 9 4 3 3" xfId="13960"/>
    <cellStyle name="Normal 2 9 4 4" xfId="13961"/>
    <cellStyle name="Normal 2 9 4 4 2" xfId="13962"/>
    <cellStyle name="Normal 2 9 4 5" xfId="13963"/>
    <cellStyle name="Normal 2 9 5" xfId="13964"/>
    <cellStyle name="Normal 2 9 5 2" xfId="13965"/>
    <cellStyle name="Normal 2 9 5 2 2" xfId="13966"/>
    <cellStyle name="Normal 2 9 5 2 2 2" xfId="13967"/>
    <cellStyle name="Normal 2 9 5 2 3" xfId="13968"/>
    <cellStyle name="Normal 2 9 5 3" xfId="13969"/>
    <cellStyle name="Normal 2 9 5 3 2" xfId="13970"/>
    <cellStyle name="Normal 2 9 5 4" xfId="13971"/>
    <cellStyle name="Normal 2 9 6" xfId="13972"/>
    <cellStyle name="Normal 2 9 6 2" xfId="13973"/>
    <cellStyle name="Normal 2 9 6 2 2" xfId="13974"/>
    <cellStyle name="Normal 2 9 6 3" xfId="13975"/>
    <cellStyle name="Normal 2 9 7" xfId="13976"/>
    <cellStyle name="Normal 2 9 7 2" xfId="13977"/>
    <cellStyle name="Normal 2 9 8" xfId="13978"/>
    <cellStyle name="Normal 20" xfId="13979"/>
    <cellStyle name="Normal 202 5" xfId="13980"/>
    <cellStyle name="Normal 208 5" xfId="13981"/>
    <cellStyle name="Normal 21" xfId="13982"/>
    <cellStyle name="Normal 21 2" xfId="13983"/>
    <cellStyle name="Normal 21 2 2" xfId="13984"/>
    <cellStyle name="Normal 21 2 3" xfId="13985"/>
    <cellStyle name="Normal 21 3" xfId="13986"/>
    <cellStyle name="Normal 21 3 2" xfId="13987"/>
    <cellStyle name="Normal 21 3 3" xfId="13988"/>
    <cellStyle name="Normal 21 3 4" xfId="13989"/>
    <cellStyle name="Normal 21 3 5" xfId="13990"/>
    <cellStyle name="Normal 21 4" xfId="13991"/>
    <cellStyle name="Normal 21 4 2" xfId="13992"/>
    <cellStyle name="Normal 21 4 3" xfId="13993"/>
    <cellStyle name="Normal 21 5" xfId="13994"/>
    <cellStyle name="Normal 21 6" xfId="13995"/>
    <cellStyle name="Normal 21 6 2" xfId="13996"/>
    <cellStyle name="Normal 21 6 2 2" xfId="13997"/>
    <cellStyle name="Normal 21 6 2 2 2" xfId="13998"/>
    <cellStyle name="Normal 21 6 2 2 2 2" xfId="13999"/>
    <cellStyle name="Normal 21 6 2 2 2 2 2" xfId="14000"/>
    <cellStyle name="Normal 21 6 2 2 2 2 2 2" xfId="14001"/>
    <cellStyle name="Normal 21 6 2 2 2 2 2 3" xfId="14002"/>
    <cellStyle name="Normal 21 6 2 2 2 2 3" xfId="14003"/>
    <cellStyle name="Normal 21 6 2 2 2 2 4" xfId="14004"/>
    <cellStyle name="Normal 21 6 2 2 2 2 5" xfId="14005"/>
    <cellStyle name="Normal 21 6 2 2 2 3" xfId="14006"/>
    <cellStyle name="Normal 21 6 2 2 2 3 2" xfId="14007"/>
    <cellStyle name="Normal 21 6 2 2 2 3 3" xfId="14008"/>
    <cellStyle name="Normal 21 6 2 2 2 3 4" xfId="14009"/>
    <cellStyle name="Normal 21 6 2 2 2 3 5" xfId="14010"/>
    <cellStyle name="Normal 21 6 2 2 2 4" xfId="14011"/>
    <cellStyle name="Normal 21 6 2 2 2 5" xfId="14012"/>
    <cellStyle name="Normal 21 6 2 2 2 6" xfId="14013"/>
    <cellStyle name="Normal 21 6 2 2 2 7" xfId="14014"/>
    <cellStyle name="Normal 21 6 2 2 3" xfId="14015"/>
    <cellStyle name="Normal 21 6 2 2 3 2" xfId="14016"/>
    <cellStyle name="Normal 21 6 2 2 3 2 2" xfId="14017"/>
    <cellStyle name="Normal 21 6 2 2 3 2 3" xfId="14018"/>
    <cellStyle name="Normal 21 6 2 2 3 3" xfId="14019"/>
    <cellStyle name="Normal 21 6 2 2 3 4" xfId="14020"/>
    <cellStyle name="Normal 21 6 2 2 3 5" xfId="14021"/>
    <cellStyle name="Normal 21 6 2 2 4" xfId="14022"/>
    <cellStyle name="Normal 21 6 2 2 4 2" xfId="14023"/>
    <cellStyle name="Normal 21 6 2 2 4 3" xfId="14024"/>
    <cellStyle name="Normal 21 6 2 2 4 4" xfId="14025"/>
    <cellStyle name="Normal 21 6 2 2 4 5" xfId="14026"/>
    <cellStyle name="Normal 21 6 2 2 5" xfId="14027"/>
    <cellStyle name="Normal 21 6 2 2 6" xfId="14028"/>
    <cellStyle name="Normal 21 6 2 2 7" xfId="14029"/>
    <cellStyle name="Normal 21 6 2 2 8" xfId="14030"/>
    <cellStyle name="Normal 21 6 2 3" xfId="14031"/>
    <cellStyle name="Normal 21 6 2 3 2" xfId="14032"/>
    <cellStyle name="Normal 21 6 2 3 2 2" xfId="14033"/>
    <cellStyle name="Normal 21 6 2 3 2 2 2" xfId="14034"/>
    <cellStyle name="Normal 21 6 2 3 2 2 3" xfId="14035"/>
    <cellStyle name="Normal 21 6 2 3 2 3" xfId="14036"/>
    <cellStyle name="Normal 21 6 2 3 2 4" xfId="14037"/>
    <cellStyle name="Normal 21 6 2 3 2 5" xfId="14038"/>
    <cellStyle name="Normal 21 6 2 3 3" xfId="14039"/>
    <cellStyle name="Normal 21 6 2 3 3 2" xfId="14040"/>
    <cellStyle name="Normal 21 6 2 3 3 3" xfId="14041"/>
    <cellStyle name="Normal 21 6 2 3 3 4" xfId="14042"/>
    <cellStyle name="Normal 21 6 2 3 3 5" xfId="14043"/>
    <cellStyle name="Normal 21 6 2 3 4" xfId="14044"/>
    <cellStyle name="Normal 21 6 2 3 5" xfId="14045"/>
    <cellStyle name="Normal 21 6 2 3 6" xfId="14046"/>
    <cellStyle name="Normal 21 6 2 3 7" xfId="14047"/>
    <cellStyle name="Normal 21 6 2 4" xfId="14048"/>
    <cellStyle name="Normal 21 6 2 4 2" xfId="14049"/>
    <cellStyle name="Normal 21 6 2 4 2 2" xfId="14050"/>
    <cellStyle name="Normal 21 6 2 4 2 3" xfId="14051"/>
    <cellStyle name="Normal 21 6 2 4 3" xfId="14052"/>
    <cellStyle name="Normal 21 6 2 4 4" xfId="14053"/>
    <cellStyle name="Normal 21 6 2 4 5" xfId="14054"/>
    <cellStyle name="Normal 21 6 2 5" xfId="14055"/>
    <cellStyle name="Normal 21 6 2 5 2" xfId="14056"/>
    <cellStyle name="Normal 21 6 2 5 3" xfId="14057"/>
    <cellStyle name="Normal 21 6 2 5 4" xfId="14058"/>
    <cellStyle name="Normal 21 6 2 5 5" xfId="14059"/>
    <cellStyle name="Normal 21 6 2 6" xfId="14060"/>
    <cellStyle name="Normal 21 6 2 7" xfId="14061"/>
    <cellStyle name="Normal 21 6 2 8" xfId="14062"/>
    <cellStyle name="Normal 21 6 2 9" xfId="14063"/>
    <cellStyle name="Normal 21 6 3" xfId="14064"/>
    <cellStyle name="Normal 21 6 3 2" xfId="14065"/>
    <cellStyle name="Normal 21 6 3 2 2" xfId="14066"/>
    <cellStyle name="Normal 21 6 3 2 2 2" xfId="14067"/>
    <cellStyle name="Normal 21 6 3 2 2 2 2" xfId="14068"/>
    <cellStyle name="Normal 21 6 3 2 2 2 3" xfId="14069"/>
    <cellStyle name="Normal 21 6 3 2 2 3" xfId="14070"/>
    <cellStyle name="Normal 21 6 3 2 2 4" xfId="14071"/>
    <cellStyle name="Normal 21 6 3 2 2 5" xfId="14072"/>
    <cellStyle name="Normal 21 6 3 2 3" xfId="14073"/>
    <cellStyle name="Normal 21 6 3 2 3 2" xfId="14074"/>
    <cellStyle name="Normal 21 6 3 2 3 3" xfId="14075"/>
    <cellStyle name="Normal 21 6 3 2 3 4" xfId="14076"/>
    <cellStyle name="Normal 21 6 3 2 3 5" xfId="14077"/>
    <cellStyle name="Normal 21 6 3 2 4" xfId="14078"/>
    <cellStyle name="Normal 21 6 3 2 5" xfId="14079"/>
    <cellStyle name="Normal 21 6 3 2 6" xfId="14080"/>
    <cellStyle name="Normal 21 6 3 2 7" xfId="14081"/>
    <cellStyle name="Normal 21 6 3 3" xfId="14082"/>
    <cellStyle name="Normal 21 6 3 3 2" xfId="14083"/>
    <cellStyle name="Normal 21 6 3 3 2 2" xfId="14084"/>
    <cellStyle name="Normal 21 6 3 3 2 3" xfId="14085"/>
    <cellStyle name="Normal 21 6 3 3 3" xfId="14086"/>
    <cellStyle name="Normal 21 6 3 3 4" xfId="14087"/>
    <cellStyle name="Normal 21 6 3 3 5" xfId="14088"/>
    <cellStyle name="Normal 21 6 3 4" xfId="14089"/>
    <cellStyle name="Normal 21 6 3 4 2" xfId="14090"/>
    <cellStyle name="Normal 21 6 3 4 3" xfId="14091"/>
    <cellStyle name="Normal 21 6 3 4 4" xfId="14092"/>
    <cellStyle name="Normal 21 6 3 4 5" xfId="14093"/>
    <cellStyle name="Normal 21 6 3 5" xfId="14094"/>
    <cellStyle name="Normal 21 6 3 6" xfId="14095"/>
    <cellStyle name="Normal 21 6 3 7" xfId="14096"/>
    <cellStyle name="Normal 21 6 3 8" xfId="14097"/>
    <cellStyle name="Normal 21 6 4" xfId="14098"/>
    <cellStyle name="Normal 21 6 4 2" xfId="14099"/>
    <cellStyle name="Normal 21 6 4 2 2" xfId="14100"/>
    <cellStyle name="Normal 21 6 4 2 2 2" xfId="14101"/>
    <cellStyle name="Normal 21 6 4 2 2 3" xfId="14102"/>
    <cellStyle name="Normal 21 6 4 2 3" xfId="14103"/>
    <cellStyle name="Normal 21 6 4 2 4" xfId="14104"/>
    <cellStyle name="Normal 21 6 4 2 5" xfId="14105"/>
    <cellStyle name="Normal 21 6 4 3" xfId="14106"/>
    <cellStyle name="Normal 21 6 4 3 2" xfId="14107"/>
    <cellStyle name="Normal 21 6 4 3 3" xfId="14108"/>
    <cellStyle name="Normal 21 6 4 3 4" xfId="14109"/>
    <cellStyle name="Normal 21 6 4 3 5" xfId="14110"/>
    <cellStyle name="Normal 21 6 4 4" xfId="14111"/>
    <cellStyle name="Normal 21 6 4 5" xfId="14112"/>
    <cellStyle name="Normal 21 6 4 6" xfId="14113"/>
    <cellStyle name="Normal 21 6 4 7" xfId="14114"/>
    <cellStyle name="Normal 21 6 5" xfId="14115"/>
    <cellStyle name="Normal 21 6 5 2" xfId="14116"/>
    <cellStyle name="Normal 21 6 5 2 2" xfId="14117"/>
    <cellStyle name="Normal 21 6 5 2 2 2" xfId="14118"/>
    <cellStyle name="Normal 21 6 5 2 3" xfId="14119"/>
    <cellStyle name="Normal 21 6 5 2 4" xfId="14120"/>
    <cellStyle name="Normal 21 6 5 3" xfId="14121"/>
    <cellStyle name="Normal 21 6 5 3 2" xfId="14122"/>
    <cellStyle name="Normal 21 6 5 4" xfId="14123"/>
    <cellStyle name="Normal 21 6 5 5" xfId="14124"/>
    <cellStyle name="Normal 21 6 5 6" xfId="14125"/>
    <cellStyle name="Normal 21 6 6" xfId="14126"/>
    <cellStyle name="Normal 21 6 6 2" xfId="14127"/>
    <cellStyle name="Normal 21 6 6 3" xfId="14128"/>
    <cellStyle name="Normal 21 6 7" xfId="14129"/>
    <cellStyle name="Normal 21 6 8" xfId="14130"/>
    <cellStyle name="Normal 21 6 9" xfId="14131"/>
    <cellStyle name="Normal 21 7" xfId="14132"/>
    <cellStyle name="Normal 21 7 2" xfId="14133"/>
    <cellStyle name="Normal 21 7 3" xfId="14134"/>
    <cellStyle name="Normal 21 8" xfId="14135"/>
    <cellStyle name="Normal 211 5" xfId="14136"/>
    <cellStyle name="Normal 216 5" xfId="14137"/>
    <cellStyle name="Normal 217 5" xfId="14138"/>
    <cellStyle name="Normal 22" xfId="14139"/>
    <cellStyle name="Normal 226 5" xfId="14140"/>
    <cellStyle name="Normal 228" xfId="14141"/>
    <cellStyle name="Normal 23" xfId="14142"/>
    <cellStyle name="Normal 23 2" xfId="14143"/>
    <cellStyle name="Normal 23 2 2" xfId="14144"/>
    <cellStyle name="Normal 23 2 2 2" xfId="14145"/>
    <cellStyle name="Normal 23 2 2 2 2" xfId="14146"/>
    <cellStyle name="Normal 23 2 2 2 2 2" xfId="14147"/>
    <cellStyle name="Normal 23 2 2 2 2 2 2" xfId="14148"/>
    <cellStyle name="Normal 23 2 2 2 2 2 3" xfId="14149"/>
    <cellStyle name="Normal 23 2 2 2 2 3" xfId="14150"/>
    <cellStyle name="Normal 23 2 2 2 2 4" xfId="14151"/>
    <cellStyle name="Normal 23 2 2 2 2 5" xfId="14152"/>
    <cellStyle name="Normal 23 2 2 2 3" xfId="14153"/>
    <cellStyle name="Normal 23 2 2 2 3 2" xfId="14154"/>
    <cellStyle name="Normal 23 2 2 2 3 3" xfId="14155"/>
    <cellStyle name="Normal 23 2 2 2 3 4" xfId="14156"/>
    <cellStyle name="Normal 23 2 2 2 3 5" xfId="14157"/>
    <cellStyle name="Normal 23 2 2 2 4" xfId="14158"/>
    <cellStyle name="Normal 23 2 2 2 5" xfId="14159"/>
    <cellStyle name="Normal 23 2 2 2 6" xfId="14160"/>
    <cellStyle name="Normal 23 2 2 2 7" xfId="14161"/>
    <cellStyle name="Normal 23 2 2 3" xfId="14162"/>
    <cellStyle name="Normal 23 2 2 3 2" xfId="14163"/>
    <cellStyle name="Normal 23 2 2 3 2 2" xfId="14164"/>
    <cellStyle name="Normal 23 2 2 3 2 3" xfId="14165"/>
    <cellStyle name="Normal 23 2 2 3 3" xfId="14166"/>
    <cellStyle name="Normal 23 2 2 3 4" xfId="14167"/>
    <cellStyle name="Normal 23 2 2 3 5" xfId="14168"/>
    <cellStyle name="Normal 23 2 2 4" xfId="14169"/>
    <cellStyle name="Normal 23 2 2 4 2" xfId="14170"/>
    <cellStyle name="Normal 23 2 2 4 3" xfId="14171"/>
    <cellStyle name="Normal 23 2 2 4 4" xfId="14172"/>
    <cellStyle name="Normal 23 2 2 4 5" xfId="14173"/>
    <cellStyle name="Normal 23 2 2 5" xfId="14174"/>
    <cellStyle name="Normal 23 2 2 6" xfId="14175"/>
    <cellStyle name="Normal 23 2 2 7" xfId="14176"/>
    <cellStyle name="Normal 23 2 2 8" xfId="14177"/>
    <cellStyle name="Normal 23 2 3" xfId="14178"/>
    <cellStyle name="Normal 23 2 3 2" xfId="14179"/>
    <cellStyle name="Normal 23 2 3 2 2" xfId="14180"/>
    <cellStyle name="Normal 23 2 3 2 2 2" xfId="14181"/>
    <cellStyle name="Normal 23 2 3 2 2 3" xfId="14182"/>
    <cellStyle name="Normal 23 2 3 2 3" xfId="14183"/>
    <cellStyle name="Normal 23 2 3 2 4" xfId="14184"/>
    <cellStyle name="Normal 23 2 3 2 5" xfId="14185"/>
    <cellStyle name="Normal 23 2 3 3" xfId="14186"/>
    <cellStyle name="Normal 23 2 3 3 2" xfId="14187"/>
    <cellStyle name="Normal 23 2 3 3 3" xfId="14188"/>
    <cellStyle name="Normal 23 2 3 3 4" xfId="14189"/>
    <cellStyle name="Normal 23 2 3 3 5" xfId="14190"/>
    <cellStyle name="Normal 23 2 3 4" xfId="14191"/>
    <cellStyle name="Normal 23 2 3 5" xfId="14192"/>
    <cellStyle name="Normal 23 2 3 6" xfId="14193"/>
    <cellStyle name="Normal 23 2 3 7" xfId="14194"/>
    <cellStyle name="Normal 23 2 4" xfId="14195"/>
    <cellStyle name="Normal 23 2 4 2" xfId="14196"/>
    <cellStyle name="Normal 23 2 4 2 2" xfId="14197"/>
    <cellStyle name="Normal 23 2 4 2 3" xfId="14198"/>
    <cellStyle name="Normal 23 2 4 3" xfId="14199"/>
    <cellStyle name="Normal 23 2 4 4" xfId="14200"/>
    <cellStyle name="Normal 23 2 4 5" xfId="14201"/>
    <cellStyle name="Normal 23 2 5" xfId="14202"/>
    <cellStyle name="Normal 23 2 5 2" xfId="14203"/>
    <cellStyle name="Normal 23 2 5 3" xfId="14204"/>
    <cellStyle name="Normal 23 2 5 4" xfId="14205"/>
    <cellStyle name="Normal 23 2 5 5" xfId="14206"/>
    <cellStyle name="Normal 23 2 6" xfId="14207"/>
    <cellStyle name="Normal 23 2 7" xfId="14208"/>
    <cellStyle name="Normal 23 2 8" xfId="14209"/>
    <cellStyle name="Normal 23 2 9" xfId="14210"/>
    <cellStyle name="Normal 23 3" xfId="14211"/>
    <cellStyle name="Normal 23 3 2" xfId="14212"/>
    <cellStyle name="Normal 23 3 2 2" xfId="14213"/>
    <cellStyle name="Normal 23 3 2 2 2" xfId="14214"/>
    <cellStyle name="Normal 23 3 2 2 2 2" xfId="14215"/>
    <cellStyle name="Normal 23 3 2 2 2 3" xfId="14216"/>
    <cellStyle name="Normal 23 3 2 2 3" xfId="14217"/>
    <cellStyle name="Normal 23 3 2 2 4" xfId="14218"/>
    <cellStyle name="Normal 23 3 2 2 5" xfId="14219"/>
    <cellStyle name="Normal 23 3 2 3" xfId="14220"/>
    <cellStyle name="Normal 23 3 2 3 2" xfId="14221"/>
    <cellStyle name="Normal 23 3 2 3 3" xfId="14222"/>
    <cellStyle name="Normal 23 3 2 3 4" xfId="14223"/>
    <cellStyle name="Normal 23 3 2 3 5" xfId="14224"/>
    <cellStyle name="Normal 23 3 2 4" xfId="14225"/>
    <cellStyle name="Normal 23 3 2 5" xfId="14226"/>
    <cellStyle name="Normal 23 3 2 6" xfId="14227"/>
    <cellStyle name="Normal 23 3 2 7" xfId="14228"/>
    <cellStyle name="Normal 23 3 3" xfId="14229"/>
    <cellStyle name="Normal 23 3 3 2" xfId="14230"/>
    <cellStyle name="Normal 23 3 3 2 2" xfId="14231"/>
    <cellStyle name="Normal 23 3 3 2 3" xfId="14232"/>
    <cellStyle name="Normal 23 3 3 3" xfId="14233"/>
    <cellStyle name="Normal 23 3 3 4" xfId="14234"/>
    <cellStyle name="Normal 23 3 3 5" xfId="14235"/>
    <cellStyle name="Normal 23 3 4" xfId="14236"/>
    <cellStyle name="Normal 23 3 4 2" xfId="14237"/>
    <cellStyle name="Normal 23 3 4 3" xfId="14238"/>
    <cellStyle name="Normal 23 3 4 4" xfId="14239"/>
    <cellStyle name="Normal 23 3 4 5" xfId="14240"/>
    <cellStyle name="Normal 23 3 5" xfId="14241"/>
    <cellStyle name="Normal 23 3 6" xfId="14242"/>
    <cellStyle name="Normal 23 3 7" xfId="14243"/>
    <cellStyle name="Normal 23 3 8" xfId="14244"/>
    <cellStyle name="Normal 23 4" xfId="14245"/>
    <cellStyle name="Normal 23 4 2" xfId="14246"/>
    <cellStyle name="Normal 23 4 2 2" xfId="14247"/>
    <cellStyle name="Normal 23 4 2 2 2" xfId="14248"/>
    <cellStyle name="Normal 23 4 2 2 3" xfId="14249"/>
    <cellStyle name="Normal 23 4 2 3" xfId="14250"/>
    <cellStyle name="Normal 23 4 2 4" xfId="14251"/>
    <cellStyle name="Normal 23 4 2 5" xfId="14252"/>
    <cellStyle name="Normal 23 4 3" xfId="14253"/>
    <cellStyle name="Normal 23 4 3 2" xfId="14254"/>
    <cellStyle name="Normal 23 4 3 3" xfId="14255"/>
    <cellStyle name="Normal 23 4 3 4" xfId="14256"/>
    <cellStyle name="Normal 23 4 3 5" xfId="14257"/>
    <cellStyle name="Normal 23 4 4" xfId="14258"/>
    <cellStyle name="Normal 23 4 5" xfId="14259"/>
    <cellStyle name="Normal 23 4 6" xfId="14260"/>
    <cellStyle name="Normal 23 4 7" xfId="14261"/>
    <cellStyle name="Normal 23 5" xfId="14262"/>
    <cellStyle name="Normal 23 5 2" xfId="14263"/>
    <cellStyle name="Normal 23 5 2 2" xfId="14264"/>
    <cellStyle name="Normal 23 5 2 2 2" xfId="14265"/>
    <cellStyle name="Normal 23 5 2 3" xfId="14266"/>
    <cellStyle name="Normal 23 5 2 4" xfId="14267"/>
    <cellStyle name="Normal 23 5 3" xfId="14268"/>
    <cellStyle name="Normal 23 5 3 2" xfId="14269"/>
    <cellStyle name="Normal 23 5 4" xfId="14270"/>
    <cellStyle name="Normal 23 5 5" xfId="14271"/>
    <cellStyle name="Normal 23 5 6" xfId="14272"/>
    <cellStyle name="Normal 23 6" xfId="14273"/>
    <cellStyle name="Normal 23 6 2" xfId="14274"/>
    <cellStyle name="Normal 23 6 3" xfId="14275"/>
    <cellStyle name="Normal 23 7" xfId="14276"/>
    <cellStyle name="Normal 23 8" xfId="14277"/>
    <cellStyle name="Normal 23 9" xfId="14278"/>
    <cellStyle name="Normal 233" xfId="14279"/>
    <cellStyle name="Normal 237 5" xfId="14280"/>
    <cellStyle name="Normal 24" xfId="14281"/>
    <cellStyle name="Normal 24 2" xfId="14282"/>
    <cellStyle name="Normal 24 3" xfId="14283"/>
    <cellStyle name="Normal 24 3 2" xfId="14284"/>
    <cellStyle name="Normal 24 3 2 2" xfId="14285"/>
    <cellStyle name="Normal 24 3 3" xfId="14286"/>
    <cellStyle name="Normal 24 4" xfId="14287"/>
    <cellStyle name="Normal 24 4 2" xfId="14288"/>
    <cellStyle name="Normal 24 5" xfId="14289"/>
    <cellStyle name="Normal 24 6" xfId="14290"/>
    <cellStyle name="Normal 241 5" xfId="14291"/>
    <cellStyle name="Normal 243 5" xfId="14292"/>
    <cellStyle name="Normal 246 5" xfId="14293"/>
    <cellStyle name="Normal 248 5" xfId="14294"/>
    <cellStyle name="Normal 249 5" xfId="14295"/>
    <cellStyle name="Normal 25" xfId="14296"/>
    <cellStyle name="Normal 25 2" xfId="14297"/>
    <cellStyle name="Normal 25 2 2" xfId="14298"/>
    <cellStyle name="Normal 25 2 2 2" xfId="14299"/>
    <cellStyle name="Normal 25 2 2 2 2" xfId="14300"/>
    <cellStyle name="Normal 25 2 2 2 3" xfId="14301"/>
    <cellStyle name="Normal 25 2 2 3" xfId="14302"/>
    <cellStyle name="Normal 25 2 2 4" xfId="14303"/>
    <cellStyle name="Normal 25 2 2 5" xfId="14304"/>
    <cellStyle name="Normal 25 2 3" xfId="14305"/>
    <cellStyle name="Normal 25 2 3 2" xfId="14306"/>
    <cellStyle name="Normal 25 2 3 3" xfId="14307"/>
    <cellStyle name="Normal 25 2 3 4" xfId="14308"/>
    <cellStyle name="Normal 25 2 3 5" xfId="14309"/>
    <cellStyle name="Normal 25 2 4" xfId="14310"/>
    <cellStyle name="Normal 25 2 5" xfId="14311"/>
    <cellStyle name="Normal 25 2 6" xfId="14312"/>
    <cellStyle name="Normal 25 2 7" xfId="14313"/>
    <cellStyle name="Normal 25 3" xfId="14314"/>
    <cellStyle name="Normal 25 3 2" xfId="14315"/>
    <cellStyle name="Normal 25 3 2 2" xfId="14316"/>
    <cellStyle name="Normal 25 3 2 3" xfId="14317"/>
    <cellStyle name="Normal 25 3 3" xfId="14318"/>
    <cellStyle name="Normal 25 3 4" xfId="14319"/>
    <cellStyle name="Normal 25 3 5" xfId="14320"/>
    <cellStyle name="Normal 25 4" xfId="14321"/>
    <cellStyle name="Normal 25 4 2" xfId="14322"/>
    <cellStyle name="Normal 25 4 3" xfId="14323"/>
    <cellStyle name="Normal 25 4 4" xfId="14324"/>
    <cellStyle name="Normal 25 4 5" xfId="14325"/>
    <cellStyle name="Normal 25 5" xfId="14326"/>
    <cellStyle name="Normal 25 6" xfId="14327"/>
    <cellStyle name="Normal 25 7" xfId="14328"/>
    <cellStyle name="Normal 25 8" xfId="14329"/>
    <cellStyle name="Normal 254 5" xfId="14330"/>
    <cellStyle name="Normal 255 5" xfId="14331"/>
    <cellStyle name="Normal 26" xfId="14332"/>
    <cellStyle name="Normal 26 2" xfId="14333"/>
    <cellStyle name="Normal 26 2 2" xfId="14334"/>
    <cellStyle name="Normal 26 2 3" xfId="14335"/>
    <cellStyle name="Normal 26 2 4" xfId="14336"/>
    <cellStyle name="Normal 26 3" xfId="14337"/>
    <cellStyle name="Normal 26 4" xfId="14338"/>
    <cellStyle name="Normal 26 5" xfId="14339"/>
    <cellStyle name="Normal 260 5" xfId="14340"/>
    <cellStyle name="Normal 261 5" xfId="14341"/>
    <cellStyle name="Normal 264 5" xfId="14342"/>
    <cellStyle name="Normal 266 5" xfId="14343"/>
    <cellStyle name="Normal 268 5" xfId="14344"/>
    <cellStyle name="Normal 27" xfId="14345"/>
    <cellStyle name="Normal 27 2" xfId="14346"/>
    <cellStyle name="Normal 271 5" xfId="14347"/>
    <cellStyle name="Normal 273 5" xfId="14348"/>
    <cellStyle name="Normal 276 5" xfId="14349"/>
    <cellStyle name="Normal 279 5" xfId="14350"/>
    <cellStyle name="Normal 28" xfId="14351"/>
    <cellStyle name="Normal 28 2" xfId="14352"/>
    <cellStyle name="Normal 28 2 2" xfId="14353"/>
    <cellStyle name="Normal 28 2 3" xfId="14354"/>
    <cellStyle name="Normal 283 5" xfId="14355"/>
    <cellStyle name="Normal 284 5" xfId="14356"/>
    <cellStyle name="Normal 286 5" xfId="14357"/>
    <cellStyle name="Normal 29" xfId="14358"/>
    <cellStyle name="Normal 29 2" xfId="14359"/>
    <cellStyle name="Normal 29 2 2" xfId="14360"/>
    <cellStyle name="Normal 29 2 3" xfId="14361"/>
    <cellStyle name="Normal 291 2" xfId="14362"/>
    <cellStyle name="Normal 291 2 2 2 2 2" xfId="14363"/>
    <cellStyle name="Normal 291 2 3" xfId="14364"/>
    <cellStyle name="Normal 292 2" xfId="14365"/>
    <cellStyle name="Normal 292 2 2 2 2" xfId="14366"/>
    <cellStyle name="Normal 295 2" xfId="14367"/>
    <cellStyle name="Normal 295 2 2 2 2 2" xfId="14368"/>
    <cellStyle name="Normal 295 2 3 2 2 2" xfId="14369"/>
    <cellStyle name="Normal 295 2 4" xfId="14370"/>
    <cellStyle name="Normal 296 2" xfId="14371"/>
    <cellStyle name="Normal 296 2 2 2 2 2" xfId="14372"/>
    <cellStyle name="Normal 3" xfId="14373"/>
    <cellStyle name="Normal 3 2" xfId="14374"/>
    <cellStyle name="Normal 3 2 10" xfId="14375"/>
    <cellStyle name="Normal 3 2 10 2" xfId="14376"/>
    <cellStyle name="Normal 3 2 10 3" xfId="14377"/>
    <cellStyle name="Normal 3 2 11" xfId="14378"/>
    <cellStyle name="Normal 3 2 2" xfId="14379"/>
    <cellStyle name="Normal 3 2 2 2" xfId="14380"/>
    <cellStyle name="Normal 3 2 2 2 2" xfId="14381"/>
    <cellStyle name="Normal 3 2 2 2 3" xfId="14382"/>
    <cellStyle name="Normal 3 2 2 3" xfId="14383"/>
    <cellStyle name="Normal 3 2 2 3 2" xfId="14384"/>
    <cellStyle name="Normal 3 2 2 3 3" xfId="14385"/>
    <cellStyle name="Normal 3 2 2 4" xfId="14386"/>
    <cellStyle name="Normal 3 2 3" xfId="14387"/>
    <cellStyle name="Normal 3 2 3 2" xfId="14388"/>
    <cellStyle name="Normal 3 2 3 3" xfId="14389"/>
    <cellStyle name="Normal 3 2 4" xfId="14390"/>
    <cellStyle name="Normal 3 2 4 2" xfId="14391"/>
    <cellStyle name="Normal 3 2 4 2 2" xfId="14392"/>
    <cellStyle name="Normal 3 2 4 2 3" xfId="14393"/>
    <cellStyle name="Normal 3 2 4 3" xfId="14394"/>
    <cellStyle name="Normal 3 2 4 3 2" xfId="14395"/>
    <cellStyle name="Normal 3 2 4 3 3" xfId="14396"/>
    <cellStyle name="Normal 3 2 4 3 4" xfId="14397"/>
    <cellStyle name="Normal 3 2 4 3 5" xfId="14398"/>
    <cellStyle name="Normal 3 2 4 4" xfId="14399"/>
    <cellStyle name="Normal 3 2 4 4 2" xfId="14400"/>
    <cellStyle name="Normal 3 2 4 4 3" xfId="14401"/>
    <cellStyle name="Normal 3 2 4 4 4" xfId="14402"/>
    <cellStyle name="Normal 3 2 4 4 5" xfId="14403"/>
    <cellStyle name="Normal 3 2 4 5" xfId="14404"/>
    <cellStyle name="Normal 3 2 4 5 2" xfId="14405"/>
    <cellStyle name="Normal 3 2 4 5 3" xfId="14406"/>
    <cellStyle name="Normal 3 2 4 6" xfId="14407"/>
    <cellStyle name="Normal 3 2 4 6 2" xfId="14408"/>
    <cellStyle name="Normal 3 2 4 7" xfId="14409"/>
    <cellStyle name="Normal 3 2 4 7 2" xfId="14410"/>
    <cellStyle name="Normal 3 2 4 8" xfId="14411"/>
    <cellStyle name="Normal 3 2 5" xfId="14412"/>
    <cellStyle name="Normal 3 2 5 2" xfId="14413"/>
    <cellStyle name="Normal 3 2 5 2 2" xfId="14414"/>
    <cellStyle name="Normal 3 2 5 3" xfId="14415"/>
    <cellStyle name="Normal 3 2 5 3 2" xfId="14416"/>
    <cellStyle name="Normal 3 2 5 4" xfId="14417"/>
    <cellStyle name="Normal 3 2 5 4 2" xfId="14418"/>
    <cellStyle name="Normal 3 2 5 5" xfId="14419"/>
    <cellStyle name="Normal 3 2 5 6" xfId="14420"/>
    <cellStyle name="Normal 3 2 6" xfId="14421"/>
    <cellStyle name="Normal 3 2 6 2" xfId="14422"/>
    <cellStyle name="Normal 3 2 6 2 2" xfId="14423"/>
    <cellStyle name="Normal 3 2 6 3" xfId="14424"/>
    <cellStyle name="Normal 3 2 6 3 2" xfId="14425"/>
    <cellStyle name="Normal 3 2 6 4" xfId="14426"/>
    <cellStyle name="Normal 3 2 6 4 2" xfId="14427"/>
    <cellStyle name="Normal 3 2 6 5" xfId="14428"/>
    <cellStyle name="Normal 3 2 6 6" xfId="14429"/>
    <cellStyle name="Normal 3 2 7" xfId="14430"/>
    <cellStyle name="Normal 3 2 7 2" xfId="14431"/>
    <cellStyle name="Normal 3 2 7 2 2" xfId="14432"/>
    <cellStyle name="Normal 3 2 7 3" xfId="14433"/>
    <cellStyle name="Normal 3 2 7 3 2" xfId="14434"/>
    <cellStyle name="Normal 3 2 7 4" xfId="14435"/>
    <cellStyle name="Normal 3 2 7 4 2" xfId="14436"/>
    <cellStyle name="Normal 3 2 7 5" xfId="14437"/>
    <cellStyle name="Normal 3 2 7 6" xfId="14438"/>
    <cellStyle name="Normal 3 2 8" xfId="14439"/>
    <cellStyle name="Normal 3 2 8 2" xfId="14440"/>
    <cellStyle name="Normal 3 2 8 2 2" xfId="14441"/>
    <cellStyle name="Normal 3 2 8 3" xfId="14442"/>
    <cellStyle name="Normal 3 2 8 3 2" xfId="14443"/>
    <cellStyle name="Normal 3 2 8 4" xfId="14444"/>
    <cellStyle name="Normal 3 2 9" xfId="14445"/>
    <cellStyle name="Normal 3 2 9 2" xfId="14446"/>
    <cellStyle name="Normal 3 3" xfId="14447"/>
    <cellStyle name="Normal 3 4" xfId="14448"/>
    <cellStyle name="Normal 3 4 2" xfId="14449"/>
    <cellStyle name="Normal 3 4 2 2" xfId="14450"/>
    <cellStyle name="Normal 3 4 2 2 2" xfId="14451"/>
    <cellStyle name="Normal 3 4 2 3" xfId="14452"/>
    <cellStyle name="Normal 3 4 2 4" xfId="14453"/>
    <cellStyle name="Normal 3 4 3" xfId="14454"/>
    <cellStyle name="Normal 3 5" xfId="14455"/>
    <cellStyle name="Normal 3 5 2" xfId="14456"/>
    <cellStyle name="Normal 30" xfId="14457"/>
    <cellStyle name="Normal 30 2" xfId="14458"/>
    <cellStyle name="Normal 30 2 2" xfId="14459"/>
    <cellStyle name="Normal 30 2 2 2" xfId="14460"/>
    <cellStyle name="Normal 30 2 3" xfId="14461"/>
    <cellStyle name="Normal 30 2 4" xfId="14462"/>
    <cellStyle name="Normal 30 3" xfId="14463"/>
    <cellStyle name="Normal 301 2" xfId="14464"/>
    <cellStyle name="Normal 301 2 2 2 2 2" xfId="14465"/>
    <cellStyle name="Normal 302 2" xfId="14466"/>
    <cellStyle name="Normal 302 2 2 2 2 2" xfId="14467"/>
    <cellStyle name="Normal 304 2" xfId="14468"/>
    <cellStyle name="Normal 304 2 2 2 2" xfId="14469"/>
    <cellStyle name="Normal 306 2" xfId="14470"/>
    <cellStyle name="Normal 306 2 2 2 2 2" xfId="14471"/>
    <cellStyle name="Normal 306 2 3 2 2 2" xfId="14472"/>
    <cellStyle name="Normal 31" xfId="14473"/>
    <cellStyle name="Normal 31 2" xfId="14474"/>
    <cellStyle name="Normal 31 3" xfId="14475"/>
    <cellStyle name="Normal 313 2" xfId="14476"/>
    <cellStyle name="Normal 316" xfId="14477"/>
    <cellStyle name="Normal 318" xfId="14478"/>
    <cellStyle name="Normal 32" xfId="14479"/>
    <cellStyle name="Normal 32 2" xfId="14480"/>
    <cellStyle name="Normal 32 3" xfId="14481"/>
    <cellStyle name="Normal 320" xfId="14482"/>
    <cellStyle name="Normal 323" xfId="14483"/>
    <cellStyle name="Normal 324" xfId="14484"/>
    <cellStyle name="Normal 326" xfId="14485"/>
    <cellStyle name="Normal 328" xfId="14486"/>
    <cellStyle name="Normal 33" xfId="14487"/>
    <cellStyle name="Normal 34" xfId="14488"/>
    <cellStyle name="Normal 35" xfId="14489"/>
    <cellStyle name="Normal 36" xfId="14490"/>
    <cellStyle name="Normal 36 2" xfId="14491"/>
    <cellStyle name="Normal 37" xfId="14492"/>
    <cellStyle name="Normal 38" xfId="14493"/>
    <cellStyle name="Normal 38 10" xfId="14494"/>
    <cellStyle name="Normal 38 10 2" xfId="14495"/>
    <cellStyle name="Normal 38 11" xfId="14496"/>
    <cellStyle name="Normal 38 2" xfId="14497"/>
    <cellStyle name="Normal 38 2 2" xfId="14498"/>
    <cellStyle name="Normal 38 2 2 2" xfId="14499"/>
    <cellStyle name="Normal 38 2 2 2 2" xfId="14500"/>
    <cellStyle name="Normal 38 2 2 2 2 2" xfId="14501"/>
    <cellStyle name="Normal 38 2 2 2 2 2 2" xfId="14502"/>
    <cellStyle name="Normal 38 2 2 2 2 2 2 2" xfId="14503"/>
    <cellStyle name="Normal 38 2 2 2 2 2 2 2 2" xfId="14504"/>
    <cellStyle name="Normal 38 2 2 2 2 2 2 3" xfId="14505"/>
    <cellStyle name="Normal 38 2 2 2 2 2 3" xfId="14506"/>
    <cellStyle name="Normal 38 2 2 2 2 2 3 2" xfId="14507"/>
    <cellStyle name="Normal 38 2 2 2 2 2 4" xfId="14508"/>
    <cellStyle name="Normal 38 2 2 2 2 3" xfId="14509"/>
    <cellStyle name="Normal 38 2 2 2 2 3 2" xfId="14510"/>
    <cellStyle name="Normal 38 2 2 2 2 3 2 2" xfId="14511"/>
    <cellStyle name="Normal 38 2 2 2 2 3 3" xfId="14512"/>
    <cellStyle name="Normal 38 2 2 2 2 4" xfId="14513"/>
    <cellStyle name="Normal 38 2 2 2 2 4 2" xfId="14514"/>
    <cellStyle name="Normal 38 2 2 2 2 5" xfId="14515"/>
    <cellStyle name="Normal 38 2 2 2 3" xfId="14516"/>
    <cellStyle name="Normal 38 2 2 2 3 2" xfId="14517"/>
    <cellStyle name="Normal 38 2 2 2 3 2 2" xfId="14518"/>
    <cellStyle name="Normal 38 2 2 2 3 2 2 2" xfId="14519"/>
    <cellStyle name="Normal 38 2 2 2 3 2 3" xfId="14520"/>
    <cellStyle name="Normal 38 2 2 2 3 3" xfId="14521"/>
    <cellStyle name="Normal 38 2 2 2 3 3 2" xfId="14522"/>
    <cellStyle name="Normal 38 2 2 2 3 4" xfId="14523"/>
    <cellStyle name="Normal 38 2 2 2 4" xfId="14524"/>
    <cellStyle name="Normal 38 2 2 2 4 2" xfId="14525"/>
    <cellStyle name="Normal 38 2 2 2 4 2 2" xfId="14526"/>
    <cellStyle name="Normal 38 2 2 2 4 3" xfId="14527"/>
    <cellStyle name="Normal 38 2 2 2 5" xfId="14528"/>
    <cellStyle name="Normal 38 2 2 2 5 2" xfId="14529"/>
    <cellStyle name="Normal 38 2 2 2 6" xfId="14530"/>
    <cellStyle name="Normal 38 2 2 3" xfId="14531"/>
    <cellStyle name="Normal 38 2 2 3 2" xfId="14532"/>
    <cellStyle name="Normal 38 2 2 3 2 2" xfId="14533"/>
    <cellStyle name="Normal 38 2 2 3 2 2 2" xfId="14534"/>
    <cellStyle name="Normal 38 2 2 3 2 2 2 2" xfId="14535"/>
    <cellStyle name="Normal 38 2 2 3 2 2 3" xfId="14536"/>
    <cellStyle name="Normal 38 2 2 3 2 3" xfId="14537"/>
    <cellStyle name="Normal 38 2 2 3 2 3 2" xfId="14538"/>
    <cellStyle name="Normal 38 2 2 3 2 4" xfId="14539"/>
    <cellStyle name="Normal 38 2 2 3 3" xfId="14540"/>
    <cellStyle name="Normal 38 2 2 3 3 2" xfId="14541"/>
    <cellStyle name="Normal 38 2 2 3 3 2 2" xfId="14542"/>
    <cellStyle name="Normal 38 2 2 3 3 3" xfId="14543"/>
    <cellStyle name="Normal 38 2 2 3 4" xfId="14544"/>
    <cellStyle name="Normal 38 2 2 3 4 2" xfId="14545"/>
    <cellStyle name="Normal 38 2 2 3 5" xfId="14546"/>
    <cellStyle name="Normal 38 2 2 4" xfId="14547"/>
    <cellStyle name="Normal 38 2 2 4 2" xfId="14548"/>
    <cellStyle name="Normal 38 2 2 4 2 2" xfId="14549"/>
    <cellStyle name="Normal 38 2 2 4 2 2 2" xfId="14550"/>
    <cellStyle name="Normal 38 2 2 4 2 3" xfId="14551"/>
    <cellStyle name="Normal 38 2 2 4 3" xfId="14552"/>
    <cellStyle name="Normal 38 2 2 4 3 2" xfId="14553"/>
    <cellStyle name="Normal 38 2 2 4 4" xfId="14554"/>
    <cellStyle name="Normal 38 2 2 5" xfId="14555"/>
    <cellStyle name="Normal 38 2 2 5 2" xfId="14556"/>
    <cellStyle name="Normal 38 2 2 5 2 2" xfId="14557"/>
    <cellStyle name="Normal 38 2 2 5 3" xfId="14558"/>
    <cellStyle name="Normal 38 2 2 6" xfId="14559"/>
    <cellStyle name="Normal 38 2 2 6 2" xfId="14560"/>
    <cellStyle name="Normal 38 2 2 7" xfId="14561"/>
    <cellStyle name="Normal 38 2 3" xfId="14562"/>
    <cellStyle name="Normal 38 2 3 2" xfId="14563"/>
    <cellStyle name="Normal 38 2 3 2 2" xfId="14564"/>
    <cellStyle name="Normal 38 2 3 2 2 2" xfId="14565"/>
    <cellStyle name="Normal 38 2 3 2 2 2 2" xfId="14566"/>
    <cellStyle name="Normal 38 2 3 2 2 2 2 2" xfId="14567"/>
    <cellStyle name="Normal 38 2 3 2 2 2 3" xfId="14568"/>
    <cellStyle name="Normal 38 2 3 2 2 3" xfId="14569"/>
    <cellStyle name="Normal 38 2 3 2 2 3 2" xfId="14570"/>
    <cellStyle name="Normal 38 2 3 2 2 4" xfId="14571"/>
    <cellStyle name="Normal 38 2 3 2 3" xfId="14572"/>
    <cellStyle name="Normal 38 2 3 2 3 2" xfId="14573"/>
    <cellStyle name="Normal 38 2 3 2 3 2 2" xfId="14574"/>
    <cellStyle name="Normal 38 2 3 2 3 3" xfId="14575"/>
    <cellStyle name="Normal 38 2 3 2 4" xfId="14576"/>
    <cellStyle name="Normal 38 2 3 2 4 2" xfId="14577"/>
    <cellStyle name="Normal 38 2 3 2 5" xfId="14578"/>
    <cellStyle name="Normal 38 2 3 3" xfId="14579"/>
    <cellStyle name="Normal 38 2 3 3 2" xfId="14580"/>
    <cellStyle name="Normal 38 2 3 3 2 2" xfId="14581"/>
    <cellStyle name="Normal 38 2 3 3 2 2 2" xfId="14582"/>
    <cellStyle name="Normal 38 2 3 3 2 3" xfId="14583"/>
    <cellStyle name="Normal 38 2 3 3 3" xfId="14584"/>
    <cellStyle name="Normal 38 2 3 3 3 2" xfId="14585"/>
    <cellStyle name="Normal 38 2 3 3 4" xfId="14586"/>
    <cellStyle name="Normal 38 2 3 4" xfId="14587"/>
    <cellStyle name="Normal 38 2 3 4 2" xfId="14588"/>
    <cellStyle name="Normal 38 2 3 4 2 2" xfId="14589"/>
    <cellStyle name="Normal 38 2 3 4 3" xfId="14590"/>
    <cellStyle name="Normal 38 2 3 5" xfId="14591"/>
    <cellStyle name="Normal 38 2 3 5 2" xfId="14592"/>
    <cellStyle name="Normal 38 2 3 6" xfId="14593"/>
    <cellStyle name="Normal 38 2 4" xfId="14594"/>
    <cellStyle name="Normal 38 2 4 2" xfId="14595"/>
    <cellStyle name="Normal 38 2 4 2 2" xfId="14596"/>
    <cellStyle name="Normal 38 2 4 2 2 2" xfId="14597"/>
    <cellStyle name="Normal 38 2 4 2 2 2 2" xfId="14598"/>
    <cellStyle name="Normal 38 2 4 2 2 3" xfId="14599"/>
    <cellStyle name="Normal 38 2 4 2 3" xfId="14600"/>
    <cellStyle name="Normal 38 2 4 2 3 2" xfId="14601"/>
    <cellStyle name="Normal 38 2 4 2 4" xfId="14602"/>
    <cellStyle name="Normal 38 2 4 3" xfId="14603"/>
    <cellStyle name="Normal 38 2 4 3 2" xfId="14604"/>
    <cellStyle name="Normal 38 2 4 3 2 2" xfId="14605"/>
    <cellStyle name="Normal 38 2 4 3 3" xfId="14606"/>
    <cellStyle name="Normal 38 2 4 4" xfId="14607"/>
    <cellStyle name="Normal 38 2 4 4 2" xfId="14608"/>
    <cellStyle name="Normal 38 2 4 5" xfId="14609"/>
    <cellStyle name="Normal 38 2 5" xfId="14610"/>
    <cellStyle name="Normal 38 2 5 2" xfId="14611"/>
    <cellStyle name="Normal 38 2 5 2 2" xfId="14612"/>
    <cellStyle name="Normal 38 2 5 2 2 2" xfId="14613"/>
    <cellStyle name="Normal 38 2 5 2 3" xfId="14614"/>
    <cellStyle name="Normal 38 2 5 3" xfId="14615"/>
    <cellStyle name="Normal 38 2 5 3 2" xfId="14616"/>
    <cellStyle name="Normal 38 2 5 4" xfId="14617"/>
    <cellStyle name="Normal 38 2 6" xfId="14618"/>
    <cellStyle name="Normal 38 2 6 2" xfId="14619"/>
    <cellStyle name="Normal 38 2 6 2 2" xfId="14620"/>
    <cellStyle name="Normal 38 2 6 3" xfId="14621"/>
    <cellStyle name="Normal 38 2 7" xfId="14622"/>
    <cellStyle name="Normal 38 2 7 2" xfId="14623"/>
    <cellStyle name="Normal 38 2 8" xfId="14624"/>
    <cellStyle name="Normal 38 3" xfId="14625"/>
    <cellStyle name="Normal 38 3 2" xfId="14626"/>
    <cellStyle name="Normal 38 3 2 2" xfId="14627"/>
    <cellStyle name="Normal 38 3 2 2 2" xfId="14628"/>
    <cellStyle name="Normal 38 3 2 2 2 2" xfId="14629"/>
    <cellStyle name="Normal 38 3 2 2 2 2 2" xfId="14630"/>
    <cellStyle name="Normal 38 3 2 2 2 2 2 2" xfId="14631"/>
    <cellStyle name="Normal 38 3 2 2 2 2 2 2 2" xfId="14632"/>
    <cellStyle name="Normal 38 3 2 2 2 2 2 3" xfId="14633"/>
    <cellStyle name="Normal 38 3 2 2 2 2 3" xfId="14634"/>
    <cellStyle name="Normal 38 3 2 2 2 2 3 2" xfId="14635"/>
    <cellStyle name="Normal 38 3 2 2 2 2 4" xfId="14636"/>
    <cellStyle name="Normal 38 3 2 2 2 3" xfId="14637"/>
    <cellStyle name="Normal 38 3 2 2 2 3 2" xfId="14638"/>
    <cellStyle name="Normal 38 3 2 2 2 3 2 2" xfId="14639"/>
    <cellStyle name="Normal 38 3 2 2 2 3 3" xfId="14640"/>
    <cellStyle name="Normal 38 3 2 2 2 4" xfId="14641"/>
    <cellStyle name="Normal 38 3 2 2 2 4 2" xfId="14642"/>
    <cellStyle name="Normal 38 3 2 2 2 5" xfId="14643"/>
    <cellStyle name="Normal 38 3 2 2 3" xfId="14644"/>
    <cellStyle name="Normal 38 3 2 2 3 2" xfId="14645"/>
    <cellStyle name="Normal 38 3 2 2 3 2 2" xfId="14646"/>
    <cellStyle name="Normal 38 3 2 2 3 2 2 2" xfId="14647"/>
    <cellStyle name="Normal 38 3 2 2 3 2 3" xfId="14648"/>
    <cellStyle name="Normal 38 3 2 2 3 3" xfId="14649"/>
    <cellStyle name="Normal 38 3 2 2 3 3 2" xfId="14650"/>
    <cellStyle name="Normal 38 3 2 2 3 4" xfId="14651"/>
    <cellStyle name="Normal 38 3 2 2 4" xfId="14652"/>
    <cellStyle name="Normal 38 3 2 2 4 2" xfId="14653"/>
    <cellStyle name="Normal 38 3 2 2 4 2 2" xfId="14654"/>
    <cellStyle name="Normal 38 3 2 2 4 3" xfId="14655"/>
    <cellStyle name="Normal 38 3 2 2 5" xfId="14656"/>
    <cellStyle name="Normal 38 3 2 2 5 2" xfId="14657"/>
    <cellStyle name="Normal 38 3 2 2 6" xfId="14658"/>
    <cellStyle name="Normal 38 3 2 3" xfId="14659"/>
    <cellStyle name="Normal 38 3 2 3 2" xfId="14660"/>
    <cellStyle name="Normal 38 3 2 3 2 2" xfId="14661"/>
    <cellStyle name="Normal 38 3 2 3 2 2 2" xfId="14662"/>
    <cellStyle name="Normal 38 3 2 3 2 2 2 2" xfId="14663"/>
    <cellStyle name="Normal 38 3 2 3 2 2 3" xfId="14664"/>
    <cellStyle name="Normal 38 3 2 3 2 3" xfId="14665"/>
    <cellStyle name="Normal 38 3 2 3 2 3 2" xfId="14666"/>
    <cellStyle name="Normal 38 3 2 3 2 4" xfId="14667"/>
    <cellStyle name="Normal 38 3 2 3 3" xfId="14668"/>
    <cellStyle name="Normal 38 3 2 3 3 2" xfId="14669"/>
    <cellStyle name="Normal 38 3 2 3 3 2 2" xfId="14670"/>
    <cellStyle name="Normal 38 3 2 3 3 3" xfId="14671"/>
    <cellStyle name="Normal 38 3 2 3 4" xfId="14672"/>
    <cellStyle name="Normal 38 3 2 3 4 2" xfId="14673"/>
    <cellStyle name="Normal 38 3 2 3 5" xfId="14674"/>
    <cellStyle name="Normal 38 3 2 4" xfId="14675"/>
    <cellStyle name="Normal 38 3 2 4 2" xfId="14676"/>
    <cellStyle name="Normal 38 3 2 4 2 2" xfId="14677"/>
    <cellStyle name="Normal 38 3 2 4 2 2 2" xfId="14678"/>
    <cellStyle name="Normal 38 3 2 4 2 3" xfId="14679"/>
    <cellStyle name="Normal 38 3 2 4 3" xfId="14680"/>
    <cellStyle name="Normal 38 3 2 4 3 2" xfId="14681"/>
    <cellStyle name="Normal 38 3 2 4 4" xfId="14682"/>
    <cellStyle name="Normal 38 3 2 5" xfId="14683"/>
    <cellStyle name="Normal 38 3 2 5 2" xfId="14684"/>
    <cellStyle name="Normal 38 3 2 5 2 2" xfId="14685"/>
    <cellStyle name="Normal 38 3 2 5 3" xfId="14686"/>
    <cellStyle name="Normal 38 3 2 6" xfId="14687"/>
    <cellStyle name="Normal 38 3 2 6 2" xfId="14688"/>
    <cellStyle name="Normal 38 3 2 7" xfId="14689"/>
    <cellStyle name="Normal 38 3 3" xfId="14690"/>
    <cellStyle name="Normal 38 3 3 2" xfId="14691"/>
    <cellStyle name="Normal 38 3 3 2 2" xfId="14692"/>
    <cellStyle name="Normal 38 3 3 2 2 2" xfId="14693"/>
    <cellStyle name="Normal 38 3 3 2 2 2 2" xfId="14694"/>
    <cellStyle name="Normal 38 3 3 2 2 2 2 2" xfId="14695"/>
    <cellStyle name="Normal 38 3 3 2 2 2 3" xfId="14696"/>
    <cellStyle name="Normal 38 3 3 2 2 3" xfId="14697"/>
    <cellStyle name="Normal 38 3 3 2 2 3 2" xfId="14698"/>
    <cellStyle name="Normal 38 3 3 2 2 4" xfId="14699"/>
    <cellStyle name="Normal 38 3 3 2 3" xfId="14700"/>
    <cellStyle name="Normal 38 3 3 2 3 2" xfId="14701"/>
    <cellStyle name="Normal 38 3 3 2 3 2 2" xfId="14702"/>
    <cellStyle name="Normal 38 3 3 2 3 3" xfId="14703"/>
    <cellStyle name="Normal 38 3 3 2 4" xfId="14704"/>
    <cellStyle name="Normal 38 3 3 2 4 2" xfId="14705"/>
    <cellStyle name="Normal 38 3 3 2 5" xfId="14706"/>
    <cellStyle name="Normal 38 3 3 3" xfId="14707"/>
    <cellStyle name="Normal 38 3 3 3 2" xfId="14708"/>
    <cellStyle name="Normal 38 3 3 3 2 2" xfId="14709"/>
    <cellStyle name="Normal 38 3 3 3 2 2 2" xfId="14710"/>
    <cellStyle name="Normal 38 3 3 3 2 3" xfId="14711"/>
    <cellStyle name="Normal 38 3 3 3 3" xfId="14712"/>
    <cellStyle name="Normal 38 3 3 3 3 2" xfId="14713"/>
    <cellStyle name="Normal 38 3 3 3 4" xfId="14714"/>
    <cellStyle name="Normal 38 3 3 4" xfId="14715"/>
    <cellStyle name="Normal 38 3 3 4 2" xfId="14716"/>
    <cellStyle name="Normal 38 3 3 4 2 2" xfId="14717"/>
    <cellStyle name="Normal 38 3 3 4 3" xfId="14718"/>
    <cellStyle name="Normal 38 3 3 5" xfId="14719"/>
    <cellStyle name="Normal 38 3 3 5 2" xfId="14720"/>
    <cellStyle name="Normal 38 3 3 6" xfId="14721"/>
    <cellStyle name="Normal 38 3 4" xfId="14722"/>
    <cellStyle name="Normal 38 3 4 2" xfId="14723"/>
    <cellStyle name="Normal 38 3 4 2 2" xfId="14724"/>
    <cellStyle name="Normal 38 3 4 2 2 2" xfId="14725"/>
    <cellStyle name="Normal 38 3 4 2 2 2 2" xfId="14726"/>
    <cellStyle name="Normal 38 3 4 2 2 3" xfId="14727"/>
    <cellStyle name="Normal 38 3 4 2 3" xfId="14728"/>
    <cellStyle name="Normal 38 3 4 2 3 2" xfId="14729"/>
    <cellStyle name="Normal 38 3 4 2 4" xfId="14730"/>
    <cellStyle name="Normal 38 3 4 3" xfId="14731"/>
    <cellStyle name="Normal 38 3 4 3 2" xfId="14732"/>
    <cellStyle name="Normal 38 3 4 3 2 2" xfId="14733"/>
    <cellStyle name="Normal 38 3 4 3 3" xfId="14734"/>
    <cellStyle name="Normal 38 3 4 4" xfId="14735"/>
    <cellStyle name="Normal 38 3 4 4 2" xfId="14736"/>
    <cellStyle name="Normal 38 3 4 5" xfId="14737"/>
    <cellStyle name="Normal 38 3 5" xfId="14738"/>
    <cellStyle name="Normal 38 3 5 2" xfId="14739"/>
    <cellStyle name="Normal 38 3 5 2 2" xfId="14740"/>
    <cellStyle name="Normal 38 3 5 2 2 2" xfId="14741"/>
    <cellStyle name="Normal 38 3 5 2 3" xfId="14742"/>
    <cellStyle name="Normal 38 3 5 3" xfId="14743"/>
    <cellStyle name="Normal 38 3 5 3 2" xfId="14744"/>
    <cellStyle name="Normal 38 3 5 4" xfId="14745"/>
    <cellStyle name="Normal 38 3 6" xfId="14746"/>
    <cellStyle name="Normal 38 3 6 2" xfId="14747"/>
    <cellStyle name="Normal 38 3 6 2 2" xfId="14748"/>
    <cellStyle name="Normal 38 3 6 3" xfId="14749"/>
    <cellStyle name="Normal 38 3 7" xfId="14750"/>
    <cellStyle name="Normal 38 3 7 2" xfId="14751"/>
    <cellStyle name="Normal 38 3 8" xfId="14752"/>
    <cellStyle name="Normal 38 4" xfId="14753"/>
    <cellStyle name="Normal 38 4 2" xfId="14754"/>
    <cellStyle name="Normal 38 4 2 2" xfId="14755"/>
    <cellStyle name="Normal 38 4 2 2 2" xfId="14756"/>
    <cellStyle name="Normal 38 4 2 2 2 2" xfId="14757"/>
    <cellStyle name="Normal 38 4 2 2 2 2 2" xfId="14758"/>
    <cellStyle name="Normal 38 4 2 2 2 2 2 2" xfId="14759"/>
    <cellStyle name="Normal 38 4 2 2 2 2 2 2 2" xfId="14760"/>
    <cellStyle name="Normal 38 4 2 2 2 2 2 3" xfId="14761"/>
    <cellStyle name="Normal 38 4 2 2 2 2 3" xfId="14762"/>
    <cellStyle name="Normal 38 4 2 2 2 2 3 2" xfId="14763"/>
    <cellStyle name="Normal 38 4 2 2 2 2 4" xfId="14764"/>
    <cellStyle name="Normal 38 4 2 2 2 3" xfId="14765"/>
    <cellStyle name="Normal 38 4 2 2 2 3 2" xfId="14766"/>
    <cellStyle name="Normal 38 4 2 2 2 3 2 2" xfId="14767"/>
    <cellStyle name="Normal 38 4 2 2 2 3 3" xfId="14768"/>
    <cellStyle name="Normal 38 4 2 2 2 4" xfId="14769"/>
    <cellStyle name="Normal 38 4 2 2 2 4 2" xfId="14770"/>
    <cellStyle name="Normal 38 4 2 2 2 5" xfId="14771"/>
    <cellStyle name="Normal 38 4 2 2 3" xfId="14772"/>
    <cellStyle name="Normal 38 4 2 2 3 2" xfId="14773"/>
    <cellStyle name="Normal 38 4 2 2 3 2 2" xfId="14774"/>
    <cellStyle name="Normal 38 4 2 2 3 2 2 2" xfId="14775"/>
    <cellStyle name="Normal 38 4 2 2 3 2 3" xfId="14776"/>
    <cellStyle name="Normal 38 4 2 2 3 3" xfId="14777"/>
    <cellStyle name="Normal 38 4 2 2 3 3 2" xfId="14778"/>
    <cellStyle name="Normal 38 4 2 2 3 4" xfId="14779"/>
    <cellStyle name="Normal 38 4 2 2 4" xfId="14780"/>
    <cellStyle name="Normal 38 4 2 2 4 2" xfId="14781"/>
    <cellStyle name="Normal 38 4 2 2 4 2 2" xfId="14782"/>
    <cellStyle name="Normal 38 4 2 2 4 3" xfId="14783"/>
    <cellStyle name="Normal 38 4 2 2 5" xfId="14784"/>
    <cellStyle name="Normal 38 4 2 2 5 2" xfId="14785"/>
    <cellStyle name="Normal 38 4 2 2 6" xfId="14786"/>
    <cellStyle name="Normal 38 4 2 3" xfId="14787"/>
    <cellStyle name="Normal 38 4 2 3 2" xfId="14788"/>
    <cellStyle name="Normal 38 4 2 3 2 2" xfId="14789"/>
    <cellStyle name="Normal 38 4 2 3 2 2 2" xfId="14790"/>
    <cellStyle name="Normal 38 4 2 3 2 2 2 2" xfId="14791"/>
    <cellStyle name="Normal 38 4 2 3 2 2 3" xfId="14792"/>
    <cellStyle name="Normal 38 4 2 3 2 3" xfId="14793"/>
    <cellStyle name="Normal 38 4 2 3 2 3 2" xfId="14794"/>
    <cellStyle name="Normal 38 4 2 3 2 4" xfId="14795"/>
    <cellStyle name="Normal 38 4 2 3 3" xfId="14796"/>
    <cellStyle name="Normal 38 4 2 3 3 2" xfId="14797"/>
    <cellStyle name="Normal 38 4 2 3 3 2 2" xfId="14798"/>
    <cellStyle name="Normal 38 4 2 3 3 3" xfId="14799"/>
    <cellStyle name="Normal 38 4 2 3 4" xfId="14800"/>
    <cellStyle name="Normal 38 4 2 3 4 2" xfId="14801"/>
    <cellStyle name="Normal 38 4 2 3 5" xfId="14802"/>
    <cellStyle name="Normal 38 4 2 4" xfId="14803"/>
    <cellStyle name="Normal 38 4 2 4 2" xfId="14804"/>
    <cellStyle name="Normal 38 4 2 4 2 2" xfId="14805"/>
    <cellStyle name="Normal 38 4 2 4 2 2 2" xfId="14806"/>
    <cellStyle name="Normal 38 4 2 4 2 3" xfId="14807"/>
    <cellStyle name="Normal 38 4 2 4 3" xfId="14808"/>
    <cellStyle name="Normal 38 4 2 4 3 2" xfId="14809"/>
    <cellStyle name="Normal 38 4 2 4 4" xfId="14810"/>
    <cellStyle name="Normal 38 4 2 5" xfId="14811"/>
    <cellStyle name="Normal 38 4 2 5 2" xfId="14812"/>
    <cellStyle name="Normal 38 4 2 5 2 2" xfId="14813"/>
    <cellStyle name="Normal 38 4 2 5 3" xfId="14814"/>
    <cellStyle name="Normal 38 4 2 6" xfId="14815"/>
    <cellStyle name="Normal 38 4 2 6 2" xfId="14816"/>
    <cellStyle name="Normal 38 4 2 7" xfId="14817"/>
    <cellStyle name="Normal 38 4 3" xfId="14818"/>
    <cellStyle name="Normal 38 4 3 2" xfId="14819"/>
    <cellStyle name="Normal 38 4 3 2 2" xfId="14820"/>
    <cellStyle name="Normal 38 4 3 2 2 2" xfId="14821"/>
    <cellStyle name="Normal 38 4 3 2 2 2 2" xfId="14822"/>
    <cellStyle name="Normal 38 4 3 2 2 2 2 2" xfId="14823"/>
    <cellStyle name="Normal 38 4 3 2 2 2 3" xfId="14824"/>
    <cellStyle name="Normal 38 4 3 2 2 3" xfId="14825"/>
    <cellStyle name="Normal 38 4 3 2 2 3 2" xfId="14826"/>
    <cellStyle name="Normal 38 4 3 2 2 4" xfId="14827"/>
    <cellStyle name="Normal 38 4 3 2 3" xfId="14828"/>
    <cellStyle name="Normal 38 4 3 2 3 2" xfId="14829"/>
    <cellStyle name="Normal 38 4 3 2 3 2 2" xfId="14830"/>
    <cellStyle name="Normal 38 4 3 2 3 3" xfId="14831"/>
    <cellStyle name="Normal 38 4 3 2 4" xfId="14832"/>
    <cellStyle name="Normal 38 4 3 2 4 2" xfId="14833"/>
    <cellStyle name="Normal 38 4 3 2 5" xfId="14834"/>
    <cellStyle name="Normal 38 4 3 3" xfId="14835"/>
    <cellStyle name="Normal 38 4 3 3 2" xfId="14836"/>
    <cellStyle name="Normal 38 4 3 3 2 2" xfId="14837"/>
    <cellStyle name="Normal 38 4 3 3 2 2 2" xfId="14838"/>
    <cellStyle name="Normal 38 4 3 3 2 3" xfId="14839"/>
    <cellStyle name="Normal 38 4 3 3 3" xfId="14840"/>
    <cellStyle name="Normal 38 4 3 3 3 2" xfId="14841"/>
    <cellStyle name="Normal 38 4 3 3 4" xfId="14842"/>
    <cellStyle name="Normal 38 4 3 4" xfId="14843"/>
    <cellStyle name="Normal 38 4 3 4 2" xfId="14844"/>
    <cellStyle name="Normal 38 4 3 4 2 2" xfId="14845"/>
    <cellStyle name="Normal 38 4 3 4 3" xfId="14846"/>
    <cellStyle name="Normal 38 4 3 5" xfId="14847"/>
    <cellStyle name="Normal 38 4 3 5 2" xfId="14848"/>
    <cellStyle name="Normal 38 4 3 6" xfId="14849"/>
    <cellStyle name="Normal 38 4 4" xfId="14850"/>
    <cellStyle name="Normal 38 4 4 2" xfId="14851"/>
    <cellStyle name="Normal 38 4 4 2 2" xfId="14852"/>
    <cellStyle name="Normal 38 4 4 2 2 2" xfId="14853"/>
    <cellStyle name="Normal 38 4 4 2 2 2 2" xfId="14854"/>
    <cellStyle name="Normal 38 4 4 2 2 3" xfId="14855"/>
    <cellStyle name="Normal 38 4 4 2 3" xfId="14856"/>
    <cellStyle name="Normal 38 4 4 2 3 2" xfId="14857"/>
    <cellStyle name="Normal 38 4 4 2 4" xfId="14858"/>
    <cellStyle name="Normal 38 4 4 3" xfId="14859"/>
    <cellStyle name="Normal 38 4 4 3 2" xfId="14860"/>
    <cellStyle name="Normal 38 4 4 3 2 2" xfId="14861"/>
    <cellStyle name="Normal 38 4 4 3 3" xfId="14862"/>
    <cellStyle name="Normal 38 4 4 4" xfId="14863"/>
    <cellStyle name="Normal 38 4 4 4 2" xfId="14864"/>
    <cellStyle name="Normal 38 4 4 5" xfId="14865"/>
    <cellStyle name="Normal 38 4 5" xfId="14866"/>
    <cellStyle name="Normal 38 4 5 2" xfId="14867"/>
    <cellStyle name="Normal 38 4 5 2 2" xfId="14868"/>
    <cellStyle name="Normal 38 4 5 2 2 2" xfId="14869"/>
    <cellStyle name="Normal 38 4 5 2 3" xfId="14870"/>
    <cellStyle name="Normal 38 4 5 3" xfId="14871"/>
    <cellStyle name="Normal 38 4 5 3 2" xfId="14872"/>
    <cellStyle name="Normal 38 4 5 4" xfId="14873"/>
    <cellStyle name="Normal 38 4 6" xfId="14874"/>
    <cellStyle name="Normal 38 4 6 2" xfId="14875"/>
    <cellStyle name="Normal 38 4 6 2 2" xfId="14876"/>
    <cellStyle name="Normal 38 4 6 3" xfId="14877"/>
    <cellStyle name="Normal 38 4 7" xfId="14878"/>
    <cellStyle name="Normal 38 4 7 2" xfId="14879"/>
    <cellStyle name="Normal 38 4 8" xfId="14880"/>
    <cellStyle name="Normal 38 5" xfId="14881"/>
    <cellStyle name="Normal 38 5 2" xfId="14882"/>
    <cellStyle name="Normal 38 5 2 2" xfId="14883"/>
    <cellStyle name="Normal 38 5 2 2 2" xfId="14884"/>
    <cellStyle name="Normal 38 5 2 2 2 2" xfId="14885"/>
    <cellStyle name="Normal 38 5 2 2 2 2 2" xfId="14886"/>
    <cellStyle name="Normal 38 5 2 2 2 2 2 2" xfId="14887"/>
    <cellStyle name="Normal 38 5 2 2 2 2 3" xfId="14888"/>
    <cellStyle name="Normal 38 5 2 2 2 3" xfId="14889"/>
    <cellStyle name="Normal 38 5 2 2 2 3 2" xfId="14890"/>
    <cellStyle name="Normal 38 5 2 2 2 4" xfId="14891"/>
    <cellStyle name="Normal 38 5 2 2 3" xfId="14892"/>
    <cellStyle name="Normal 38 5 2 2 3 2" xfId="14893"/>
    <cellStyle name="Normal 38 5 2 2 3 2 2" xfId="14894"/>
    <cellStyle name="Normal 38 5 2 2 3 3" xfId="14895"/>
    <cellStyle name="Normal 38 5 2 2 4" xfId="14896"/>
    <cellStyle name="Normal 38 5 2 2 4 2" xfId="14897"/>
    <cellStyle name="Normal 38 5 2 2 5" xfId="14898"/>
    <cellStyle name="Normal 38 5 2 3" xfId="14899"/>
    <cellStyle name="Normal 38 5 2 3 2" xfId="14900"/>
    <cellStyle name="Normal 38 5 2 3 2 2" xfId="14901"/>
    <cellStyle name="Normal 38 5 2 3 2 2 2" xfId="14902"/>
    <cellStyle name="Normal 38 5 2 3 2 3" xfId="14903"/>
    <cellStyle name="Normal 38 5 2 3 3" xfId="14904"/>
    <cellStyle name="Normal 38 5 2 3 3 2" xfId="14905"/>
    <cellStyle name="Normal 38 5 2 3 4" xfId="14906"/>
    <cellStyle name="Normal 38 5 2 4" xfId="14907"/>
    <cellStyle name="Normal 38 5 2 4 2" xfId="14908"/>
    <cellStyle name="Normal 38 5 2 4 2 2" xfId="14909"/>
    <cellStyle name="Normal 38 5 2 4 3" xfId="14910"/>
    <cellStyle name="Normal 38 5 2 5" xfId="14911"/>
    <cellStyle name="Normal 38 5 2 5 2" xfId="14912"/>
    <cellStyle name="Normal 38 5 2 6" xfId="14913"/>
    <cellStyle name="Normal 38 5 3" xfId="14914"/>
    <cellStyle name="Normal 38 5 3 2" xfId="14915"/>
    <cellStyle name="Normal 38 5 3 2 2" xfId="14916"/>
    <cellStyle name="Normal 38 5 3 2 2 2" xfId="14917"/>
    <cellStyle name="Normal 38 5 3 2 2 2 2" xfId="14918"/>
    <cellStyle name="Normal 38 5 3 2 2 3" xfId="14919"/>
    <cellStyle name="Normal 38 5 3 2 3" xfId="14920"/>
    <cellStyle name="Normal 38 5 3 2 3 2" xfId="14921"/>
    <cellStyle name="Normal 38 5 3 2 4" xfId="14922"/>
    <cellStyle name="Normal 38 5 3 3" xfId="14923"/>
    <cellStyle name="Normal 38 5 3 3 2" xfId="14924"/>
    <cellStyle name="Normal 38 5 3 3 2 2" xfId="14925"/>
    <cellStyle name="Normal 38 5 3 3 3" xfId="14926"/>
    <cellStyle name="Normal 38 5 3 4" xfId="14927"/>
    <cellStyle name="Normal 38 5 3 4 2" xfId="14928"/>
    <cellStyle name="Normal 38 5 3 5" xfId="14929"/>
    <cellStyle name="Normal 38 5 4" xfId="14930"/>
    <cellStyle name="Normal 38 5 4 2" xfId="14931"/>
    <cellStyle name="Normal 38 5 4 2 2" xfId="14932"/>
    <cellStyle name="Normal 38 5 4 2 2 2" xfId="14933"/>
    <cellStyle name="Normal 38 5 4 2 3" xfId="14934"/>
    <cellStyle name="Normal 38 5 4 3" xfId="14935"/>
    <cellStyle name="Normal 38 5 4 3 2" xfId="14936"/>
    <cellStyle name="Normal 38 5 4 4" xfId="14937"/>
    <cellStyle name="Normal 38 5 5" xfId="14938"/>
    <cellStyle name="Normal 38 5 5 2" xfId="14939"/>
    <cellStyle name="Normal 38 5 5 2 2" xfId="14940"/>
    <cellStyle name="Normal 38 5 5 3" xfId="14941"/>
    <cellStyle name="Normal 38 5 6" xfId="14942"/>
    <cellStyle name="Normal 38 5 6 2" xfId="14943"/>
    <cellStyle name="Normal 38 5 7" xfId="14944"/>
    <cellStyle name="Normal 38 6" xfId="14945"/>
    <cellStyle name="Normal 38 6 2" xfId="14946"/>
    <cellStyle name="Normal 38 6 2 2" xfId="14947"/>
    <cellStyle name="Normal 38 6 2 2 2" xfId="14948"/>
    <cellStyle name="Normal 38 6 2 2 2 2" xfId="14949"/>
    <cellStyle name="Normal 38 6 2 2 2 2 2" xfId="14950"/>
    <cellStyle name="Normal 38 6 2 2 2 3" xfId="14951"/>
    <cellStyle name="Normal 38 6 2 2 3" xfId="14952"/>
    <cellStyle name="Normal 38 6 2 2 3 2" xfId="14953"/>
    <cellStyle name="Normal 38 6 2 2 4" xfId="14954"/>
    <cellStyle name="Normal 38 6 2 3" xfId="14955"/>
    <cellStyle name="Normal 38 6 2 3 2" xfId="14956"/>
    <cellStyle name="Normal 38 6 2 3 2 2" xfId="14957"/>
    <cellStyle name="Normal 38 6 2 3 3" xfId="14958"/>
    <cellStyle name="Normal 38 6 2 4" xfId="14959"/>
    <cellStyle name="Normal 38 6 2 4 2" xfId="14960"/>
    <cellStyle name="Normal 38 6 2 5" xfId="14961"/>
    <cellStyle name="Normal 38 6 3" xfId="14962"/>
    <cellStyle name="Normal 38 6 3 2" xfId="14963"/>
    <cellStyle name="Normal 38 6 3 2 2" xfId="14964"/>
    <cellStyle name="Normal 38 6 3 2 2 2" xfId="14965"/>
    <cellStyle name="Normal 38 6 3 2 3" xfId="14966"/>
    <cellStyle name="Normal 38 6 3 3" xfId="14967"/>
    <cellStyle name="Normal 38 6 3 3 2" xfId="14968"/>
    <cellStyle name="Normal 38 6 3 4" xfId="14969"/>
    <cellStyle name="Normal 38 6 4" xfId="14970"/>
    <cellStyle name="Normal 38 6 4 2" xfId="14971"/>
    <cellStyle name="Normal 38 6 4 2 2" xfId="14972"/>
    <cellStyle name="Normal 38 6 4 3" xfId="14973"/>
    <cellStyle name="Normal 38 6 5" xfId="14974"/>
    <cellStyle name="Normal 38 6 5 2" xfId="14975"/>
    <cellStyle name="Normal 38 6 6" xfId="14976"/>
    <cellStyle name="Normal 38 7" xfId="14977"/>
    <cellStyle name="Normal 38 7 2" xfId="14978"/>
    <cellStyle name="Normal 38 7 2 2" xfId="14979"/>
    <cellStyle name="Normal 38 7 2 2 2" xfId="14980"/>
    <cellStyle name="Normal 38 7 2 2 2 2" xfId="14981"/>
    <cellStyle name="Normal 38 7 2 2 3" xfId="14982"/>
    <cellStyle name="Normal 38 7 2 3" xfId="14983"/>
    <cellStyle name="Normal 38 7 2 3 2" xfId="14984"/>
    <cellStyle name="Normal 38 7 2 4" xfId="14985"/>
    <cellStyle name="Normal 38 7 3" xfId="14986"/>
    <cellStyle name="Normal 38 7 3 2" xfId="14987"/>
    <cellStyle name="Normal 38 7 3 2 2" xfId="14988"/>
    <cellStyle name="Normal 38 7 3 3" xfId="14989"/>
    <cellStyle name="Normal 38 7 4" xfId="14990"/>
    <cellStyle name="Normal 38 7 4 2" xfId="14991"/>
    <cellStyle name="Normal 38 7 5" xfId="14992"/>
    <cellStyle name="Normal 38 8" xfId="14993"/>
    <cellStyle name="Normal 38 8 2" xfId="14994"/>
    <cellStyle name="Normal 38 8 2 2" xfId="14995"/>
    <cellStyle name="Normal 38 8 2 2 2" xfId="14996"/>
    <cellStyle name="Normal 38 8 2 3" xfId="14997"/>
    <cellStyle name="Normal 38 8 3" xfId="14998"/>
    <cellStyle name="Normal 38 8 3 2" xfId="14999"/>
    <cellStyle name="Normal 38 8 4" xfId="15000"/>
    <cellStyle name="Normal 38 9" xfId="15001"/>
    <cellStyle name="Normal 38 9 2" xfId="15002"/>
    <cellStyle name="Normal 38 9 2 2" xfId="15003"/>
    <cellStyle name="Normal 38 9 3" xfId="15004"/>
    <cellStyle name="Normal 39" xfId="15005"/>
    <cellStyle name="Normal 39 10" xfId="15006"/>
    <cellStyle name="Normal 39 10 2" xfId="15007"/>
    <cellStyle name="Normal 39 11" xfId="15008"/>
    <cellStyle name="Normal 39 2" xfId="15009"/>
    <cellStyle name="Normal 39 2 2" xfId="15010"/>
    <cellStyle name="Normal 39 2 2 2" xfId="15011"/>
    <cellStyle name="Normal 39 2 2 2 2" xfId="15012"/>
    <cellStyle name="Normal 39 2 2 2 2 2" xfId="15013"/>
    <cellStyle name="Normal 39 2 2 2 2 2 2" xfId="15014"/>
    <cellStyle name="Normal 39 2 2 2 2 2 2 2" xfId="15015"/>
    <cellStyle name="Normal 39 2 2 2 2 2 2 2 2" xfId="15016"/>
    <cellStyle name="Normal 39 2 2 2 2 2 2 3" xfId="15017"/>
    <cellStyle name="Normal 39 2 2 2 2 2 3" xfId="15018"/>
    <cellStyle name="Normal 39 2 2 2 2 2 3 2" xfId="15019"/>
    <cellStyle name="Normal 39 2 2 2 2 2 4" xfId="15020"/>
    <cellStyle name="Normal 39 2 2 2 2 3" xfId="15021"/>
    <cellStyle name="Normal 39 2 2 2 2 3 2" xfId="15022"/>
    <cellStyle name="Normal 39 2 2 2 2 3 2 2" xfId="15023"/>
    <cellStyle name="Normal 39 2 2 2 2 3 3" xfId="15024"/>
    <cellStyle name="Normal 39 2 2 2 2 4" xfId="15025"/>
    <cellStyle name="Normal 39 2 2 2 2 4 2" xfId="15026"/>
    <cellStyle name="Normal 39 2 2 2 2 5" xfId="15027"/>
    <cellStyle name="Normal 39 2 2 2 3" xfId="15028"/>
    <cellStyle name="Normal 39 2 2 2 3 2" xfId="15029"/>
    <cellStyle name="Normal 39 2 2 2 3 2 2" xfId="15030"/>
    <cellStyle name="Normal 39 2 2 2 3 2 2 2" xfId="15031"/>
    <cellStyle name="Normal 39 2 2 2 3 2 3" xfId="15032"/>
    <cellStyle name="Normal 39 2 2 2 3 3" xfId="15033"/>
    <cellStyle name="Normal 39 2 2 2 3 3 2" xfId="15034"/>
    <cellStyle name="Normal 39 2 2 2 3 4" xfId="15035"/>
    <cellStyle name="Normal 39 2 2 2 4" xfId="15036"/>
    <cellStyle name="Normal 39 2 2 2 4 2" xfId="15037"/>
    <cellStyle name="Normal 39 2 2 2 4 2 2" xfId="15038"/>
    <cellStyle name="Normal 39 2 2 2 4 3" xfId="15039"/>
    <cellStyle name="Normal 39 2 2 2 5" xfId="15040"/>
    <cellStyle name="Normal 39 2 2 2 5 2" xfId="15041"/>
    <cellStyle name="Normal 39 2 2 2 6" xfId="15042"/>
    <cellStyle name="Normal 39 2 2 3" xfId="15043"/>
    <cellStyle name="Normal 39 2 2 3 2" xfId="15044"/>
    <cellStyle name="Normal 39 2 2 3 2 2" xfId="15045"/>
    <cellStyle name="Normal 39 2 2 3 2 2 2" xfId="15046"/>
    <cellStyle name="Normal 39 2 2 3 2 2 2 2" xfId="15047"/>
    <cellStyle name="Normal 39 2 2 3 2 2 3" xfId="15048"/>
    <cellStyle name="Normal 39 2 2 3 2 3" xfId="15049"/>
    <cellStyle name="Normal 39 2 2 3 2 3 2" xfId="15050"/>
    <cellStyle name="Normal 39 2 2 3 2 4" xfId="15051"/>
    <cellStyle name="Normal 39 2 2 3 3" xfId="15052"/>
    <cellStyle name="Normal 39 2 2 3 3 2" xfId="15053"/>
    <cellStyle name="Normal 39 2 2 3 3 2 2" xfId="15054"/>
    <cellStyle name="Normal 39 2 2 3 3 3" xfId="15055"/>
    <cellStyle name="Normal 39 2 2 3 4" xfId="15056"/>
    <cellStyle name="Normal 39 2 2 3 4 2" xfId="15057"/>
    <cellStyle name="Normal 39 2 2 3 5" xfId="15058"/>
    <cellStyle name="Normal 39 2 2 4" xfId="15059"/>
    <cellStyle name="Normal 39 2 2 4 2" xfId="15060"/>
    <cellStyle name="Normal 39 2 2 4 2 2" xfId="15061"/>
    <cellStyle name="Normal 39 2 2 4 2 2 2" xfId="15062"/>
    <cellStyle name="Normal 39 2 2 4 2 3" xfId="15063"/>
    <cellStyle name="Normal 39 2 2 4 3" xfId="15064"/>
    <cellStyle name="Normal 39 2 2 4 3 2" xfId="15065"/>
    <cellStyle name="Normal 39 2 2 4 4" xfId="15066"/>
    <cellStyle name="Normal 39 2 2 5" xfId="15067"/>
    <cellStyle name="Normal 39 2 2 5 2" xfId="15068"/>
    <cellStyle name="Normal 39 2 2 5 2 2" xfId="15069"/>
    <cellStyle name="Normal 39 2 2 5 3" xfId="15070"/>
    <cellStyle name="Normal 39 2 2 6" xfId="15071"/>
    <cellStyle name="Normal 39 2 2 6 2" xfId="15072"/>
    <cellStyle name="Normal 39 2 2 7" xfId="15073"/>
    <cellStyle name="Normal 39 2 3" xfId="15074"/>
    <cellStyle name="Normal 39 2 3 2" xfId="15075"/>
    <cellStyle name="Normal 39 2 3 2 2" xfId="15076"/>
    <cellStyle name="Normal 39 2 3 2 2 2" xfId="15077"/>
    <cellStyle name="Normal 39 2 3 2 2 2 2" xfId="15078"/>
    <cellStyle name="Normal 39 2 3 2 2 2 2 2" xfId="15079"/>
    <cellStyle name="Normal 39 2 3 2 2 2 3" xfId="15080"/>
    <cellStyle name="Normal 39 2 3 2 2 3" xfId="15081"/>
    <cellStyle name="Normal 39 2 3 2 2 3 2" xfId="15082"/>
    <cellStyle name="Normal 39 2 3 2 2 4" xfId="15083"/>
    <cellStyle name="Normal 39 2 3 2 3" xfId="15084"/>
    <cellStyle name="Normal 39 2 3 2 3 2" xfId="15085"/>
    <cellStyle name="Normal 39 2 3 2 3 2 2" xfId="15086"/>
    <cellStyle name="Normal 39 2 3 2 3 3" xfId="15087"/>
    <cellStyle name="Normal 39 2 3 2 4" xfId="15088"/>
    <cellStyle name="Normal 39 2 3 2 4 2" xfId="15089"/>
    <cellStyle name="Normal 39 2 3 2 5" xfId="15090"/>
    <cellStyle name="Normal 39 2 3 3" xfId="15091"/>
    <cellStyle name="Normal 39 2 3 3 2" xfId="15092"/>
    <cellStyle name="Normal 39 2 3 3 2 2" xfId="15093"/>
    <cellStyle name="Normal 39 2 3 3 2 2 2" xfId="15094"/>
    <cellStyle name="Normal 39 2 3 3 2 3" xfId="15095"/>
    <cellStyle name="Normal 39 2 3 3 3" xfId="15096"/>
    <cellStyle name="Normal 39 2 3 3 3 2" xfId="15097"/>
    <cellStyle name="Normal 39 2 3 3 4" xfId="15098"/>
    <cellStyle name="Normal 39 2 3 4" xfId="15099"/>
    <cellStyle name="Normal 39 2 3 4 2" xfId="15100"/>
    <cellStyle name="Normal 39 2 3 4 2 2" xfId="15101"/>
    <cellStyle name="Normal 39 2 3 4 3" xfId="15102"/>
    <cellStyle name="Normal 39 2 3 5" xfId="15103"/>
    <cellStyle name="Normal 39 2 3 5 2" xfId="15104"/>
    <cellStyle name="Normal 39 2 3 6" xfId="15105"/>
    <cellStyle name="Normal 39 2 4" xfId="15106"/>
    <cellStyle name="Normal 39 2 4 2" xfId="15107"/>
    <cellStyle name="Normal 39 2 4 2 2" xfId="15108"/>
    <cellStyle name="Normal 39 2 4 2 2 2" xfId="15109"/>
    <cellStyle name="Normal 39 2 4 2 2 2 2" xfId="15110"/>
    <cellStyle name="Normal 39 2 4 2 2 3" xfId="15111"/>
    <cellStyle name="Normal 39 2 4 2 3" xfId="15112"/>
    <cellStyle name="Normal 39 2 4 2 3 2" xfId="15113"/>
    <cellStyle name="Normal 39 2 4 2 4" xfId="15114"/>
    <cellStyle name="Normal 39 2 4 3" xfId="15115"/>
    <cellStyle name="Normal 39 2 4 3 2" xfId="15116"/>
    <cellStyle name="Normal 39 2 4 3 2 2" xfId="15117"/>
    <cellStyle name="Normal 39 2 4 3 3" xfId="15118"/>
    <cellStyle name="Normal 39 2 4 4" xfId="15119"/>
    <cellStyle name="Normal 39 2 4 4 2" xfId="15120"/>
    <cellStyle name="Normal 39 2 4 5" xfId="15121"/>
    <cellStyle name="Normal 39 2 5" xfId="15122"/>
    <cellStyle name="Normal 39 2 5 2" xfId="15123"/>
    <cellStyle name="Normal 39 2 5 2 2" xfId="15124"/>
    <cellStyle name="Normal 39 2 5 2 2 2" xfId="15125"/>
    <cellStyle name="Normal 39 2 5 2 3" xfId="15126"/>
    <cellStyle name="Normal 39 2 5 3" xfId="15127"/>
    <cellStyle name="Normal 39 2 5 3 2" xfId="15128"/>
    <cellStyle name="Normal 39 2 5 4" xfId="15129"/>
    <cellStyle name="Normal 39 2 6" xfId="15130"/>
    <cellStyle name="Normal 39 2 6 2" xfId="15131"/>
    <cellStyle name="Normal 39 2 6 2 2" xfId="15132"/>
    <cellStyle name="Normal 39 2 6 3" xfId="15133"/>
    <cellStyle name="Normal 39 2 7" xfId="15134"/>
    <cellStyle name="Normal 39 2 7 2" xfId="15135"/>
    <cellStyle name="Normal 39 2 8" xfId="15136"/>
    <cellStyle name="Normal 39 3" xfId="15137"/>
    <cellStyle name="Normal 39 3 2" xfId="15138"/>
    <cellStyle name="Normal 39 3 2 2" xfId="15139"/>
    <cellStyle name="Normal 39 3 2 2 2" xfId="15140"/>
    <cellStyle name="Normal 39 3 2 2 2 2" xfId="15141"/>
    <cellStyle name="Normal 39 3 2 2 2 2 2" xfId="15142"/>
    <cellStyle name="Normal 39 3 2 2 2 2 2 2" xfId="15143"/>
    <cellStyle name="Normal 39 3 2 2 2 2 2 2 2" xfId="15144"/>
    <cellStyle name="Normal 39 3 2 2 2 2 2 3" xfId="15145"/>
    <cellStyle name="Normal 39 3 2 2 2 2 3" xfId="15146"/>
    <cellStyle name="Normal 39 3 2 2 2 2 3 2" xfId="15147"/>
    <cellStyle name="Normal 39 3 2 2 2 2 4" xfId="15148"/>
    <cellStyle name="Normal 39 3 2 2 2 3" xfId="15149"/>
    <cellStyle name="Normal 39 3 2 2 2 3 2" xfId="15150"/>
    <cellStyle name="Normal 39 3 2 2 2 3 2 2" xfId="15151"/>
    <cellStyle name="Normal 39 3 2 2 2 3 3" xfId="15152"/>
    <cellStyle name="Normal 39 3 2 2 2 4" xfId="15153"/>
    <cellStyle name="Normal 39 3 2 2 2 4 2" xfId="15154"/>
    <cellStyle name="Normal 39 3 2 2 2 5" xfId="15155"/>
    <cellStyle name="Normal 39 3 2 2 3" xfId="15156"/>
    <cellStyle name="Normal 39 3 2 2 3 2" xfId="15157"/>
    <cellStyle name="Normal 39 3 2 2 3 2 2" xfId="15158"/>
    <cellStyle name="Normal 39 3 2 2 3 2 2 2" xfId="15159"/>
    <cellStyle name="Normal 39 3 2 2 3 2 3" xfId="15160"/>
    <cellStyle name="Normal 39 3 2 2 3 3" xfId="15161"/>
    <cellStyle name="Normal 39 3 2 2 3 3 2" xfId="15162"/>
    <cellStyle name="Normal 39 3 2 2 3 4" xfId="15163"/>
    <cellStyle name="Normal 39 3 2 2 4" xfId="15164"/>
    <cellStyle name="Normal 39 3 2 2 4 2" xfId="15165"/>
    <cellStyle name="Normal 39 3 2 2 4 2 2" xfId="15166"/>
    <cellStyle name="Normal 39 3 2 2 4 3" xfId="15167"/>
    <cellStyle name="Normal 39 3 2 2 5" xfId="15168"/>
    <cellStyle name="Normal 39 3 2 2 5 2" xfId="15169"/>
    <cellStyle name="Normal 39 3 2 2 6" xfId="15170"/>
    <cellStyle name="Normal 39 3 2 3" xfId="15171"/>
    <cellStyle name="Normal 39 3 2 3 2" xfId="15172"/>
    <cellStyle name="Normal 39 3 2 3 2 2" xfId="15173"/>
    <cellStyle name="Normal 39 3 2 3 2 2 2" xfId="15174"/>
    <cellStyle name="Normal 39 3 2 3 2 2 2 2" xfId="15175"/>
    <cellStyle name="Normal 39 3 2 3 2 2 3" xfId="15176"/>
    <cellStyle name="Normal 39 3 2 3 2 3" xfId="15177"/>
    <cellStyle name="Normal 39 3 2 3 2 3 2" xfId="15178"/>
    <cellStyle name="Normal 39 3 2 3 2 4" xfId="15179"/>
    <cellStyle name="Normal 39 3 2 3 3" xfId="15180"/>
    <cellStyle name="Normal 39 3 2 3 3 2" xfId="15181"/>
    <cellStyle name="Normal 39 3 2 3 3 2 2" xfId="15182"/>
    <cellStyle name="Normal 39 3 2 3 3 3" xfId="15183"/>
    <cellStyle name="Normal 39 3 2 3 4" xfId="15184"/>
    <cellStyle name="Normal 39 3 2 3 4 2" xfId="15185"/>
    <cellStyle name="Normal 39 3 2 3 5" xfId="15186"/>
    <cellStyle name="Normal 39 3 2 4" xfId="15187"/>
    <cellStyle name="Normal 39 3 2 4 2" xfId="15188"/>
    <cellStyle name="Normal 39 3 2 4 2 2" xfId="15189"/>
    <cellStyle name="Normal 39 3 2 4 2 2 2" xfId="15190"/>
    <cellStyle name="Normal 39 3 2 4 2 3" xfId="15191"/>
    <cellStyle name="Normal 39 3 2 4 3" xfId="15192"/>
    <cellStyle name="Normal 39 3 2 4 3 2" xfId="15193"/>
    <cellStyle name="Normal 39 3 2 4 4" xfId="15194"/>
    <cellStyle name="Normal 39 3 2 5" xfId="15195"/>
    <cellStyle name="Normal 39 3 2 5 2" xfId="15196"/>
    <cellStyle name="Normal 39 3 2 5 2 2" xfId="15197"/>
    <cellStyle name="Normal 39 3 2 5 3" xfId="15198"/>
    <cellStyle name="Normal 39 3 2 6" xfId="15199"/>
    <cellStyle name="Normal 39 3 2 6 2" xfId="15200"/>
    <cellStyle name="Normal 39 3 2 7" xfId="15201"/>
    <cellStyle name="Normal 39 3 3" xfId="15202"/>
    <cellStyle name="Normal 39 3 3 2" xfId="15203"/>
    <cellStyle name="Normal 39 3 3 2 2" xfId="15204"/>
    <cellStyle name="Normal 39 3 3 2 2 2" xfId="15205"/>
    <cellStyle name="Normal 39 3 3 2 2 2 2" xfId="15206"/>
    <cellStyle name="Normal 39 3 3 2 2 2 2 2" xfId="15207"/>
    <cellStyle name="Normal 39 3 3 2 2 2 3" xfId="15208"/>
    <cellStyle name="Normal 39 3 3 2 2 3" xfId="15209"/>
    <cellStyle name="Normal 39 3 3 2 2 3 2" xfId="15210"/>
    <cellStyle name="Normal 39 3 3 2 2 4" xfId="15211"/>
    <cellStyle name="Normal 39 3 3 2 3" xfId="15212"/>
    <cellStyle name="Normal 39 3 3 2 3 2" xfId="15213"/>
    <cellStyle name="Normal 39 3 3 2 3 2 2" xfId="15214"/>
    <cellStyle name="Normal 39 3 3 2 3 3" xfId="15215"/>
    <cellStyle name="Normal 39 3 3 2 4" xfId="15216"/>
    <cellStyle name="Normal 39 3 3 2 4 2" xfId="15217"/>
    <cellStyle name="Normal 39 3 3 2 5" xfId="15218"/>
    <cellStyle name="Normal 39 3 3 3" xfId="15219"/>
    <cellStyle name="Normal 39 3 3 3 2" xfId="15220"/>
    <cellStyle name="Normal 39 3 3 3 2 2" xfId="15221"/>
    <cellStyle name="Normal 39 3 3 3 2 2 2" xfId="15222"/>
    <cellStyle name="Normal 39 3 3 3 2 3" xfId="15223"/>
    <cellStyle name="Normal 39 3 3 3 3" xfId="15224"/>
    <cellStyle name="Normal 39 3 3 3 3 2" xfId="15225"/>
    <cellStyle name="Normal 39 3 3 3 4" xfId="15226"/>
    <cellStyle name="Normal 39 3 3 4" xfId="15227"/>
    <cellStyle name="Normal 39 3 3 4 2" xfId="15228"/>
    <cellStyle name="Normal 39 3 3 4 2 2" xfId="15229"/>
    <cellStyle name="Normal 39 3 3 4 3" xfId="15230"/>
    <cellStyle name="Normal 39 3 3 5" xfId="15231"/>
    <cellStyle name="Normal 39 3 3 5 2" xfId="15232"/>
    <cellStyle name="Normal 39 3 3 6" xfId="15233"/>
    <cellStyle name="Normal 39 3 4" xfId="15234"/>
    <cellStyle name="Normal 39 3 4 2" xfId="15235"/>
    <cellStyle name="Normal 39 3 4 2 2" xfId="15236"/>
    <cellStyle name="Normal 39 3 4 2 2 2" xfId="15237"/>
    <cellStyle name="Normal 39 3 4 2 2 2 2" xfId="15238"/>
    <cellStyle name="Normal 39 3 4 2 2 3" xfId="15239"/>
    <cellStyle name="Normal 39 3 4 2 3" xfId="15240"/>
    <cellStyle name="Normal 39 3 4 2 3 2" xfId="15241"/>
    <cellStyle name="Normal 39 3 4 2 4" xfId="15242"/>
    <cellStyle name="Normal 39 3 4 3" xfId="15243"/>
    <cellStyle name="Normal 39 3 4 3 2" xfId="15244"/>
    <cellStyle name="Normal 39 3 4 3 2 2" xfId="15245"/>
    <cellStyle name="Normal 39 3 4 3 3" xfId="15246"/>
    <cellStyle name="Normal 39 3 4 4" xfId="15247"/>
    <cellStyle name="Normal 39 3 4 4 2" xfId="15248"/>
    <cellStyle name="Normal 39 3 4 5" xfId="15249"/>
    <cellStyle name="Normal 39 3 5" xfId="15250"/>
    <cellStyle name="Normal 39 3 5 2" xfId="15251"/>
    <cellStyle name="Normal 39 3 5 2 2" xfId="15252"/>
    <cellStyle name="Normal 39 3 5 2 2 2" xfId="15253"/>
    <cellStyle name="Normal 39 3 5 2 3" xfId="15254"/>
    <cellStyle name="Normal 39 3 5 3" xfId="15255"/>
    <cellStyle name="Normal 39 3 5 3 2" xfId="15256"/>
    <cellStyle name="Normal 39 3 5 4" xfId="15257"/>
    <cellStyle name="Normal 39 3 6" xfId="15258"/>
    <cellStyle name="Normal 39 3 6 2" xfId="15259"/>
    <cellStyle name="Normal 39 3 6 2 2" xfId="15260"/>
    <cellStyle name="Normal 39 3 6 3" xfId="15261"/>
    <cellStyle name="Normal 39 3 7" xfId="15262"/>
    <cellStyle name="Normal 39 3 7 2" xfId="15263"/>
    <cellStyle name="Normal 39 3 8" xfId="15264"/>
    <cellStyle name="Normal 39 4" xfId="15265"/>
    <cellStyle name="Normal 39 4 2" xfId="15266"/>
    <cellStyle name="Normal 39 4 2 2" xfId="15267"/>
    <cellStyle name="Normal 39 4 2 2 2" xfId="15268"/>
    <cellStyle name="Normal 39 4 2 2 2 2" xfId="15269"/>
    <cellStyle name="Normal 39 4 2 2 2 2 2" xfId="15270"/>
    <cellStyle name="Normal 39 4 2 2 2 2 2 2" xfId="15271"/>
    <cellStyle name="Normal 39 4 2 2 2 2 2 2 2" xfId="15272"/>
    <cellStyle name="Normal 39 4 2 2 2 2 2 3" xfId="15273"/>
    <cellStyle name="Normal 39 4 2 2 2 2 3" xfId="15274"/>
    <cellStyle name="Normal 39 4 2 2 2 2 3 2" xfId="15275"/>
    <cellStyle name="Normal 39 4 2 2 2 2 4" xfId="15276"/>
    <cellStyle name="Normal 39 4 2 2 2 3" xfId="15277"/>
    <cellStyle name="Normal 39 4 2 2 2 3 2" xfId="15278"/>
    <cellStyle name="Normal 39 4 2 2 2 3 2 2" xfId="15279"/>
    <cellStyle name="Normal 39 4 2 2 2 3 3" xfId="15280"/>
    <cellStyle name="Normal 39 4 2 2 2 4" xfId="15281"/>
    <cellStyle name="Normal 39 4 2 2 2 4 2" xfId="15282"/>
    <cellStyle name="Normal 39 4 2 2 2 5" xfId="15283"/>
    <cellStyle name="Normal 39 4 2 2 3" xfId="15284"/>
    <cellStyle name="Normal 39 4 2 2 3 2" xfId="15285"/>
    <cellStyle name="Normal 39 4 2 2 3 2 2" xfId="15286"/>
    <cellStyle name="Normal 39 4 2 2 3 2 2 2" xfId="15287"/>
    <cellStyle name="Normal 39 4 2 2 3 2 3" xfId="15288"/>
    <cellStyle name="Normal 39 4 2 2 3 3" xfId="15289"/>
    <cellStyle name="Normal 39 4 2 2 3 3 2" xfId="15290"/>
    <cellStyle name="Normal 39 4 2 2 3 4" xfId="15291"/>
    <cellStyle name="Normal 39 4 2 2 4" xfId="15292"/>
    <cellStyle name="Normal 39 4 2 2 4 2" xfId="15293"/>
    <cellStyle name="Normal 39 4 2 2 4 2 2" xfId="15294"/>
    <cellStyle name="Normal 39 4 2 2 4 3" xfId="15295"/>
    <cellStyle name="Normal 39 4 2 2 5" xfId="15296"/>
    <cellStyle name="Normal 39 4 2 2 5 2" xfId="15297"/>
    <cellStyle name="Normal 39 4 2 2 6" xfId="15298"/>
    <cellStyle name="Normal 39 4 2 3" xfId="15299"/>
    <cellStyle name="Normal 39 4 2 3 2" xfId="15300"/>
    <cellStyle name="Normal 39 4 2 3 2 2" xfId="15301"/>
    <cellStyle name="Normal 39 4 2 3 2 2 2" xfId="15302"/>
    <cellStyle name="Normal 39 4 2 3 2 2 2 2" xfId="15303"/>
    <cellStyle name="Normal 39 4 2 3 2 2 3" xfId="15304"/>
    <cellStyle name="Normal 39 4 2 3 2 3" xfId="15305"/>
    <cellStyle name="Normal 39 4 2 3 2 3 2" xfId="15306"/>
    <cellStyle name="Normal 39 4 2 3 2 4" xfId="15307"/>
    <cellStyle name="Normal 39 4 2 3 3" xfId="15308"/>
    <cellStyle name="Normal 39 4 2 3 3 2" xfId="15309"/>
    <cellStyle name="Normal 39 4 2 3 3 2 2" xfId="15310"/>
    <cellStyle name="Normal 39 4 2 3 3 3" xfId="15311"/>
    <cellStyle name="Normal 39 4 2 3 4" xfId="15312"/>
    <cellStyle name="Normal 39 4 2 3 4 2" xfId="15313"/>
    <cellStyle name="Normal 39 4 2 3 5" xfId="15314"/>
    <cellStyle name="Normal 39 4 2 4" xfId="15315"/>
    <cellStyle name="Normal 39 4 2 4 2" xfId="15316"/>
    <cellStyle name="Normal 39 4 2 4 2 2" xfId="15317"/>
    <cellStyle name="Normal 39 4 2 4 2 2 2" xfId="15318"/>
    <cellStyle name="Normal 39 4 2 4 2 3" xfId="15319"/>
    <cellStyle name="Normal 39 4 2 4 3" xfId="15320"/>
    <cellStyle name="Normal 39 4 2 4 3 2" xfId="15321"/>
    <cellStyle name="Normal 39 4 2 4 4" xfId="15322"/>
    <cellStyle name="Normal 39 4 2 5" xfId="15323"/>
    <cellStyle name="Normal 39 4 2 5 2" xfId="15324"/>
    <cellStyle name="Normal 39 4 2 5 2 2" xfId="15325"/>
    <cellStyle name="Normal 39 4 2 5 3" xfId="15326"/>
    <cellStyle name="Normal 39 4 2 6" xfId="15327"/>
    <cellStyle name="Normal 39 4 2 6 2" xfId="15328"/>
    <cellStyle name="Normal 39 4 2 7" xfId="15329"/>
    <cellStyle name="Normal 39 4 3" xfId="15330"/>
    <cellStyle name="Normal 39 4 3 2" xfId="15331"/>
    <cellStyle name="Normal 39 4 3 2 2" xfId="15332"/>
    <cellStyle name="Normal 39 4 3 2 2 2" xfId="15333"/>
    <cellStyle name="Normal 39 4 3 2 2 2 2" xfId="15334"/>
    <cellStyle name="Normal 39 4 3 2 2 2 2 2" xfId="15335"/>
    <cellStyle name="Normal 39 4 3 2 2 2 3" xfId="15336"/>
    <cellStyle name="Normal 39 4 3 2 2 3" xfId="15337"/>
    <cellStyle name="Normal 39 4 3 2 2 3 2" xfId="15338"/>
    <cellStyle name="Normal 39 4 3 2 2 4" xfId="15339"/>
    <cellStyle name="Normal 39 4 3 2 3" xfId="15340"/>
    <cellStyle name="Normal 39 4 3 2 3 2" xfId="15341"/>
    <cellStyle name="Normal 39 4 3 2 3 2 2" xfId="15342"/>
    <cellStyle name="Normal 39 4 3 2 3 3" xfId="15343"/>
    <cellStyle name="Normal 39 4 3 2 4" xfId="15344"/>
    <cellStyle name="Normal 39 4 3 2 4 2" xfId="15345"/>
    <cellStyle name="Normal 39 4 3 2 5" xfId="15346"/>
    <cellStyle name="Normal 39 4 3 3" xfId="15347"/>
    <cellStyle name="Normal 39 4 3 3 2" xfId="15348"/>
    <cellStyle name="Normal 39 4 3 3 2 2" xfId="15349"/>
    <cellStyle name="Normal 39 4 3 3 2 2 2" xfId="15350"/>
    <cellStyle name="Normal 39 4 3 3 2 3" xfId="15351"/>
    <cellStyle name="Normal 39 4 3 3 3" xfId="15352"/>
    <cellStyle name="Normal 39 4 3 3 3 2" xfId="15353"/>
    <cellStyle name="Normal 39 4 3 3 4" xfId="15354"/>
    <cellStyle name="Normal 39 4 3 4" xfId="15355"/>
    <cellStyle name="Normal 39 4 3 4 2" xfId="15356"/>
    <cellStyle name="Normal 39 4 3 4 2 2" xfId="15357"/>
    <cellStyle name="Normal 39 4 3 4 3" xfId="15358"/>
    <cellStyle name="Normal 39 4 3 5" xfId="15359"/>
    <cellStyle name="Normal 39 4 3 5 2" xfId="15360"/>
    <cellStyle name="Normal 39 4 3 6" xfId="15361"/>
    <cellStyle name="Normal 39 4 4" xfId="15362"/>
    <cellStyle name="Normal 39 4 4 2" xfId="15363"/>
    <cellStyle name="Normal 39 4 4 2 2" xfId="15364"/>
    <cellStyle name="Normal 39 4 4 2 2 2" xfId="15365"/>
    <cellStyle name="Normal 39 4 4 2 2 2 2" xfId="15366"/>
    <cellStyle name="Normal 39 4 4 2 2 3" xfId="15367"/>
    <cellStyle name="Normal 39 4 4 2 3" xfId="15368"/>
    <cellStyle name="Normal 39 4 4 2 3 2" xfId="15369"/>
    <cellStyle name="Normal 39 4 4 2 4" xfId="15370"/>
    <cellStyle name="Normal 39 4 4 3" xfId="15371"/>
    <cellStyle name="Normal 39 4 4 3 2" xfId="15372"/>
    <cellStyle name="Normal 39 4 4 3 2 2" xfId="15373"/>
    <cellStyle name="Normal 39 4 4 3 3" xfId="15374"/>
    <cellStyle name="Normal 39 4 4 4" xfId="15375"/>
    <cellStyle name="Normal 39 4 4 4 2" xfId="15376"/>
    <cellStyle name="Normal 39 4 4 5" xfId="15377"/>
    <cellStyle name="Normal 39 4 5" xfId="15378"/>
    <cellStyle name="Normal 39 4 5 2" xfId="15379"/>
    <cellStyle name="Normal 39 4 5 2 2" xfId="15380"/>
    <cellStyle name="Normal 39 4 5 2 2 2" xfId="15381"/>
    <cellStyle name="Normal 39 4 5 2 3" xfId="15382"/>
    <cellStyle name="Normal 39 4 5 3" xfId="15383"/>
    <cellStyle name="Normal 39 4 5 3 2" xfId="15384"/>
    <cellStyle name="Normal 39 4 5 4" xfId="15385"/>
    <cellStyle name="Normal 39 4 6" xfId="15386"/>
    <cellStyle name="Normal 39 4 6 2" xfId="15387"/>
    <cellStyle name="Normal 39 4 6 2 2" xfId="15388"/>
    <cellStyle name="Normal 39 4 6 3" xfId="15389"/>
    <cellStyle name="Normal 39 4 7" xfId="15390"/>
    <cellStyle name="Normal 39 4 7 2" xfId="15391"/>
    <cellStyle name="Normal 39 4 8" xfId="15392"/>
    <cellStyle name="Normal 39 5" xfId="15393"/>
    <cellStyle name="Normal 39 5 2" xfId="15394"/>
    <cellStyle name="Normal 39 5 2 2" xfId="15395"/>
    <cellStyle name="Normal 39 5 2 2 2" xfId="15396"/>
    <cellStyle name="Normal 39 5 2 2 2 2" xfId="15397"/>
    <cellStyle name="Normal 39 5 2 2 2 2 2" xfId="15398"/>
    <cellStyle name="Normal 39 5 2 2 2 2 2 2" xfId="15399"/>
    <cellStyle name="Normal 39 5 2 2 2 2 3" xfId="15400"/>
    <cellStyle name="Normal 39 5 2 2 2 3" xfId="15401"/>
    <cellStyle name="Normal 39 5 2 2 2 3 2" xfId="15402"/>
    <cellStyle name="Normal 39 5 2 2 2 4" xfId="15403"/>
    <cellStyle name="Normal 39 5 2 2 3" xfId="15404"/>
    <cellStyle name="Normal 39 5 2 2 3 2" xfId="15405"/>
    <cellStyle name="Normal 39 5 2 2 3 2 2" xfId="15406"/>
    <cellStyle name="Normal 39 5 2 2 3 3" xfId="15407"/>
    <cellStyle name="Normal 39 5 2 2 4" xfId="15408"/>
    <cellStyle name="Normal 39 5 2 2 4 2" xfId="15409"/>
    <cellStyle name="Normal 39 5 2 2 5" xfId="15410"/>
    <cellStyle name="Normal 39 5 2 3" xfId="15411"/>
    <cellStyle name="Normal 39 5 2 3 2" xfId="15412"/>
    <cellStyle name="Normal 39 5 2 3 2 2" xfId="15413"/>
    <cellStyle name="Normal 39 5 2 3 2 2 2" xfId="15414"/>
    <cellStyle name="Normal 39 5 2 3 2 3" xfId="15415"/>
    <cellStyle name="Normal 39 5 2 3 3" xfId="15416"/>
    <cellStyle name="Normal 39 5 2 3 3 2" xfId="15417"/>
    <cellStyle name="Normal 39 5 2 3 4" xfId="15418"/>
    <cellStyle name="Normal 39 5 2 4" xfId="15419"/>
    <cellStyle name="Normal 39 5 2 4 2" xfId="15420"/>
    <cellStyle name="Normal 39 5 2 4 2 2" xfId="15421"/>
    <cellStyle name="Normal 39 5 2 4 3" xfId="15422"/>
    <cellStyle name="Normal 39 5 2 5" xfId="15423"/>
    <cellStyle name="Normal 39 5 2 5 2" xfId="15424"/>
    <cellStyle name="Normal 39 5 2 6" xfId="15425"/>
    <cellStyle name="Normal 39 5 3" xfId="15426"/>
    <cellStyle name="Normal 39 5 3 2" xfId="15427"/>
    <cellStyle name="Normal 39 5 3 2 2" xfId="15428"/>
    <cellStyle name="Normal 39 5 3 2 2 2" xfId="15429"/>
    <cellStyle name="Normal 39 5 3 2 2 2 2" xfId="15430"/>
    <cellStyle name="Normal 39 5 3 2 2 3" xfId="15431"/>
    <cellStyle name="Normal 39 5 3 2 3" xfId="15432"/>
    <cellStyle name="Normal 39 5 3 2 3 2" xfId="15433"/>
    <cellStyle name="Normal 39 5 3 2 4" xfId="15434"/>
    <cellStyle name="Normal 39 5 3 3" xfId="15435"/>
    <cellStyle name="Normal 39 5 3 3 2" xfId="15436"/>
    <cellStyle name="Normal 39 5 3 3 2 2" xfId="15437"/>
    <cellStyle name="Normal 39 5 3 3 3" xfId="15438"/>
    <cellStyle name="Normal 39 5 3 4" xfId="15439"/>
    <cellStyle name="Normal 39 5 3 4 2" xfId="15440"/>
    <cellStyle name="Normal 39 5 3 5" xfId="15441"/>
    <cellStyle name="Normal 39 5 4" xfId="15442"/>
    <cellStyle name="Normal 39 5 4 2" xfId="15443"/>
    <cellStyle name="Normal 39 5 4 2 2" xfId="15444"/>
    <cellStyle name="Normal 39 5 4 2 2 2" xfId="15445"/>
    <cellStyle name="Normal 39 5 4 2 3" xfId="15446"/>
    <cellStyle name="Normal 39 5 4 3" xfId="15447"/>
    <cellStyle name="Normal 39 5 4 3 2" xfId="15448"/>
    <cellStyle name="Normal 39 5 4 4" xfId="15449"/>
    <cellStyle name="Normal 39 5 5" xfId="15450"/>
    <cellStyle name="Normal 39 5 5 2" xfId="15451"/>
    <cellStyle name="Normal 39 5 5 2 2" xfId="15452"/>
    <cellStyle name="Normal 39 5 5 3" xfId="15453"/>
    <cellStyle name="Normal 39 5 6" xfId="15454"/>
    <cellStyle name="Normal 39 5 6 2" xfId="15455"/>
    <cellStyle name="Normal 39 5 7" xfId="15456"/>
    <cellStyle name="Normal 39 6" xfId="15457"/>
    <cellStyle name="Normal 39 6 2" xfId="15458"/>
    <cellStyle name="Normal 39 6 2 2" xfId="15459"/>
    <cellStyle name="Normal 39 6 2 2 2" xfId="15460"/>
    <cellStyle name="Normal 39 6 2 2 2 2" xfId="15461"/>
    <cellStyle name="Normal 39 6 2 2 2 2 2" xfId="15462"/>
    <cellStyle name="Normal 39 6 2 2 2 3" xfId="15463"/>
    <cellStyle name="Normal 39 6 2 2 3" xfId="15464"/>
    <cellStyle name="Normal 39 6 2 2 3 2" xfId="15465"/>
    <cellStyle name="Normal 39 6 2 2 4" xfId="15466"/>
    <cellStyle name="Normal 39 6 2 3" xfId="15467"/>
    <cellStyle name="Normal 39 6 2 3 2" xfId="15468"/>
    <cellStyle name="Normal 39 6 2 3 2 2" xfId="15469"/>
    <cellStyle name="Normal 39 6 2 3 3" xfId="15470"/>
    <cellStyle name="Normal 39 6 2 4" xfId="15471"/>
    <cellStyle name="Normal 39 6 2 4 2" xfId="15472"/>
    <cellStyle name="Normal 39 6 2 5" xfId="15473"/>
    <cellStyle name="Normal 39 6 3" xfId="15474"/>
    <cellStyle name="Normal 39 6 3 2" xfId="15475"/>
    <cellStyle name="Normal 39 6 3 2 2" xfId="15476"/>
    <cellStyle name="Normal 39 6 3 2 2 2" xfId="15477"/>
    <cellStyle name="Normal 39 6 3 2 3" xfId="15478"/>
    <cellStyle name="Normal 39 6 3 3" xfId="15479"/>
    <cellStyle name="Normal 39 6 3 3 2" xfId="15480"/>
    <cellStyle name="Normal 39 6 3 4" xfId="15481"/>
    <cellStyle name="Normal 39 6 4" xfId="15482"/>
    <cellStyle name="Normal 39 6 4 2" xfId="15483"/>
    <cellStyle name="Normal 39 6 4 2 2" xfId="15484"/>
    <cellStyle name="Normal 39 6 4 3" xfId="15485"/>
    <cellStyle name="Normal 39 6 5" xfId="15486"/>
    <cellStyle name="Normal 39 6 5 2" xfId="15487"/>
    <cellStyle name="Normal 39 6 6" xfId="15488"/>
    <cellStyle name="Normal 39 7" xfId="15489"/>
    <cellStyle name="Normal 39 7 2" xfId="15490"/>
    <cellStyle name="Normal 39 7 2 2" xfId="15491"/>
    <cellStyle name="Normal 39 7 2 2 2" xfId="15492"/>
    <cellStyle name="Normal 39 7 2 2 2 2" xfId="15493"/>
    <cellStyle name="Normal 39 7 2 2 3" xfId="15494"/>
    <cellStyle name="Normal 39 7 2 3" xfId="15495"/>
    <cellStyle name="Normal 39 7 2 3 2" xfId="15496"/>
    <cellStyle name="Normal 39 7 2 4" xfId="15497"/>
    <cellStyle name="Normal 39 7 3" xfId="15498"/>
    <cellStyle name="Normal 39 7 3 2" xfId="15499"/>
    <cellStyle name="Normal 39 7 3 2 2" xfId="15500"/>
    <cellStyle name="Normal 39 7 3 3" xfId="15501"/>
    <cellStyle name="Normal 39 7 4" xfId="15502"/>
    <cellStyle name="Normal 39 7 4 2" xfId="15503"/>
    <cellStyle name="Normal 39 7 5" xfId="15504"/>
    <cellStyle name="Normal 39 8" xfId="15505"/>
    <cellStyle name="Normal 39 8 2" xfId="15506"/>
    <cellStyle name="Normal 39 8 2 2" xfId="15507"/>
    <cellStyle name="Normal 39 8 2 2 2" xfId="15508"/>
    <cellStyle name="Normal 39 8 2 3" xfId="15509"/>
    <cellStyle name="Normal 39 8 3" xfId="15510"/>
    <cellStyle name="Normal 39 8 3 2" xfId="15511"/>
    <cellStyle name="Normal 39 8 4" xfId="15512"/>
    <cellStyle name="Normal 39 9" xfId="15513"/>
    <cellStyle name="Normal 39 9 2" xfId="15514"/>
    <cellStyle name="Normal 39 9 2 2" xfId="15515"/>
    <cellStyle name="Normal 39 9 3" xfId="15516"/>
    <cellStyle name="Normal 4" xfId="15517"/>
    <cellStyle name="Normal 4 2" xfId="15518"/>
    <cellStyle name="Normal 4 2 2" xfId="15519"/>
    <cellStyle name="Normal 4 2 2 2" xfId="15520"/>
    <cellStyle name="Normal 4 2 3" xfId="15521"/>
    <cellStyle name="Normal 4 2 4" xfId="15522"/>
    <cellStyle name="Normal 4 3" xfId="15523"/>
    <cellStyle name="Normal 4 4" xfId="15524"/>
    <cellStyle name="Normal 40" xfId="15525"/>
    <cellStyle name="Normal 40 10" xfId="15526"/>
    <cellStyle name="Normal 40 10 2" xfId="15527"/>
    <cellStyle name="Normal 40 11" xfId="15528"/>
    <cellStyle name="Normal 40 2" xfId="15529"/>
    <cellStyle name="Normal 40 2 2" xfId="15530"/>
    <cellStyle name="Normal 40 2 2 2" xfId="15531"/>
    <cellStyle name="Normal 40 2 2 2 2" xfId="15532"/>
    <cellStyle name="Normal 40 2 2 2 2 2" xfId="15533"/>
    <cellStyle name="Normal 40 2 2 2 2 2 2" xfId="15534"/>
    <cellStyle name="Normal 40 2 2 2 2 2 2 2" xfId="15535"/>
    <cellStyle name="Normal 40 2 2 2 2 2 2 2 2" xfId="15536"/>
    <cellStyle name="Normal 40 2 2 2 2 2 2 3" xfId="15537"/>
    <cellStyle name="Normal 40 2 2 2 2 2 3" xfId="15538"/>
    <cellStyle name="Normal 40 2 2 2 2 2 3 2" xfId="15539"/>
    <cellStyle name="Normal 40 2 2 2 2 2 4" xfId="15540"/>
    <cellStyle name="Normal 40 2 2 2 2 3" xfId="15541"/>
    <cellStyle name="Normal 40 2 2 2 2 3 2" xfId="15542"/>
    <cellStyle name="Normal 40 2 2 2 2 3 2 2" xfId="15543"/>
    <cellStyle name="Normal 40 2 2 2 2 3 3" xfId="15544"/>
    <cellStyle name="Normal 40 2 2 2 2 4" xfId="15545"/>
    <cellStyle name="Normal 40 2 2 2 2 4 2" xfId="15546"/>
    <cellStyle name="Normal 40 2 2 2 2 5" xfId="15547"/>
    <cellStyle name="Normal 40 2 2 2 3" xfId="15548"/>
    <cellStyle name="Normal 40 2 2 2 3 2" xfId="15549"/>
    <cellStyle name="Normal 40 2 2 2 3 2 2" xfId="15550"/>
    <cellStyle name="Normal 40 2 2 2 3 2 2 2" xfId="15551"/>
    <cellStyle name="Normal 40 2 2 2 3 2 3" xfId="15552"/>
    <cellStyle name="Normal 40 2 2 2 3 3" xfId="15553"/>
    <cellStyle name="Normal 40 2 2 2 3 3 2" xfId="15554"/>
    <cellStyle name="Normal 40 2 2 2 3 4" xfId="15555"/>
    <cellStyle name="Normal 40 2 2 2 4" xfId="15556"/>
    <cellStyle name="Normal 40 2 2 2 4 2" xfId="15557"/>
    <cellStyle name="Normal 40 2 2 2 4 2 2" xfId="15558"/>
    <cellStyle name="Normal 40 2 2 2 4 3" xfId="15559"/>
    <cellStyle name="Normal 40 2 2 2 5" xfId="15560"/>
    <cellStyle name="Normal 40 2 2 2 5 2" xfId="15561"/>
    <cellStyle name="Normal 40 2 2 2 6" xfId="15562"/>
    <cellStyle name="Normal 40 2 2 3" xfId="15563"/>
    <cellStyle name="Normal 40 2 2 3 2" xfId="15564"/>
    <cellStyle name="Normal 40 2 2 3 2 2" xfId="15565"/>
    <cellStyle name="Normal 40 2 2 3 2 2 2" xfId="15566"/>
    <cellStyle name="Normal 40 2 2 3 2 2 2 2" xfId="15567"/>
    <cellStyle name="Normal 40 2 2 3 2 2 3" xfId="15568"/>
    <cellStyle name="Normal 40 2 2 3 2 3" xfId="15569"/>
    <cellStyle name="Normal 40 2 2 3 2 3 2" xfId="15570"/>
    <cellStyle name="Normal 40 2 2 3 2 4" xfId="15571"/>
    <cellStyle name="Normal 40 2 2 3 3" xfId="15572"/>
    <cellStyle name="Normal 40 2 2 3 3 2" xfId="15573"/>
    <cellStyle name="Normal 40 2 2 3 3 2 2" xfId="15574"/>
    <cellStyle name="Normal 40 2 2 3 3 3" xfId="15575"/>
    <cellStyle name="Normal 40 2 2 3 4" xfId="15576"/>
    <cellStyle name="Normal 40 2 2 3 4 2" xfId="15577"/>
    <cellStyle name="Normal 40 2 2 3 5" xfId="15578"/>
    <cellStyle name="Normal 40 2 2 4" xfId="15579"/>
    <cellStyle name="Normal 40 2 2 4 2" xfId="15580"/>
    <cellStyle name="Normal 40 2 2 4 2 2" xfId="15581"/>
    <cellStyle name="Normal 40 2 2 4 2 2 2" xfId="15582"/>
    <cellStyle name="Normal 40 2 2 4 2 3" xfId="15583"/>
    <cellStyle name="Normal 40 2 2 4 3" xfId="15584"/>
    <cellStyle name="Normal 40 2 2 4 3 2" xfId="15585"/>
    <cellStyle name="Normal 40 2 2 4 4" xfId="15586"/>
    <cellStyle name="Normal 40 2 2 5" xfId="15587"/>
    <cellStyle name="Normal 40 2 2 5 2" xfId="15588"/>
    <cellStyle name="Normal 40 2 2 5 2 2" xfId="15589"/>
    <cellStyle name="Normal 40 2 2 5 3" xfId="15590"/>
    <cellStyle name="Normal 40 2 2 6" xfId="15591"/>
    <cellStyle name="Normal 40 2 2 6 2" xfId="15592"/>
    <cellStyle name="Normal 40 2 2 7" xfId="15593"/>
    <cellStyle name="Normal 40 2 3" xfId="15594"/>
    <cellStyle name="Normal 40 2 3 2" xfId="15595"/>
    <cellStyle name="Normal 40 2 3 2 2" xfId="15596"/>
    <cellStyle name="Normal 40 2 3 2 2 2" xfId="15597"/>
    <cellStyle name="Normal 40 2 3 2 2 2 2" xfId="15598"/>
    <cellStyle name="Normal 40 2 3 2 2 2 2 2" xfId="15599"/>
    <cellStyle name="Normal 40 2 3 2 2 2 3" xfId="15600"/>
    <cellStyle name="Normal 40 2 3 2 2 3" xfId="15601"/>
    <cellStyle name="Normal 40 2 3 2 2 3 2" xfId="15602"/>
    <cellStyle name="Normal 40 2 3 2 2 4" xfId="15603"/>
    <cellStyle name="Normal 40 2 3 2 3" xfId="15604"/>
    <cellStyle name="Normal 40 2 3 2 3 2" xfId="15605"/>
    <cellStyle name="Normal 40 2 3 2 3 2 2" xfId="15606"/>
    <cellStyle name="Normal 40 2 3 2 3 3" xfId="15607"/>
    <cellStyle name="Normal 40 2 3 2 4" xfId="15608"/>
    <cellStyle name="Normal 40 2 3 2 4 2" xfId="15609"/>
    <cellStyle name="Normal 40 2 3 2 5" xfId="15610"/>
    <cellStyle name="Normal 40 2 3 3" xfId="15611"/>
    <cellStyle name="Normal 40 2 3 3 2" xfId="15612"/>
    <cellStyle name="Normal 40 2 3 3 2 2" xfId="15613"/>
    <cellStyle name="Normal 40 2 3 3 2 2 2" xfId="15614"/>
    <cellStyle name="Normal 40 2 3 3 2 3" xfId="15615"/>
    <cellStyle name="Normal 40 2 3 3 3" xfId="15616"/>
    <cellStyle name="Normal 40 2 3 3 3 2" xfId="15617"/>
    <cellStyle name="Normal 40 2 3 3 4" xfId="15618"/>
    <cellStyle name="Normal 40 2 3 4" xfId="15619"/>
    <cellStyle name="Normal 40 2 3 4 2" xfId="15620"/>
    <cellStyle name="Normal 40 2 3 4 2 2" xfId="15621"/>
    <cellStyle name="Normal 40 2 3 4 3" xfId="15622"/>
    <cellStyle name="Normal 40 2 3 5" xfId="15623"/>
    <cellStyle name="Normal 40 2 3 5 2" xfId="15624"/>
    <cellStyle name="Normal 40 2 3 6" xfId="15625"/>
    <cellStyle name="Normal 40 2 4" xfId="15626"/>
    <cellStyle name="Normal 40 2 4 2" xfId="15627"/>
    <cellStyle name="Normal 40 2 4 2 2" xfId="15628"/>
    <cellStyle name="Normal 40 2 4 2 2 2" xfId="15629"/>
    <cellStyle name="Normal 40 2 4 2 2 2 2" xfId="15630"/>
    <cellStyle name="Normal 40 2 4 2 2 3" xfId="15631"/>
    <cellStyle name="Normal 40 2 4 2 3" xfId="15632"/>
    <cellStyle name="Normal 40 2 4 2 3 2" xfId="15633"/>
    <cellStyle name="Normal 40 2 4 2 4" xfId="15634"/>
    <cellStyle name="Normal 40 2 4 3" xfId="15635"/>
    <cellStyle name="Normal 40 2 4 3 2" xfId="15636"/>
    <cellStyle name="Normal 40 2 4 3 2 2" xfId="15637"/>
    <cellStyle name="Normal 40 2 4 3 3" xfId="15638"/>
    <cellStyle name="Normal 40 2 4 4" xfId="15639"/>
    <cellStyle name="Normal 40 2 4 4 2" xfId="15640"/>
    <cellStyle name="Normal 40 2 4 5" xfId="15641"/>
    <cellStyle name="Normal 40 2 5" xfId="15642"/>
    <cellStyle name="Normal 40 2 5 2" xfId="15643"/>
    <cellStyle name="Normal 40 2 5 2 2" xfId="15644"/>
    <cellStyle name="Normal 40 2 5 2 2 2" xfId="15645"/>
    <cellStyle name="Normal 40 2 5 2 3" xfId="15646"/>
    <cellStyle name="Normal 40 2 5 3" xfId="15647"/>
    <cellStyle name="Normal 40 2 5 3 2" xfId="15648"/>
    <cellStyle name="Normal 40 2 5 4" xfId="15649"/>
    <cellStyle name="Normal 40 2 6" xfId="15650"/>
    <cellStyle name="Normal 40 2 6 2" xfId="15651"/>
    <cellStyle name="Normal 40 2 6 2 2" xfId="15652"/>
    <cellStyle name="Normal 40 2 6 3" xfId="15653"/>
    <cellStyle name="Normal 40 2 7" xfId="15654"/>
    <cellStyle name="Normal 40 2 7 2" xfId="15655"/>
    <cellStyle name="Normal 40 2 8" xfId="15656"/>
    <cellStyle name="Normal 40 3" xfId="15657"/>
    <cellStyle name="Normal 40 3 2" xfId="15658"/>
    <cellStyle name="Normal 40 3 2 2" xfId="15659"/>
    <cellStyle name="Normal 40 3 2 2 2" xfId="15660"/>
    <cellStyle name="Normal 40 3 2 2 2 2" xfId="15661"/>
    <cellStyle name="Normal 40 3 2 2 2 2 2" xfId="15662"/>
    <cellStyle name="Normal 40 3 2 2 2 2 2 2" xfId="15663"/>
    <cellStyle name="Normal 40 3 2 2 2 2 2 2 2" xfId="15664"/>
    <cellStyle name="Normal 40 3 2 2 2 2 2 3" xfId="15665"/>
    <cellStyle name="Normal 40 3 2 2 2 2 3" xfId="15666"/>
    <cellStyle name="Normal 40 3 2 2 2 2 3 2" xfId="15667"/>
    <cellStyle name="Normal 40 3 2 2 2 2 4" xfId="15668"/>
    <cellStyle name="Normal 40 3 2 2 2 3" xfId="15669"/>
    <cellStyle name="Normal 40 3 2 2 2 3 2" xfId="15670"/>
    <cellStyle name="Normal 40 3 2 2 2 3 2 2" xfId="15671"/>
    <cellStyle name="Normal 40 3 2 2 2 3 3" xfId="15672"/>
    <cellStyle name="Normal 40 3 2 2 2 4" xfId="15673"/>
    <cellStyle name="Normal 40 3 2 2 2 4 2" xfId="15674"/>
    <cellStyle name="Normal 40 3 2 2 2 5" xfId="15675"/>
    <cellStyle name="Normal 40 3 2 2 3" xfId="15676"/>
    <cellStyle name="Normal 40 3 2 2 3 2" xfId="15677"/>
    <cellStyle name="Normal 40 3 2 2 3 2 2" xfId="15678"/>
    <cellStyle name="Normal 40 3 2 2 3 2 2 2" xfId="15679"/>
    <cellStyle name="Normal 40 3 2 2 3 2 3" xfId="15680"/>
    <cellStyle name="Normal 40 3 2 2 3 3" xfId="15681"/>
    <cellStyle name="Normal 40 3 2 2 3 3 2" xfId="15682"/>
    <cellStyle name="Normal 40 3 2 2 3 4" xfId="15683"/>
    <cellStyle name="Normal 40 3 2 2 4" xfId="15684"/>
    <cellStyle name="Normal 40 3 2 2 4 2" xfId="15685"/>
    <cellStyle name="Normal 40 3 2 2 4 2 2" xfId="15686"/>
    <cellStyle name="Normal 40 3 2 2 4 3" xfId="15687"/>
    <cellStyle name="Normal 40 3 2 2 5" xfId="15688"/>
    <cellStyle name="Normal 40 3 2 2 5 2" xfId="15689"/>
    <cellStyle name="Normal 40 3 2 2 6" xfId="15690"/>
    <cellStyle name="Normal 40 3 2 3" xfId="15691"/>
    <cellStyle name="Normal 40 3 2 3 2" xfId="15692"/>
    <cellStyle name="Normal 40 3 2 3 2 2" xfId="15693"/>
    <cellStyle name="Normal 40 3 2 3 2 2 2" xfId="15694"/>
    <cellStyle name="Normal 40 3 2 3 2 2 2 2" xfId="15695"/>
    <cellStyle name="Normal 40 3 2 3 2 2 3" xfId="15696"/>
    <cellStyle name="Normal 40 3 2 3 2 3" xfId="15697"/>
    <cellStyle name="Normal 40 3 2 3 2 3 2" xfId="15698"/>
    <cellStyle name="Normal 40 3 2 3 2 4" xfId="15699"/>
    <cellStyle name="Normal 40 3 2 3 3" xfId="15700"/>
    <cellStyle name="Normal 40 3 2 3 3 2" xfId="15701"/>
    <cellStyle name="Normal 40 3 2 3 3 2 2" xfId="15702"/>
    <cellStyle name="Normal 40 3 2 3 3 3" xfId="15703"/>
    <cellStyle name="Normal 40 3 2 3 4" xfId="15704"/>
    <cellStyle name="Normal 40 3 2 3 4 2" xfId="15705"/>
    <cellStyle name="Normal 40 3 2 3 5" xfId="15706"/>
    <cellStyle name="Normal 40 3 2 4" xfId="15707"/>
    <cellStyle name="Normal 40 3 2 4 2" xfId="15708"/>
    <cellStyle name="Normal 40 3 2 4 2 2" xfId="15709"/>
    <cellStyle name="Normal 40 3 2 4 2 2 2" xfId="15710"/>
    <cellStyle name="Normal 40 3 2 4 2 3" xfId="15711"/>
    <cellStyle name="Normal 40 3 2 4 3" xfId="15712"/>
    <cellStyle name="Normal 40 3 2 4 3 2" xfId="15713"/>
    <cellStyle name="Normal 40 3 2 4 4" xfId="15714"/>
    <cellStyle name="Normal 40 3 2 5" xfId="15715"/>
    <cellStyle name="Normal 40 3 2 5 2" xfId="15716"/>
    <cellStyle name="Normal 40 3 2 5 2 2" xfId="15717"/>
    <cellStyle name="Normal 40 3 2 5 3" xfId="15718"/>
    <cellStyle name="Normal 40 3 2 6" xfId="15719"/>
    <cellStyle name="Normal 40 3 2 6 2" xfId="15720"/>
    <cellStyle name="Normal 40 3 2 7" xfId="15721"/>
    <cellStyle name="Normal 40 3 3" xfId="15722"/>
    <cellStyle name="Normal 40 3 3 2" xfId="15723"/>
    <cellStyle name="Normal 40 3 3 2 2" xfId="15724"/>
    <cellStyle name="Normal 40 3 3 2 2 2" xfId="15725"/>
    <cellStyle name="Normal 40 3 3 2 2 2 2" xfId="15726"/>
    <cellStyle name="Normal 40 3 3 2 2 2 2 2" xfId="15727"/>
    <cellStyle name="Normal 40 3 3 2 2 2 3" xfId="15728"/>
    <cellStyle name="Normal 40 3 3 2 2 3" xfId="15729"/>
    <cellStyle name="Normal 40 3 3 2 2 3 2" xfId="15730"/>
    <cellStyle name="Normal 40 3 3 2 2 4" xfId="15731"/>
    <cellStyle name="Normal 40 3 3 2 3" xfId="15732"/>
    <cellStyle name="Normal 40 3 3 2 3 2" xfId="15733"/>
    <cellStyle name="Normal 40 3 3 2 3 2 2" xfId="15734"/>
    <cellStyle name="Normal 40 3 3 2 3 3" xfId="15735"/>
    <cellStyle name="Normal 40 3 3 2 4" xfId="15736"/>
    <cellStyle name="Normal 40 3 3 2 4 2" xfId="15737"/>
    <cellStyle name="Normal 40 3 3 2 5" xfId="15738"/>
    <cellStyle name="Normal 40 3 3 3" xfId="15739"/>
    <cellStyle name="Normal 40 3 3 3 2" xfId="15740"/>
    <cellStyle name="Normal 40 3 3 3 2 2" xfId="15741"/>
    <cellStyle name="Normal 40 3 3 3 2 2 2" xfId="15742"/>
    <cellStyle name="Normal 40 3 3 3 2 3" xfId="15743"/>
    <cellStyle name="Normal 40 3 3 3 3" xfId="15744"/>
    <cellStyle name="Normal 40 3 3 3 3 2" xfId="15745"/>
    <cellStyle name="Normal 40 3 3 3 4" xfId="15746"/>
    <cellStyle name="Normal 40 3 3 4" xfId="15747"/>
    <cellStyle name="Normal 40 3 3 4 2" xfId="15748"/>
    <cellStyle name="Normal 40 3 3 4 2 2" xfId="15749"/>
    <cellStyle name="Normal 40 3 3 4 3" xfId="15750"/>
    <cellStyle name="Normal 40 3 3 5" xfId="15751"/>
    <cellStyle name="Normal 40 3 3 5 2" xfId="15752"/>
    <cellStyle name="Normal 40 3 3 6" xfId="15753"/>
    <cellStyle name="Normal 40 3 4" xfId="15754"/>
    <cellStyle name="Normal 40 3 4 2" xfId="15755"/>
    <cellStyle name="Normal 40 3 4 2 2" xfId="15756"/>
    <cellStyle name="Normal 40 3 4 2 2 2" xfId="15757"/>
    <cellStyle name="Normal 40 3 4 2 2 2 2" xfId="15758"/>
    <cellStyle name="Normal 40 3 4 2 2 3" xfId="15759"/>
    <cellStyle name="Normal 40 3 4 2 3" xfId="15760"/>
    <cellStyle name="Normal 40 3 4 2 3 2" xfId="15761"/>
    <cellStyle name="Normal 40 3 4 2 4" xfId="15762"/>
    <cellStyle name="Normal 40 3 4 3" xfId="15763"/>
    <cellStyle name="Normal 40 3 4 3 2" xfId="15764"/>
    <cellStyle name="Normal 40 3 4 3 2 2" xfId="15765"/>
    <cellStyle name="Normal 40 3 4 3 3" xfId="15766"/>
    <cellStyle name="Normal 40 3 4 4" xfId="15767"/>
    <cellStyle name="Normal 40 3 4 4 2" xfId="15768"/>
    <cellStyle name="Normal 40 3 4 5" xfId="15769"/>
    <cellStyle name="Normal 40 3 5" xfId="15770"/>
    <cellStyle name="Normal 40 3 5 2" xfId="15771"/>
    <cellStyle name="Normal 40 3 5 2 2" xfId="15772"/>
    <cellStyle name="Normal 40 3 5 2 2 2" xfId="15773"/>
    <cellStyle name="Normal 40 3 5 2 3" xfId="15774"/>
    <cellStyle name="Normal 40 3 5 3" xfId="15775"/>
    <cellStyle name="Normal 40 3 5 3 2" xfId="15776"/>
    <cellStyle name="Normal 40 3 5 4" xfId="15777"/>
    <cellStyle name="Normal 40 3 6" xfId="15778"/>
    <cellStyle name="Normal 40 3 6 2" xfId="15779"/>
    <cellStyle name="Normal 40 3 6 2 2" xfId="15780"/>
    <cellStyle name="Normal 40 3 6 3" xfId="15781"/>
    <cellStyle name="Normal 40 3 7" xfId="15782"/>
    <cellStyle name="Normal 40 3 7 2" xfId="15783"/>
    <cellStyle name="Normal 40 3 8" xfId="15784"/>
    <cellStyle name="Normal 40 4" xfId="15785"/>
    <cellStyle name="Normal 40 4 2" xfId="15786"/>
    <cellStyle name="Normal 40 4 2 2" xfId="15787"/>
    <cellStyle name="Normal 40 4 2 2 2" xfId="15788"/>
    <cellStyle name="Normal 40 4 2 2 2 2" xfId="15789"/>
    <cellStyle name="Normal 40 4 2 2 2 2 2" xfId="15790"/>
    <cellStyle name="Normal 40 4 2 2 2 2 2 2" xfId="15791"/>
    <cellStyle name="Normal 40 4 2 2 2 2 2 2 2" xfId="15792"/>
    <cellStyle name="Normal 40 4 2 2 2 2 2 3" xfId="15793"/>
    <cellStyle name="Normal 40 4 2 2 2 2 3" xfId="15794"/>
    <cellStyle name="Normal 40 4 2 2 2 2 3 2" xfId="15795"/>
    <cellStyle name="Normal 40 4 2 2 2 2 4" xfId="15796"/>
    <cellStyle name="Normal 40 4 2 2 2 3" xfId="15797"/>
    <cellStyle name="Normal 40 4 2 2 2 3 2" xfId="15798"/>
    <cellStyle name="Normal 40 4 2 2 2 3 2 2" xfId="15799"/>
    <cellStyle name="Normal 40 4 2 2 2 3 3" xfId="15800"/>
    <cellStyle name="Normal 40 4 2 2 2 4" xfId="15801"/>
    <cellStyle name="Normal 40 4 2 2 2 4 2" xfId="15802"/>
    <cellStyle name="Normal 40 4 2 2 2 5" xfId="15803"/>
    <cellStyle name="Normal 40 4 2 2 3" xfId="15804"/>
    <cellStyle name="Normal 40 4 2 2 3 2" xfId="15805"/>
    <cellStyle name="Normal 40 4 2 2 3 2 2" xfId="15806"/>
    <cellStyle name="Normal 40 4 2 2 3 2 2 2" xfId="15807"/>
    <cellStyle name="Normal 40 4 2 2 3 2 3" xfId="15808"/>
    <cellStyle name="Normal 40 4 2 2 3 3" xfId="15809"/>
    <cellStyle name="Normal 40 4 2 2 3 3 2" xfId="15810"/>
    <cellStyle name="Normal 40 4 2 2 3 4" xfId="15811"/>
    <cellStyle name="Normal 40 4 2 2 4" xfId="15812"/>
    <cellStyle name="Normal 40 4 2 2 4 2" xfId="15813"/>
    <cellStyle name="Normal 40 4 2 2 4 2 2" xfId="15814"/>
    <cellStyle name="Normal 40 4 2 2 4 3" xfId="15815"/>
    <cellStyle name="Normal 40 4 2 2 5" xfId="15816"/>
    <cellStyle name="Normal 40 4 2 2 5 2" xfId="15817"/>
    <cellStyle name="Normal 40 4 2 2 6" xfId="15818"/>
    <cellStyle name="Normal 40 4 2 3" xfId="15819"/>
    <cellStyle name="Normal 40 4 2 3 2" xfId="15820"/>
    <cellStyle name="Normal 40 4 2 3 2 2" xfId="15821"/>
    <cellStyle name="Normal 40 4 2 3 2 2 2" xfId="15822"/>
    <cellStyle name="Normal 40 4 2 3 2 2 2 2" xfId="15823"/>
    <cellStyle name="Normal 40 4 2 3 2 2 3" xfId="15824"/>
    <cellStyle name="Normal 40 4 2 3 2 3" xfId="15825"/>
    <cellStyle name="Normal 40 4 2 3 2 3 2" xfId="15826"/>
    <cellStyle name="Normal 40 4 2 3 2 4" xfId="15827"/>
    <cellStyle name="Normal 40 4 2 3 3" xfId="15828"/>
    <cellStyle name="Normal 40 4 2 3 3 2" xfId="15829"/>
    <cellStyle name="Normal 40 4 2 3 3 2 2" xfId="15830"/>
    <cellStyle name="Normal 40 4 2 3 3 3" xfId="15831"/>
    <cellStyle name="Normal 40 4 2 3 4" xfId="15832"/>
    <cellStyle name="Normal 40 4 2 3 4 2" xfId="15833"/>
    <cellStyle name="Normal 40 4 2 3 5" xfId="15834"/>
    <cellStyle name="Normal 40 4 2 4" xfId="15835"/>
    <cellStyle name="Normal 40 4 2 4 2" xfId="15836"/>
    <cellStyle name="Normal 40 4 2 4 2 2" xfId="15837"/>
    <cellStyle name="Normal 40 4 2 4 2 2 2" xfId="15838"/>
    <cellStyle name="Normal 40 4 2 4 2 3" xfId="15839"/>
    <cellStyle name="Normal 40 4 2 4 3" xfId="15840"/>
    <cellStyle name="Normal 40 4 2 4 3 2" xfId="15841"/>
    <cellStyle name="Normal 40 4 2 4 4" xfId="15842"/>
    <cellStyle name="Normal 40 4 2 5" xfId="15843"/>
    <cellStyle name="Normal 40 4 2 5 2" xfId="15844"/>
    <cellStyle name="Normal 40 4 2 5 2 2" xfId="15845"/>
    <cellStyle name="Normal 40 4 2 5 3" xfId="15846"/>
    <cellStyle name="Normal 40 4 2 6" xfId="15847"/>
    <cellStyle name="Normal 40 4 2 6 2" xfId="15848"/>
    <cellStyle name="Normal 40 4 2 7" xfId="15849"/>
    <cellStyle name="Normal 40 4 3" xfId="15850"/>
    <cellStyle name="Normal 40 4 3 2" xfId="15851"/>
    <cellStyle name="Normal 40 4 3 2 2" xfId="15852"/>
    <cellStyle name="Normal 40 4 3 2 2 2" xfId="15853"/>
    <cellStyle name="Normal 40 4 3 2 2 2 2" xfId="15854"/>
    <cellStyle name="Normal 40 4 3 2 2 2 2 2" xfId="15855"/>
    <cellStyle name="Normal 40 4 3 2 2 2 3" xfId="15856"/>
    <cellStyle name="Normal 40 4 3 2 2 3" xfId="15857"/>
    <cellStyle name="Normal 40 4 3 2 2 3 2" xfId="15858"/>
    <cellStyle name="Normal 40 4 3 2 2 4" xfId="15859"/>
    <cellStyle name="Normal 40 4 3 2 3" xfId="15860"/>
    <cellStyle name="Normal 40 4 3 2 3 2" xfId="15861"/>
    <cellStyle name="Normal 40 4 3 2 3 2 2" xfId="15862"/>
    <cellStyle name="Normal 40 4 3 2 3 3" xfId="15863"/>
    <cellStyle name="Normal 40 4 3 2 4" xfId="15864"/>
    <cellStyle name="Normal 40 4 3 2 4 2" xfId="15865"/>
    <cellStyle name="Normal 40 4 3 2 5" xfId="15866"/>
    <cellStyle name="Normal 40 4 3 3" xfId="15867"/>
    <cellStyle name="Normal 40 4 3 3 2" xfId="15868"/>
    <cellStyle name="Normal 40 4 3 3 2 2" xfId="15869"/>
    <cellStyle name="Normal 40 4 3 3 2 2 2" xfId="15870"/>
    <cellStyle name="Normal 40 4 3 3 2 3" xfId="15871"/>
    <cellStyle name="Normal 40 4 3 3 3" xfId="15872"/>
    <cellStyle name="Normal 40 4 3 3 3 2" xfId="15873"/>
    <cellStyle name="Normal 40 4 3 3 4" xfId="15874"/>
    <cellStyle name="Normal 40 4 3 4" xfId="15875"/>
    <cellStyle name="Normal 40 4 3 4 2" xfId="15876"/>
    <cellStyle name="Normal 40 4 3 4 2 2" xfId="15877"/>
    <cellStyle name="Normal 40 4 3 4 3" xfId="15878"/>
    <cellStyle name="Normal 40 4 3 5" xfId="15879"/>
    <cellStyle name="Normal 40 4 3 5 2" xfId="15880"/>
    <cellStyle name="Normal 40 4 3 6" xfId="15881"/>
    <cellStyle name="Normal 40 4 4" xfId="15882"/>
    <cellStyle name="Normal 40 4 4 2" xfId="15883"/>
    <cellStyle name="Normal 40 4 4 2 2" xfId="15884"/>
    <cellStyle name="Normal 40 4 4 2 2 2" xfId="15885"/>
    <cellStyle name="Normal 40 4 4 2 2 2 2" xfId="15886"/>
    <cellStyle name="Normal 40 4 4 2 2 3" xfId="15887"/>
    <cellStyle name="Normal 40 4 4 2 3" xfId="15888"/>
    <cellStyle name="Normal 40 4 4 2 3 2" xfId="15889"/>
    <cellStyle name="Normal 40 4 4 2 4" xfId="15890"/>
    <cellStyle name="Normal 40 4 4 3" xfId="15891"/>
    <cellStyle name="Normal 40 4 4 3 2" xfId="15892"/>
    <cellStyle name="Normal 40 4 4 3 2 2" xfId="15893"/>
    <cellStyle name="Normal 40 4 4 3 3" xfId="15894"/>
    <cellStyle name="Normal 40 4 4 4" xfId="15895"/>
    <cellStyle name="Normal 40 4 4 4 2" xfId="15896"/>
    <cellStyle name="Normal 40 4 4 5" xfId="15897"/>
    <cellStyle name="Normal 40 4 5" xfId="15898"/>
    <cellStyle name="Normal 40 4 5 2" xfId="15899"/>
    <cellStyle name="Normal 40 4 5 2 2" xfId="15900"/>
    <cellStyle name="Normal 40 4 5 2 2 2" xfId="15901"/>
    <cellStyle name="Normal 40 4 5 2 3" xfId="15902"/>
    <cellStyle name="Normal 40 4 5 3" xfId="15903"/>
    <cellStyle name="Normal 40 4 5 3 2" xfId="15904"/>
    <cellStyle name="Normal 40 4 5 4" xfId="15905"/>
    <cellStyle name="Normal 40 4 6" xfId="15906"/>
    <cellStyle name="Normal 40 4 6 2" xfId="15907"/>
    <cellStyle name="Normal 40 4 6 2 2" xfId="15908"/>
    <cellStyle name="Normal 40 4 6 3" xfId="15909"/>
    <cellStyle name="Normal 40 4 7" xfId="15910"/>
    <cellStyle name="Normal 40 4 7 2" xfId="15911"/>
    <cellStyle name="Normal 40 4 8" xfId="15912"/>
    <cellStyle name="Normal 40 5" xfId="15913"/>
    <cellStyle name="Normal 40 5 2" xfId="15914"/>
    <cellStyle name="Normal 40 5 2 2" xfId="15915"/>
    <cellStyle name="Normal 40 5 2 2 2" xfId="15916"/>
    <cellStyle name="Normal 40 5 2 2 2 2" xfId="15917"/>
    <cellStyle name="Normal 40 5 2 2 2 2 2" xfId="15918"/>
    <cellStyle name="Normal 40 5 2 2 2 2 2 2" xfId="15919"/>
    <cellStyle name="Normal 40 5 2 2 2 2 3" xfId="15920"/>
    <cellStyle name="Normal 40 5 2 2 2 3" xfId="15921"/>
    <cellStyle name="Normal 40 5 2 2 2 3 2" xfId="15922"/>
    <cellStyle name="Normal 40 5 2 2 2 4" xfId="15923"/>
    <cellStyle name="Normal 40 5 2 2 3" xfId="15924"/>
    <cellStyle name="Normal 40 5 2 2 3 2" xfId="15925"/>
    <cellStyle name="Normal 40 5 2 2 3 2 2" xfId="15926"/>
    <cellStyle name="Normal 40 5 2 2 3 3" xfId="15927"/>
    <cellStyle name="Normal 40 5 2 2 4" xfId="15928"/>
    <cellStyle name="Normal 40 5 2 2 4 2" xfId="15929"/>
    <cellStyle name="Normal 40 5 2 2 5" xfId="15930"/>
    <cellStyle name="Normal 40 5 2 3" xfId="15931"/>
    <cellStyle name="Normal 40 5 2 3 2" xfId="15932"/>
    <cellStyle name="Normal 40 5 2 3 2 2" xfId="15933"/>
    <cellStyle name="Normal 40 5 2 3 2 2 2" xfId="15934"/>
    <cellStyle name="Normal 40 5 2 3 2 3" xfId="15935"/>
    <cellStyle name="Normal 40 5 2 3 3" xfId="15936"/>
    <cellStyle name="Normal 40 5 2 3 3 2" xfId="15937"/>
    <cellStyle name="Normal 40 5 2 3 4" xfId="15938"/>
    <cellStyle name="Normal 40 5 2 4" xfId="15939"/>
    <cellStyle name="Normal 40 5 2 4 2" xfId="15940"/>
    <cellStyle name="Normal 40 5 2 4 2 2" xfId="15941"/>
    <cellStyle name="Normal 40 5 2 4 3" xfId="15942"/>
    <cellStyle name="Normal 40 5 2 5" xfId="15943"/>
    <cellStyle name="Normal 40 5 2 5 2" xfId="15944"/>
    <cellStyle name="Normal 40 5 2 6" xfId="15945"/>
    <cellStyle name="Normal 40 5 3" xfId="15946"/>
    <cellStyle name="Normal 40 5 3 2" xfId="15947"/>
    <cellStyle name="Normal 40 5 3 2 2" xfId="15948"/>
    <cellStyle name="Normal 40 5 3 2 2 2" xfId="15949"/>
    <cellStyle name="Normal 40 5 3 2 2 2 2" xfId="15950"/>
    <cellStyle name="Normal 40 5 3 2 2 3" xfId="15951"/>
    <cellStyle name="Normal 40 5 3 2 3" xfId="15952"/>
    <cellStyle name="Normal 40 5 3 2 3 2" xfId="15953"/>
    <cellStyle name="Normal 40 5 3 2 4" xfId="15954"/>
    <cellStyle name="Normal 40 5 3 3" xfId="15955"/>
    <cellStyle name="Normal 40 5 3 3 2" xfId="15956"/>
    <cellStyle name="Normal 40 5 3 3 2 2" xfId="15957"/>
    <cellStyle name="Normal 40 5 3 3 3" xfId="15958"/>
    <cellStyle name="Normal 40 5 3 4" xfId="15959"/>
    <cellStyle name="Normal 40 5 3 4 2" xfId="15960"/>
    <cellStyle name="Normal 40 5 3 5" xfId="15961"/>
    <cellStyle name="Normal 40 5 4" xfId="15962"/>
    <cellStyle name="Normal 40 5 4 2" xfId="15963"/>
    <cellStyle name="Normal 40 5 4 2 2" xfId="15964"/>
    <cellStyle name="Normal 40 5 4 2 2 2" xfId="15965"/>
    <cellStyle name="Normal 40 5 4 2 3" xfId="15966"/>
    <cellStyle name="Normal 40 5 4 3" xfId="15967"/>
    <cellStyle name="Normal 40 5 4 3 2" xfId="15968"/>
    <cellStyle name="Normal 40 5 4 4" xfId="15969"/>
    <cellStyle name="Normal 40 5 5" xfId="15970"/>
    <cellStyle name="Normal 40 5 5 2" xfId="15971"/>
    <cellStyle name="Normal 40 5 5 2 2" xfId="15972"/>
    <cellStyle name="Normal 40 5 5 3" xfId="15973"/>
    <cellStyle name="Normal 40 5 6" xfId="15974"/>
    <cellStyle name="Normal 40 5 6 2" xfId="15975"/>
    <cellStyle name="Normal 40 5 7" xfId="15976"/>
    <cellStyle name="Normal 40 6" xfId="15977"/>
    <cellStyle name="Normal 40 6 2" xfId="15978"/>
    <cellStyle name="Normal 40 6 2 2" xfId="15979"/>
    <cellStyle name="Normal 40 6 2 2 2" xfId="15980"/>
    <cellStyle name="Normal 40 6 2 2 2 2" xfId="15981"/>
    <cellStyle name="Normal 40 6 2 2 2 2 2" xfId="15982"/>
    <cellStyle name="Normal 40 6 2 2 2 3" xfId="15983"/>
    <cellStyle name="Normal 40 6 2 2 3" xfId="15984"/>
    <cellStyle name="Normal 40 6 2 2 3 2" xfId="15985"/>
    <cellStyle name="Normal 40 6 2 2 4" xfId="15986"/>
    <cellStyle name="Normal 40 6 2 3" xfId="15987"/>
    <cellStyle name="Normal 40 6 2 3 2" xfId="15988"/>
    <cellStyle name="Normal 40 6 2 3 2 2" xfId="15989"/>
    <cellStyle name="Normal 40 6 2 3 3" xfId="15990"/>
    <cellStyle name="Normal 40 6 2 4" xfId="15991"/>
    <cellStyle name="Normal 40 6 2 4 2" xfId="15992"/>
    <cellStyle name="Normal 40 6 2 5" xfId="15993"/>
    <cellStyle name="Normal 40 6 3" xfId="15994"/>
    <cellStyle name="Normal 40 6 3 2" xfId="15995"/>
    <cellStyle name="Normal 40 6 3 2 2" xfId="15996"/>
    <cellStyle name="Normal 40 6 3 2 2 2" xfId="15997"/>
    <cellStyle name="Normal 40 6 3 2 3" xfId="15998"/>
    <cellStyle name="Normal 40 6 3 3" xfId="15999"/>
    <cellStyle name="Normal 40 6 3 3 2" xfId="16000"/>
    <cellStyle name="Normal 40 6 3 4" xfId="16001"/>
    <cellStyle name="Normal 40 6 4" xfId="16002"/>
    <cellStyle name="Normal 40 6 4 2" xfId="16003"/>
    <cellStyle name="Normal 40 6 4 2 2" xfId="16004"/>
    <cellStyle name="Normal 40 6 4 3" xfId="16005"/>
    <cellStyle name="Normal 40 6 5" xfId="16006"/>
    <cellStyle name="Normal 40 6 5 2" xfId="16007"/>
    <cellStyle name="Normal 40 6 6" xfId="16008"/>
    <cellStyle name="Normal 40 7" xfId="16009"/>
    <cellStyle name="Normal 40 7 2" xfId="16010"/>
    <cellStyle name="Normal 40 7 2 2" xfId="16011"/>
    <cellStyle name="Normal 40 7 2 2 2" xfId="16012"/>
    <cellStyle name="Normal 40 7 2 2 2 2" xfId="16013"/>
    <cellStyle name="Normal 40 7 2 2 3" xfId="16014"/>
    <cellStyle name="Normal 40 7 2 3" xfId="16015"/>
    <cellStyle name="Normal 40 7 2 3 2" xfId="16016"/>
    <cellStyle name="Normal 40 7 2 4" xfId="16017"/>
    <cellStyle name="Normal 40 7 3" xfId="16018"/>
    <cellStyle name="Normal 40 7 3 2" xfId="16019"/>
    <cellStyle name="Normal 40 7 3 2 2" xfId="16020"/>
    <cellStyle name="Normal 40 7 3 3" xfId="16021"/>
    <cellStyle name="Normal 40 7 4" xfId="16022"/>
    <cellStyle name="Normal 40 7 4 2" xfId="16023"/>
    <cellStyle name="Normal 40 7 5" xfId="16024"/>
    <cellStyle name="Normal 40 8" xfId="16025"/>
    <cellStyle name="Normal 40 8 2" xfId="16026"/>
    <cellStyle name="Normal 40 8 2 2" xfId="16027"/>
    <cellStyle name="Normal 40 8 2 2 2" xfId="16028"/>
    <cellStyle name="Normal 40 8 2 3" xfId="16029"/>
    <cellStyle name="Normal 40 8 3" xfId="16030"/>
    <cellStyle name="Normal 40 8 3 2" xfId="16031"/>
    <cellStyle name="Normal 40 8 4" xfId="16032"/>
    <cellStyle name="Normal 40 9" xfId="16033"/>
    <cellStyle name="Normal 40 9 2" xfId="16034"/>
    <cellStyle name="Normal 40 9 2 2" xfId="16035"/>
    <cellStyle name="Normal 40 9 3" xfId="16036"/>
    <cellStyle name="Normal 41" xfId="16037"/>
    <cellStyle name="Normal 41 10" xfId="16038"/>
    <cellStyle name="Normal 41 10 2" xfId="16039"/>
    <cellStyle name="Normal 41 11" xfId="16040"/>
    <cellStyle name="Normal 41 2" xfId="16041"/>
    <cellStyle name="Normal 41 2 2" xfId="16042"/>
    <cellStyle name="Normal 41 2 2 2" xfId="16043"/>
    <cellStyle name="Normal 41 2 2 2 2" xfId="16044"/>
    <cellStyle name="Normal 41 2 2 2 2 2" xfId="16045"/>
    <cellStyle name="Normal 41 2 2 2 2 2 2" xfId="16046"/>
    <cellStyle name="Normal 41 2 2 2 2 2 2 2" xfId="16047"/>
    <cellStyle name="Normal 41 2 2 2 2 2 2 2 2" xfId="16048"/>
    <cellStyle name="Normal 41 2 2 2 2 2 2 3" xfId="16049"/>
    <cellStyle name="Normal 41 2 2 2 2 2 3" xfId="16050"/>
    <cellStyle name="Normal 41 2 2 2 2 2 3 2" xfId="16051"/>
    <cellStyle name="Normal 41 2 2 2 2 2 4" xfId="16052"/>
    <cellStyle name="Normal 41 2 2 2 2 3" xfId="16053"/>
    <cellStyle name="Normal 41 2 2 2 2 3 2" xfId="16054"/>
    <cellStyle name="Normal 41 2 2 2 2 3 2 2" xfId="16055"/>
    <cellStyle name="Normal 41 2 2 2 2 3 3" xfId="16056"/>
    <cellStyle name="Normal 41 2 2 2 2 4" xfId="16057"/>
    <cellStyle name="Normal 41 2 2 2 2 4 2" xfId="16058"/>
    <cellStyle name="Normal 41 2 2 2 2 5" xfId="16059"/>
    <cellStyle name="Normal 41 2 2 2 3" xfId="16060"/>
    <cellStyle name="Normal 41 2 2 2 3 2" xfId="16061"/>
    <cellStyle name="Normal 41 2 2 2 3 2 2" xfId="16062"/>
    <cellStyle name="Normal 41 2 2 2 3 2 2 2" xfId="16063"/>
    <cellStyle name="Normal 41 2 2 2 3 2 3" xfId="16064"/>
    <cellStyle name="Normal 41 2 2 2 3 3" xfId="16065"/>
    <cellStyle name="Normal 41 2 2 2 3 3 2" xfId="16066"/>
    <cellStyle name="Normal 41 2 2 2 3 4" xfId="16067"/>
    <cellStyle name="Normal 41 2 2 2 4" xfId="16068"/>
    <cellStyle name="Normal 41 2 2 2 4 2" xfId="16069"/>
    <cellStyle name="Normal 41 2 2 2 4 2 2" xfId="16070"/>
    <cellStyle name="Normal 41 2 2 2 4 3" xfId="16071"/>
    <cellStyle name="Normal 41 2 2 2 5" xfId="16072"/>
    <cellStyle name="Normal 41 2 2 2 5 2" xfId="16073"/>
    <cellStyle name="Normal 41 2 2 2 6" xfId="16074"/>
    <cellStyle name="Normal 41 2 2 3" xfId="16075"/>
    <cellStyle name="Normal 41 2 2 3 2" xfId="16076"/>
    <cellStyle name="Normal 41 2 2 3 2 2" xfId="16077"/>
    <cellStyle name="Normal 41 2 2 3 2 2 2" xfId="16078"/>
    <cellStyle name="Normal 41 2 2 3 2 2 2 2" xfId="16079"/>
    <cellStyle name="Normal 41 2 2 3 2 2 3" xfId="16080"/>
    <cellStyle name="Normal 41 2 2 3 2 3" xfId="16081"/>
    <cellStyle name="Normal 41 2 2 3 2 3 2" xfId="16082"/>
    <cellStyle name="Normal 41 2 2 3 2 4" xfId="16083"/>
    <cellStyle name="Normal 41 2 2 3 3" xfId="16084"/>
    <cellStyle name="Normal 41 2 2 3 3 2" xfId="16085"/>
    <cellStyle name="Normal 41 2 2 3 3 2 2" xfId="16086"/>
    <cellStyle name="Normal 41 2 2 3 3 3" xfId="16087"/>
    <cellStyle name="Normal 41 2 2 3 4" xfId="16088"/>
    <cellStyle name="Normal 41 2 2 3 4 2" xfId="16089"/>
    <cellStyle name="Normal 41 2 2 3 5" xfId="16090"/>
    <cellStyle name="Normal 41 2 2 4" xfId="16091"/>
    <cellStyle name="Normal 41 2 2 4 2" xfId="16092"/>
    <cellStyle name="Normal 41 2 2 4 2 2" xfId="16093"/>
    <cellStyle name="Normal 41 2 2 4 2 2 2" xfId="16094"/>
    <cellStyle name="Normal 41 2 2 4 2 3" xfId="16095"/>
    <cellStyle name="Normal 41 2 2 4 3" xfId="16096"/>
    <cellStyle name="Normal 41 2 2 4 3 2" xfId="16097"/>
    <cellStyle name="Normal 41 2 2 4 4" xfId="16098"/>
    <cellStyle name="Normal 41 2 2 5" xfId="16099"/>
    <cellStyle name="Normal 41 2 2 5 2" xfId="16100"/>
    <cellStyle name="Normal 41 2 2 5 2 2" xfId="16101"/>
    <cellStyle name="Normal 41 2 2 5 3" xfId="16102"/>
    <cellStyle name="Normal 41 2 2 6" xfId="16103"/>
    <cellStyle name="Normal 41 2 2 6 2" xfId="16104"/>
    <cellStyle name="Normal 41 2 2 7" xfId="16105"/>
    <cellStyle name="Normal 41 2 3" xfId="16106"/>
    <cellStyle name="Normal 41 2 3 2" xfId="16107"/>
    <cellStyle name="Normal 41 2 3 2 2" xfId="16108"/>
    <cellStyle name="Normal 41 2 3 2 2 2" xfId="16109"/>
    <cellStyle name="Normal 41 2 3 2 2 2 2" xfId="16110"/>
    <cellStyle name="Normal 41 2 3 2 2 2 2 2" xfId="16111"/>
    <cellStyle name="Normal 41 2 3 2 2 2 3" xfId="16112"/>
    <cellStyle name="Normal 41 2 3 2 2 3" xfId="16113"/>
    <cellStyle name="Normal 41 2 3 2 2 3 2" xfId="16114"/>
    <cellStyle name="Normal 41 2 3 2 2 4" xfId="16115"/>
    <cellStyle name="Normal 41 2 3 2 3" xfId="16116"/>
    <cellStyle name="Normal 41 2 3 2 3 2" xfId="16117"/>
    <cellStyle name="Normal 41 2 3 2 3 2 2" xfId="16118"/>
    <cellStyle name="Normal 41 2 3 2 3 3" xfId="16119"/>
    <cellStyle name="Normal 41 2 3 2 4" xfId="16120"/>
    <cellStyle name="Normal 41 2 3 2 4 2" xfId="16121"/>
    <cellStyle name="Normal 41 2 3 2 5" xfId="16122"/>
    <cellStyle name="Normal 41 2 3 3" xfId="16123"/>
    <cellStyle name="Normal 41 2 3 3 2" xfId="16124"/>
    <cellStyle name="Normal 41 2 3 3 2 2" xfId="16125"/>
    <cellStyle name="Normal 41 2 3 3 2 2 2" xfId="16126"/>
    <cellStyle name="Normal 41 2 3 3 2 3" xfId="16127"/>
    <cellStyle name="Normal 41 2 3 3 3" xfId="16128"/>
    <cellStyle name="Normal 41 2 3 3 3 2" xfId="16129"/>
    <cellStyle name="Normal 41 2 3 3 4" xfId="16130"/>
    <cellStyle name="Normal 41 2 3 4" xfId="16131"/>
    <cellStyle name="Normal 41 2 3 4 2" xfId="16132"/>
    <cellStyle name="Normal 41 2 3 4 2 2" xfId="16133"/>
    <cellStyle name="Normal 41 2 3 4 3" xfId="16134"/>
    <cellStyle name="Normal 41 2 3 5" xfId="16135"/>
    <cellStyle name="Normal 41 2 3 5 2" xfId="16136"/>
    <cellStyle name="Normal 41 2 3 6" xfId="16137"/>
    <cellStyle name="Normal 41 2 4" xfId="16138"/>
    <cellStyle name="Normal 41 2 4 2" xfId="16139"/>
    <cellStyle name="Normal 41 2 4 2 2" xfId="16140"/>
    <cellStyle name="Normal 41 2 4 2 2 2" xfId="16141"/>
    <cellStyle name="Normal 41 2 4 2 2 2 2" xfId="16142"/>
    <cellStyle name="Normal 41 2 4 2 2 3" xfId="16143"/>
    <cellStyle name="Normal 41 2 4 2 3" xfId="16144"/>
    <cellStyle name="Normal 41 2 4 2 3 2" xfId="16145"/>
    <cellStyle name="Normal 41 2 4 2 4" xfId="16146"/>
    <cellStyle name="Normal 41 2 4 3" xfId="16147"/>
    <cellStyle name="Normal 41 2 4 3 2" xfId="16148"/>
    <cellStyle name="Normal 41 2 4 3 2 2" xfId="16149"/>
    <cellStyle name="Normal 41 2 4 3 3" xfId="16150"/>
    <cellStyle name="Normal 41 2 4 4" xfId="16151"/>
    <cellStyle name="Normal 41 2 4 4 2" xfId="16152"/>
    <cellStyle name="Normal 41 2 4 5" xfId="16153"/>
    <cellStyle name="Normal 41 2 5" xfId="16154"/>
    <cellStyle name="Normal 41 2 5 2" xfId="16155"/>
    <cellStyle name="Normal 41 2 5 2 2" xfId="16156"/>
    <cellStyle name="Normal 41 2 5 2 2 2" xfId="16157"/>
    <cellStyle name="Normal 41 2 5 2 3" xfId="16158"/>
    <cellStyle name="Normal 41 2 5 3" xfId="16159"/>
    <cellStyle name="Normal 41 2 5 3 2" xfId="16160"/>
    <cellStyle name="Normal 41 2 5 4" xfId="16161"/>
    <cellStyle name="Normal 41 2 6" xfId="16162"/>
    <cellStyle name="Normal 41 2 6 2" xfId="16163"/>
    <cellStyle name="Normal 41 2 6 2 2" xfId="16164"/>
    <cellStyle name="Normal 41 2 6 3" xfId="16165"/>
    <cellStyle name="Normal 41 2 7" xfId="16166"/>
    <cellStyle name="Normal 41 2 7 2" xfId="16167"/>
    <cellStyle name="Normal 41 2 8" xfId="16168"/>
    <cellStyle name="Normal 41 3" xfId="16169"/>
    <cellStyle name="Normal 41 3 2" xfId="16170"/>
    <cellStyle name="Normal 41 3 2 2" xfId="16171"/>
    <cellStyle name="Normal 41 3 2 2 2" xfId="16172"/>
    <cellStyle name="Normal 41 3 2 2 2 2" xfId="16173"/>
    <cellStyle name="Normal 41 3 2 2 2 2 2" xfId="16174"/>
    <cellStyle name="Normal 41 3 2 2 2 2 2 2" xfId="16175"/>
    <cellStyle name="Normal 41 3 2 2 2 2 2 2 2" xfId="16176"/>
    <cellStyle name="Normal 41 3 2 2 2 2 2 3" xfId="16177"/>
    <cellStyle name="Normal 41 3 2 2 2 2 3" xfId="16178"/>
    <cellStyle name="Normal 41 3 2 2 2 2 3 2" xfId="16179"/>
    <cellStyle name="Normal 41 3 2 2 2 2 4" xfId="16180"/>
    <cellStyle name="Normal 41 3 2 2 2 3" xfId="16181"/>
    <cellStyle name="Normal 41 3 2 2 2 3 2" xfId="16182"/>
    <cellStyle name="Normal 41 3 2 2 2 3 2 2" xfId="16183"/>
    <cellStyle name="Normal 41 3 2 2 2 3 3" xfId="16184"/>
    <cellStyle name="Normal 41 3 2 2 2 4" xfId="16185"/>
    <cellStyle name="Normal 41 3 2 2 2 4 2" xfId="16186"/>
    <cellStyle name="Normal 41 3 2 2 2 5" xfId="16187"/>
    <cellStyle name="Normal 41 3 2 2 3" xfId="16188"/>
    <cellStyle name="Normal 41 3 2 2 3 2" xfId="16189"/>
    <cellStyle name="Normal 41 3 2 2 3 2 2" xfId="16190"/>
    <cellStyle name="Normal 41 3 2 2 3 2 2 2" xfId="16191"/>
    <cellStyle name="Normal 41 3 2 2 3 2 3" xfId="16192"/>
    <cellStyle name="Normal 41 3 2 2 3 3" xfId="16193"/>
    <cellStyle name="Normal 41 3 2 2 3 3 2" xfId="16194"/>
    <cellStyle name="Normal 41 3 2 2 3 4" xfId="16195"/>
    <cellStyle name="Normal 41 3 2 2 4" xfId="16196"/>
    <cellStyle name="Normal 41 3 2 2 4 2" xfId="16197"/>
    <cellStyle name="Normal 41 3 2 2 4 2 2" xfId="16198"/>
    <cellStyle name="Normal 41 3 2 2 4 3" xfId="16199"/>
    <cellStyle name="Normal 41 3 2 2 5" xfId="16200"/>
    <cellStyle name="Normal 41 3 2 2 5 2" xfId="16201"/>
    <cellStyle name="Normal 41 3 2 2 6" xfId="16202"/>
    <cellStyle name="Normal 41 3 2 3" xfId="16203"/>
    <cellStyle name="Normal 41 3 2 3 2" xfId="16204"/>
    <cellStyle name="Normal 41 3 2 3 2 2" xfId="16205"/>
    <cellStyle name="Normal 41 3 2 3 2 2 2" xfId="16206"/>
    <cellStyle name="Normal 41 3 2 3 2 2 2 2" xfId="16207"/>
    <cellStyle name="Normal 41 3 2 3 2 2 3" xfId="16208"/>
    <cellStyle name="Normal 41 3 2 3 2 3" xfId="16209"/>
    <cellStyle name="Normal 41 3 2 3 2 3 2" xfId="16210"/>
    <cellStyle name="Normal 41 3 2 3 2 4" xfId="16211"/>
    <cellStyle name="Normal 41 3 2 3 3" xfId="16212"/>
    <cellStyle name="Normal 41 3 2 3 3 2" xfId="16213"/>
    <cellStyle name="Normal 41 3 2 3 3 2 2" xfId="16214"/>
    <cellStyle name="Normal 41 3 2 3 3 3" xfId="16215"/>
    <cellStyle name="Normal 41 3 2 3 4" xfId="16216"/>
    <cellStyle name="Normal 41 3 2 3 4 2" xfId="16217"/>
    <cellStyle name="Normal 41 3 2 3 5" xfId="16218"/>
    <cellStyle name="Normal 41 3 2 4" xfId="16219"/>
    <cellStyle name="Normal 41 3 2 4 2" xfId="16220"/>
    <cellStyle name="Normal 41 3 2 4 2 2" xfId="16221"/>
    <cellStyle name="Normal 41 3 2 4 2 2 2" xfId="16222"/>
    <cellStyle name="Normal 41 3 2 4 2 3" xfId="16223"/>
    <cellStyle name="Normal 41 3 2 4 3" xfId="16224"/>
    <cellStyle name="Normal 41 3 2 4 3 2" xfId="16225"/>
    <cellStyle name="Normal 41 3 2 4 4" xfId="16226"/>
    <cellStyle name="Normal 41 3 2 5" xfId="16227"/>
    <cellStyle name="Normal 41 3 2 5 2" xfId="16228"/>
    <cellStyle name="Normal 41 3 2 5 2 2" xfId="16229"/>
    <cellStyle name="Normal 41 3 2 5 3" xfId="16230"/>
    <cellStyle name="Normal 41 3 2 6" xfId="16231"/>
    <cellStyle name="Normal 41 3 2 6 2" xfId="16232"/>
    <cellStyle name="Normal 41 3 2 7" xfId="16233"/>
    <cellStyle name="Normal 41 3 3" xfId="16234"/>
    <cellStyle name="Normal 41 3 3 2" xfId="16235"/>
    <cellStyle name="Normal 41 3 3 2 2" xfId="16236"/>
    <cellStyle name="Normal 41 3 3 2 2 2" xfId="16237"/>
    <cellStyle name="Normal 41 3 3 2 2 2 2" xfId="16238"/>
    <cellStyle name="Normal 41 3 3 2 2 2 2 2" xfId="16239"/>
    <cellStyle name="Normal 41 3 3 2 2 2 3" xfId="16240"/>
    <cellStyle name="Normal 41 3 3 2 2 3" xfId="16241"/>
    <cellStyle name="Normal 41 3 3 2 2 3 2" xfId="16242"/>
    <cellStyle name="Normal 41 3 3 2 2 4" xfId="16243"/>
    <cellStyle name="Normal 41 3 3 2 3" xfId="16244"/>
    <cellStyle name="Normal 41 3 3 2 3 2" xfId="16245"/>
    <cellStyle name="Normal 41 3 3 2 3 2 2" xfId="16246"/>
    <cellStyle name="Normal 41 3 3 2 3 3" xfId="16247"/>
    <cellStyle name="Normal 41 3 3 2 4" xfId="16248"/>
    <cellStyle name="Normal 41 3 3 2 4 2" xfId="16249"/>
    <cellStyle name="Normal 41 3 3 2 5" xfId="16250"/>
    <cellStyle name="Normal 41 3 3 3" xfId="16251"/>
    <cellStyle name="Normal 41 3 3 3 2" xfId="16252"/>
    <cellStyle name="Normal 41 3 3 3 2 2" xfId="16253"/>
    <cellStyle name="Normal 41 3 3 3 2 2 2" xfId="16254"/>
    <cellStyle name="Normal 41 3 3 3 2 3" xfId="16255"/>
    <cellStyle name="Normal 41 3 3 3 3" xfId="16256"/>
    <cellStyle name="Normal 41 3 3 3 3 2" xfId="16257"/>
    <cellStyle name="Normal 41 3 3 3 4" xfId="16258"/>
    <cellStyle name="Normal 41 3 3 4" xfId="16259"/>
    <cellStyle name="Normal 41 3 3 4 2" xfId="16260"/>
    <cellStyle name="Normal 41 3 3 4 2 2" xfId="16261"/>
    <cellStyle name="Normal 41 3 3 4 3" xfId="16262"/>
    <cellStyle name="Normal 41 3 3 5" xfId="16263"/>
    <cellStyle name="Normal 41 3 3 5 2" xfId="16264"/>
    <cellStyle name="Normal 41 3 3 6" xfId="16265"/>
    <cellStyle name="Normal 41 3 4" xfId="16266"/>
    <cellStyle name="Normal 41 3 4 2" xfId="16267"/>
    <cellStyle name="Normal 41 3 4 2 2" xfId="16268"/>
    <cellStyle name="Normal 41 3 4 2 2 2" xfId="16269"/>
    <cellStyle name="Normal 41 3 4 2 2 2 2" xfId="16270"/>
    <cellStyle name="Normal 41 3 4 2 2 3" xfId="16271"/>
    <cellStyle name="Normal 41 3 4 2 3" xfId="16272"/>
    <cellStyle name="Normal 41 3 4 2 3 2" xfId="16273"/>
    <cellStyle name="Normal 41 3 4 2 4" xfId="16274"/>
    <cellStyle name="Normal 41 3 4 3" xfId="16275"/>
    <cellStyle name="Normal 41 3 4 3 2" xfId="16276"/>
    <cellStyle name="Normal 41 3 4 3 2 2" xfId="16277"/>
    <cellStyle name="Normal 41 3 4 3 3" xfId="16278"/>
    <cellStyle name="Normal 41 3 4 4" xfId="16279"/>
    <cellStyle name="Normal 41 3 4 4 2" xfId="16280"/>
    <cellStyle name="Normal 41 3 4 5" xfId="16281"/>
    <cellStyle name="Normal 41 3 5" xfId="16282"/>
    <cellStyle name="Normal 41 3 5 2" xfId="16283"/>
    <cellStyle name="Normal 41 3 5 2 2" xfId="16284"/>
    <cellStyle name="Normal 41 3 5 2 2 2" xfId="16285"/>
    <cellStyle name="Normal 41 3 5 2 3" xfId="16286"/>
    <cellStyle name="Normal 41 3 5 3" xfId="16287"/>
    <cellStyle name="Normal 41 3 5 3 2" xfId="16288"/>
    <cellStyle name="Normal 41 3 5 4" xfId="16289"/>
    <cellStyle name="Normal 41 3 6" xfId="16290"/>
    <cellStyle name="Normal 41 3 6 2" xfId="16291"/>
    <cellStyle name="Normal 41 3 6 2 2" xfId="16292"/>
    <cellStyle name="Normal 41 3 6 3" xfId="16293"/>
    <cellStyle name="Normal 41 3 7" xfId="16294"/>
    <cellStyle name="Normal 41 3 7 2" xfId="16295"/>
    <cellStyle name="Normal 41 3 8" xfId="16296"/>
    <cellStyle name="Normal 41 4" xfId="16297"/>
    <cellStyle name="Normal 41 4 2" xfId="16298"/>
    <cellStyle name="Normal 41 4 2 2" xfId="16299"/>
    <cellStyle name="Normal 41 4 2 2 2" xfId="16300"/>
    <cellStyle name="Normal 41 4 2 2 2 2" xfId="16301"/>
    <cellStyle name="Normal 41 4 2 2 2 2 2" xfId="16302"/>
    <cellStyle name="Normal 41 4 2 2 2 2 2 2" xfId="16303"/>
    <cellStyle name="Normal 41 4 2 2 2 2 2 2 2" xfId="16304"/>
    <cellStyle name="Normal 41 4 2 2 2 2 2 3" xfId="16305"/>
    <cellStyle name="Normal 41 4 2 2 2 2 3" xfId="16306"/>
    <cellStyle name="Normal 41 4 2 2 2 2 3 2" xfId="16307"/>
    <cellStyle name="Normal 41 4 2 2 2 2 4" xfId="16308"/>
    <cellStyle name="Normal 41 4 2 2 2 3" xfId="16309"/>
    <cellStyle name="Normal 41 4 2 2 2 3 2" xfId="16310"/>
    <cellStyle name="Normal 41 4 2 2 2 3 2 2" xfId="16311"/>
    <cellStyle name="Normal 41 4 2 2 2 3 3" xfId="16312"/>
    <cellStyle name="Normal 41 4 2 2 2 4" xfId="16313"/>
    <cellStyle name="Normal 41 4 2 2 2 4 2" xfId="16314"/>
    <cellStyle name="Normal 41 4 2 2 2 5" xfId="16315"/>
    <cellStyle name="Normal 41 4 2 2 3" xfId="16316"/>
    <cellStyle name="Normal 41 4 2 2 3 2" xfId="16317"/>
    <cellStyle name="Normal 41 4 2 2 3 2 2" xfId="16318"/>
    <cellStyle name="Normal 41 4 2 2 3 2 2 2" xfId="16319"/>
    <cellStyle name="Normal 41 4 2 2 3 2 3" xfId="16320"/>
    <cellStyle name="Normal 41 4 2 2 3 3" xfId="16321"/>
    <cellStyle name="Normal 41 4 2 2 3 3 2" xfId="16322"/>
    <cellStyle name="Normal 41 4 2 2 3 4" xfId="16323"/>
    <cellStyle name="Normal 41 4 2 2 4" xfId="16324"/>
    <cellStyle name="Normal 41 4 2 2 4 2" xfId="16325"/>
    <cellStyle name="Normal 41 4 2 2 4 2 2" xfId="16326"/>
    <cellStyle name="Normal 41 4 2 2 4 3" xfId="16327"/>
    <cellStyle name="Normal 41 4 2 2 5" xfId="16328"/>
    <cellStyle name="Normal 41 4 2 2 5 2" xfId="16329"/>
    <cellStyle name="Normal 41 4 2 2 6" xfId="16330"/>
    <cellStyle name="Normal 41 4 2 3" xfId="16331"/>
    <cellStyle name="Normal 41 4 2 3 2" xfId="16332"/>
    <cellStyle name="Normal 41 4 2 3 2 2" xfId="16333"/>
    <cellStyle name="Normal 41 4 2 3 2 2 2" xfId="16334"/>
    <cellStyle name="Normal 41 4 2 3 2 2 2 2" xfId="16335"/>
    <cellStyle name="Normal 41 4 2 3 2 2 3" xfId="16336"/>
    <cellStyle name="Normal 41 4 2 3 2 3" xfId="16337"/>
    <cellStyle name="Normal 41 4 2 3 2 3 2" xfId="16338"/>
    <cellStyle name="Normal 41 4 2 3 2 4" xfId="16339"/>
    <cellStyle name="Normal 41 4 2 3 3" xfId="16340"/>
    <cellStyle name="Normal 41 4 2 3 3 2" xfId="16341"/>
    <cellStyle name="Normal 41 4 2 3 3 2 2" xfId="16342"/>
    <cellStyle name="Normal 41 4 2 3 3 3" xfId="16343"/>
    <cellStyle name="Normal 41 4 2 3 4" xfId="16344"/>
    <cellStyle name="Normal 41 4 2 3 4 2" xfId="16345"/>
    <cellStyle name="Normal 41 4 2 3 5" xfId="16346"/>
    <cellStyle name="Normal 41 4 2 4" xfId="16347"/>
    <cellStyle name="Normal 41 4 2 4 2" xfId="16348"/>
    <cellStyle name="Normal 41 4 2 4 2 2" xfId="16349"/>
    <cellStyle name="Normal 41 4 2 4 2 2 2" xfId="16350"/>
    <cellStyle name="Normal 41 4 2 4 2 3" xfId="16351"/>
    <cellStyle name="Normal 41 4 2 4 3" xfId="16352"/>
    <cellStyle name="Normal 41 4 2 4 3 2" xfId="16353"/>
    <cellStyle name="Normal 41 4 2 4 4" xfId="16354"/>
    <cellStyle name="Normal 41 4 2 5" xfId="16355"/>
    <cellStyle name="Normal 41 4 2 5 2" xfId="16356"/>
    <cellStyle name="Normal 41 4 2 5 2 2" xfId="16357"/>
    <cellStyle name="Normal 41 4 2 5 3" xfId="16358"/>
    <cellStyle name="Normal 41 4 2 6" xfId="16359"/>
    <cellStyle name="Normal 41 4 2 6 2" xfId="16360"/>
    <cellStyle name="Normal 41 4 2 7" xfId="16361"/>
    <cellStyle name="Normal 41 4 3" xfId="16362"/>
    <cellStyle name="Normal 41 4 3 2" xfId="16363"/>
    <cellStyle name="Normal 41 4 3 2 2" xfId="16364"/>
    <cellStyle name="Normal 41 4 3 2 2 2" xfId="16365"/>
    <cellStyle name="Normal 41 4 3 2 2 2 2" xfId="16366"/>
    <cellStyle name="Normal 41 4 3 2 2 2 2 2" xfId="16367"/>
    <cellStyle name="Normal 41 4 3 2 2 2 3" xfId="16368"/>
    <cellStyle name="Normal 41 4 3 2 2 3" xfId="16369"/>
    <cellStyle name="Normal 41 4 3 2 2 3 2" xfId="16370"/>
    <cellStyle name="Normal 41 4 3 2 2 4" xfId="16371"/>
    <cellStyle name="Normal 41 4 3 2 3" xfId="16372"/>
    <cellStyle name="Normal 41 4 3 2 3 2" xfId="16373"/>
    <cellStyle name="Normal 41 4 3 2 3 2 2" xfId="16374"/>
    <cellStyle name="Normal 41 4 3 2 3 3" xfId="16375"/>
    <cellStyle name="Normal 41 4 3 2 4" xfId="16376"/>
    <cellStyle name="Normal 41 4 3 2 4 2" xfId="16377"/>
    <cellStyle name="Normal 41 4 3 2 5" xfId="16378"/>
    <cellStyle name="Normal 41 4 3 3" xfId="16379"/>
    <cellStyle name="Normal 41 4 3 3 2" xfId="16380"/>
    <cellStyle name="Normal 41 4 3 3 2 2" xfId="16381"/>
    <cellStyle name="Normal 41 4 3 3 2 2 2" xfId="16382"/>
    <cellStyle name="Normal 41 4 3 3 2 3" xfId="16383"/>
    <cellStyle name="Normal 41 4 3 3 3" xfId="16384"/>
    <cellStyle name="Normal 41 4 3 3 3 2" xfId="16385"/>
    <cellStyle name="Normal 41 4 3 3 4" xfId="16386"/>
    <cellStyle name="Normal 41 4 3 4" xfId="16387"/>
    <cellStyle name="Normal 41 4 3 4 2" xfId="16388"/>
    <cellStyle name="Normal 41 4 3 4 2 2" xfId="16389"/>
    <cellStyle name="Normal 41 4 3 4 3" xfId="16390"/>
    <cellStyle name="Normal 41 4 3 5" xfId="16391"/>
    <cellStyle name="Normal 41 4 3 5 2" xfId="16392"/>
    <cellStyle name="Normal 41 4 3 6" xfId="16393"/>
    <cellStyle name="Normal 41 4 4" xfId="16394"/>
    <cellStyle name="Normal 41 4 4 2" xfId="16395"/>
    <cellStyle name="Normal 41 4 4 2 2" xfId="16396"/>
    <cellStyle name="Normal 41 4 4 2 2 2" xfId="16397"/>
    <cellStyle name="Normal 41 4 4 2 2 2 2" xfId="16398"/>
    <cellStyle name="Normal 41 4 4 2 2 3" xfId="16399"/>
    <cellStyle name="Normal 41 4 4 2 3" xfId="16400"/>
    <cellStyle name="Normal 41 4 4 2 3 2" xfId="16401"/>
    <cellStyle name="Normal 41 4 4 2 4" xfId="16402"/>
    <cellStyle name="Normal 41 4 4 3" xfId="16403"/>
    <cellStyle name="Normal 41 4 4 3 2" xfId="16404"/>
    <cellStyle name="Normal 41 4 4 3 2 2" xfId="16405"/>
    <cellStyle name="Normal 41 4 4 3 3" xfId="16406"/>
    <cellStyle name="Normal 41 4 4 4" xfId="16407"/>
    <cellStyle name="Normal 41 4 4 4 2" xfId="16408"/>
    <cellStyle name="Normal 41 4 4 5" xfId="16409"/>
    <cellStyle name="Normal 41 4 5" xfId="16410"/>
    <cellStyle name="Normal 41 4 5 2" xfId="16411"/>
    <cellStyle name="Normal 41 4 5 2 2" xfId="16412"/>
    <cellStyle name="Normal 41 4 5 2 2 2" xfId="16413"/>
    <cellStyle name="Normal 41 4 5 2 3" xfId="16414"/>
    <cellStyle name="Normal 41 4 5 3" xfId="16415"/>
    <cellStyle name="Normal 41 4 5 3 2" xfId="16416"/>
    <cellStyle name="Normal 41 4 5 4" xfId="16417"/>
    <cellStyle name="Normal 41 4 6" xfId="16418"/>
    <cellStyle name="Normal 41 4 6 2" xfId="16419"/>
    <cellStyle name="Normal 41 4 6 2 2" xfId="16420"/>
    <cellStyle name="Normal 41 4 6 3" xfId="16421"/>
    <cellStyle name="Normal 41 4 7" xfId="16422"/>
    <cellStyle name="Normal 41 4 7 2" xfId="16423"/>
    <cellStyle name="Normal 41 4 8" xfId="16424"/>
    <cellStyle name="Normal 41 5" xfId="16425"/>
    <cellStyle name="Normal 41 5 2" xfId="16426"/>
    <cellStyle name="Normal 41 5 2 2" xfId="16427"/>
    <cellStyle name="Normal 41 5 2 2 2" xfId="16428"/>
    <cellStyle name="Normal 41 5 2 2 2 2" xfId="16429"/>
    <cellStyle name="Normal 41 5 2 2 2 2 2" xfId="16430"/>
    <cellStyle name="Normal 41 5 2 2 2 2 2 2" xfId="16431"/>
    <cellStyle name="Normal 41 5 2 2 2 2 3" xfId="16432"/>
    <cellStyle name="Normal 41 5 2 2 2 3" xfId="16433"/>
    <cellStyle name="Normal 41 5 2 2 2 3 2" xfId="16434"/>
    <cellStyle name="Normal 41 5 2 2 2 4" xfId="16435"/>
    <cellStyle name="Normal 41 5 2 2 3" xfId="16436"/>
    <cellStyle name="Normal 41 5 2 2 3 2" xfId="16437"/>
    <cellStyle name="Normal 41 5 2 2 3 2 2" xfId="16438"/>
    <cellStyle name="Normal 41 5 2 2 3 3" xfId="16439"/>
    <cellStyle name="Normal 41 5 2 2 4" xfId="16440"/>
    <cellStyle name="Normal 41 5 2 2 4 2" xfId="16441"/>
    <cellStyle name="Normal 41 5 2 2 5" xfId="16442"/>
    <cellStyle name="Normal 41 5 2 3" xfId="16443"/>
    <cellStyle name="Normal 41 5 2 3 2" xfId="16444"/>
    <cellStyle name="Normal 41 5 2 3 2 2" xfId="16445"/>
    <cellStyle name="Normal 41 5 2 3 2 2 2" xfId="16446"/>
    <cellStyle name="Normal 41 5 2 3 2 3" xfId="16447"/>
    <cellStyle name="Normal 41 5 2 3 3" xfId="16448"/>
    <cellStyle name="Normal 41 5 2 3 3 2" xfId="16449"/>
    <cellStyle name="Normal 41 5 2 3 4" xfId="16450"/>
    <cellStyle name="Normal 41 5 2 4" xfId="16451"/>
    <cellStyle name="Normal 41 5 2 4 2" xfId="16452"/>
    <cellStyle name="Normal 41 5 2 4 2 2" xfId="16453"/>
    <cellStyle name="Normal 41 5 2 4 3" xfId="16454"/>
    <cellStyle name="Normal 41 5 2 5" xfId="16455"/>
    <cellStyle name="Normal 41 5 2 5 2" xfId="16456"/>
    <cellStyle name="Normal 41 5 2 6" xfId="16457"/>
    <cellStyle name="Normal 41 5 3" xfId="16458"/>
    <cellStyle name="Normal 41 5 3 2" xfId="16459"/>
    <cellStyle name="Normal 41 5 3 2 2" xfId="16460"/>
    <cellStyle name="Normal 41 5 3 2 2 2" xfId="16461"/>
    <cellStyle name="Normal 41 5 3 2 2 2 2" xfId="16462"/>
    <cellStyle name="Normal 41 5 3 2 2 3" xfId="16463"/>
    <cellStyle name="Normal 41 5 3 2 3" xfId="16464"/>
    <cellStyle name="Normal 41 5 3 2 3 2" xfId="16465"/>
    <cellStyle name="Normal 41 5 3 2 4" xfId="16466"/>
    <cellStyle name="Normal 41 5 3 3" xfId="16467"/>
    <cellStyle name="Normal 41 5 3 3 2" xfId="16468"/>
    <cellStyle name="Normal 41 5 3 3 2 2" xfId="16469"/>
    <cellStyle name="Normal 41 5 3 3 3" xfId="16470"/>
    <cellStyle name="Normal 41 5 3 4" xfId="16471"/>
    <cellStyle name="Normal 41 5 3 4 2" xfId="16472"/>
    <cellStyle name="Normal 41 5 3 5" xfId="16473"/>
    <cellStyle name="Normal 41 5 4" xfId="16474"/>
    <cellStyle name="Normal 41 5 4 2" xfId="16475"/>
    <cellStyle name="Normal 41 5 4 2 2" xfId="16476"/>
    <cellStyle name="Normal 41 5 4 2 2 2" xfId="16477"/>
    <cellStyle name="Normal 41 5 4 2 3" xfId="16478"/>
    <cellStyle name="Normal 41 5 4 3" xfId="16479"/>
    <cellStyle name="Normal 41 5 4 3 2" xfId="16480"/>
    <cellStyle name="Normal 41 5 4 4" xfId="16481"/>
    <cellStyle name="Normal 41 5 5" xfId="16482"/>
    <cellStyle name="Normal 41 5 5 2" xfId="16483"/>
    <cellStyle name="Normal 41 5 5 2 2" xfId="16484"/>
    <cellStyle name="Normal 41 5 5 3" xfId="16485"/>
    <cellStyle name="Normal 41 5 6" xfId="16486"/>
    <cellStyle name="Normal 41 5 6 2" xfId="16487"/>
    <cellStyle name="Normal 41 5 7" xfId="16488"/>
    <cellStyle name="Normal 41 6" xfId="16489"/>
    <cellStyle name="Normal 41 6 2" xfId="16490"/>
    <cellStyle name="Normal 41 6 2 2" xfId="16491"/>
    <cellStyle name="Normal 41 6 2 2 2" xfId="16492"/>
    <cellStyle name="Normal 41 6 2 2 2 2" xfId="16493"/>
    <cellStyle name="Normal 41 6 2 2 2 2 2" xfId="16494"/>
    <cellStyle name="Normal 41 6 2 2 2 3" xfId="16495"/>
    <cellStyle name="Normal 41 6 2 2 3" xfId="16496"/>
    <cellStyle name="Normal 41 6 2 2 3 2" xfId="16497"/>
    <cellStyle name="Normal 41 6 2 2 4" xfId="16498"/>
    <cellStyle name="Normal 41 6 2 3" xfId="16499"/>
    <cellStyle name="Normal 41 6 2 3 2" xfId="16500"/>
    <cellStyle name="Normal 41 6 2 3 2 2" xfId="16501"/>
    <cellStyle name="Normal 41 6 2 3 3" xfId="16502"/>
    <cellStyle name="Normal 41 6 2 4" xfId="16503"/>
    <cellStyle name="Normal 41 6 2 4 2" xfId="16504"/>
    <cellStyle name="Normal 41 6 2 5" xfId="16505"/>
    <cellStyle name="Normal 41 6 3" xfId="16506"/>
    <cellStyle name="Normal 41 6 3 2" xfId="16507"/>
    <cellStyle name="Normal 41 6 3 2 2" xfId="16508"/>
    <cellStyle name="Normal 41 6 3 2 2 2" xfId="16509"/>
    <cellStyle name="Normal 41 6 3 2 3" xfId="16510"/>
    <cellStyle name="Normal 41 6 3 3" xfId="16511"/>
    <cellStyle name="Normal 41 6 3 3 2" xfId="16512"/>
    <cellStyle name="Normal 41 6 3 4" xfId="16513"/>
    <cellStyle name="Normal 41 6 4" xfId="16514"/>
    <cellStyle name="Normal 41 6 4 2" xfId="16515"/>
    <cellStyle name="Normal 41 6 4 2 2" xfId="16516"/>
    <cellStyle name="Normal 41 6 4 3" xfId="16517"/>
    <cellStyle name="Normal 41 6 5" xfId="16518"/>
    <cellStyle name="Normal 41 6 5 2" xfId="16519"/>
    <cellStyle name="Normal 41 6 6" xfId="16520"/>
    <cellStyle name="Normal 41 7" xfId="16521"/>
    <cellStyle name="Normal 41 7 2" xfId="16522"/>
    <cellStyle name="Normal 41 7 2 2" xfId="16523"/>
    <cellStyle name="Normal 41 7 2 2 2" xfId="16524"/>
    <cellStyle name="Normal 41 7 2 2 2 2" xfId="16525"/>
    <cellStyle name="Normal 41 7 2 2 3" xfId="16526"/>
    <cellStyle name="Normal 41 7 2 3" xfId="16527"/>
    <cellStyle name="Normal 41 7 2 3 2" xfId="16528"/>
    <cellStyle name="Normal 41 7 2 4" xfId="16529"/>
    <cellStyle name="Normal 41 7 3" xfId="16530"/>
    <cellStyle name="Normal 41 7 3 2" xfId="16531"/>
    <cellStyle name="Normal 41 7 3 2 2" xfId="16532"/>
    <cellStyle name="Normal 41 7 3 3" xfId="16533"/>
    <cellStyle name="Normal 41 7 4" xfId="16534"/>
    <cellStyle name="Normal 41 7 4 2" xfId="16535"/>
    <cellStyle name="Normal 41 7 5" xfId="16536"/>
    <cellStyle name="Normal 41 8" xfId="16537"/>
    <cellStyle name="Normal 41 8 2" xfId="16538"/>
    <cellStyle name="Normal 41 8 2 2" xfId="16539"/>
    <cellStyle name="Normal 41 8 2 2 2" xfId="16540"/>
    <cellStyle name="Normal 41 8 2 3" xfId="16541"/>
    <cellStyle name="Normal 41 8 3" xfId="16542"/>
    <cellStyle name="Normal 41 8 3 2" xfId="16543"/>
    <cellStyle name="Normal 41 8 4" xfId="16544"/>
    <cellStyle name="Normal 41 9" xfId="16545"/>
    <cellStyle name="Normal 41 9 2" xfId="16546"/>
    <cellStyle name="Normal 41 9 2 2" xfId="16547"/>
    <cellStyle name="Normal 41 9 3" xfId="16548"/>
    <cellStyle name="Normal 42" xfId="16549"/>
    <cellStyle name="Normal 43" xfId="16550"/>
    <cellStyle name="Normal 44" xfId="16551"/>
    <cellStyle name="Normal 45" xfId="16552"/>
    <cellStyle name="Normal 46" xfId="16553"/>
    <cellStyle name="Normal 47" xfId="16554"/>
    <cellStyle name="Normal 48" xfId="16555"/>
    <cellStyle name="Normal 49" xfId="16556"/>
    <cellStyle name="Normal 5" xfId="16557"/>
    <cellStyle name="Normal 5 10" xfId="16558"/>
    <cellStyle name="Normal 5 10 2" xfId="16559"/>
    <cellStyle name="Normal 5 10 3" xfId="16560"/>
    <cellStyle name="Normal 5 11" xfId="16561"/>
    <cellStyle name="Normal 5 12" xfId="16562"/>
    <cellStyle name="Normal 5 2" xfId="16563"/>
    <cellStyle name="Normal 5 2 2" xfId="16564"/>
    <cellStyle name="Normal 5 2 2 2" xfId="16565"/>
    <cellStyle name="Normal 5 2 2 2 2" xfId="16566"/>
    <cellStyle name="Normal 5 2 2 2 2 2" xfId="16567"/>
    <cellStyle name="Normal 5 2 2 2 2 2 2" xfId="16568"/>
    <cellStyle name="Normal 5 2 2 2 2 2 2 2" xfId="16569"/>
    <cellStyle name="Normal 5 2 2 2 2 2 3" xfId="16570"/>
    <cellStyle name="Normal 5 2 2 2 2 3" xfId="16571"/>
    <cellStyle name="Normal 5 2 2 2 2 3 2" xfId="16572"/>
    <cellStyle name="Normal 5 2 2 2 2 4" xfId="16573"/>
    <cellStyle name="Normal 5 2 2 2 3" xfId="16574"/>
    <cellStyle name="Normal 5 2 2 2 3 2" xfId="16575"/>
    <cellStyle name="Normal 5 2 2 2 3 2 2" xfId="16576"/>
    <cellStyle name="Normal 5 2 2 2 3 3" xfId="16577"/>
    <cellStyle name="Normal 5 2 2 2 4" xfId="16578"/>
    <cellStyle name="Normal 5 2 2 2 4 2" xfId="16579"/>
    <cellStyle name="Normal 5 2 2 2 5" xfId="16580"/>
    <cellStyle name="Normal 5 2 2 3" xfId="16581"/>
    <cellStyle name="Normal 5 2 2 3 2" xfId="16582"/>
    <cellStyle name="Normal 5 2 2 3 2 2" xfId="16583"/>
    <cellStyle name="Normal 5 2 2 3 2 2 2" xfId="16584"/>
    <cellStyle name="Normal 5 2 2 3 2 3" xfId="16585"/>
    <cellStyle name="Normal 5 2 2 3 3" xfId="16586"/>
    <cellStyle name="Normal 5 2 2 3 3 2" xfId="16587"/>
    <cellStyle name="Normal 5 2 2 3 4" xfId="16588"/>
    <cellStyle name="Normal 5 2 2 4" xfId="16589"/>
    <cellStyle name="Normal 5 2 2 4 2" xfId="16590"/>
    <cellStyle name="Normal 5 2 2 4 2 2" xfId="16591"/>
    <cellStyle name="Normal 5 2 2 4 3" xfId="16592"/>
    <cellStyle name="Normal 5 2 2 5" xfId="16593"/>
    <cellStyle name="Normal 5 2 2 5 2" xfId="16594"/>
    <cellStyle name="Normal 5 2 2 6" xfId="16595"/>
    <cellStyle name="Normal 5 2 3" xfId="16596"/>
    <cellStyle name="Normal 5 2 3 2" xfId="16597"/>
    <cellStyle name="Normal 5 2 3 2 2" xfId="16598"/>
    <cellStyle name="Normal 5 2 3 2 2 2" xfId="16599"/>
    <cellStyle name="Normal 5 2 3 2 2 2 2" xfId="16600"/>
    <cellStyle name="Normal 5 2 3 2 2 3" xfId="16601"/>
    <cellStyle name="Normal 5 2 3 2 3" xfId="16602"/>
    <cellStyle name="Normal 5 2 3 2 3 2" xfId="16603"/>
    <cellStyle name="Normal 5 2 3 2 4" xfId="16604"/>
    <cellStyle name="Normal 5 2 3 3" xfId="16605"/>
    <cellStyle name="Normal 5 2 3 3 2" xfId="16606"/>
    <cellStyle name="Normal 5 2 3 3 2 2" xfId="16607"/>
    <cellStyle name="Normal 5 2 3 3 3" xfId="16608"/>
    <cellStyle name="Normal 5 2 3 4" xfId="16609"/>
    <cellStyle name="Normal 5 2 3 4 2" xfId="16610"/>
    <cellStyle name="Normal 5 2 3 5" xfId="16611"/>
    <cellStyle name="Normal 5 2 4" xfId="16612"/>
    <cellStyle name="Normal 5 2 4 2" xfId="16613"/>
    <cellStyle name="Normal 5 2 4 2 2" xfId="16614"/>
    <cellStyle name="Normal 5 2 4 2 2 2" xfId="16615"/>
    <cellStyle name="Normal 5 2 4 2 3" xfId="16616"/>
    <cellStyle name="Normal 5 2 4 3" xfId="16617"/>
    <cellStyle name="Normal 5 2 4 3 2" xfId="16618"/>
    <cellStyle name="Normal 5 2 4 4" xfId="16619"/>
    <cellStyle name="Normal 5 2 5" xfId="16620"/>
    <cellStyle name="Normal 5 2 5 2" xfId="16621"/>
    <cellStyle name="Normal 5 2 5 2 2" xfId="16622"/>
    <cellStyle name="Normal 5 2 5 3" xfId="16623"/>
    <cellStyle name="Normal 5 2 6" xfId="16624"/>
    <cellStyle name="Normal 5 2 6 2" xfId="16625"/>
    <cellStyle name="Normal 5 2 7" xfId="16626"/>
    <cellStyle name="Normal 5 3" xfId="16627"/>
    <cellStyle name="Normal 5 3 2" xfId="16628"/>
    <cellStyle name="Normal 5 3 2 2" xfId="16629"/>
    <cellStyle name="Normal 5 3 2 2 2" xfId="16630"/>
    <cellStyle name="Normal 5 3 2 3" xfId="16631"/>
    <cellStyle name="Normal 5 3 2 4" xfId="16632"/>
    <cellStyle name="Normal 5 3 3" xfId="16633"/>
    <cellStyle name="Normal 5 4" xfId="16634"/>
    <cellStyle name="Normal 5 4 2" xfId="16635"/>
    <cellStyle name="Normal 5 4 2 2" xfId="16636"/>
    <cellStyle name="Normal 5 4 2 2 2" xfId="16637"/>
    <cellStyle name="Normal 5 4 2 2 2 2" xfId="16638"/>
    <cellStyle name="Normal 5 4 2 2 2 2 2" xfId="16639"/>
    <cellStyle name="Normal 5 4 2 2 2 2 2 2" xfId="16640"/>
    <cellStyle name="Normal 5 4 2 2 2 2 3" xfId="16641"/>
    <cellStyle name="Normal 5 4 2 2 2 3" xfId="16642"/>
    <cellStyle name="Normal 5 4 2 2 2 3 2" xfId="16643"/>
    <cellStyle name="Normal 5 4 2 2 2 4" xfId="16644"/>
    <cellStyle name="Normal 5 4 2 2 3" xfId="16645"/>
    <cellStyle name="Normal 5 4 2 2 3 2" xfId="16646"/>
    <cellStyle name="Normal 5 4 2 2 3 2 2" xfId="16647"/>
    <cellStyle name="Normal 5 4 2 2 3 3" xfId="16648"/>
    <cellStyle name="Normal 5 4 2 2 4" xfId="16649"/>
    <cellStyle name="Normal 5 4 2 2 4 2" xfId="16650"/>
    <cellStyle name="Normal 5 4 2 2 5" xfId="16651"/>
    <cellStyle name="Normal 5 4 2 3" xfId="16652"/>
    <cellStyle name="Normal 5 4 2 3 2" xfId="16653"/>
    <cellStyle name="Normal 5 4 2 3 2 2" xfId="16654"/>
    <cellStyle name="Normal 5 4 2 3 2 2 2" xfId="16655"/>
    <cellStyle name="Normal 5 4 2 3 2 3" xfId="16656"/>
    <cellStyle name="Normal 5 4 2 3 3" xfId="16657"/>
    <cellStyle name="Normal 5 4 2 3 3 2" xfId="16658"/>
    <cellStyle name="Normal 5 4 2 3 4" xfId="16659"/>
    <cellStyle name="Normal 5 4 2 4" xfId="16660"/>
    <cellStyle name="Normal 5 4 2 4 2" xfId="16661"/>
    <cellStyle name="Normal 5 4 2 4 2 2" xfId="16662"/>
    <cellStyle name="Normal 5 4 2 4 3" xfId="16663"/>
    <cellStyle name="Normal 5 4 2 5" xfId="16664"/>
    <cellStyle name="Normal 5 4 2 5 2" xfId="16665"/>
    <cellStyle name="Normal 5 4 2 6" xfId="16666"/>
    <cellStyle name="Normal 5 4 3" xfId="16667"/>
    <cellStyle name="Normal 5 4 3 2" xfId="16668"/>
    <cellStyle name="Normal 5 4 3 2 2" xfId="16669"/>
    <cellStyle name="Normal 5 4 3 2 2 2" xfId="16670"/>
    <cellStyle name="Normal 5 4 3 2 2 2 2" xfId="16671"/>
    <cellStyle name="Normal 5 4 3 2 2 3" xfId="16672"/>
    <cellStyle name="Normal 5 4 3 2 3" xfId="16673"/>
    <cellStyle name="Normal 5 4 3 2 3 2" xfId="16674"/>
    <cellStyle name="Normal 5 4 3 2 4" xfId="16675"/>
    <cellStyle name="Normal 5 4 3 3" xfId="16676"/>
    <cellStyle name="Normal 5 4 3 3 2" xfId="16677"/>
    <cellStyle name="Normal 5 4 3 3 2 2" xfId="16678"/>
    <cellStyle name="Normal 5 4 3 3 3" xfId="16679"/>
    <cellStyle name="Normal 5 4 3 4" xfId="16680"/>
    <cellStyle name="Normal 5 4 3 4 2" xfId="16681"/>
    <cellStyle name="Normal 5 4 3 5" xfId="16682"/>
    <cellStyle name="Normal 5 4 3 6" xfId="16683"/>
    <cellStyle name="Normal 5 4 4" xfId="16684"/>
    <cellStyle name="Normal 5 4 4 2" xfId="16685"/>
    <cellStyle name="Normal 5 4 4 2 2" xfId="16686"/>
    <cellStyle name="Normal 5 4 4 2 2 2" xfId="16687"/>
    <cellStyle name="Normal 5 4 4 2 3" xfId="16688"/>
    <cellStyle name="Normal 5 4 4 3" xfId="16689"/>
    <cellStyle name="Normal 5 4 4 3 2" xfId="16690"/>
    <cellStyle name="Normal 5 4 4 4" xfId="16691"/>
    <cellStyle name="Normal 5 4 4 4 2" xfId="16692"/>
    <cellStyle name="Normal 5 4 4 5" xfId="16693"/>
    <cellStyle name="Normal 5 4 4 6" xfId="16694"/>
    <cellStyle name="Normal 5 4 5" xfId="16695"/>
    <cellStyle name="Normal 5 4 5 2" xfId="16696"/>
    <cellStyle name="Normal 5 4 5 2 2" xfId="16697"/>
    <cellStyle name="Normal 5 4 5 3" xfId="16698"/>
    <cellStyle name="Normal 5 4 5 3 2" xfId="16699"/>
    <cellStyle name="Normal 5 4 5 4" xfId="16700"/>
    <cellStyle name="Normal 5 4 6" xfId="16701"/>
    <cellStyle name="Normal 5 4 6 2" xfId="16702"/>
    <cellStyle name="Normal 5 4 7" xfId="16703"/>
    <cellStyle name="Normal 5 4 7 2" xfId="16704"/>
    <cellStyle name="Normal 5 4 8" xfId="16705"/>
    <cellStyle name="Normal 5 4 9" xfId="16706"/>
    <cellStyle name="Normal 5 5" xfId="16707"/>
    <cellStyle name="Normal 5 5 2" xfId="16708"/>
    <cellStyle name="Normal 5 5 2 2" xfId="16709"/>
    <cellStyle name="Normal 5 5 2 2 2" xfId="16710"/>
    <cellStyle name="Normal 5 5 2 3" xfId="16711"/>
    <cellStyle name="Normal 5 5 2 3 2" xfId="16712"/>
    <cellStyle name="Normal 5 5 2 4" xfId="16713"/>
    <cellStyle name="Normal 5 5 2 4 2" xfId="16714"/>
    <cellStyle name="Normal 5 5 2 5" xfId="16715"/>
    <cellStyle name="Normal 5 5 2 6" xfId="16716"/>
    <cellStyle name="Normal 5 5 3" xfId="16717"/>
    <cellStyle name="Normal 5 5 3 2" xfId="16718"/>
    <cellStyle name="Normal 5 5 3 2 2" xfId="16719"/>
    <cellStyle name="Normal 5 5 3 3" xfId="16720"/>
    <cellStyle name="Normal 5 5 3 4" xfId="16721"/>
    <cellStyle name="Normal 5 5 4" xfId="16722"/>
    <cellStyle name="Normal 5 5 4 2" xfId="16723"/>
    <cellStyle name="Normal 5 5 5" xfId="16724"/>
    <cellStyle name="Normal 5 5 6" xfId="16725"/>
    <cellStyle name="Normal 5 6" xfId="16726"/>
    <cellStyle name="Normal 5 6 2" xfId="16727"/>
    <cellStyle name="Normal 5 6 2 2" xfId="16728"/>
    <cellStyle name="Normal 5 6 3" xfId="16729"/>
    <cellStyle name="Normal 5 6 3 2" xfId="16730"/>
    <cellStyle name="Normal 5 6 4" xfId="16731"/>
    <cellStyle name="Normal 5 6 4 2" xfId="16732"/>
    <cellStyle name="Normal 5 6 5" xfId="16733"/>
    <cellStyle name="Normal 5 6 5 2" xfId="16734"/>
    <cellStyle name="Normal 5 6 6" xfId="16735"/>
    <cellStyle name="Normal 5 6 7" xfId="16736"/>
    <cellStyle name="Normal 5 7" xfId="16737"/>
    <cellStyle name="Normal 5 7 2" xfId="16738"/>
    <cellStyle name="Normal 5 7 2 2" xfId="16739"/>
    <cellStyle name="Normal 5 7 3" xfId="16740"/>
    <cellStyle name="Normal 5 7 3 2" xfId="16741"/>
    <cellStyle name="Normal 5 7 4" xfId="16742"/>
    <cellStyle name="Normal 5 8" xfId="16743"/>
    <cellStyle name="Normal 5 8 2" xfId="16744"/>
    <cellStyle name="Normal 5 9" xfId="16745"/>
    <cellStyle name="Normal 5 9 10" xfId="16746"/>
    <cellStyle name="Normal 5 9 2" xfId="16747"/>
    <cellStyle name="Normal 5 9 2 10" xfId="16748"/>
    <cellStyle name="Normal 5 9 2 2" xfId="16749"/>
    <cellStyle name="Normal 5 9 2 2 2" xfId="16750"/>
    <cellStyle name="Normal 5 9 2 2 2 2" xfId="16751"/>
    <cellStyle name="Normal 5 9 2 2 2 2 2" xfId="16752"/>
    <cellStyle name="Normal 5 9 2 2 2 2 2 2" xfId="16753"/>
    <cellStyle name="Normal 5 9 2 2 2 2 2 3" xfId="16754"/>
    <cellStyle name="Normal 5 9 2 2 2 2 2 4" xfId="16755"/>
    <cellStyle name="Normal 5 9 2 2 2 2 3" xfId="16756"/>
    <cellStyle name="Normal 5 9 2 2 2 2 4" xfId="16757"/>
    <cellStyle name="Normal 5 9 2 2 2 2 5" xfId="16758"/>
    <cellStyle name="Normal 5 9 2 2 2 2 6" xfId="16759"/>
    <cellStyle name="Normal 5 9 2 2 2 3" xfId="16760"/>
    <cellStyle name="Normal 5 9 2 2 2 3 2" xfId="16761"/>
    <cellStyle name="Normal 5 9 2 2 2 3 3" xfId="16762"/>
    <cellStyle name="Normal 5 9 2 2 2 3 4" xfId="16763"/>
    <cellStyle name="Normal 5 9 2 2 2 3 5" xfId="16764"/>
    <cellStyle name="Normal 5 9 2 2 2 3 6" xfId="16765"/>
    <cellStyle name="Normal 5 9 2 2 2 4" xfId="16766"/>
    <cellStyle name="Normal 5 9 2 2 2 5" xfId="16767"/>
    <cellStyle name="Normal 5 9 2 2 2 6" xfId="16768"/>
    <cellStyle name="Normal 5 9 2 2 2 7" xfId="16769"/>
    <cellStyle name="Normal 5 9 2 2 2 8" xfId="16770"/>
    <cellStyle name="Normal 5 9 2 2 3" xfId="16771"/>
    <cellStyle name="Normal 5 9 2 2 3 2" xfId="16772"/>
    <cellStyle name="Normal 5 9 2 2 3 2 2" xfId="16773"/>
    <cellStyle name="Normal 5 9 2 2 3 2 3" xfId="16774"/>
    <cellStyle name="Normal 5 9 2 2 3 2 4" xfId="16775"/>
    <cellStyle name="Normal 5 9 2 2 3 3" xfId="16776"/>
    <cellStyle name="Normal 5 9 2 2 3 4" xfId="16777"/>
    <cellStyle name="Normal 5 9 2 2 3 5" xfId="16778"/>
    <cellStyle name="Normal 5 9 2 2 3 6" xfId="16779"/>
    <cellStyle name="Normal 5 9 2 2 4" xfId="16780"/>
    <cellStyle name="Normal 5 9 2 2 4 2" xfId="16781"/>
    <cellStyle name="Normal 5 9 2 2 4 3" xfId="16782"/>
    <cellStyle name="Normal 5 9 2 2 4 4" xfId="16783"/>
    <cellStyle name="Normal 5 9 2 2 4 5" xfId="16784"/>
    <cellStyle name="Normal 5 9 2 2 4 6" xfId="16785"/>
    <cellStyle name="Normal 5 9 2 2 5" xfId="16786"/>
    <cellStyle name="Normal 5 9 2 2 6" xfId="16787"/>
    <cellStyle name="Normal 5 9 2 2 7" xfId="16788"/>
    <cellStyle name="Normal 5 9 2 2 8" xfId="16789"/>
    <cellStyle name="Normal 5 9 2 2 9" xfId="16790"/>
    <cellStyle name="Normal 5 9 2 3" xfId="16791"/>
    <cellStyle name="Normal 5 9 2 3 2" xfId="16792"/>
    <cellStyle name="Normal 5 9 2 3 2 2" xfId="16793"/>
    <cellStyle name="Normal 5 9 2 3 2 2 2" xfId="16794"/>
    <cellStyle name="Normal 5 9 2 3 2 2 3" xfId="16795"/>
    <cellStyle name="Normal 5 9 2 3 2 2 4" xfId="16796"/>
    <cellStyle name="Normal 5 9 2 3 2 3" xfId="16797"/>
    <cellStyle name="Normal 5 9 2 3 2 4" xfId="16798"/>
    <cellStyle name="Normal 5 9 2 3 2 5" xfId="16799"/>
    <cellStyle name="Normal 5 9 2 3 2 6" xfId="16800"/>
    <cellStyle name="Normal 5 9 2 3 3" xfId="16801"/>
    <cellStyle name="Normal 5 9 2 3 3 2" xfId="16802"/>
    <cellStyle name="Normal 5 9 2 3 3 3" xfId="16803"/>
    <cellStyle name="Normal 5 9 2 3 3 4" xfId="16804"/>
    <cellStyle name="Normal 5 9 2 3 3 5" xfId="16805"/>
    <cellStyle name="Normal 5 9 2 3 3 6" xfId="16806"/>
    <cellStyle name="Normal 5 9 2 3 4" xfId="16807"/>
    <cellStyle name="Normal 5 9 2 3 5" xfId="16808"/>
    <cellStyle name="Normal 5 9 2 3 6" xfId="16809"/>
    <cellStyle name="Normal 5 9 2 3 7" xfId="16810"/>
    <cellStyle name="Normal 5 9 2 3 8" xfId="16811"/>
    <cellStyle name="Normal 5 9 2 4" xfId="16812"/>
    <cellStyle name="Normal 5 9 2 4 2" xfId="16813"/>
    <cellStyle name="Normal 5 9 2 4 2 2" xfId="16814"/>
    <cellStyle name="Normal 5 9 2 4 2 3" xfId="16815"/>
    <cellStyle name="Normal 5 9 2 4 2 4" xfId="16816"/>
    <cellStyle name="Normal 5 9 2 4 3" xfId="16817"/>
    <cellStyle name="Normal 5 9 2 4 4" xfId="16818"/>
    <cellStyle name="Normal 5 9 2 4 5" xfId="16819"/>
    <cellStyle name="Normal 5 9 2 4 6" xfId="16820"/>
    <cellStyle name="Normal 5 9 2 5" xfId="16821"/>
    <cellStyle name="Normal 5 9 2 5 2" xfId="16822"/>
    <cellStyle name="Normal 5 9 2 5 3" xfId="16823"/>
    <cellStyle name="Normal 5 9 2 5 4" xfId="16824"/>
    <cellStyle name="Normal 5 9 2 5 5" xfId="16825"/>
    <cellStyle name="Normal 5 9 2 5 6" xfId="16826"/>
    <cellStyle name="Normal 5 9 2 6" xfId="16827"/>
    <cellStyle name="Normal 5 9 2 7" xfId="16828"/>
    <cellStyle name="Normal 5 9 2 8" xfId="16829"/>
    <cellStyle name="Normal 5 9 2 9" xfId="16830"/>
    <cellStyle name="Normal 5 9 3" xfId="16831"/>
    <cellStyle name="Normal 5 9 3 2" xfId="16832"/>
    <cellStyle name="Normal 5 9 3 2 2" xfId="16833"/>
    <cellStyle name="Normal 5 9 3 2 2 2" xfId="16834"/>
    <cellStyle name="Normal 5 9 3 2 2 2 2" xfId="16835"/>
    <cellStyle name="Normal 5 9 3 2 2 2 3" xfId="16836"/>
    <cellStyle name="Normal 5 9 3 2 2 2 4" xfId="16837"/>
    <cellStyle name="Normal 5 9 3 2 2 3" xfId="16838"/>
    <cellStyle name="Normal 5 9 3 2 2 4" xfId="16839"/>
    <cellStyle name="Normal 5 9 3 2 2 5" xfId="16840"/>
    <cellStyle name="Normal 5 9 3 2 2 6" xfId="16841"/>
    <cellStyle name="Normal 5 9 3 2 3" xfId="16842"/>
    <cellStyle name="Normal 5 9 3 2 3 2" xfId="16843"/>
    <cellStyle name="Normal 5 9 3 2 3 3" xfId="16844"/>
    <cellStyle name="Normal 5 9 3 2 3 4" xfId="16845"/>
    <cellStyle name="Normal 5 9 3 2 3 5" xfId="16846"/>
    <cellStyle name="Normal 5 9 3 2 3 6" xfId="16847"/>
    <cellStyle name="Normal 5 9 3 2 4" xfId="16848"/>
    <cellStyle name="Normal 5 9 3 2 5" xfId="16849"/>
    <cellStyle name="Normal 5 9 3 2 6" xfId="16850"/>
    <cellStyle name="Normal 5 9 3 2 7" xfId="16851"/>
    <cellStyle name="Normal 5 9 3 2 8" xfId="16852"/>
    <cellStyle name="Normal 5 9 3 3" xfId="16853"/>
    <cellStyle name="Normal 5 9 3 3 2" xfId="16854"/>
    <cellStyle name="Normal 5 9 3 3 2 2" xfId="16855"/>
    <cellStyle name="Normal 5 9 3 3 2 3" xfId="16856"/>
    <cellStyle name="Normal 5 9 3 3 2 4" xfId="16857"/>
    <cellStyle name="Normal 5 9 3 3 3" xfId="16858"/>
    <cellStyle name="Normal 5 9 3 3 4" xfId="16859"/>
    <cellStyle name="Normal 5 9 3 3 5" xfId="16860"/>
    <cellStyle name="Normal 5 9 3 3 6" xfId="16861"/>
    <cellStyle name="Normal 5 9 3 4" xfId="16862"/>
    <cellStyle name="Normal 5 9 3 4 2" xfId="16863"/>
    <cellStyle name="Normal 5 9 3 4 3" xfId="16864"/>
    <cellStyle name="Normal 5 9 3 4 4" xfId="16865"/>
    <cellStyle name="Normal 5 9 3 4 5" xfId="16866"/>
    <cellStyle name="Normal 5 9 3 4 6" xfId="16867"/>
    <cellStyle name="Normal 5 9 3 5" xfId="16868"/>
    <cellStyle name="Normal 5 9 3 6" xfId="16869"/>
    <cellStyle name="Normal 5 9 3 7" xfId="16870"/>
    <cellStyle name="Normal 5 9 3 8" xfId="16871"/>
    <cellStyle name="Normal 5 9 3 9" xfId="16872"/>
    <cellStyle name="Normal 5 9 4" xfId="16873"/>
    <cellStyle name="Normal 5 9 4 2" xfId="16874"/>
    <cellStyle name="Normal 5 9 4 2 2" xfId="16875"/>
    <cellStyle name="Normal 5 9 4 2 2 2" xfId="16876"/>
    <cellStyle name="Normal 5 9 4 2 2 3" xfId="16877"/>
    <cellStyle name="Normal 5 9 4 2 2 4" xfId="16878"/>
    <cellStyle name="Normal 5 9 4 2 3" xfId="16879"/>
    <cellStyle name="Normal 5 9 4 2 4" xfId="16880"/>
    <cellStyle name="Normal 5 9 4 2 5" xfId="16881"/>
    <cellStyle name="Normal 5 9 4 2 6" xfId="16882"/>
    <cellStyle name="Normal 5 9 4 3" xfId="16883"/>
    <cellStyle name="Normal 5 9 4 3 2" xfId="16884"/>
    <cellStyle name="Normal 5 9 4 3 3" xfId="16885"/>
    <cellStyle name="Normal 5 9 4 3 4" xfId="16886"/>
    <cellStyle name="Normal 5 9 4 3 5" xfId="16887"/>
    <cellStyle name="Normal 5 9 4 3 6" xfId="16888"/>
    <cellStyle name="Normal 5 9 4 4" xfId="16889"/>
    <cellStyle name="Normal 5 9 4 5" xfId="16890"/>
    <cellStyle name="Normal 5 9 4 6" xfId="16891"/>
    <cellStyle name="Normal 5 9 4 7" xfId="16892"/>
    <cellStyle name="Normal 5 9 4 8" xfId="16893"/>
    <cellStyle name="Normal 5 9 5" xfId="16894"/>
    <cellStyle name="Normal 5 9 5 2" xfId="16895"/>
    <cellStyle name="Normal 5 9 5 2 2" xfId="16896"/>
    <cellStyle name="Normal 5 9 5 2 2 2" xfId="16897"/>
    <cellStyle name="Normal 5 9 5 2 2 3" xfId="16898"/>
    <cellStyle name="Normal 5 9 5 2 3" xfId="16899"/>
    <cellStyle name="Normal 5 9 5 2 4" xfId="16900"/>
    <cellStyle name="Normal 5 9 5 2 5" xfId="16901"/>
    <cellStyle name="Normal 5 9 5 3" xfId="16902"/>
    <cellStyle name="Normal 5 9 5 3 2" xfId="16903"/>
    <cellStyle name="Normal 5 9 5 3 3" xfId="16904"/>
    <cellStyle name="Normal 5 9 5 4" xfId="16905"/>
    <cellStyle name="Normal 5 9 5 5" xfId="16906"/>
    <cellStyle name="Normal 5 9 5 6" xfId="16907"/>
    <cellStyle name="Normal 5 9 5 7" xfId="16908"/>
    <cellStyle name="Normal 5 9 6" xfId="16909"/>
    <cellStyle name="Normal 5 9 6 2" xfId="16910"/>
    <cellStyle name="Normal 5 9 6 3" xfId="16911"/>
    <cellStyle name="Normal 5 9 7" xfId="16912"/>
    <cellStyle name="Normal 5 9 8" xfId="16913"/>
    <cellStyle name="Normal 5 9 9" xfId="16914"/>
    <cellStyle name="Normal 50" xfId="16915"/>
    <cellStyle name="Normal 51" xfId="16916"/>
    <cellStyle name="Normal 52" xfId="16917"/>
    <cellStyle name="Normal 53" xfId="16918"/>
    <cellStyle name="Normal 54" xfId="16919"/>
    <cellStyle name="Normal 54 2" xfId="16920"/>
    <cellStyle name="Normal 54 2 2" xfId="16921"/>
    <cellStyle name="Normal 54 2 2 2" xfId="16922"/>
    <cellStyle name="Normal 54 2 2 2 2" xfId="16923"/>
    <cellStyle name="Normal 54 2 2 2 2 2" xfId="16924"/>
    <cellStyle name="Normal 54 2 2 2 2 2 2" xfId="16925"/>
    <cellStyle name="Normal 54 2 2 2 2 3" xfId="16926"/>
    <cellStyle name="Normal 54 2 2 2 3" xfId="16927"/>
    <cellStyle name="Normal 54 2 2 2 3 2" xfId="16928"/>
    <cellStyle name="Normal 54 2 2 2 4" xfId="16929"/>
    <cellStyle name="Normal 54 2 2 3" xfId="16930"/>
    <cellStyle name="Normal 54 2 2 3 2" xfId="16931"/>
    <cellStyle name="Normal 54 2 2 3 2 2" xfId="16932"/>
    <cellStyle name="Normal 54 2 2 3 3" xfId="16933"/>
    <cellStyle name="Normal 54 2 2 4" xfId="16934"/>
    <cellStyle name="Normal 54 2 2 4 2" xfId="16935"/>
    <cellStyle name="Normal 54 2 2 5" xfId="16936"/>
    <cellStyle name="Normal 54 2 3" xfId="16937"/>
    <cellStyle name="Normal 54 2 3 2" xfId="16938"/>
    <cellStyle name="Normal 54 2 3 2 2" xfId="16939"/>
    <cellStyle name="Normal 54 2 3 2 2 2" xfId="16940"/>
    <cellStyle name="Normal 54 2 3 2 3" xfId="16941"/>
    <cellStyle name="Normal 54 2 3 3" xfId="16942"/>
    <cellStyle name="Normal 54 2 3 3 2" xfId="16943"/>
    <cellStyle name="Normal 54 2 3 4" xfId="16944"/>
    <cellStyle name="Normal 54 2 4" xfId="16945"/>
    <cellStyle name="Normal 54 2 4 2" xfId="16946"/>
    <cellStyle name="Normal 54 2 4 2 2" xfId="16947"/>
    <cellStyle name="Normal 54 2 4 3" xfId="16948"/>
    <cellStyle name="Normal 54 2 5" xfId="16949"/>
    <cellStyle name="Normal 54 2 5 2" xfId="16950"/>
    <cellStyle name="Normal 54 2 6" xfId="16951"/>
    <cellStyle name="Normal 54 3" xfId="16952"/>
    <cellStyle name="Normal 54 3 2" xfId="16953"/>
    <cellStyle name="Normal 54 3 2 2" xfId="16954"/>
    <cellStyle name="Normal 54 3 2 2 2" xfId="16955"/>
    <cellStyle name="Normal 54 3 2 2 2 2" xfId="16956"/>
    <cellStyle name="Normal 54 3 2 2 3" xfId="16957"/>
    <cellStyle name="Normal 54 3 2 3" xfId="16958"/>
    <cellStyle name="Normal 54 3 2 3 2" xfId="16959"/>
    <cellStyle name="Normal 54 3 2 4" xfId="16960"/>
    <cellStyle name="Normal 54 3 3" xfId="16961"/>
    <cellStyle name="Normal 54 3 3 2" xfId="16962"/>
    <cellStyle name="Normal 54 3 3 2 2" xfId="16963"/>
    <cellStyle name="Normal 54 3 3 3" xfId="16964"/>
    <cellStyle name="Normal 54 3 4" xfId="16965"/>
    <cellStyle name="Normal 54 3 4 2" xfId="16966"/>
    <cellStyle name="Normal 54 3 5" xfId="16967"/>
    <cellStyle name="Normal 54 4" xfId="16968"/>
    <cellStyle name="Normal 54 4 2" xfId="16969"/>
    <cellStyle name="Normal 54 4 2 2" xfId="16970"/>
    <cellStyle name="Normal 54 4 2 2 2" xfId="16971"/>
    <cellStyle name="Normal 54 4 2 3" xfId="16972"/>
    <cellStyle name="Normal 54 4 3" xfId="16973"/>
    <cellStyle name="Normal 54 4 3 2" xfId="16974"/>
    <cellStyle name="Normal 54 4 4" xfId="16975"/>
    <cellStyle name="Normal 54 5" xfId="16976"/>
    <cellStyle name="Normal 54 5 2" xfId="16977"/>
    <cellStyle name="Normal 54 5 2 2" xfId="16978"/>
    <cellStyle name="Normal 54 5 3" xfId="16979"/>
    <cellStyle name="Normal 54 6" xfId="16980"/>
    <cellStyle name="Normal 54 6 2" xfId="16981"/>
    <cellStyle name="Normal 54 7" xfId="16982"/>
    <cellStyle name="Normal 55" xfId="16983"/>
    <cellStyle name="Normal 55 2" xfId="16984"/>
    <cellStyle name="Normal 55 2 2" xfId="16985"/>
    <cellStyle name="Normal 55 2 2 2" xfId="16986"/>
    <cellStyle name="Normal 55 2 2 2 2" xfId="16987"/>
    <cellStyle name="Normal 55 2 2 2 2 2" xfId="16988"/>
    <cellStyle name="Normal 55 2 2 2 2 2 2" xfId="16989"/>
    <cellStyle name="Normal 55 2 2 2 2 3" xfId="16990"/>
    <cellStyle name="Normal 55 2 2 2 3" xfId="16991"/>
    <cellStyle name="Normal 55 2 2 2 3 2" xfId="16992"/>
    <cellStyle name="Normal 55 2 2 2 4" xfId="16993"/>
    <cellStyle name="Normal 55 2 2 3" xfId="16994"/>
    <cellStyle name="Normal 55 2 2 3 2" xfId="16995"/>
    <cellStyle name="Normal 55 2 2 3 2 2" xfId="16996"/>
    <cellStyle name="Normal 55 2 2 3 3" xfId="16997"/>
    <cellStyle name="Normal 55 2 2 4" xfId="16998"/>
    <cellStyle name="Normal 55 2 2 4 2" xfId="16999"/>
    <cellStyle name="Normal 55 2 2 5" xfId="17000"/>
    <cellStyle name="Normal 55 2 3" xfId="17001"/>
    <cellStyle name="Normal 55 2 3 2" xfId="17002"/>
    <cellStyle name="Normal 55 2 3 2 2" xfId="17003"/>
    <cellStyle name="Normal 55 2 3 2 2 2" xfId="17004"/>
    <cellStyle name="Normal 55 2 3 2 3" xfId="17005"/>
    <cellStyle name="Normal 55 2 3 3" xfId="17006"/>
    <cellStyle name="Normal 55 2 3 3 2" xfId="17007"/>
    <cellStyle name="Normal 55 2 3 4" xfId="17008"/>
    <cellStyle name="Normal 55 2 4" xfId="17009"/>
    <cellStyle name="Normal 55 2 4 2" xfId="17010"/>
    <cellStyle name="Normal 55 2 4 2 2" xfId="17011"/>
    <cellStyle name="Normal 55 2 4 3" xfId="17012"/>
    <cellStyle name="Normal 55 2 5" xfId="17013"/>
    <cellStyle name="Normal 55 2 5 2" xfId="17014"/>
    <cellStyle name="Normal 55 2 6" xfId="17015"/>
    <cellStyle name="Normal 55 3" xfId="17016"/>
    <cellStyle name="Normal 55 3 2" xfId="17017"/>
    <cellStyle name="Normal 55 3 2 2" xfId="17018"/>
    <cellStyle name="Normal 55 3 2 2 2" xfId="17019"/>
    <cellStyle name="Normal 55 3 2 2 2 2" xfId="17020"/>
    <cellStyle name="Normal 55 3 2 2 3" xfId="17021"/>
    <cellStyle name="Normal 55 3 2 3" xfId="17022"/>
    <cellStyle name="Normal 55 3 2 3 2" xfId="17023"/>
    <cellStyle name="Normal 55 3 2 4" xfId="17024"/>
    <cellStyle name="Normal 55 3 3" xfId="17025"/>
    <cellStyle name="Normal 55 3 3 2" xfId="17026"/>
    <cellStyle name="Normal 55 3 3 2 2" xfId="17027"/>
    <cellStyle name="Normal 55 3 3 3" xfId="17028"/>
    <cellStyle name="Normal 55 3 4" xfId="17029"/>
    <cellStyle name="Normal 55 3 4 2" xfId="17030"/>
    <cellStyle name="Normal 55 3 5" xfId="17031"/>
    <cellStyle name="Normal 55 4" xfId="17032"/>
    <cellStyle name="Normal 55 4 2" xfId="17033"/>
    <cellStyle name="Normal 55 4 2 2" xfId="17034"/>
    <cellStyle name="Normal 55 4 2 2 2" xfId="17035"/>
    <cellStyle name="Normal 55 4 2 3" xfId="17036"/>
    <cellStyle name="Normal 55 4 3" xfId="17037"/>
    <cellStyle name="Normal 55 4 3 2" xfId="17038"/>
    <cellStyle name="Normal 55 4 4" xfId="17039"/>
    <cellStyle name="Normal 55 5" xfId="17040"/>
    <cellStyle name="Normal 55 5 2" xfId="17041"/>
    <cellStyle name="Normal 55 5 2 2" xfId="17042"/>
    <cellStyle name="Normal 55 5 3" xfId="17043"/>
    <cellStyle name="Normal 55 6" xfId="17044"/>
    <cellStyle name="Normal 55 6 2" xfId="17045"/>
    <cellStyle name="Normal 55 7" xfId="17046"/>
    <cellStyle name="Normal 56" xfId="17047"/>
    <cellStyle name="Normal 56 2" xfId="17048"/>
    <cellStyle name="Normal 56 2 2" xfId="17049"/>
    <cellStyle name="Normal 56 2 2 2" xfId="17050"/>
    <cellStyle name="Normal 56 2 2 2 2" xfId="17051"/>
    <cellStyle name="Normal 56 2 2 2 2 2" xfId="17052"/>
    <cellStyle name="Normal 56 2 2 2 2 2 2" xfId="17053"/>
    <cellStyle name="Normal 56 2 2 2 2 3" xfId="17054"/>
    <cellStyle name="Normal 56 2 2 2 3" xfId="17055"/>
    <cellStyle name="Normal 56 2 2 2 3 2" xfId="17056"/>
    <cellStyle name="Normal 56 2 2 2 4" xfId="17057"/>
    <cellStyle name="Normal 56 2 2 3" xfId="17058"/>
    <cellStyle name="Normal 56 2 2 3 2" xfId="17059"/>
    <cellStyle name="Normal 56 2 2 3 2 2" xfId="17060"/>
    <cellStyle name="Normal 56 2 2 3 3" xfId="17061"/>
    <cellStyle name="Normal 56 2 2 4" xfId="17062"/>
    <cellStyle name="Normal 56 2 2 4 2" xfId="17063"/>
    <cellStyle name="Normal 56 2 2 5" xfId="17064"/>
    <cellStyle name="Normal 56 2 3" xfId="17065"/>
    <cellStyle name="Normal 56 2 3 2" xfId="17066"/>
    <cellStyle name="Normal 56 2 3 2 2" xfId="17067"/>
    <cellStyle name="Normal 56 2 3 2 2 2" xfId="17068"/>
    <cellStyle name="Normal 56 2 3 2 3" xfId="17069"/>
    <cellStyle name="Normal 56 2 3 3" xfId="17070"/>
    <cellStyle name="Normal 56 2 3 3 2" xfId="17071"/>
    <cellStyle name="Normal 56 2 3 4" xfId="17072"/>
    <cellStyle name="Normal 56 2 4" xfId="17073"/>
    <cellStyle name="Normal 56 2 4 2" xfId="17074"/>
    <cellStyle name="Normal 56 2 4 2 2" xfId="17075"/>
    <cellStyle name="Normal 56 2 4 3" xfId="17076"/>
    <cellStyle name="Normal 56 2 5" xfId="17077"/>
    <cellStyle name="Normal 56 2 5 2" xfId="17078"/>
    <cellStyle name="Normal 56 2 6" xfId="17079"/>
    <cellStyle name="Normal 56 3" xfId="17080"/>
    <cellStyle name="Normal 56 3 2" xfId="17081"/>
    <cellStyle name="Normal 56 3 2 2" xfId="17082"/>
    <cellStyle name="Normal 56 3 2 2 2" xfId="17083"/>
    <cellStyle name="Normal 56 3 2 2 2 2" xfId="17084"/>
    <cellStyle name="Normal 56 3 2 2 3" xfId="17085"/>
    <cellStyle name="Normal 56 3 2 3" xfId="17086"/>
    <cellStyle name="Normal 56 3 2 3 2" xfId="17087"/>
    <cellStyle name="Normal 56 3 2 4" xfId="17088"/>
    <cellStyle name="Normal 56 3 3" xfId="17089"/>
    <cellStyle name="Normal 56 3 3 2" xfId="17090"/>
    <cellStyle name="Normal 56 3 3 2 2" xfId="17091"/>
    <cellStyle name="Normal 56 3 3 3" xfId="17092"/>
    <cellStyle name="Normal 56 3 4" xfId="17093"/>
    <cellStyle name="Normal 56 3 4 2" xfId="17094"/>
    <cellStyle name="Normal 56 3 5" xfId="17095"/>
    <cellStyle name="Normal 56 4" xfId="17096"/>
    <cellStyle name="Normal 56 4 2" xfId="17097"/>
    <cellStyle name="Normal 56 4 2 2" xfId="17098"/>
    <cellStyle name="Normal 56 4 2 2 2" xfId="17099"/>
    <cellStyle name="Normal 56 4 2 3" xfId="17100"/>
    <cellStyle name="Normal 56 4 3" xfId="17101"/>
    <cellStyle name="Normal 56 4 3 2" xfId="17102"/>
    <cellStyle name="Normal 56 4 4" xfId="17103"/>
    <cellStyle name="Normal 56 5" xfId="17104"/>
    <cellStyle name="Normal 56 5 2" xfId="17105"/>
    <cellStyle name="Normal 56 5 2 2" xfId="17106"/>
    <cellStyle name="Normal 56 5 3" xfId="17107"/>
    <cellStyle name="Normal 56 6" xfId="17108"/>
    <cellStyle name="Normal 56 6 2" xfId="17109"/>
    <cellStyle name="Normal 56 7" xfId="17110"/>
    <cellStyle name="Normal 57" xfId="17111"/>
    <cellStyle name="Normal 57 2" xfId="17112"/>
    <cellStyle name="Normal 57 2 2" xfId="17113"/>
    <cellStyle name="Normal 57 2 2 2" xfId="17114"/>
    <cellStyle name="Normal 57 2 2 2 2" xfId="17115"/>
    <cellStyle name="Normal 57 2 2 2 2 2" xfId="17116"/>
    <cellStyle name="Normal 57 2 2 2 2 2 2" xfId="17117"/>
    <cellStyle name="Normal 57 2 2 2 2 3" xfId="17118"/>
    <cellStyle name="Normal 57 2 2 2 3" xfId="17119"/>
    <cellStyle name="Normal 57 2 2 2 3 2" xfId="17120"/>
    <cellStyle name="Normal 57 2 2 2 4" xfId="17121"/>
    <cellStyle name="Normal 57 2 2 3" xfId="17122"/>
    <cellStyle name="Normal 57 2 2 3 2" xfId="17123"/>
    <cellStyle name="Normal 57 2 2 3 2 2" xfId="17124"/>
    <cellStyle name="Normal 57 2 2 3 3" xfId="17125"/>
    <cellStyle name="Normal 57 2 2 4" xfId="17126"/>
    <cellStyle name="Normal 57 2 2 4 2" xfId="17127"/>
    <cellStyle name="Normal 57 2 2 5" xfId="17128"/>
    <cellStyle name="Normal 57 2 3" xfId="17129"/>
    <cellStyle name="Normal 57 2 3 2" xfId="17130"/>
    <cellStyle name="Normal 57 2 3 2 2" xfId="17131"/>
    <cellStyle name="Normal 57 2 3 2 2 2" xfId="17132"/>
    <cellStyle name="Normal 57 2 3 2 3" xfId="17133"/>
    <cellStyle name="Normal 57 2 3 3" xfId="17134"/>
    <cellStyle name="Normal 57 2 3 3 2" xfId="17135"/>
    <cellStyle name="Normal 57 2 3 4" xfId="17136"/>
    <cellStyle name="Normal 57 2 4" xfId="17137"/>
    <cellStyle name="Normal 57 2 4 2" xfId="17138"/>
    <cellStyle name="Normal 57 2 4 2 2" xfId="17139"/>
    <cellStyle name="Normal 57 2 4 3" xfId="17140"/>
    <cellStyle name="Normal 57 2 5" xfId="17141"/>
    <cellStyle name="Normal 57 2 5 2" xfId="17142"/>
    <cellStyle name="Normal 57 2 6" xfId="17143"/>
    <cellStyle name="Normal 57 3" xfId="17144"/>
    <cellStyle name="Normal 57 3 2" xfId="17145"/>
    <cellStyle name="Normal 57 3 2 2" xfId="17146"/>
    <cellStyle name="Normal 57 3 2 2 2" xfId="17147"/>
    <cellStyle name="Normal 57 3 2 2 2 2" xfId="17148"/>
    <cellStyle name="Normal 57 3 2 2 3" xfId="17149"/>
    <cellStyle name="Normal 57 3 2 3" xfId="17150"/>
    <cellStyle name="Normal 57 3 2 3 2" xfId="17151"/>
    <cellStyle name="Normal 57 3 2 4" xfId="17152"/>
    <cellStyle name="Normal 57 3 3" xfId="17153"/>
    <cellStyle name="Normal 57 3 3 2" xfId="17154"/>
    <cellStyle name="Normal 57 3 3 2 2" xfId="17155"/>
    <cellStyle name="Normal 57 3 3 3" xfId="17156"/>
    <cellStyle name="Normal 57 3 4" xfId="17157"/>
    <cellStyle name="Normal 57 3 4 2" xfId="17158"/>
    <cellStyle name="Normal 57 3 5" xfId="17159"/>
    <cellStyle name="Normal 57 4" xfId="17160"/>
    <cellStyle name="Normal 57 4 2" xfId="17161"/>
    <cellStyle name="Normal 57 4 2 2" xfId="17162"/>
    <cellStyle name="Normal 57 4 2 2 2" xfId="17163"/>
    <cellStyle name="Normal 57 4 2 3" xfId="17164"/>
    <cellStyle name="Normal 57 4 3" xfId="17165"/>
    <cellStyle name="Normal 57 4 3 2" xfId="17166"/>
    <cellStyle name="Normal 57 4 4" xfId="17167"/>
    <cellStyle name="Normal 57 5" xfId="17168"/>
    <cellStyle name="Normal 57 5 2" xfId="17169"/>
    <cellStyle name="Normal 57 5 2 2" xfId="17170"/>
    <cellStyle name="Normal 57 5 3" xfId="17171"/>
    <cellStyle name="Normal 57 6" xfId="17172"/>
    <cellStyle name="Normal 57 6 2" xfId="17173"/>
    <cellStyle name="Normal 57 7" xfId="17174"/>
    <cellStyle name="Normal 58" xfId="17175"/>
    <cellStyle name="Normal 58 2" xfId="17176"/>
    <cellStyle name="Normal 58 2 2" xfId="17177"/>
    <cellStyle name="Normal 58 2 2 2" xfId="17178"/>
    <cellStyle name="Normal 58 2 2 2 2" xfId="17179"/>
    <cellStyle name="Normal 58 2 2 2 2 2" xfId="17180"/>
    <cellStyle name="Normal 58 2 2 2 2 2 2" xfId="17181"/>
    <cellStyle name="Normal 58 2 2 2 2 3" xfId="17182"/>
    <cellStyle name="Normal 58 2 2 2 3" xfId="17183"/>
    <cellStyle name="Normal 58 2 2 2 3 2" xfId="17184"/>
    <cellStyle name="Normal 58 2 2 2 4" xfId="17185"/>
    <cellStyle name="Normal 58 2 2 3" xfId="17186"/>
    <cellStyle name="Normal 58 2 2 3 2" xfId="17187"/>
    <cellStyle name="Normal 58 2 2 3 2 2" xfId="17188"/>
    <cellStyle name="Normal 58 2 2 3 3" xfId="17189"/>
    <cellStyle name="Normal 58 2 2 4" xfId="17190"/>
    <cellStyle name="Normal 58 2 2 4 2" xfId="17191"/>
    <cellStyle name="Normal 58 2 2 5" xfId="17192"/>
    <cellStyle name="Normal 58 2 3" xfId="17193"/>
    <cellStyle name="Normal 58 2 3 2" xfId="17194"/>
    <cellStyle name="Normal 58 2 3 2 2" xfId="17195"/>
    <cellStyle name="Normal 58 2 3 2 2 2" xfId="17196"/>
    <cellStyle name="Normal 58 2 3 2 3" xfId="17197"/>
    <cellStyle name="Normal 58 2 3 3" xfId="17198"/>
    <cellStyle name="Normal 58 2 3 3 2" xfId="17199"/>
    <cellStyle name="Normal 58 2 3 4" xfId="17200"/>
    <cellStyle name="Normal 58 2 4" xfId="17201"/>
    <cellStyle name="Normal 58 2 4 2" xfId="17202"/>
    <cellStyle name="Normal 58 2 4 2 2" xfId="17203"/>
    <cellStyle name="Normal 58 2 4 3" xfId="17204"/>
    <cellStyle name="Normal 58 2 5" xfId="17205"/>
    <cellStyle name="Normal 58 2 5 2" xfId="17206"/>
    <cellStyle name="Normal 58 2 6" xfId="17207"/>
    <cellStyle name="Normal 58 3" xfId="17208"/>
    <cellStyle name="Normal 58 3 2" xfId="17209"/>
    <cellStyle name="Normal 58 3 2 2" xfId="17210"/>
    <cellStyle name="Normal 58 3 2 2 2" xfId="17211"/>
    <cellStyle name="Normal 58 3 2 2 2 2" xfId="17212"/>
    <cellStyle name="Normal 58 3 2 2 3" xfId="17213"/>
    <cellStyle name="Normal 58 3 2 3" xfId="17214"/>
    <cellStyle name="Normal 58 3 2 3 2" xfId="17215"/>
    <cellStyle name="Normal 58 3 2 4" xfId="17216"/>
    <cellStyle name="Normal 58 3 3" xfId="17217"/>
    <cellStyle name="Normal 58 3 3 2" xfId="17218"/>
    <cellStyle name="Normal 58 3 3 2 2" xfId="17219"/>
    <cellStyle name="Normal 58 3 3 3" xfId="17220"/>
    <cellStyle name="Normal 58 3 4" xfId="17221"/>
    <cellStyle name="Normal 58 3 4 2" xfId="17222"/>
    <cellStyle name="Normal 58 3 5" xfId="17223"/>
    <cellStyle name="Normal 58 4" xfId="17224"/>
    <cellStyle name="Normal 58 4 2" xfId="17225"/>
    <cellStyle name="Normal 58 4 2 2" xfId="17226"/>
    <cellStyle name="Normal 58 4 2 2 2" xfId="17227"/>
    <cellStyle name="Normal 58 4 2 3" xfId="17228"/>
    <cellStyle name="Normal 58 4 3" xfId="17229"/>
    <cellStyle name="Normal 58 4 3 2" xfId="17230"/>
    <cellStyle name="Normal 58 4 4" xfId="17231"/>
    <cellStyle name="Normal 58 5" xfId="17232"/>
    <cellStyle name="Normal 58 5 2" xfId="17233"/>
    <cellStyle name="Normal 58 5 2 2" xfId="17234"/>
    <cellStyle name="Normal 58 5 3" xfId="17235"/>
    <cellStyle name="Normal 58 6" xfId="17236"/>
    <cellStyle name="Normal 58 6 2" xfId="17237"/>
    <cellStyle name="Normal 58 7" xfId="17238"/>
    <cellStyle name="Normal 59" xfId="17239"/>
    <cellStyle name="Normal 59 2" xfId="17240"/>
    <cellStyle name="Normal 59 2 2" xfId="17241"/>
    <cellStyle name="Normal 59 2 2 2" xfId="17242"/>
    <cellStyle name="Normal 59 2 2 2 2" xfId="17243"/>
    <cellStyle name="Normal 59 2 2 2 2 2" xfId="17244"/>
    <cellStyle name="Normal 59 2 2 2 2 2 2" xfId="17245"/>
    <cellStyle name="Normal 59 2 2 2 2 3" xfId="17246"/>
    <cellStyle name="Normal 59 2 2 2 3" xfId="17247"/>
    <cellStyle name="Normal 59 2 2 2 3 2" xfId="17248"/>
    <cellStyle name="Normal 59 2 2 2 4" xfId="17249"/>
    <cellStyle name="Normal 59 2 2 3" xfId="17250"/>
    <cellStyle name="Normal 59 2 2 3 2" xfId="17251"/>
    <cellStyle name="Normal 59 2 2 3 2 2" xfId="17252"/>
    <cellStyle name="Normal 59 2 2 3 3" xfId="17253"/>
    <cellStyle name="Normal 59 2 2 4" xfId="17254"/>
    <cellStyle name="Normal 59 2 2 4 2" xfId="17255"/>
    <cellStyle name="Normal 59 2 2 5" xfId="17256"/>
    <cellStyle name="Normal 59 2 3" xfId="17257"/>
    <cellStyle name="Normal 59 2 3 2" xfId="17258"/>
    <cellStyle name="Normal 59 2 3 2 2" xfId="17259"/>
    <cellStyle name="Normal 59 2 3 2 2 2" xfId="17260"/>
    <cellStyle name="Normal 59 2 3 2 3" xfId="17261"/>
    <cellStyle name="Normal 59 2 3 3" xfId="17262"/>
    <cellStyle name="Normal 59 2 3 3 2" xfId="17263"/>
    <cellStyle name="Normal 59 2 3 4" xfId="17264"/>
    <cellStyle name="Normal 59 2 4" xfId="17265"/>
    <cellStyle name="Normal 59 2 4 2" xfId="17266"/>
    <cellStyle name="Normal 59 2 4 2 2" xfId="17267"/>
    <cellStyle name="Normal 59 2 4 3" xfId="17268"/>
    <cellStyle name="Normal 59 2 5" xfId="17269"/>
    <cellStyle name="Normal 59 2 5 2" xfId="17270"/>
    <cellStyle name="Normal 59 2 6" xfId="17271"/>
    <cellStyle name="Normal 59 3" xfId="17272"/>
    <cellStyle name="Normal 59 3 2" xfId="17273"/>
    <cellStyle name="Normal 59 3 2 2" xfId="17274"/>
    <cellStyle name="Normal 59 3 2 2 2" xfId="17275"/>
    <cellStyle name="Normal 59 3 2 2 2 2" xfId="17276"/>
    <cellStyle name="Normal 59 3 2 2 3" xfId="17277"/>
    <cellStyle name="Normal 59 3 2 3" xfId="17278"/>
    <cellStyle name="Normal 59 3 2 3 2" xfId="17279"/>
    <cellStyle name="Normal 59 3 2 4" xfId="17280"/>
    <cellStyle name="Normal 59 3 3" xfId="17281"/>
    <cellStyle name="Normal 59 3 3 2" xfId="17282"/>
    <cellStyle name="Normal 59 3 3 2 2" xfId="17283"/>
    <cellStyle name="Normal 59 3 3 3" xfId="17284"/>
    <cellStyle name="Normal 59 3 4" xfId="17285"/>
    <cellStyle name="Normal 59 3 4 2" xfId="17286"/>
    <cellStyle name="Normal 59 3 5" xfId="17287"/>
    <cellStyle name="Normal 59 4" xfId="17288"/>
    <cellStyle name="Normal 59 4 2" xfId="17289"/>
    <cellStyle name="Normal 59 4 2 2" xfId="17290"/>
    <cellStyle name="Normal 59 4 2 2 2" xfId="17291"/>
    <cellStyle name="Normal 59 4 2 3" xfId="17292"/>
    <cellStyle name="Normal 59 4 3" xfId="17293"/>
    <cellStyle name="Normal 59 4 3 2" xfId="17294"/>
    <cellStyle name="Normal 59 4 4" xfId="17295"/>
    <cellStyle name="Normal 59 5" xfId="17296"/>
    <cellStyle name="Normal 59 5 2" xfId="17297"/>
    <cellStyle name="Normal 59 5 2 2" xfId="17298"/>
    <cellStyle name="Normal 59 5 3" xfId="17299"/>
    <cellStyle name="Normal 59 6" xfId="17300"/>
    <cellStyle name="Normal 59 6 2" xfId="17301"/>
    <cellStyle name="Normal 59 7" xfId="17302"/>
    <cellStyle name="Normal 6" xfId="17303"/>
    <cellStyle name="Normal 6 10" xfId="17304"/>
    <cellStyle name="Normal 6 11" xfId="17305"/>
    <cellStyle name="Normal 6 2" xfId="17306"/>
    <cellStyle name="Normal 6 2 2" xfId="17307"/>
    <cellStyle name="Normal 6 2 2 2" xfId="17308"/>
    <cellStyle name="Normal 6 2 2 2 2" xfId="17309"/>
    <cellStyle name="Normal 6 2 2 3" xfId="17310"/>
    <cellStyle name="Normal 6 2 2 4" xfId="17311"/>
    <cellStyle name="Normal 6 2 3" xfId="17312"/>
    <cellStyle name="Normal 6 3" xfId="17313"/>
    <cellStyle name="Normal 6 3 2" xfId="17314"/>
    <cellStyle name="Normal 6 3 2 2" xfId="17315"/>
    <cellStyle name="Normal 6 3 2 2 2" xfId="17316"/>
    <cellStyle name="Normal 6 3 2 3" xfId="17317"/>
    <cellStyle name="Normal 6 3 2 4" xfId="17318"/>
    <cellStyle name="Normal 6 3 3" xfId="17319"/>
    <cellStyle name="Normal 6 3 3 2" xfId="17320"/>
    <cellStyle name="Normal 6 3 3 2 2" xfId="17321"/>
    <cellStyle name="Normal 6 3 3 3" xfId="17322"/>
    <cellStyle name="Normal 6 3 3 3 2" xfId="17323"/>
    <cellStyle name="Normal 6 3 3 4" xfId="17324"/>
    <cellStyle name="Normal 6 3 3 4 2" xfId="17325"/>
    <cellStyle name="Normal 6 3 3 5" xfId="17326"/>
    <cellStyle name="Normal 6 3 3 6" xfId="17327"/>
    <cellStyle name="Normal 6 3 4" xfId="17328"/>
    <cellStyle name="Normal 6 3 4 2" xfId="17329"/>
    <cellStyle name="Normal 6 3 4 2 2" xfId="17330"/>
    <cellStyle name="Normal 6 3 4 3" xfId="17331"/>
    <cellStyle name="Normal 6 3 4 3 2" xfId="17332"/>
    <cellStyle name="Normal 6 3 4 4" xfId="17333"/>
    <cellStyle name="Normal 6 3 4 4 2" xfId="17334"/>
    <cellStyle name="Normal 6 3 4 5" xfId="17335"/>
    <cellStyle name="Normal 6 3 4 6" xfId="17336"/>
    <cellStyle name="Normal 6 3 5" xfId="17337"/>
    <cellStyle name="Normal 6 3 5 2" xfId="17338"/>
    <cellStyle name="Normal 6 3 5 2 2" xfId="17339"/>
    <cellStyle name="Normal 6 3 5 3" xfId="17340"/>
    <cellStyle name="Normal 6 3 5 3 2" xfId="17341"/>
    <cellStyle name="Normal 6 3 5 4" xfId="17342"/>
    <cellStyle name="Normal 6 3 6" xfId="17343"/>
    <cellStyle name="Normal 6 3 6 2" xfId="17344"/>
    <cellStyle name="Normal 6 3 7" xfId="17345"/>
    <cellStyle name="Normal 6 3 7 2" xfId="17346"/>
    <cellStyle name="Normal 6 3 8" xfId="17347"/>
    <cellStyle name="Normal 6 3 9" xfId="17348"/>
    <cellStyle name="Normal 6 4" xfId="17349"/>
    <cellStyle name="Normal 6 4 2" xfId="17350"/>
    <cellStyle name="Normal 6 4 2 2" xfId="17351"/>
    <cellStyle name="Normal 6 4 2 2 2" xfId="17352"/>
    <cellStyle name="Normal 6 4 2 3" xfId="17353"/>
    <cellStyle name="Normal 6 4 2 3 2" xfId="17354"/>
    <cellStyle name="Normal 6 4 2 4" xfId="17355"/>
    <cellStyle name="Normal 6 4 2 4 2" xfId="17356"/>
    <cellStyle name="Normal 6 4 2 5" xfId="17357"/>
    <cellStyle name="Normal 6 4 2 6" xfId="17358"/>
    <cellStyle name="Normal 6 4 3" xfId="17359"/>
    <cellStyle name="Normal 6 4 3 2" xfId="17360"/>
    <cellStyle name="Normal 6 4 3 2 2" xfId="17361"/>
    <cellStyle name="Normal 6 4 3 3" xfId="17362"/>
    <cellStyle name="Normal 6 4 3 4" xfId="17363"/>
    <cellStyle name="Normal 6 4 4" xfId="17364"/>
    <cellStyle name="Normal 6 4 4 2" xfId="17365"/>
    <cellStyle name="Normal 6 4 5" xfId="17366"/>
    <cellStyle name="Normal 6 4 6" xfId="17367"/>
    <cellStyle name="Normal 6 5" xfId="17368"/>
    <cellStyle name="Normal 6 5 2" xfId="17369"/>
    <cellStyle name="Normal 6 5 2 2" xfId="17370"/>
    <cellStyle name="Normal 6 5 3" xfId="17371"/>
    <cellStyle name="Normal 6 5 3 2" xfId="17372"/>
    <cellStyle name="Normal 6 5 4" xfId="17373"/>
    <cellStyle name="Normal 6 5 4 2" xfId="17374"/>
    <cellStyle name="Normal 6 5 5" xfId="17375"/>
    <cellStyle name="Normal 6 5 5 2" xfId="17376"/>
    <cellStyle name="Normal 6 5 6" xfId="17377"/>
    <cellStyle name="Normal 6 5 7" xfId="17378"/>
    <cellStyle name="Normal 6 6" xfId="17379"/>
    <cellStyle name="Normal 6 6 2" xfId="17380"/>
    <cellStyle name="Normal 6 6 2 2" xfId="17381"/>
    <cellStyle name="Normal 6 6 3" xfId="17382"/>
    <cellStyle name="Normal 6 6 3 2" xfId="17383"/>
    <cellStyle name="Normal 6 6 4" xfId="17384"/>
    <cellStyle name="Normal 6 7" xfId="17385"/>
    <cellStyle name="Normal 6 7 2" xfId="17386"/>
    <cellStyle name="Normal 6 8" xfId="17387"/>
    <cellStyle name="Normal 6 8 10" xfId="17388"/>
    <cellStyle name="Normal 6 8 2" xfId="17389"/>
    <cellStyle name="Normal 6 8 2 10" xfId="17390"/>
    <cellStyle name="Normal 6 8 2 2" xfId="17391"/>
    <cellStyle name="Normal 6 8 2 2 2" xfId="17392"/>
    <cellStyle name="Normal 6 8 2 2 2 2" xfId="17393"/>
    <cellStyle name="Normal 6 8 2 2 2 2 2" xfId="17394"/>
    <cellStyle name="Normal 6 8 2 2 2 2 2 2" xfId="17395"/>
    <cellStyle name="Normal 6 8 2 2 2 2 2 3" xfId="17396"/>
    <cellStyle name="Normal 6 8 2 2 2 2 2 4" xfId="17397"/>
    <cellStyle name="Normal 6 8 2 2 2 2 3" xfId="17398"/>
    <cellStyle name="Normal 6 8 2 2 2 2 4" xfId="17399"/>
    <cellStyle name="Normal 6 8 2 2 2 2 5" xfId="17400"/>
    <cellStyle name="Normal 6 8 2 2 2 2 6" xfId="17401"/>
    <cellStyle name="Normal 6 8 2 2 2 3" xfId="17402"/>
    <cellStyle name="Normal 6 8 2 2 2 3 2" xfId="17403"/>
    <cellStyle name="Normal 6 8 2 2 2 3 3" xfId="17404"/>
    <cellStyle name="Normal 6 8 2 2 2 3 4" xfId="17405"/>
    <cellStyle name="Normal 6 8 2 2 2 3 5" xfId="17406"/>
    <cellStyle name="Normal 6 8 2 2 2 3 6" xfId="17407"/>
    <cellStyle name="Normal 6 8 2 2 2 4" xfId="17408"/>
    <cellStyle name="Normal 6 8 2 2 2 5" xfId="17409"/>
    <cellStyle name="Normal 6 8 2 2 2 6" xfId="17410"/>
    <cellStyle name="Normal 6 8 2 2 2 7" xfId="17411"/>
    <cellStyle name="Normal 6 8 2 2 2 8" xfId="17412"/>
    <cellStyle name="Normal 6 8 2 2 3" xfId="17413"/>
    <cellStyle name="Normal 6 8 2 2 3 2" xfId="17414"/>
    <cellStyle name="Normal 6 8 2 2 3 2 2" xfId="17415"/>
    <cellStyle name="Normal 6 8 2 2 3 2 3" xfId="17416"/>
    <cellStyle name="Normal 6 8 2 2 3 2 4" xfId="17417"/>
    <cellStyle name="Normal 6 8 2 2 3 3" xfId="17418"/>
    <cellStyle name="Normal 6 8 2 2 3 4" xfId="17419"/>
    <cellStyle name="Normal 6 8 2 2 3 5" xfId="17420"/>
    <cellStyle name="Normal 6 8 2 2 3 6" xfId="17421"/>
    <cellStyle name="Normal 6 8 2 2 4" xfId="17422"/>
    <cellStyle name="Normal 6 8 2 2 4 2" xfId="17423"/>
    <cellStyle name="Normal 6 8 2 2 4 3" xfId="17424"/>
    <cellStyle name="Normal 6 8 2 2 4 4" xfId="17425"/>
    <cellStyle name="Normal 6 8 2 2 4 5" xfId="17426"/>
    <cellStyle name="Normal 6 8 2 2 4 6" xfId="17427"/>
    <cellStyle name="Normal 6 8 2 2 5" xfId="17428"/>
    <cellStyle name="Normal 6 8 2 2 6" xfId="17429"/>
    <cellStyle name="Normal 6 8 2 2 7" xfId="17430"/>
    <cellStyle name="Normal 6 8 2 2 8" xfId="17431"/>
    <cellStyle name="Normal 6 8 2 2 9" xfId="17432"/>
    <cellStyle name="Normal 6 8 2 3" xfId="17433"/>
    <cellStyle name="Normal 6 8 2 3 2" xfId="17434"/>
    <cellStyle name="Normal 6 8 2 3 2 2" xfId="17435"/>
    <cellStyle name="Normal 6 8 2 3 2 2 2" xfId="17436"/>
    <cellStyle name="Normal 6 8 2 3 2 2 3" xfId="17437"/>
    <cellStyle name="Normal 6 8 2 3 2 2 4" xfId="17438"/>
    <cellStyle name="Normal 6 8 2 3 2 3" xfId="17439"/>
    <cellStyle name="Normal 6 8 2 3 2 4" xfId="17440"/>
    <cellStyle name="Normal 6 8 2 3 2 5" xfId="17441"/>
    <cellStyle name="Normal 6 8 2 3 2 6" xfId="17442"/>
    <cellStyle name="Normal 6 8 2 3 3" xfId="17443"/>
    <cellStyle name="Normal 6 8 2 3 3 2" xfId="17444"/>
    <cellStyle name="Normal 6 8 2 3 3 3" xfId="17445"/>
    <cellStyle name="Normal 6 8 2 3 3 4" xfId="17446"/>
    <cellStyle name="Normal 6 8 2 3 3 5" xfId="17447"/>
    <cellStyle name="Normal 6 8 2 3 3 6" xfId="17448"/>
    <cellStyle name="Normal 6 8 2 3 4" xfId="17449"/>
    <cellStyle name="Normal 6 8 2 3 5" xfId="17450"/>
    <cellStyle name="Normal 6 8 2 3 6" xfId="17451"/>
    <cellStyle name="Normal 6 8 2 3 7" xfId="17452"/>
    <cellStyle name="Normal 6 8 2 3 8" xfId="17453"/>
    <cellStyle name="Normal 6 8 2 4" xfId="17454"/>
    <cellStyle name="Normal 6 8 2 4 2" xfId="17455"/>
    <cellStyle name="Normal 6 8 2 4 2 2" xfId="17456"/>
    <cellStyle name="Normal 6 8 2 4 2 3" xfId="17457"/>
    <cellStyle name="Normal 6 8 2 4 2 4" xfId="17458"/>
    <cellStyle name="Normal 6 8 2 4 3" xfId="17459"/>
    <cellStyle name="Normal 6 8 2 4 4" xfId="17460"/>
    <cellStyle name="Normal 6 8 2 4 5" xfId="17461"/>
    <cellStyle name="Normal 6 8 2 4 6" xfId="17462"/>
    <cellStyle name="Normal 6 8 2 5" xfId="17463"/>
    <cellStyle name="Normal 6 8 2 5 2" xfId="17464"/>
    <cellStyle name="Normal 6 8 2 5 3" xfId="17465"/>
    <cellStyle name="Normal 6 8 2 5 4" xfId="17466"/>
    <cellStyle name="Normal 6 8 2 5 5" xfId="17467"/>
    <cellStyle name="Normal 6 8 2 5 6" xfId="17468"/>
    <cellStyle name="Normal 6 8 2 6" xfId="17469"/>
    <cellStyle name="Normal 6 8 2 7" xfId="17470"/>
    <cellStyle name="Normal 6 8 2 8" xfId="17471"/>
    <cellStyle name="Normal 6 8 2 9" xfId="17472"/>
    <cellStyle name="Normal 6 8 3" xfId="17473"/>
    <cellStyle name="Normal 6 8 3 2" xfId="17474"/>
    <cellStyle name="Normal 6 8 3 2 2" xfId="17475"/>
    <cellStyle name="Normal 6 8 3 2 2 2" xfId="17476"/>
    <cellStyle name="Normal 6 8 3 2 2 2 2" xfId="17477"/>
    <cellStyle name="Normal 6 8 3 2 2 2 3" xfId="17478"/>
    <cellStyle name="Normal 6 8 3 2 2 2 4" xfId="17479"/>
    <cellStyle name="Normal 6 8 3 2 2 3" xfId="17480"/>
    <cellStyle name="Normal 6 8 3 2 2 4" xfId="17481"/>
    <cellStyle name="Normal 6 8 3 2 2 5" xfId="17482"/>
    <cellStyle name="Normal 6 8 3 2 2 6" xfId="17483"/>
    <cellStyle name="Normal 6 8 3 2 3" xfId="17484"/>
    <cellStyle name="Normal 6 8 3 2 3 2" xfId="17485"/>
    <cellStyle name="Normal 6 8 3 2 3 3" xfId="17486"/>
    <cellStyle name="Normal 6 8 3 2 3 4" xfId="17487"/>
    <cellStyle name="Normal 6 8 3 2 3 5" xfId="17488"/>
    <cellStyle name="Normal 6 8 3 2 3 6" xfId="17489"/>
    <cellStyle name="Normal 6 8 3 2 4" xfId="17490"/>
    <cellStyle name="Normal 6 8 3 2 5" xfId="17491"/>
    <cellStyle name="Normal 6 8 3 2 6" xfId="17492"/>
    <cellStyle name="Normal 6 8 3 2 7" xfId="17493"/>
    <cellStyle name="Normal 6 8 3 2 8" xfId="17494"/>
    <cellStyle name="Normal 6 8 3 3" xfId="17495"/>
    <cellStyle name="Normal 6 8 3 3 2" xfId="17496"/>
    <cellStyle name="Normal 6 8 3 3 2 2" xfId="17497"/>
    <cellStyle name="Normal 6 8 3 3 2 3" xfId="17498"/>
    <cellStyle name="Normal 6 8 3 3 2 4" xfId="17499"/>
    <cellStyle name="Normal 6 8 3 3 3" xfId="17500"/>
    <cellStyle name="Normal 6 8 3 3 4" xfId="17501"/>
    <cellStyle name="Normal 6 8 3 3 5" xfId="17502"/>
    <cellStyle name="Normal 6 8 3 3 6" xfId="17503"/>
    <cellStyle name="Normal 6 8 3 4" xfId="17504"/>
    <cellStyle name="Normal 6 8 3 4 2" xfId="17505"/>
    <cellStyle name="Normal 6 8 3 4 3" xfId="17506"/>
    <cellStyle name="Normal 6 8 3 4 4" xfId="17507"/>
    <cellStyle name="Normal 6 8 3 4 5" xfId="17508"/>
    <cellStyle name="Normal 6 8 3 4 6" xfId="17509"/>
    <cellStyle name="Normal 6 8 3 5" xfId="17510"/>
    <cellStyle name="Normal 6 8 3 6" xfId="17511"/>
    <cellStyle name="Normal 6 8 3 7" xfId="17512"/>
    <cellStyle name="Normal 6 8 3 8" xfId="17513"/>
    <cellStyle name="Normal 6 8 3 9" xfId="17514"/>
    <cellStyle name="Normal 6 8 4" xfId="17515"/>
    <cellStyle name="Normal 6 8 4 2" xfId="17516"/>
    <cellStyle name="Normal 6 8 4 2 2" xfId="17517"/>
    <cellStyle name="Normal 6 8 4 2 2 2" xfId="17518"/>
    <cellStyle name="Normal 6 8 4 2 2 3" xfId="17519"/>
    <cellStyle name="Normal 6 8 4 2 2 4" xfId="17520"/>
    <cellStyle name="Normal 6 8 4 2 3" xfId="17521"/>
    <cellStyle name="Normal 6 8 4 2 4" xfId="17522"/>
    <cellStyle name="Normal 6 8 4 2 5" xfId="17523"/>
    <cellStyle name="Normal 6 8 4 2 6" xfId="17524"/>
    <cellStyle name="Normal 6 8 4 3" xfId="17525"/>
    <cellStyle name="Normal 6 8 4 3 2" xfId="17526"/>
    <cellStyle name="Normal 6 8 4 3 3" xfId="17527"/>
    <cellStyle name="Normal 6 8 4 3 4" xfId="17528"/>
    <cellStyle name="Normal 6 8 4 3 5" xfId="17529"/>
    <cellStyle name="Normal 6 8 4 3 6" xfId="17530"/>
    <cellStyle name="Normal 6 8 4 4" xfId="17531"/>
    <cellStyle name="Normal 6 8 4 5" xfId="17532"/>
    <cellStyle name="Normal 6 8 4 6" xfId="17533"/>
    <cellStyle name="Normal 6 8 4 7" xfId="17534"/>
    <cellStyle name="Normal 6 8 4 8" xfId="17535"/>
    <cellStyle name="Normal 6 8 5" xfId="17536"/>
    <cellStyle name="Normal 6 8 5 2" xfId="17537"/>
    <cellStyle name="Normal 6 8 5 2 2" xfId="17538"/>
    <cellStyle name="Normal 6 8 5 2 2 2" xfId="17539"/>
    <cellStyle name="Normal 6 8 5 2 2 3" xfId="17540"/>
    <cellStyle name="Normal 6 8 5 2 3" xfId="17541"/>
    <cellStyle name="Normal 6 8 5 2 4" xfId="17542"/>
    <cellStyle name="Normal 6 8 5 2 5" xfId="17543"/>
    <cellStyle name="Normal 6 8 5 3" xfId="17544"/>
    <cellStyle name="Normal 6 8 5 3 2" xfId="17545"/>
    <cellStyle name="Normal 6 8 5 3 3" xfId="17546"/>
    <cellStyle name="Normal 6 8 5 4" xfId="17547"/>
    <cellStyle name="Normal 6 8 5 5" xfId="17548"/>
    <cellStyle name="Normal 6 8 5 6" xfId="17549"/>
    <cellStyle name="Normal 6 8 5 7" xfId="17550"/>
    <cellStyle name="Normal 6 8 6" xfId="17551"/>
    <cellStyle name="Normal 6 8 6 2" xfId="17552"/>
    <cellStyle name="Normal 6 8 6 3" xfId="17553"/>
    <cellStyle name="Normal 6 8 7" xfId="17554"/>
    <cellStyle name="Normal 6 8 8" xfId="17555"/>
    <cellStyle name="Normal 6 8 9" xfId="17556"/>
    <cellStyle name="Normal 6 9" xfId="17557"/>
    <cellStyle name="Normal 6 9 2" xfId="17558"/>
    <cellStyle name="Normal 6 9 3" xfId="17559"/>
    <cellStyle name="Normal 60" xfId="17560"/>
    <cellStyle name="Normal 60 2" xfId="17561"/>
    <cellStyle name="Normal 60 2 2" xfId="17562"/>
    <cellStyle name="Normal 60 2 2 2" xfId="17563"/>
    <cellStyle name="Normal 60 2 2 2 2" xfId="17564"/>
    <cellStyle name="Normal 60 2 2 2 2 2" xfId="17565"/>
    <cellStyle name="Normal 60 2 2 2 2 2 2" xfId="17566"/>
    <cellStyle name="Normal 60 2 2 2 2 3" xfId="17567"/>
    <cellStyle name="Normal 60 2 2 2 3" xfId="17568"/>
    <cellStyle name="Normal 60 2 2 2 3 2" xfId="17569"/>
    <cellStyle name="Normal 60 2 2 2 4" xfId="17570"/>
    <cellStyle name="Normal 60 2 2 3" xfId="17571"/>
    <cellStyle name="Normal 60 2 2 3 2" xfId="17572"/>
    <cellStyle name="Normal 60 2 2 3 2 2" xfId="17573"/>
    <cellStyle name="Normal 60 2 2 3 3" xfId="17574"/>
    <cellStyle name="Normal 60 2 2 4" xfId="17575"/>
    <cellStyle name="Normal 60 2 2 4 2" xfId="17576"/>
    <cellStyle name="Normal 60 2 2 5" xfId="17577"/>
    <cellStyle name="Normal 60 2 3" xfId="17578"/>
    <cellStyle name="Normal 60 2 3 2" xfId="17579"/>
    <cellStyle name="Normal 60 2 3 2 2" xfId="17580"/>
    <cellStyle name="Normal 60 2 3 2 2 2" xfId="17581"/>
    <cellStyle name="Normal 60 2 3 2 3" xfId="17582"/>
    <cellStyle name="Normal 60 2 3 3" xfId="17583"/>
    <cellStyle name="Normal 60 2 3 3 2" xfId="17584"/>
    <cellStyle name="Normal 60 2 3 4" xfId="17585"/>
    <cellStyle name="Normal 60 2 4" xfId="17586"/>
    <cellStyle name="Normal 60 2 4 2" xfId="17587"/>
    <cellStyle name="Normal 60 2 4 2 2" xfId="17588"/>
    <cellStyle name="Normal 60 2 4 3" xfId="17589"/>
    <cellStyle name="Normal 60 2 5" xfId="17590"/>
    <cellStyle name="Normal 60 2 5 2" xfId="17591"/>
    <cellStyle name="Normal 60 2 6" xfId="17592"/>
    <cellStyle name="Normal 60 3" xfId="17593"/>
    <cellStyle name="Normal 60 3 2" xfId="17594"/>
    <cellStyle name="Normal 60 3 2 2" xfId="17595"/>
    <cellStyle name="Normal 60 3 2 2 2" xfId="17596"/>
    <cellStyle name="Normal 60 3 2 2 2 2" xfId="17597"/>
    <cellStyle name="Normal 60 3 2 2 3" xfId="17598"/>
    <cellStyle name="Normal 60 3 2 3" xfId="17599"/>
    <cellStyle name="Normal 60 3 2 3 2" xfId="17600"/>
    <cellStyle name="Normal 60 3 2 4" xfId="17601"/>
    <cellStyle name="Normal 60 3 3" xfId="17602"/>
    <cellStyle name="Normal 60 3 3 2" xfId="17603"/>
    <cellStyle name="Normal 60 3 3 2 2" xfId="17604"/>
    <cellStyle name="Normal 60 3 3 3" xfId="17605"/>
    <cellStyle name="Normal 60 3 4" xfId="17606"/>
    <cellStyle name="Normal 60 3 4 2" xfId="17607"/>
    <cellStyle name="Normal 60 3 5" xfId="17608"/>
    <cellStyle name="Normal 60 4" xfId="17609"/>
    <cellStyle name="Normal 60 4 2" xfId="17610"/>
    <cellStyle name="Normal 60 4 2 2" xfId="17611"/>
    <cellStyle name="Normal 60 4 2 2 2" xfId="17612"/>
    <cellStyle name="Normal 60 4 2 3" xfId="17613"/>
    <cellStyle name="Normal 60 4 3" xfId="17614"/>
    <cellStyle name="Normal 60 4 3 2" xfId="17615"/>
    <cellStyle name="Normal 60 4 4" xfId="17616"/>
    <cellStyle name="Normal 60 5" xfId="17617"/>
    <cellStyle name="Normal 60 5 2" xfId="17618"/>
    <cellStyle name="Normal 60 5 2 2" xfId="17619"/>
    <cellStyle name="Normal 60 5 3" xfId="17620"/>
    <cellStyle name="Normal 60 6" xfId="17621"/>
    <cellStyle name="Normal 60 6 2" xfId="17622"/>
    <cellStyle name="Normal 60 7" xfId="17623"/>
    <cellStyle name="Normal 61" xfId="17624"/>
    <cellStyle name="Normal 62" xfId="17625"/>
    <cellStyle name="Normal 62 2" xfId="17626"/>
    <cellStyle name="Normal 62 2 2" xfId="17627"/>
    <cellStyle name="Normal 62 2 2 2" xfId="17628"/>
    <cellStyle name="Normal 62 2 3" xfId="17629"/>
    <cellStyle name="Normal 62 3" xfId="17630"/>
    <cellStyle name="Normal 62 3 2" xfId="17631"/>
    <cellStyle name="Normal 62 4" xfId="17632"/>
    <cellStyle name="Normal 63" xfId="17633"/>
    <cellStyle name="Normal 64" xfId="17634"/>
    <cellStyle name="Normal 65" xfId="17635"/>
    <cellStyle name="Normal 66" xfId="17636"/>
    <cellStyle name="Normal 67" xfId="17637"/>
    <cellStyle name="Normal 68" xfId="17638"/>
    <cellStyle name="Normal 69" xfId="17639"/>
    <cellStyle name="Normal 7" xfId="17640"/>
    <cellStyle name="Normal 7 2" xfId="17641"/>
    <cellStyle name="Normal 7 2 2" xfId="17642"/>
    <cellStyle name="Normal 7 2 2 2" xfId="17643"/>
    <cellStyle name="Normal 7 2 2 2 2" xfId="17644"/>
    <cellStyle name="Normal 7 2 2 2 2 2" xfId="17645"/>
    <cellStyle name="Normal 7 2 2 2 2 2 2" xfId="17646"/>
    <cellStyle name="Normal 7 2 2 2 2 2 2 2" xfId="17647"/>
    <cellStyle name="Normal 7 2 2 2 2 2 3" xfId="17648"/>
    <cellStyle name="Normal 7 2 2 2 2 3" xfId="17649"/>
    <cellStyle name="Normal 7 2 2 2 2 3 2" xfId="17650"/>
    <cellStyle name="Normal 7 2 2 2 2 4" xfId="17651"/>
    <cellStyle name="Normal 7 2 2 2 3" xfId="17652"/>
    <cellStyle name="Normal 7 2 2 2 3 2" xfId="17653"/>
    <cellStyle name="Normal 7 2 2 2 3 2 2" xfId="17654"/>
    <cellStyle name="Normal 7 2 2 2 3 3" xfId="17655"/>
    <cellStyle name="Normal 7 2 2 2 4" xfId="17656"/>
    <cellStyle name="Normal 7 2 2 2 4 2" xfId="17657"/>
    <cellStyle name="Normal 7 2 2 2 5" xfId="17658"/>
    <cellStyle name="Normal 7 2 2 3" xfId="17659"/>
    <cellStyle name="Normal 7 2 2 3 2" xfId="17660"/>
    <cellStyle name="Normal 7 2 2 3 2 2" xfId="17661"/>
    <cellStyle name="Normal 7 2 2 3 2 2 2" xfId="17662"/>
    <cellStyle name="Normal 7 2 2 3 2 3" xfId="17663"/>
    <cellStyle name="Normal 7 2 2 3 3" xfId="17664"/>
    <cellStyle name="Normal 7 2 2 3 3 2" xfId="17665"/>
    <cellStyle name="Normal 7 2 2 3 4" xfId="17666"/>
    <cellStyle name="Normal 7 2 2 4" xfId="17667"/>
    <cellStyle name="Normal 7 2 2 4 2" xfId="17668"/>
    <cellStyle name="Normal 7 2 2 4 2 2" xfId="17669"/>
    <cellStyle name="Normal 7 2 2 4 3" xfId="17670"/>
    <cellStyle name="Normal 7 2 2 5" xfId="17671"/>
    <cellStyle name="Normal 7 2 2 5 2" xfId="17672"/>
    <cellStyle name="Normal 7 2 2 6" xfId="17673"/>
    <cellStyle name="Normal 7 2 3" xfId="17674"/>
    <cellStyle name="Normal 7 2 3 2" xfId="17675"/>
    <cellStyle name="Normal 7 2 3 2 2" xfId="17676"/>
    <cellStyle name="Normal 7 2 3 2 2 2" xfId="17677"/>
    <cellStyle name="Normal 7 2 3 2 2 2 2" xfId="17678"/>
    <cellStyle name="Normal 7 2 3 2 2 3" xfId="17679"/>
    <cellStyle name="Normal 7 2 3 2 3" xfId="17680"/>
    <cellStyle name="Normal 7 2 3 2 3 2" xfId="17681"/>
    <cellStyle name="Normal 7 2 3 2 4" xfId="17682"/>
    <cellStyle name="Normal 7 2 3 3" xfId="17683"/>
    <cellStyle name="Normal 7 2 3 3 2" xfId="17684"/>
    <cellStyle name="Normal 7 2 3 3 2 2" xfId="17685"/>
    <cellStyle name="Normal 7 2 3 3 3" xfId="17686"/>
    <cellStyle name="Normal 7 2 3 4" xfId="17687"/>
    <cellStyle name="Normal 7 2 3 4 2" xfId="17688"/>
    <cellStyle name="Normal 7 2 3 5" xfId="17689"/>
    <cellStyle name="Normal 7 2 4" xfId="17690"/>
    <cellStyle name="Normal 7 2 4 2" xfId="17691"/>
    <cellStyle name="Normal 7 2 4 2 2" xfId="17692"/>
    <cellStyle name="Normal 7 2 4 2 2 2" xfId="17693"/>
    <cellStyle name="Normal 7 2 4 2 3" xfId="17694"/>
    <cellStyle name="Normal 7 2 4 3" xfId="17695"/>
    <cellStyle name="Normal 7 2 4 3 2" xfId="17696"/>
    <cellStyle name="Normal 7 2 4 4" xfId="17697"/>
    <cellStyle name="Normal 7 2 5" xfId="17698"/>
    <cellStyle name="Normal 7 2 5 2" xfId="17699"/>
    <cellStyle name="Normal 7 2 5 2 2" xfId="17700"/>
    <cellStyle name="Normal 7 2 5 3" xfId="17701"/>
    <cellStyle name="Normal 7 2 6" xfId="17702"/>
    <cellStyle name="Normal 7 2 6 2" xfId="17703"/>
    <cellStyle name="Normal 7 2 7" xfId="17704"/>
    <cellStyle name="Normal 7 3" xfId="17705"/>
    <cellStyle name="Normal 7 3 2" xfId="17706"/>
    <cellStyle name="Normal 7 3 2 2" xfId="17707"/>
    <cellStyle name="Normal 7 3 2 2 2" xfId="17708"/>
    <cellStyle name="Normal 7 3 2 3" xfId="17709"/>
    <cellStyle name="Normal 7 3 2 4" xfId="17710"/>
    <cellStyle name="Normal 7 3 3" xfId="17711"/>
    <cellStyle name="Normal 7 4" xfId="17712"/>
    <cellStyle name="Normal 7 4 2" xfId="17713"/>
    <cellStyle name="Normal 7 5" xfId="17714"/>
    <cellStyle name="Normal 7 6" xfId="17715"/>
    <cellStyle name="Normal 70" xfId="17716"/>
    <cellStyle name="Normal 71" xfId="17717"/>
    <cellStyle name="Normal 72" xfId="17718"/>
    <cellStyle name="Normal 73" xfId="17719"/>
    <cellStyle name="Normal 74" xfId="17720"/>
    <cellStyle name="Normal 75" xfId="17721"/>
    <cellStyle name="Normal 76" xfId="17722"/>
    <cellStyle name="Normal 77" xfId="17723"/>
    <cellStyle name="Normal 78" xfId="17724"/>
    <cellStyle name="Normal 79" xfId="17725"/>
    <cellStyle name="Normal 8" xfId="17726"/>
    <cellStyle name="Normal 8 10" xfId="7"/>
    <cellStyle name="Normal 8 2" xfId="17727"/>
    <cellStyle name="Normal 8 2 2" xfId="17728"/>
    <cellStyle name="Normal 8 2 2 2" xfId="17729"/>
    <cellStyle name="Normal 8 2 2 2 2" xfId="17730"/>
    <cellStyle name="Normal 8 2 2 2 2 2" xfId="17731"/>
    <cellStyle name="Normal 8 2 2 2 2 2 2" xfId="17732"/>
    <cellStyle name="Normal 8 2 2 2 2 2 2 2" xfId="17733"/>
    <cellStyle name="Normal 8 2 2 2 2 2 3" xfId="17734"/>
    <cellStyle name="Normal 8 2 2 2 2 3" xfId="17735"/>
    <cellStyle name="Normal 8 2 2 2 2 3 2" xfId="17736"/>
    <cellStyle name="Normal 8 2 2 2 2 4" xfId="17737"/>
    <cellStyle name="Normal 8 2 2 2 3" xfId="17738"/>
    <cellStyle name="Normal 8 2 2 2 3 2" xfId="17739"/>
    <cellStyle name="Normal 8 2 2 2 3 2 2" xfId="17740"/>
    <cellStyle name="Normal 8 2 2 2 3 3" xfId="17741"/>
    <cellStyle name="Normal 8 2 2 2 4" xfId="17742"/>
    <cellStyle name="Normal 8 2 2 2 4 2" xfId="17743"/>
    <cellStyle name="Normal 8 2 2 2 5" xfId="17744"/>
    <cellStyle name="Normal 8 2 2 3" xfId="17745"/>
    <cellStyle name="Normal 8 2 2 3 2" xfId="17746"/>
    <cellStyle name="Normal 8 2 2 3 2 2" xfId="17747"/>
    <cellStyle name="Normal 8 2 2 3 2 2 2" xfId="17748"/>
    <cellStyle name="Normal 8 2 2 3 2 3" xfId="17749"/>
    <cellStyle name="Normal 8 2 2 3 3" xfId="17750"/>
    <cellStyle name="Normal 8 2 2 3 3 2" xfId="17751"/>
    <cellStyle name="Normal 8 2 2 3 4" xfId="17752"/>
    <cellStyle name="Normal 8 2 2 4" xfId="17753"/>
    <cellStyle name="Normal 8 2 2 4 2" xfId="17754"/>
    <cellStyle name="Normal 8 2 2 4 2 2" xfId="17755"/>
    <cellStyle name="Normal 8 2 2 4 3" xfId="17756"/>
    <cellStyle name="Normal 8 2 2 5" xfId="17757"/>
    <cellStyle name="Normal 8 2 2 5 2" xfId="17758"/>
    <cellStyle name="Normal 8 2 2 6" xfId="17759"/>
    <cellStyle name="Normal 8 2 3" xfId="17760"/>
    <cellStyle name="Normal 8 2 3 2" xfId="17761"/>
    <cellStyle name="Normal 8 2 3 2 2" xfId="17762"/>
    <cellStyle name="Normal 8 2 3 2 2 2" xfId="17763"/>
    <cellStyle name="Normal 8 2 3 2 2 2 2" xfId="17764"/>
    <cellStyle name="Normal 8 2 3 2 2 3" xfId="17765"/>
    <cellStyle name="Normal 8 2 3 2 3" xfId="17766"/>
    <cellStyle name="Normal 8 2 3 2 3 2" xfId="17767"/>
    <cellStyle name="Normal 8 2 3 2 4" xfId="17768"/>
    <cellStyle name="Normal 8 2 3 3" xfId="17769"/>
    <cellStyle name="Normal 8 2 3 3 2" xfId="17770"/>
    <cellStyle name="Normal 8 2 3 3 2 2" xfId="17771"/>
    <cellStyle name="Normal 8 2 3 3 3" xfId="17772"/>
    <cellStyle name="Normal 8 2 3 4" xfId="17773"/>
    <cellStyle name="Normal 8 2 3 4 2" xfId="17774"/>
    <cellStyle name="Normal 8 2 3 5" xfId="17775"/>
    <cellStyle name="Normal 8 2 4" xfId="17776"/>
    <cellStyle name="Normal 8 2 4 2" xfId="17777"/>
    <cellStyle name="Normal 8 2 4 2 2" xfId="17778"/>
    <cellStyle name="Normal 8 2 4 2 2 2" xfId="17779"/>
    <cellStyle name="Normal 8 2 4 2 3" xfId="17780"/>
    <cellStyle name="Normal 8 2 4 3" xfId="17781"/>
    <cellStyle name="Normal 8 2 4 3 2" xfId="17782"/>
    <cellStyle name="Normal 8 2 4 4" xfId="17783"/>
    <cellStyle name="Normal 8 2 5" xfId="17784"/>
    <cellStyle name="Normal 8 2 5 2" xfId="17785"/>
    <cellStyle name="Normal 8 2 5 2 2" xfId="17786"/>
    <cellStyle name="Normal 8 2 5 3" xfId="17787"/>
    <cellStyle name="Normal 8 2 6" xfId="17788"/>
    <cellStyle name="Normal 8 2 6 2" xfId="17789"/>
    <cellStyle name="Normal 8 2 7" xfId="17790"/>
    <cellStyle name="Normal 8 3" xfId="17791"/>
    <cellStyle name="Normal 8 3 2" xfId="17792"/>
    <cellStyle name="Normal 8 3 2 2" xfId="17793"/>
    <cellStyle name="Normal 8 3 2 2 2" xfId="17794"/>
    <cellStyle name="Normal 8 3 2 3" xfId="17795"/>
    <cellStyle name="Normal 8 3 2 3 2" xfId="17796"/>
    <cellStyle name="Normal 8 3 2 4" xfId="17797"/>
    <cellStyle name="Normal 8 3 2 4 2" xfId="17798"/>
    <cellStyle name="Normal 8 3 2 5" xfId="17799"/>
    <cellStyle name="Normal 8 3 2 6" xfId="17800"/>
    <cellStyle name="Normal 8 3 3" xfId="17801"/>
    <cellStyle name="Normal 8 3 3 2" xfId="17802"/>
    <cellStyle name="Normal 8 3 3 2 2" xfId="17803"/>
    <cellStyle name="Normal 8 3 3 3" xfId="17804"/>
    <cellStyle name="Normal 8 3 3 4" xfId="17805"/>
    <cellStyle name="Normal 8 3 4" xfId="17806"/>
    <cellStyle name="Normal 8 3 4 2" xfId="17807"/>
    <cellStyle name="Normal 8 3 5" xfId="17808"/>
    <cellStyle name="Normal 8 3 6" xfId="17809"/>
    <cellStyle name="Normal 8 4" xfId="17810"/>
    <cellStyle name="Normal 8 4 2" xfId="17811"/>
    <cellStyle name="Normal 8 4 2 2" xfId="17812"/>
    <cellStyle name="Normal 8 4 3" xfId="17813"/>
    <cellStyle name="Normal 8 4 3 2" xfId="17814"/>
    <cellStyle name="Normal 8 4 4" xfId="17815"/>
    <cellStyle name="Normal 8 4 4 2" xfId="17816"/>
    <cellStyle name="Normal 8 4 5" xfId="17817"/>
    <cellStyle name="Normal 8 4 5 2" xfId="17818"/>
    <cellStyle name="Normal 8 4 6" xfId="17819"/>
    <cellStyle name="Normal 8 4 7" xfId="17820"/>
    <cellStyle name="Normal 8 5" xfId="17821"/>
    <cellStyle name="Normal 8 5 2" xfId="17822"/>
    <cellStyle name="Normal 8 5 2 2" xfId="17823"/>
    <cellStyle name="Normal 8 5 3" xfId="17824"/>
    <cellStyle name="Normal 8 5 3 2" xfId="17825"/>
    <cellStyle name="Normal 8 5 4" xfId="17826"/>
    <cellStyle name="Normal 8 6" xfId="17827"/>
    <cellStyle name="Normal 8 6 2" xfId="17828"/>
    <cellStyle name="Normal 8 7" xfId="17829"/>
    <cellStyle name="Normal 8 7 10" xfId="17830"/>
    <cellStyle name="Normal 8 7 2" xfId="17831"/>
    <cellStyle name="Normal 8 7 2 10" xfId="17832"/>
    <cellStyle name="Normal 8 7 2 2" xfId="17833"/>
    <cellStyle name="Normal 8 7 2 2 2" xfId="17834"/>
    <cellStyle name="Normal 8 7 2 2 2 2" xfId="17835"/>
    <cellStyle name="Normal 8 7 2 2 2 2 2" xfId="17836"/>
    <cellStyle name="Normal 8 7 2 2 2 2 2 2" xfId="17837"/>
    <cellStyle name="Normal 8 7 2 2 2 2 2 3" xfId="17838"/>
    <cellStyle name="Normal 8 7 2 2 2 2 2 4" xfId="17839"/>
    <cellStyle name="Normal 8 7 2 2 2 2 3" xfId="17840"/>
    <cellStyle name="Normal 8 7 2 2 2 2 4" xfId="17841"/>
    <cellStyle name="Normal 8 7 2 2 2 2 5" xfId="17842"/>
    <cellStyle name="Normal 8 7 2 2 2 2 6" xfId="17843"/>
    <cellStyle name="Normal 8 7 2 2 2 3" xfId="17844"/>
    <cellStyle name="Normal 8 7 2 2 2 3 2" xfId="17845"/>
    <cellStyle name="Normal 8 7 2 2 2 3 3" xfId="17846"/>
    <cellStyle name="Normal 8 7 2 2 2 3 4" xfId="17847"/>
    <cellStyle name="Normal 8 7 2 2 2 3 5" xfId="17848"/>
    <cellStyle name="Normal 8 7 2 2 2 3 6" xfId="17849"/>
    <cellStyle name="Normal 8 7 2 2 2 4" xfId="17850"/>
    <cellStyle name="Normal 8 7 2 2 2 5" xfId="17851"/>
    <cellStyle name="Normal 8 7 2 2 2 6" xfId="17852"/>
    <cellStyle name="Normal 8 7 2 2 2 7" xfId="17853"/>
    <cellStyle name="Normal 8 7 2 2 2 8" xfId="17854"/>
    <cellStyle name="Normal 8 7 2 2 3" xfId="17855"/>
    <cellStyle name="Normal 8 7 2 2 3 2" xfId="17856"/>
    <cellStyle name="Normal 8 7 2 2 3 2 2" xfId="17857"/>
    <cellStyle name="Normal 8 7 2 2 3 2 3" xfId="17858"/>
    <cellStyle name="Normal 8 7 2 2 3 2 4" xfId="17859"/>
    <cellStyle name="Normal 8 7 2 2 3 3" xfId="17860"/>
    <cellStyle name="Normal 8 7 2 2 3 4" xfId="17861"/>
    <cellStyle name="Normal 8 7 2 2 3 5" xfId="17862"/>
    <cellStyle name="Normal 8 7 2 2 3 6" xfId="17863"/>
    <cellStyle name="Normal 8 7 2 2 4" xfId="17864"/>
    <cellStyle name="Normal 8 7 2 2 4 2" xfId="17865"/>
    <cellStyle name="Normal 8 7 2 2 4 3" xfId="17866"/>
    <cellStyle name="Normal 8 7 2 2 4 4" xfId="17867"/>
    <cellStyle name="Normal 8 7 2 2 4 5" xfId="17868"/>
    <cellStyle name="Normal 8 7 2 2 4 6" xfId="17869"/>
    <cellStyle name="Normal 8 7 2 2 5" xfId="17870"/>
    <cellStyle name="Normal 8 7 2 2 6" xfId="17871"/>
    <cellStyle name="Normal 8 7 2 2 7" xfId="17872"/>
    <cellStyle name="Normal 8 7 2 2 8" xfId="17873"/>
    <cellStyle name="Normal 8 7 2 2 9" xfId="17874"/>
    <cellStyle name="Normal 8 7 2 3" xfId="17875"/>
    <cellStyle name="Normal 8 7 2 3 2" xfId="17876"/>
    <cellStyle name="Normal 8 7 2 3 2 2" xfId="17877"/>
    <cellStyle name="Normal 8 7 2 3 2 2 2" xfId="17878"/>
    <cellStyle name="Normal 8 7 2 3 2 2 3" xfId="17879"/>
    <cellStyle name="Normal 8 7 2 3 2 2 4" xfId="17880"/>
    <cellStyle name="Normal 8 7 2 3 2 3" xfId="17881"/>
    <cellStyle name="Normal 8 7 2 3 2 4" xfId="17882"/>
    <cellStyle name="Normal 8 7 2 3 2 5" xfId="17883"/>
    <cellStyle name="Normal 8 7 2 3 2 6" xfId="17884"/>
    <cellStyle name="Normal 8 7 2 3 3" xfId="17885"/>
    <cellStyle name="Normal 8 7 2 3 3 2" xfId="17886"/>
    <cellStyle name="Normal 8 7 2 3 3 3" xfId="17887"/>
    <cellStyle name="Normal 8 7 2 3 3 4" xfId="17888"/>
    <cellStyle name="Normal 8 7 2 3 3 5" xfId="17889"/>
    <cellStyle name="Normal 8 7 2 3 3 6" xfId="17890"/>
    <cellStyle name="Normal 8 7 2 3 4" xfId="17891"/>
    <cellStyle name="Normal 8 7 2 3 5" xfId="17892"/>
    <cellStyle name="Normal 8 7 2 3 6" xfId="17893"/>
    <cellStyle name="Normal 8 7 2 3 7" xfId="17894"/>
    <cellStyle name="Normal 8 7 2 3 8" xfId="17895"/>
    <cellStyle name="Normal 8 7 2 4" xfId="17896"/>
    <cellStyle name="Normal 8 7 2 4 2" xfId="17897"/>
    <cellStyle name="Normal 8 7 2 4 2 2" xfId="17898"/>
    <cellStyle name="Normal 8 7 2 4 2 3" xfId="17899"/>
    <cellStyle name="Normal 8 7 2 4 2 4" xfId="17900"/>
    <cellStyle name="Normal 8 7 2 4 3" xfId="17901"/>
    <cellStyle name="Normal 8 7 2 4 4" xfId="17902"/>
    <cellStyle name="Normal 8 7 2 4 5" xfId="17903"/>
    <cellStyle name="Normal 8 7 2 4 6" xfId="17904"/>
    <cellStyle name="Normal 8 7 2 5" xfId="17905"/>
    <cellStyle name="Normal 8 7 2 5 2" xfId="17906"/>
    <cellStyle name="Normal 8 7 2 5 3" xfId="17907"/>
    <cellStyle name="Normal 8 7 2 5 4" xfId="17908"/>
    <cellStyle name="Normal 8 7 2 5 5" xfId="17909"/>
    <cellStyle name="Normal 8 7 2 5 6" xfId="17910"/>
    <cellStyle name="Normal 8 7 2 6" xfId="17911"/>
    <cellStyle name="Normal 8 7 2 7" xfId="17912"/>
    <cellStyle name="Normal 8 7 2 8" xfId="17913"/>
    <cellStyle name="Normal 8 7 2 9" xfId="17914"/>
    <cellStyle name="Normal 8 7 3" xfId="17915"/>
    <cellStyle name="Normal 8 7 3 2" xfId="17916"/>
    <cellStyle name="Normal 8 7 3 2 2" xfId="17917"/>
    <cellStyle name="Normal 8 7 3 2 2 2" xfId="17918"/>
    <cellStyle name="Normal 8 7 3 2 2 2 2" xfId="17919"/>
    <cellStyle name="Normal 8 7 3 2 2 2 3" xfId="17920"/>
    <cellStyle name="Normal 8 7 3 2 2 2 4" xfId="17921"/>
    <cellStyle name="Normal 8 7 3 2 2 3" xfId="17922"/>
    <cellStyle name="Normal 8 7 3 2 2 4" xfId="17923"/>
    <cellStyle name="Normal 8 7 3 2 2 5" xfId="17924"/>
    <cellStyle name="Normal 8 7 3 2 2 6" xfId="17925"/>
    <cellStyle name="Normal 8 7 3 2 3" xfId="17926"/>
    <cellStyle name="Normal 8 7 3 2 3 2" xfId="17927"/>
    <cellStyle name="Normal 8 7 3 2 3 3" xfId="17928"/>
    <cellStyle name="Normal 8 7 3 2 3 4" xfId="17929"/>
    <cellStyle name="Normal 8 7 3 2 3 5" xfId="17930"/>
    <cellStyle name="Normal 8 7 3 2 3 6" xfId="17931"/>
    <cellStyle name="Normal 8 7 3 2 4" xfId="17932"/>
    <cellStyle name="Normal 8 7 3 2 5" xfId="17933"/>
    <cellStyle name="Normal 8 7 3 2 6" xfId="17934"/>
    <cellStyle name="Normal 8 7 3 2 7" xfId="17935"/>
    <cellStyle name="Normal 8 7 3 2 8" xfId="17936"/>
    <cellStyle name="Normal 8 7 3 3" xfId="17937"/>
    <cellStyle name="Normal 8 7 3 3 2" xfId="17938"/>
    <cellStyle name="Normal 8 7 3 3 2 2" xfId="17939"/>
    <cellStyle name="Normal 8 7 3 3 2 3" xfId="17940"/>
    <cellStyle name="Normal 8 7 3 3 2 4" xfId="17941"/>
    <cellStyle name="Normal 8 7 3 3 3" xfId="17942"/>
    <cellStyle name="Normal 8 7 3 3 4" xfId="17943"/>
    <cellStyle name="Normal 8 7 3 3 5" xfId="17944"/>
    <cellStyle name="Normal 8 7 3 3 6" xfId="17945"/>
    <cellStyle name="Normal 8 7 3 4" xfId="17946"/>
    <cellStyle name="Normal 8 7 3 4 2" xfId="17947"/>
    <cellStyle name="Normal 8 7 3 4 3" xfId="17948"/>
    <cellStyle name="Normal 8 7 3 4 4" xfId="17949"/>
    <cellStyle name="Normal 8 7 3 4 5" xfId="17950"/>
    <cellStyle name="Normal 8 7 3 4 6" xfId="17951"/>
    <cellStyle name="Normal 8 7 3 5" xfId="17952"/>
    <cellStyle name="Normal 8 7 3 6" xfId="17953"/>
    <cellStyle name="Normal 8 7 3 7" xfId="17954"/>
    <cellStyle name="Normal 8 7 3 8" xfId="17955"/>
    <cellStyle name="Normal 8 7 3 9" xfId="17956"/>
    <cellStyle name="Normal 8 7 4" xfId="17957"/>
    <cellStyle name="Normal 8 7 4 2" xfId="17958"/>
    <cellStyle name="Normal 8 7 4 2 2" xfId="17959"/>
    <cellStyle name="Normal 8 7 4 2 2 2" xfId="17960"/>
    <cellStyle name="Normal 8 7 4 2 2 3" xfId="17961"/>
    <cellStyle name="Normal 8 7 4 2 2 4" xfId="17962"/>
    <cellStyle name="Normal 8 7 4 2 3" xfId="17963"/>
    <cellStyle name="Normal 8 7 4 2 4" xfId="17964"/>
    <cellStyle name="Normal 8 7 4 2 5" xfId="17965"/>
    <cellStyle name="Normal 8 7 4 2 6" xfId="17966"/>
    <cellStyle name="Normal 8 7 4 3" xfId="17967"/>
    <cellStyle name="Normal 8 7 4 3 2" xfId="17968"/>
    <cellStyle name="Normal 8 7 4 3 3" xfId="17969"/>
    <cellStyle name="Normal 8 7 4 3 4" xfId="17970"/>
    <cellStyle name="Normal 8 7 4 3 5" xfId="17971"/>
    <cellStyle name="Normal 8 7 4 3 6" xfId="17972"/>
    <cellStyle name="Normal 8 7 4 4" xfId="17973"/>
    <cellStyle name="Normal 8 7 4 5" xfId="17974"/>
    <cellStyle name="Normal 8 7 4 6" xfId="17975"/>
    <cellStyle name="Normal 8 7 4 7" xfId="17976"/>
    <cellStyle name="Normal 8 7 4 8" xfId="17977"/>
    <cellStyle name="Normal 8 7 5" xfId="17978"/>
    <cellStyle name="Normal 8 7 5 2" xfId="17979"/>
    <cellStyle name="Normal 8 7 5 2 2" xfId="17980"/>
    <cellStyle name="Normal 8 7 5 2 2 2" xfId="17981"/>
    <cellStyle name="Normal 8 7 5 2 2 3" xfId="17982"/>
    <cellStyle name="Normal 8 7 5 2 3" xfId="17983"/>
    <cellStyle name="Normal 8 7 5 2 4" xfId="17984"/>
    <cellStyle name="Normal 8 7 5 2 5" xfId="17985"/>
    <cellStyle name="Normal 8 7 5 3" xfId="17986"/>
    <cellStyle name="Normal 8 7 5 3 2" xfId="17987"/>
    <cellStyle name="Normal 8 7 5 3 3" xfId="17988"/>
    <cellStyle name="Normal 8 7 5 4" xfId="17989"/>
    <cellStyle name="Normal 8 7 5 5" xfId="17990"/>
    <cellStyle name="Normal 8 7 5 6" xfId="17991"/>
    <cellStyle name="Normal 8 7 5 7" xfId="17992"/>
    <cellStyle name="Normal 8 7 6" xfId="17993"/>
    <cellStyle name="Normal 8 7 6 2" xfId="17994"/>
    <cellStyle name="Normal 8 7 6 3" xfId="17995"/>
    <cellStyle name="Normal 8 7 7" xfId="17996"/>
    <cellStyle name="Normal 8 7 8" xfId="17997"/>
    <cellStyle name="Normal 8 7 9" xfId="17998"/>
    <cellStyle name="Normal 8 8" xfId="17999"/>
    <cellStyle name="Normal 8 8 2" xfId="18000"/>
    <cellStyle name="Normal 8 8 3" xfId="18001"/>
    <cellStyle name="Normal 8 9" xfId="18002"/>
    <cellStyle name="Normal 80" xfId="18003"/>
    <cellStyle name="Normal 81" xfId="18004"/>
    <cellStyle name="Normal 82" xfId="18005"/>
    <cellStyle name="Normal 83" xfId="18006"/>
    <cellStyle name="Normal 84" xfId="18007"/>
    <cellStyle name="Normal 85" xfId="18008"/>
    <cellStyle name="Normal 86" xfId="18009"/>
    <cellStyle name="Normal 87" xfId="18010"/>
    <cellStyle name="Normal 88" xfId="18011"/>
    <cellStyle name="Normal 89" xfId="18012"/>
    <cellStyle name="Normal 9" xfId="18013"/>
    <cellStyle name="Normal 9 10" xfId="18014"/>
    <cellStyle name="Normal 9 2" xfId="18015"/>
    <cellStyle name="Normal 9 2 2" xfId="18016"/>
    <cellStyle name="Normal 9 2 2 2" xfId="18017"/>
    <cellStyle name="Normal 9 2 2 2 2" xfId="18018"/>
    <cellStyle name="Normal 9 2 2 3" xfId="18019"/>
    <cellStyle name="Normal 9 2 2 4" xfId="18020"/>
    <cellStyle name="Normal 9 2 3" xfId="18021"/>
    <cellStyle name="Normal 9 3" xfId="18022"/>
    <cellStyle name="Normal 9 3 2" xfId="18023"/>
    <cellStyle name="Normal 9 3 2 2" xfId="18024"/>
    <cellStyle name="Normal 9 3 3" xfId="18025"/>
    <cellStyle name="Normal 9 3 4" xfId="18026"/>
    <cellStyle name="Normal 9 4" xfId="18027"/>
    <cellStyle name="Normal 9 4 2" xfId="18028"/>
    <cellStyle name="Normal 9 4 3" xfId="18029"/>
    <cellStyle name="Normal 9 4 3 2" xfId="18030"/>
    <cellStyle name="Normal 9 5" xfId="18031"/>
    <cellStyle name="Normal 9 5 2" xfId="18032"/>
    <cellStyle name="Normal 9 5 2 2" xfId="18033"/>
    <cellStyle name="Normal 9 5 3" xfId="18034"/>
    <cellStyle name="Normal 9 5 3 2" xfId="18035"/>
    <cellStyle name="Normal 9 5 4" xfId="18036"/>
    <cellStyle name="Normal 9 5 4 2" xfId="18037"/>
    <cellStyle name="Normal 9 5 5" xfId="18038"/>
    <cellStyle name="Normal 9 5 6" xfId="18039"/>
    <cellStyle name="Normal 9 6" xfId="18040"/>
    <cellStyle name="Normal 9 6 2" xfId="18041"/>
    <cellStyle name="Normal 9 6 2 2" xfId="18042"/>
    <cellStyle name="Normal 9 6 3" xfId="18043"/>
    <cellStyle name="Normal 9 6 3 2" xfId="18044"/>
    <cellStyle name="Normal 9 6 4" xfId="18045"/>
    <cellStyle name="Normal 9 7" xfId="18046"/>
    <cellStyle name="Normal 9 7 2" xfId="18047"/>
    <cellStyle name="Normal 9 8" xfId="18048"/>
    <cellStyle name="Normal 9 8 10" xfId="18049"/>
    <cellStyle name="Normal 9 8 11" xfId="18050"/>
    <cellStyle name="Normal 9 8 2" xfId="18051"/>
    <cellStyle name="Normal 9 8 2 10" xfId="18052"/>
    <cellStyle name="Normal 9 8 2 2" xfId="18053"/>
    <cellStyle name="Normal 9 8 2 2 2" xfId="18054"/>
    <cellStyle name="Normal 9 8 2 2 2 2" xfId="18055"/>
    <cellStyle name="Normal 9 8 2 2 2 2 2" xfId="18056"/>
    <cellStyle name="Normal 9 8 2 2 2 2 2 2" xfId="18057"/>
    <cellStyle name="Normal 9 8 2 2 2 2 2 3" xfId="18058"/>
    <cellStyle name="Normal 9 8 2 2 2 2 2 4" xfId="18059"/>
    <cellStyle name="Normal 9 8 2 2 2 2 3" xfId="18060"/>
    <cellStyle name="Normal 9 8 2 2 2 2 4" xfId="18061"/>
    <cellStyle name="Normal 9 8 2 2 2 2 5" xfId="18062"/>
    <cellStyle name="Normal 9 8 2 2 2 2 6" xfId="18063"/>
    <cellStyle name="Normal 9 8 2 2 2 3" xfId="18064"/>
    <cellStyle name="Normal 9 8 2 2 2 3 2" xfId="18065"/>
    <cellStyle name="Normal 9 8 2 2 2 3 3" xfId="18066"/>
    <cellStyle name="Normal 9 8 2 2 2 3 4" xfId="18067"/>
    <cellStyle name="Normal 9 8 2 2 2 3 5" xfId="18068"/>
    <cellStyle name="Normal 9 8 2 2 2 3 6" xfId="18069"/>
    <cellStyle name="Normal 9 8 2 2 2 4" xfId="18070"/>
    <cellStyle name="Normal 9 8 2 2 2 5" xfId="18071"/>
    <cellStyle name="Normal 9 8 2 2 2 6" xfId="18072"/>
    <cellStyle name="Normal 9 8 2 2 2 7" xfId="18073"/>
    <cellStyle name="Normal 9 8 2 2 2 8" xfId="18074"/>
    <cellStyle name="Normal 9 8 2 2 3" xfId="18075"/>
    <cellStyle name="Normal 9 8 2 2 3 2" xfId="18076"/>
    <cellStyle name="Normal 9 8 2 2 3 2 2" xfId="18077"/>
    <cellStyle name="Normal 9 8 2 2 3 2 3" xfId="18078"/>
    <cellStyle name="Normal 9 8 2 2 3 2 4" xfId="18079"/>
    <cellStyle name="Normal 9 8 2 2 3 3" xfId="18080"/>
    <cellStyle name="Normal 9 8 2 2 3 4" xfId="18081"/>
    <cellStyle name="Normal 9 8 2 2 3 5" xfId="18082"/>
    <cellStyle name="Normal 9 8 2 2 3 6" xfId="18083"/>
    <cellStyle name="Normal 9 8 2 2 4" xfId="18084"/>
    <cellStyle name="Normal 9 8 2 2 4 2" xfId="18085"/>
    <cellStyle name="Normal 9 8 2 2 4 3" xfId="18086"/>
    <cellStyle name="Normal 9 8 2 2 4 4" xfId="18087"/>
    <cellStyle name="Normal 9 8 2 2 4 5" xfId="18088"/>
    <cellStyle name="Normal 9 8 2 2 4 6" xfId="18089"/>
    <cellStyle name="Normal 9 8 2 2 5" xfId="18090"/>
    <cellStyle name="Normal 9 8 2 2 6" xfId="18091"/>
    <cellStyle name="Normal 9 8 2 2 7" xfId="18092"/>
    <cellStyle name="Normal 9 8 2 2 8" xfId="18093"/>
    <cellStyle name="Normal 9 8 2 2 9" xfId="18094"/>
    <cellStyle name="Normal 9 8 2 3" xfId="18095"/>
    <cellStyle name="Normal 9 8 2 3 2" xfId="18096"/>
    <cellStyle name="Normal 9 8 2 3 2 2" xfId="18097"/>
    <cellStyle name="Normal 9 8 2 3 2 2 2" xfId="18098"/>
    <cellStyle name="Normal 9 8 2 3 2 2 3" xfId="18099"/>
    <cellStyle name="Normal 9 8 2 3 2 2 4" xfId="18100"/>
    <cellStyle name="Normal 9 8 2 3 2 3" xfId="18101"/>
    <cellStyle name="Normal 9 8 2 3 2 4" xfId="18102"/>
    <cellStyle name="Normal 9 8 2 3 2 5" xfId="18103"/>
    <cellStyle name="Normal 9 8 2 3 2 6" xfId="18104"/>
    <cellStyle name="Normal 9 8 2 3 3" xfId="18105"/>
    <cellStyle name="Normal 9 8 2 3 3 2" xfId="18106"/>
    <cellStyle name="Normal 9 8 2 3 3 3" xfId="18107"/>
    <cellStyle name="Normal 9 8 2 3 3 4" xfId="18108"/>
    <cellStyle name="Normal 9 8 2 3 3 5" xfId="18109"/>
    <cellStyle name="Normal 9 8 2 3 3 6" xfId="18110"/>
    <cellStyle name="Normal 9 8 2 3 4" xfId="18111"/>
    <cellStyle name="Normal 9 8 2 3 5" xfId="18112"/>
    <cellStyle name="Normal 9 8 2 3 6" xfId="18113"/>
    <cellStyle name="Normal 9 8 2 3 7" xfId="18114"/>
    <cellStyle name="Normal 9 8 2 3 8" xfId="18115"/>
    <cellStyle name="Normal 9 8 2 4" xfId="18116"/>
    <cellStyle name="Normal 9 8 2 4 2" xfId="18117"/>
    <cellStyle name="Normal 9 8 2 4 2 2" xfId="18118"/>
    <cellStyle name="Normal 9 8 2 4 2 3" xfId="18119"/>
    <cellStyle name="Normal 9 8 2 4 2 4" xfId="18120"/>
    <cellStyle name="Normal 9 8 2 4 3" xfId="18121"/>
    <cellStyle name="Normal 9 8 2 4 4" xfId="18122"/>
    <cellStyle name="Normal 9 8 2 4 5" xfId="18123"/>
    <cellStyle name="Normal 9 8 2 4 6" xfId="18124"/>
    <cellStyle name="Normal 9 8 2 5" xfId="18125"/>
    <cellStyle name="Normal 9 8 2 5 2" xfId="18126"/>
    <cellStyle name="Normal 9 8 2 5 3" xfId="18127"/>
    <cellStyle name="Normal 9 8 2 5 4" xfId="18128"/>
    <cellStyle name="Normal 9 8 2 5 5" xfId="18129"/>
    <cellStyle name="Normal 9 8 2 5 6" xfId="18130"/>
    <cellStyle name="Normal 9 8 2 6" xfId="18131"/>
    <cellStyle name="Normal 9 8 2 7" xfId="18132"/>
    <cellStyle name="Normal 9 8 2 8" xfId="18133"/>
    <cellStyle name="Normal 9 8 2 9" xfId="18134"/>
    <cellStyle name="Normal 9 8 3" xfId="18135"/>
    <cellStyle name="Normal 9 8 3 2" xfId="18136"/>
    <cellStyle name="Normal 9 8 3 2 2" xfId="18137"/>
    <cellStyle name="Normal 9 8 3 2 2 2" xfId="18138"/>
    <cellStyle name="Normal 9 8 3 2 2 2 2" xfId="18139"/>
    <cellStyle name="Normal 9 8 3 2 2 2 3" xfId="18140"/>
    <cellStyle name="Normal 9 8 3 2 2 2 4" xfId="18141"/>
    <cellStyle name="Normal 9 8 3 2 2 3" xfId="18142"/>
    <cellStyle name="Normal 9 8 3 2 2 4" xfId="18143"/>
    <cellStyle name="Normal 9 8 3 2 2 5" xfId="18144"/>
    <cellStyle name="Normal 9 8 3 2 2 6" xfId="18145"/>
    <cellStyle name="Normal 9 8 3 2 3" xfId="18146"/>
    <cellStyle name="Normal 9 8 3 2 3 2" xfId="18147"/>
    <cellStyle name="Normal 9 8 3 2 3 3" xfId="18148"/>
    <cellStyle name="Normal 9 8 3 2 3 4" xfId="18149"/>
    <cellStyle name="Normal 9 8 3 2 3 5" xfId="18150"/>
    <cellStyle name="Normal 9 8 3 2 3 6" xfId="18151"/>
    <cellStyle name="Normal 9 8 3 2 4" xfId="18152"/>
    <cellStyle name="Normal 9 8 3 2 5" xfId="18153"/>
    <cellStyle name="Normal 9 8 3 2 6" xfId="18154"/>
    <cellStyle name="Normal 9 8 3 2 7" xfId="18155"/>
    <cellStyle name="Normal 9 8 3 2 8" xfId="18156"/>
    <cellStyle name="Normal 9 8 3 3" xfId="18157"/>
    <cellStyle name="Normal 9 8 3 3 2" xfId="18158"/>
    <cellStyle name="Normal 9 8 3 3 2 2" xfId="18159"/>
    <cellStyle name="Normal 9 8 3 3 2 3" xfId="18160"/>
    <cellStyle name="Normal 9 8 3 3 2 4" xfId="18161"/>
    <cellStyle name="Normal 9 8 3 3 3" xfId="18162"/>
    <cellStyle name="Normal 9 8 3 3 4" xfId="18163"/>
    <cellStyle name="Normal 9 8 3 3 5" xfId="18164"/>
    <cellStyle name="Normal 9 8 3 3 6" xfId="18165"/>
    <cellStyle name="Normal 9 8 3 4" xfId="18166"/>
    <cellStyle name="Normal 9 8 3 4 2" xfId="18167"/>
    <cellStyle name="Normal 9 8 3 4 3" xfId="18168"/>
    <cellStyle name="Normal 9 8 3 4 4" xfId="18169"/>
    <cellStyle name="Normal 9 8 3 4 5" xfId="18170"/>
    <cellStyle name="Normal 9 8 3 4 6" xfId="18171"/>
    <cellStyle name="Normal 9 8 3 5" xfId="18172"/>
    <cellStyle name="Normal 9 8 3 6" xfId="18173"/>
    <cellStyle name="Normal 9 8 3 7" xfId="18174"/>
    <cellStyle name="Normal 9 8 3 8" xfId="18175"/>
    <cellStyle name="Normal 9 8 3 9" xfId="18176"/>
    <cellStyle name="Normal 9 8 4" xfId="18177"/>
    <cellStyle name="Normal 9 8 4 2" xfId="18178"/>
    <cellStyle name="Normal 9 8 4 2 2" xfId="18179"/>
    <cellStyle name="Normal 9 8 4 2 2 2" xfId="18180"/>
    <cellStyle name="Normal 9 8 4 2 2 3" xfId="18181"/>
    <cellStyle name="Normal 9 8 4 2 2 4" xfId="18182"/>
    <cellStyle name="Normal 9 8 4 2 3" xfId="18183"/>
    <cellStyle name="Normal 9 8 4 2 4" xfId="18184"/>
    <cellStyle name="Normal 9 8 4 2 5" xfId="18185"/>
    <cellStyle name="Normal 9 8 4 2 6" xfId="18186"/>
    <cellStyle name="Normal 9 8 4 3" xfId="18187"/>
    <cellStyle name="Normal 9 8 4 3 2" xfId="18188"/>
    <cellStyle name="Normal 9 8 4 3 3" xfId="18189"/>
    <cellStyle name="Normal 9 8 4 3 4" xfId="18190"/>
    <cellStyle name="Normal 9 8 4 3 5" xfId="18191"/>
    <cellStyle name="Normal 9 8 4 3 6" xfId="18192"/>
    <cellStyle name="Normal 9 8 4 4" xfId="18193"/>
    <cellStyle name="Normal 9 8 4 5" xfId="18194"/>
    <cellStyle name="Normal 9 8 4 6" xfId="18195"/>
    <cellStyle name="Normal 9 8 4 7" xfId="18196"/>
    <cellStyle name="Normal 9 8 4 8" xfId="18197"/>
    <cellStyle name="Normal 9 8 5" xfId="18198"/>
    <cellStyle name="Normal 9 8 5 2" xfId="18199"/>
    <cellStyle name="Normal 9 8 5 2 2" xfId="18200"/>
    <cellStyle name="Normal 9 8 5 2 2 2" xfId="18201"/>
    <cellStyle name="Normal 9 8 5 2 2 3" xfId="18202"/>
    <cellStyle name="Normal 9 8 5 2 3" xfId="18203"/>
    <cellStyle name="Normal 9 8 5 2 4" xfId="18204"/>
    <cellStyle name="Normal 9 8 5 2 5" xfId="18205"/>
    <cellStyle name="Normal 9 8 5 3" xfId="18206"/>
    <cellStyle name="Normal 9 8 5 3 2" xfId="18207"/>
    <cellStyle name="Normal 9 8 5 3 3" xfId="18208"/>
    <cellStyle name="Normal 9 8 5 4" xfId="18209"/>
    <cellStyle name="Normal 9 8 5 5" xfId="18210"/>
    <cellStyle name="Normal 9 8 5 6" xfId="18211"/>
    <cellStyle name="Normal 9 8 5 7" xfId="18212"/>
    <cellStyle name="Normal 9 8 6" xfId="18213"/>
    <cellStyle name="Normal 9 8 6 2" xfId="18214"/>
    <cellStyle name="Normal 9 8 6 2 2" xfId="18215"/>
    <cellStyle name="Normal 9 8 6 2 3" xfId="18216"/>
    <cellStyle name="Normal 9 8 6 2 4" xfId="18217"/>
    <cellStyle name="Normal 9 8 6 3" xfId="18218"/>
    <cellStyle name="Normal 9 8 6 4" xfId="18219"/>
    <cellStyle name="Normal 9 8 6 5" xfId="18220"/>
    <cellStyle name="Normal 9 8 6 6" xfId="18221"/>
    <cellStyle name="Normal 9 8 7" xfId="18222"/>
    <cellStyle name="Normal 9 8 7 2" xfId="18223"/>
    <cellStyle name="Normal 9 8 7 3" xfId="18224"/>
    <cellStyle name="Normal 9 8 7 4" xfId="18225"/>
    <cellStyle name="Normal 9 8 8" xfId="18226"/>
    <cellStyle name="Normal 9 8 9" xfId="18227"/>
    <cellStyle name="Normal 9 9" xfId="18228"/>
    <cellStyle name="Normal 9 9 2" xfId="18229"/>
    <cellStyle name="Normal 9 9 3" xfId="18230"/>
    <cellStyle name="Normal 90" xfId="18231"/>
    <cellStyle name="Normal 91" xfId="18232"/>
    <cellStyle name="Normal 92" xfId="18233"/>
    <cellStyle name="Normal 93" xfId="18234"/>
    <cellStyle name="Normal 94" xfId="18235"/>
    <cellStyle name="Normal 95" xfId="18236"/>
    <cellStyle name="Normal 96" xfId="18237"/>
    <cellStyle name="Normal 97" xfId="18238"/>
    <cellStyle name="Normal 98" xfId="18239"/>
    <cellStyle name="Normal 99" xfId="18240"/>
    <cellStyle name="Normale_323_post-acid" xfId="18241"/>
    <cellStyle name="Note 2" xfId="18242"/>
    <cellStyle name="Note 2 2" xfId="18243"/>
    <cellStyle name="Note 2 3" xfId="18244"/>
    <cellStyle name="Note 2 3 2" xfId="18245"/>
    <cellStyle name="Note 2 3 2 2" xfId="18246"/>
    <cellStyle name="Note 2 3 3" xfId="18247"/>
    <cellStyle name="Note 2 4" xfId="18248"/>
    <cellStyle name="Note 3" xfId="18249"/>
    <cellStyle name="Note 3 10" xfId="18250"/>
    <cellStyle name="Note 3 10 2" xfId="18251"/>
    <cellStyle name="Note 3 10 2 2" xfId="18252"/>
    <cellStyle name="Note 3 10 3" xfId="18253"/>
    <cellStyle name="Note 3 11" xfId="18254"/>
    <cellStyle name="Note 3 11 2" xfId="18255"/>
    <cellStyle name="Note 3 12" xfId="18256"/>
    <cellStyle name="Note 3 2" xfId="18257"/>
    <cellStyle name="Note 3 2 2" xfId="18258"/>
    <cellStyle name="Note 3 2 2 2" xfId="18259"/>
    <cellStyle name="Note 3 2 2 2 2" xfId="18260"/>
    <cellStyle name="Note 3 2 2 2 2 2" xfId="18261"/>
    <cellStyle name="Note 3 2 2 2 2 2 2" xfId="18262"/>
    <cellStyle name="Note 3 2 2 2 2 2 2 2" xfId="18263"/>
    <cellStyle name="Note 3 2 2 2 2 2 2 2 2" xfId="18264"/>
    <cellStyle name="Note 3 2 2 2 2 2 2 3" xfId="18265"/>
    <cellStyle name="Note 3 2 2 2 2 2 3" xfId="18266"/>
    <cellStyle name="Note 3 2 2 2 2 2 3 2" xfId="18267"/>
    <cellStyle name="Note 3 2 2 2 2 2 4" xfId="18268"/>
    <cellStyle name="Note 3 2 2 2 2 3" xfId="18269"/>
    <cellStyle name="Note 3 2 2 2 2 3 2" xfId="18270"/>
    <cellStyle name="Note 3 2 2 2 2 3 2 2" xfId="18271"/>
    <cellStyle name="Note 3 2 2 2 2 3 3" xfId="18272"/>
    <cellStyle name="Note 3 2 2 2 2 4" xfId="18273"/>
    <cellStyle name="Note 3 2 2 2 2 4 2" xfId="18274"/>
    <cellStyle name="Note 3 2 2 2 2 5" xfId="18275"/>
    <cellStyle name="Note 3 2 2 2 3" xfId="18276"/>
    <cellStyle name="Note 3 2 2 2 3 2" xfId="18277"/>
    <cellStyle name="Note 3 2 2 2 3 2 2" xfId="18278"/>
    <cellStyle name="Note 3 2 2 2 3 2 2 2" xfId="18279"/>
    <cellStyle name="Note 3 2 2 2 3 2 3" xfId="18280"/>
    <cellStyle name="Note 3 2 2 2 3 3" xfId="18281"/>
    <cellStyle name="Note 3 2 2 2 3 3 2" xfId="18282"/>
    <cellStyle name="Note 3 2 2 2 3 4" xfId="18283"/>
    <cellStyle name="Note 3 2 2 2 4" xfId="18284"/>
    <cellStyle name="Note 3 2 2 2 4 2" xfId="18285"/>
    <cellStyle name="Note 3 2 2 2 4 2 2" xfId="18286"/>
    <cellStyle name="Note 3 2 2 2 4 3" xfId="18287"/>
    <cellStyle name="Note 3 2 2 2 5" xfId="18288"/>
    <cellStyle name="Note 3 2 2 2 5 2" xfId="18289"/>
    <cellStyle name="Note 3 2 2 2 6" xfId="18290"/>
    <cellStyle name="Note 3 2 2 3" xfId="18291"/>
    <cellStyle name="Note 3 2 2 3 2" xfId="18292"/>
    <cellStyle name="Note 3 2 2 3 2 2" xfId="18293"/>
    <cellStyle name="Note 3 2 2 3 2 2 2" xfId="18294"/>
    <cellStyle name="Note 3 2 2 3 2 2 2 2" xfId="18295"/>
    <cellStyle name="Note 3 2 2 3 2 2 3" xfId="18296"/>
    <cellStyle name="Note 3 2 2 3 2 3" xfId="18297"/>
    <cellStyle name="Note 3 2 2 3 2 3 2" xfId="18298"/>
    <cellStyle name="Note 3 2 2 3 2 4" xfId="18299"/>
    <cellStyle name="Note 3 2 2 3 3" xfId="18300"/>
    <cellStyle name="Note 3 2 2 3 3 2" xfId="18301"/>
    <cellStyle name="Note 3 2 2 3 3 2 2" xfId="18302"/>
    <cellStyle name="Note 3 2 2 3 3 3" xfId="18303"/>
    <cellStyle name="Note 3 2 2 3 4" xfId="18304"/>
    <cellStyle name="Note 3 2 2 3 4 2" xfId="18305"/>
    <cellStyle name="Note 3 2 2 3 5" xfId="18306"/>
    <cellStyle name="Note 3 2 2 4" xfId="18307"/>
    <cellStyle name="Note 3 2 2 4 2" xfId="18308"/>
    <cellStyle name="Note 3 2 2 4 2 2" xfId="18309"/>
    <cellStyle name="Note 3 2 2 4 2 2 2" xfId="18310"/>
    <cellStyle name="Note 3 2 2 4 2 3" xfId="18311"/>
    <cellStyle name="Note 3 2 2 4 3" xfId="18312"/>
    <cellStyle name="Note 3 2 2 4 3 2" xfId="18313"/>
    <cellStyle name="Note 3 2 2 4 4" xfId="18314"/>
    <cellStyle name="Note 3 2 2 5" xfId="18315"/>
    <cellStyle name="Note 3 2 2 5 2" xfId="18316"/>
    <cellStyle name="Note 3 2 2 5 2 2" xfId="18317"/>
    <cellStyle name="Note 3 2 2 5 3" xfId="18318"/>
    <cellStyle name="Note 3 2 2 6" xfId="18319"/>
    <cellStyle name="Note 3 2 2 6 2" xfId="18320"/>
    <cellStyle name="Note 3 2 2 7" xfId="18321"/>
    <cellStyle name="Note 3 2 3" xfId="18322"/>
    <cellStyle name="Note 3 2 3 2" xfId="18323"/>
    <cellStyle name="Note 3 2 3 2 2" xfId="18324"/>
    <cellStyle name="Note 3 2 3 2 2 2" xfId="18325"/>
    <cellStyle name="Note 3 2 3 2 2 2 2" xfId="18326"/>
    <cellStyle name="Note 3 2 3 2 2 2 2 2" xfId="18327"/>
    <cellStyle name="Note 3 2 3 2 2 2 3" xfId="18328"/>
    <cellStyle name="Note 3 2 3 2 2 3" xfId="18329"/>
    <cellStyle name="Note 3 2 3 2 2 3 2" xfId="18330"/>
    <cellStyle name="Note 3 2 3 2 2 4" xfId="18331"/>
    <cellStyle name="Note 3 2 3 2 3" xfId="18332"/>
    <cellStyle name="Note 3 2 3 2 3 2" xfId="18333"/>
    <cellStyle name="Note 3 2 3 2 3 2 2" xfId="18334"/>
    <cellStyle name="Note 3 2 3 2 3 3" xfId="18335"/>
    <cellStyle name="Note 3 2 3 2 4" xfId="18336"/>
    <cellStyle name="Note 3 2 3 2 4 2" xfId="18337"/>
    <cellStyle name="Note 3 2 3 2 5" xfId="18338"/>
    <cellStyle name="Note 3 2 3 3" xfId="18339"/>
    <cellStyle name="Note 3 2 3 3 2" xfId="18340"/>
    <cellStyle name="Note 3 2 3 3 2 2" xfId="18341"/>
    <cellStyle name="Note 3 2 3 3 2 2 2" xfId="18342"/>
    <cellStyle name="Note 3 2 3 3 2 3" xfId="18343"/>
    <cellStyle name="Note 3 2 3 3 3" xfId="18344"/>
    <cellStyle name="Note 3 2 3 3 3 2" xfId="18345"/>
    <cellStyle name="Note 3 2 3 3 4" xfId="18346"/>
    <cellStyle name="Note 3 2 3 4" xfId="18347"/>
    <cellStyle name="Note 3 2 3 4 2" xfId="18348"/>
    <cellStyle name="Note 3 2 3 4 2 2" xfId="18349"/>
    <cellStyle name="Note 3 2 3 4 3" xfId="18350"/>
    <cellStyle name="Note 3 2 3 5" xfId="18351"/>
    <cellStyle name="Note 3 2 3 5 2" xfId="18352"/>
    <cellStyle name="Note 3 2 3 6" xfId="18353"/>
    <cellStyle name="Note 3 2 4" xfId="18354"/>
    <cellStyle name="Note 3 2 4 2" xfId="18355"/>
    <cellStyle name="Note 3 2 4 2 2" xfId="18356"/>
    <cellStyle name="Note 3 2 4 2 2 2" xfId="18357"/>
    <cellStyle name="Note 3 2 4 2 2 2 2" xfId="18358"/>
    <cellStyle name="Note 3 2 4 2 2 3" xfId="18359"/>
    <cellStyle name="Note 3 2 4 2 3" xfId="18360"/>
    <cellStyle name="Note 3 2 4 2 3 2" xfId="18361"/>
    <cellStyle name="Note 3 2 4 2 4" xfId="18362"/>
    <cellStyle name="Note 3 2 4 3" xfId="18363"/>
    <cellStyle name="Note 3 2 4 3 2" xfId="18364"/>
    <cellStyle name="Note 3 2 4 3 2 2" xfId="18365"/>
    <cellStyle name="Note 3 2 4 3 3" xfId="18366"/>
    <cellStyle name="Note 3 2 4 4" xfId="18367"/>
    <cellStyle name="Note 3 2 4 4 2" xfId="18368"/>
    <cellStyle name="Note 3 2 4 5" xfId="18369"/>
    <cellStyle name="Note 3 2 5" xfId="18370"/>
    <cellStyle name="Note 3 2 5 2" xfId="18371"/>
    <cellStyle name="Note 3 2 5 2 2" xfId="18372"/>
    <cellStyle name="Note 3 2 5 2 2 2" xfId="18373"/>
    <cellStyle name="Note 3 2 5 2 3" xfId="18374"/>
    <cellStyle name="Note 3 2 5 3" xfId="18375"/>
    <cellStyle name="Note 3 2 5 3 2" xfId="18376"/>
    <cellStyle name="Note 3 2 5 4" xfId="18377"/>
    <cellStyle name="Note 3 2 6" xfId="18378"/>
    <cellStyle name="Note 3 2 6 2" xfId="18379"/>
    <cellStyle name="Note 3 2 6 2 2" xfId="18380"/>
    <cellStyle name="Note 3 2 6 3" xfId="18381"/>
    <cellStyle name="Note 3 2 7" xfId="18382"/>
    <cellStyle name="Note 3 2 7 2" xfId="18383"/>
    <cellStyle name="Note 3 2 8" xfId="18384"/>
    <cellStyle name="Note 3 3" xfId="18385"/>
    <cellStyle name="Note 3 3 2" xfId="18386"/>
    <cellStyle name="Note 3 3 2 2" xfId="18387"/>
    <cellStyle name="Note 3 3 2 2 2" xfId="18388"/>
    <cellStyle name="Note 3 3 2 2 2 2" xfId="18389"/>
    <cellStyle name="Note 3 3 2 2 2 2 2" xfId="18390"/>
    <cellStyle name="Note 3 3 2 2 2 2 2 2" xfId="18391"/>
    <cellStyle name="Note 3 3 2 2 2 2 2 2 2" xfId="18392"/>
    <cellStyle name="Note 3 3 2 2 2 2 2 3" xfId="18393"/>
    <cellStyle name="Note 3 3 2 2 2 2 3" xfId="18394"/>
    <cellStyle name="Note 3 3 2 2 2 2 3 2" xfId="18395"/>
    <cellStyle name="Note 3 3 2 2 2 2 4" xfId="18396"/>
    <cellStyle name="Note 3 3 2 2 2 3" xfId="18397"/>
    <cellStyle name="Note 3 3 2 2 2 3 2" xfId="18398"/>
    <cellStyle name="Note 3 3 2 2 2 3 2 2" xfId="18399"/>
    <cellStyle name="Note 3 3 2 2 2 3 3" xfId="18400"/>
    <cellStyle name="Note 3 3 2 2 2 4" xfId="18401"/>
    <cellStyle name="Note 3 3 2 2 2 4 2" xfId="18402"/>
    <cellStyle name="Note 3 3 2 2 2 5" xfId="18403"/>
    <cellStyle name="Note 3 3 2 2 3" xfId="18404"/>
    <cellStyle name="Note 3 3 2 2 3 2" xfId="18405"/>
    <cellStyle name="Note 3 3 2 2 3 2 2" xfId="18406"/>
    <cellStyle name="Note 3 3 2 2 3 2 2 2" xfId="18407"/>
    <cellStyle name="Note 3 3 2 2 3 2 3" xfId="18408"/>
    <cellStyle name="Note 3 3 2 2 3 3" xfId="18409"/>
    <cellStyle name="Note 3 3 2 2 3 3 2" xfId="18410"/>
    <cellStyle name="Note 3 3 2 2 3 4" xfId="18411"/>
    <cellStyle name="Note 3 3 2 2 4" xfId="18412"/>
    <cellStyle name="Note 3 3 2 2 4 2" xfId="18413"/>
    <cellStyle name="Note 3 3 2 2 4 2 2" xfId="18414"/>
    <cellStyle name="Note 3 3 2 2 4 3" xfId="18415"/>
    <cellStyle name="Note 3 3 2 2 5" xfId="18416"/>
    <cellStyle name="Note 3 3 2 2 5 2" xfId="18417"/>
    <cellStyle name="Note 3 3 2 2 6" xfId="18418"/>
    <cellStyle name="Note 3 3 2 3" xfId="18419"/>
    <cellStyle name="Note 3 3 2 3 2" xfId="18420"/>
    <cellStyle name="Note 3 3 2 3 2 2" xfId="18421"/>
    <cellStyle name="Note 3 3 2 3 2 2 2" xfId="18422"/>
    <cellStyle name="Note 3 3 2 3 2 2 2 2" xfId="18423"/>
    <cellStyle name="Note 3 3 2 3 2 2 3" xfId="18424"/>
    <cellStyle name="Note 3 3 2 3 2 3" xfId="18425"/>
    <cellStyle name="Note 3 3 2 3 2 3 2" xfId="18426"/>
    <cellStyle name="Note 3 3 2 3 2 4" xfId="18427"/>
    <cellStyle name="Note 3 3 2 3 3" xfId="18428"/>
    <cellStyle name="Note 3 3 2 3 3 2" xfId="18429"/>
    <cellStyle name="Note 3 3 2 3 3 2 2" xfId="18430"/>
    <cellStyle name="Note 3 3 2 3 3 3" xfId="18431"/>
    <cellStyle name="Note 3 3 2 3 4" xfId="18432"/>
    <cellStyle name="Note 3 3 2 3 4 2" xfId="18433"/>
    <cellStyle name="Note 3 3 2 3 5" xfId="18434"/>
    <cellStyle name="Note 3 3 2 4" xfId="18435"/>
    <cellStyle name="Note 3 3 2 4 2" xfId="18436"/>
    <cellStyle name="Note 3 3 2 4 2 2" xfId="18437"/>
    <cellStyle name="Note 3 3 2 4 2 2 2" xfId="18438"/>
    <cellStyle name="Note 3 3 2 4 2 3" xfId="18439"/>
    <cellStyle name="Note 3 3 2 4 3" xfId="18440"/>
    <cellStyle name="Note 3 3 2 4 3 2" xfId="18441"/>
    <cellStyle name="Note 3 3 2 4 4" xfId="18442"/>
    <cellStyle name="Note 3 3 2 5" xfId="18443"/>
    <cellStyle name="Note 3 3 2 5 2" xfId="18444"/>
    <cellStyle name="Note 3 3 2 5 2 2" xfId="18445"/>
    <cellStyle name="Note 3 3 2 5 3" xfId="18446"/>
    <cellStyle name="Note 3 3 2 6" xfId="18447"/>
    <cellStyle name="Note 3 3 2 6 2" xfId="18448"/>
    <cellStyle name="Note 3 3 2 7" xfId="18449"/>
    <cellStyle name="Note 3 3 3" xfId="18450"/>
    <cellStyle name="Note 3 3 3 2" xfId="18451"/>
    <cellStyle name="Note 3 3 3 2 2" xfId="18452"/>
    <cellStyle name="Note 3 3 3 2 2 2" xfId="18453"/>
    <cellStyle name="Note 3 3 3 2 2 2 2" xfId="18454"/>
    <cellStyle name="Note 3 3 3 2 2 2 2 2" xfId="18455"/>
    <cellStyle name="Note 3 3 3 2 2 2 3" xfId="18456"/>
    <cellStyle name="Note 3 3 3 2 2 3" xfId="18457"/>
    <cellStyle name="Note 3 3 3 2 2 3 2" xfId="18458"/>
    <cellStyle name="Note 3 3 3 2 2 4" xfId="18459"/>
    <cellStyle name="Note 3 3 3 2 3" xfId="18460"/>
    <cellStyle name="Note 3 3 3 2 3 2" xfId="18461"/>
    <cellStyle name="Note 3 3 3 2 3 2 2" xfId="18462"/>
    <cellStyle name="Note 3 3 3 2 3 3" xfId="18463"/>
    <cellStyle name="Note 3 3 3 2 4" xfId="18464"/>
    <cellStyle name="Note 3 3 3 2 4 2" xfId="18465"/>
    <cellStyle name="Note 3 3 3 2 5" xfId="18466"/>
    <cellStyle name="Note 3 3 3 3" xfId="18467"/>
    <cellStyle name="Note 3 3 3 3 2" xfId="18468"/>
    <cellStyle name="Note 3 3 3 3 2 2" xfId="18469"/>
    <cellStyle name="Note 3 3 3 3 2 2 2" xfId="18470"/>
    <cellStyle name="Note 3 3 3 3 2 3" xfId="18471"/>
    <cellStyle name="Note 3 3 3 3 3" xfId="18472"/>
    <cellStyle name="Note 3 3 3 3 3 2" xfId="18473"/>
    <cellStyle name="Note 3 3 3 3 4" xfId="18474"/>
    <cellStyle name="Note 3 3 3 4" xfId="18475"/>
    <cellStyle name="Note 3 3 3 4 2" xfId="18476"/>
    <cellStyle name="Note 3 3 3 4 2 2" xfId="18477"/>
    <cellStyle name="Note 3 3 3 4 3" xfId="18478"/>
    <cellStyle name="Note 3 3 3 5" xfId="18479"/>
    <cellStyle name="Note 3 3 3 5 2" xfId="18480"/>
    <cellStyle name="Note 3 3 3 6" xfId="18481"/>
    <cellStyle name="Note 3 3 4" xfId="18482"/>
    <cellStyle name="Note 3 3 4 2" xfId="18483"/>
    <cellStyle name="Note 3 3 4 2 2" xfId="18484"/>
    <cellStyle name="Note 3 3 4 2 2 2" xfId="18485"/>
    <cellStyle name="Note 3 3 4 2 2 2 2" xfId="18486"/>
    <cellStyle name="Note 3 3 4 2 2 3" xfId="18487"/>
    <cellStyle name="Note 3 3 4 2 3" xfId="18488"/>
    <cellStyle name="Note 3 3 4 2 3 2" xfId="18489"/>
    <cellStyle name="Note 3 3 4 2 4" xfId="18490"/>
    <cellStyle name="Note 3 3 4 3" xfId="18491"/>
    <cellStyle name="Note 3 3 4 3 2" xfId="18492"/>
    <cellStyle name="Note 3 3 4 3 2 2" xfId="18493"/>
    <cellStyle name="Note 3 3 4 3 3" xfId="18494"/>
    <cellStyle name="Note 3 3 4 4" xfId="18495"/>
    <cellStyle name="Note 3 3 4 4 2" xfId="18496"/>
    <cellStyle name="Note 3 3 4 5" xfId="18497"/>
    <cellStyle name="Note 3 3 5" xfId="18498"/>
    <cellStyle name="Note 3 3 5 2" xfId="18499"/>
    <cellStyle name="Note 3 3 5 2 2" xfId="18500"/>
    <cellStyle name="Note 3 3 5 2 2 2" xfId="18501"/>
    <cellStyle name="Note 3 3 5 2 3" xfId="18502"/>
    <cellStyle name="Note 3 3 5 3" xfId="18503"/>
    <cellStyle name="Note 3 3 5 3 2" xfId="18504"/>
    <cellStyle name="Note 3 3 5 4" xfId="18505"/>
    <cellStyle name="Note 3 3 6" xfId="18506"/>
    <cellStyle name="Note 3 3 6 2" xfId="18507"/>
    <cellStyle name="Note 3 3 6 2 2" xfId="18508"/>
    <cellStyle name="Note 3 3 6 3" xfId="18509"/>
    <cellStyle name="Note 3 3 7" xfId="18510"/>
    <cellStyle name="Note 3 3 7 2" xfId="18511"/>
    <cellStyle name="Note 3 3 8" xfId="18512"/>
    <cellStyle name="Note 3 4" xfId="18513"/>
    <cellStyle name="Note 3 4 2" xfId="18514"/>
    <cellStyle name="Note 3 4 2 2" xfId="18515"/>
    <cellStyle name="Note 3 4 2 2 2" xfId="18516"/>
    <cellStyle name="Note 3 4 2 2 2 2" xfId="18517"/>
    <cellStyle name="Note 3 4 2 2 2 2 2" xfId="18518"/>
    <cellStyle name="Note 3 4 2 2 2 2 2 2" xfId="18519"/>
    <cellStyle name="Note 3 4 2 2 2 2 2 2 2" xfId="18520"/>
    <cellStyle name="Note 3 4 2 2 2 2 2 3" xfId="18521"/>
    <cellStyle name="Note 3 4 2 2 2 2 3" xfId="18522"/>
    <cellStyle name="Note 3 4 2 2 2 2 3 2" xfId="18523"/>
    <cellStyle name="Note 3 4 2 2 2 2 4" xfId="18524"/>
    <cellStyle name="Note 3 4 2 2 2 3" xfId="18525"/>
    <cellStyle name="Note 3 4 2 2 2 3 2" xfId="18526"/>
    <cellStyle name="Note 3 4 2 2 2 3 2 2" xfId="18527"/>
    <cellStyle name="Note 3 4 2 2 2 3 3" xfId="18528"/>
    <cellStyle name="Note 3 4 2 2 2 4" xfId="18529"/>
    <cellStyle name="Note 3 4 2 2 2 4 2" xfId="18530"/>
    <cellStyle name="Note 3 4 2 2 2 5" xfId="18531"/>
    <cellStyle name="Note 3 4 2 2 3" xfId="18532"/>
    <cellStyle name="Note 3 4 2 2 3 2" xfId="18533"/>
    <cellStyle name="Note 3 4 2 2 3 2 2" xfId="18534"/>
    <cellStyle name="Note 3 4 2 2 3 2 2 2" xfId="18535"/>
    <cellStyle name="Note 3 4 2 2 3 2 3" xfId="18536"/>
    <cellStyle name="Note 3 4 2 2 3 3" xfId="18537"/>
    <cellStyle name="Note 3 4 2 2 3 3 2" xfId="18538"/>
    <cellStyle name="Note 3 4 2 2 3 4" xfId="18539"/>
    <cellStyle name="Note 3 4 2 2 4" xfId="18540"/>
    <cellStyle name="Note 3 4 2 2 4 2" xfId="18541"/>
    <cellStyle name="Note 3 4 2 2 4 2 2" xfId="18542"/>
    <cellStyle name="Note 3 4 2 2 4 3" xfId="18543"/>
    <cellStyle name="Note 3 4 2 2 5" xfId="18544"/>
    <cellStyle name="Note 3 4 2 2 5 2" xfId="18545"/>
    <cellStyle name="Note 3 4 2 2 6" xfId="18546"/>
    <cellStyle name="Note 3 4 2 3" xfId="18547"/>
    <cellStyle name="Note 3 4 2 3 2" xfId="18548"/>
    <cellStyle name="Note 3 4 2 3 2 2" xfId="18549"/>
    <cellStyle name="Note 3 4 2 3 2 2 2" xfId="18550"/>
    <cellStyle name="Note 3 4 2 3 2 2 2 2" xfId="18551"/>
    <cellStyle name="Note 3 4 2 3 2 2 3" xfId="18552"/>
    <cellStyle name="Note 3 4 2 3 2 3" xfId="18553"/>
    <cellStyle name="Note 3 4 2 3 2 3 2" xfId="18554"/>
    <cellStyle name="Note 3 4 2 3 2 4" xfId="18555"/>
    <cellStyle name="Note 3 4 2 3 3" xfId="18556"/>
    <cellStyle name="Note 3 4 2 3 3 2" xfId="18557"/>
    <cellStyle name="Note 3 4 2 3 3 2 2" xfId="18558"/>
    <cellStyle name="Note 3 4 2 3 3 3" xfId="18559"/>
    <cellStyle name="Note 3 4 2 3 4" xfId="18560"/>
    <cellStyle name="Note 3 4 2 3 4 2" xfId="18561"/>
    <cellStyle name="Note 3 4 2 3 5" xfId="18562"/>
    <cellStyle name="Note 3 4 2 4" xfId="18563"/>
    <cellStyle name="Note 3 4 2 4 2" xfId="18564"/>
    <cellStyle name="Note 3 4 2 4 2 2" xfId="18565"/>
    <cellStyle name="Note 3 4 2 4 2 2 2" xfId="18566"/>
    <cellStyle name="Note 3 4 2 4 2 3" xfId="18567"/>
    <cellStyle name="Note 3 4 2 4 3" xfId="18568"/>
    <cellStyle name="Note 3 4 2 4 3 2" xfId="18569"/>
    <cellStyle name="Note 3 4 2 4 4" xfId="18570"/>
    <cellStyle name="Note 3 4 2 5" xfId="18571"/>
    <cellStyle name="Note 3 4 2 5 2" xfId="18572"/>
    <cellStyle name="Note 3 4 2 5 2 2" xfId="18573"/>
    <cellStyle name="Note 3 4 2 5 3" xfId="18574"/>
    <cellStyle name="Note 3 4 2 6" xfId="18575"/>
    <cellStyle name="Note 3 4 2 6 2" xfId="18576"/>
    <cellStyle name="Note 3 4 2 7" xfId="18577"/>
    <cellStyle name="Note 3 4 3" xfId="18578"/>
    <cellStyle name="Note 3 4 3 2" xfId="18579"/>
    <cellStyle name="Note 3 4 3 2 2" xfId="18580"/>
    <cellStyle name="Note 3 4 3 2 2 2" xfId="18581"/>
    <cellStyle name="Note 3 4 3 2 2 2 2" xfId="18582"/>
    <cellStyle name="Note 3 4 3 2 2 2 2 2" xfId="18583"/>
    <cellStyle name="Note 3 4 3 2 2 2 3" xfId="18584"/>
    <cellStyle name="Note 3 4 3 2 2 3" xfId="18585"/>
    <cellStyle name="Note 3 4 3 2 2 3 2" xfId="18586"/>
    <cellStyle name="Note 3 4 3 2 2 4" xfId="18587"/>
    <cellStyle name="Note 3 4 3 2 3" xfId="18588"/>
    <cellStyle name="Note 3 4 3 2 3 2" xfId="18589"/>
    <cellStyle name="Note 3 4 3 2 3 2 2" xfId="18590"/>
    <cellStyle name="Note 3 4 3 2 3 3" xfId="18591"/>
    <cellStyle name="Note 3 4 3 2 4" xfId="18592"/>
    <cellStyle name="Note 3 4 3 2 4 2" xfId="18593"/>
    <cellStyle name="Note 3 4 3 2 5" xfId="18594"/>
    <cellStyle name="Note 3 4 3 3" xfId="18595"/>
    <cellStyle name="Note 3 4 3 3 2" xfId="18596"/>
    <cellStyle name="Note 3 4 3 3 2 2" xfId="18597"/>
    <cellStyle name="Note 3 4 3 3 2 2 2" xfId="18598"/>
    <cellStyle name="Note 3 4 3 3 2 3" xfId="18599"/>
    <cellStyle name="Note 3 4 3 3 3" xfId="18600"/>
    <cellStyle name="Note 3 4 3 3 3 2" xfId="18601"/>
    <cellStyle name="Note 3 4 3 3 4" xfId="18602"/>
    <cellStyle name="Note 3 4 3 4" xfId="18603"/>
    <cellStyle name="Note 3 4 3 4 2" xfId="18604"/>
    <cellStyle name="Note 3 4 3 4 2 2" xfId="18605"/>
    <cellStyle name="Note 3 4 3 4 3" xfId="18606"/>
    <cellStyle name="Note 3 4 3 5" xfId="18607"/>
    <cellStyle name="Note 3 4 3 5 2" xfId="18608"/>
    <cellStyle name="Note 3 4 3 6" xfId="18609"/>
    <cellStyle name="Note 3 4 4" xfId="18610"/>
    <cellStyle name="Note 3 4 4 2" xfId="18611"/>
    <cellStyle name="Note 3 4 4 2 2" xfId="18612"/>
    <cellStyle name="Note 3 4 4 2 2 2" xfId="18613"/>
    <cellStyle name="Note 3 4 4 2 2 2 2" xfId="18614"/>
    <cellStyle name="Note 3 4 4 2 2 3" xfId="18615"/>
    <cellStyle name="Note 3 4 4 2 3" xfId="18616"/>
    <cellStyle name="Note 3 4 4 2 3 2" xfId="18617"/>
    <cellStyle name="Note 3 4 4 2 4" xfId="18618"/>
    <cellStyle name="Note 3 4 4 3" xfId="18619"/>
    <cellStyle name="Note 3 4 4 3 2" xfId="18620"/>
    <cellStyle name="Note 3 4 4 3 2 2" xfId="18621"/>
    <cellStyle name="Note 3 4 4 3 3" xfId="18622"/>
    <cellStyle name="Note 3 4 4 4" xfId="18623"/>
    <cellStyle name="Note 3 4 4 4 2" xfId="18624"/>
    <cellStyle name="Note 3 4 4 5" xfId="18625"/>
    <cellStyle name="Note 3 4 5" xfId="18626"/>
    <cellStyle name="Note 3 4 5 2" xfId="18627"/>
    <cellStyle name="Note 3 4 5 2 2" xfId="18628"/>
    <cellStyle name="Note 3 4 5 2 2 2" xfId="18629"/>
    <cellStyle name="Note 3 4 5 2 3" xfId="18630"/>
    <cellStyle name="Note 3 4 5 3" xfId="18631"/>
    <cellStyle name="Note 3 4 5 3 2" xfId="18632"/>
    <cellStyle name="Note 3 4 5 4" xfId="18633"/>
    <cellStyle name="Note 3 4 6" xfId="18634"/>
    <cellStyle name="Note 3 4 6 2" xfId="18635"/>
    <cellStyle name="Note 3 4 6 2 2" xfId="18636"/>
    <cellStyle name="Note 3 4 6 3" xfId="18637"/>
    <cellStyle name="Note 3 4 7" xfId="18638"/>
    <cellStyle name="Note 3 4 7 2" xfId="18639"/>
    <cellStyle name="Note 3 4 8" xfId="18640"/>
    <cellStyle name="Note 3 5" xfId="18641"/>
    <cellStyle name="Note 3 5 2" xfId="18642"/>
    <cellStyle name="Note 3 5 2 2" xfId="18643"/>
    <cellStyle name="Note 3 5 2 2 2" xfId="18644"/>
    <cellStyle name="Note 3 5 2 2 2 2" xfId="18645"/>
    <cellStyle name="Note 3 5 2 2 2 2 2" xfId="18646"/>
    <cellStyle name="Note 3 5 2 2 2 2 2 2" xfId="18647"/>
    <cellStyle name="Note 3 5 2 2 2 2 3" xfId="18648"/>
    <cellStyle name="Note 3 5 2 2 2 3" xfId="18649"/>
    <cellStyle name="Note 3 5 2 2 2 3 2" xfId="18650"/>
    <cellStyle name="Note 3 5 2 2 2 4" xfId="18651"/>
    <cellStyle name="Note 3 5 2 2 3" xfId="18652"/>
    <cellStyle name="Note 3 5 2 2 3 2" xfId="18653"/>
    <cellStyle name="Note 3 5 2 2 3 2 2" xfId="18654"/>
    <cellStyle name="Note 3 5 2 2 3 3" xfId="18655"/>
    <cellStyle name="Note 3 5 2 2 4" xfId="18656"/>
    <cellStyle name="Note 3 5 2 2 4 2" xfId="18657"/>
    <cellStyle name="Note 3 5 2 2 5" xfId="18658"/>
    <cellStyle name="Note 3 5 2 3" xfId="18659"/>
    <cellStyle name="Note 3 5 2 3 2" xfId="18660"/>
    <cellStyle name="Note 3 5 2 3 2 2" xfId="18661"/>
    <cellStyle name="Note 3 5 2 3 2 2 2" xfId="18662"/>
    <cellStyle name="Note 3 5 2 3 2 3" xfId="18663"/>
    <cellStyle name="Note 3 5 2 3 3" xfId="18664"/>
    <cellStyle name="Note 3 5 2 3 3 2" xfId="18665"/>
    <cellStyle name="Note 3 5 2 3 4" xfId="18666"/>
    <cellStyle name="Note 3 5 2 4" xfId="18667"/>
    <cellStyle name="Note 3 5 2 4 2" xfId="18668"/>
    <cellStyle name="Note 3 5 2 4 2 2" xfId="18669"/>
    <cellStyle name="Note 3 5 2 4 3" xfId="18670"/>
    <cellStyle name="Note 3 5 2 5" xfId="18671"/>
    <cellStyle name="Note 3 5 2 5 2" xfId="18672"/>
    <cellStyle name="Note 3 5 2 6" xfId="18673"/>
    <cellStyle name="Note 3 5 3" xfId="18674"/>
    <cellStyle name="Note 3 5 3 2" xfId="18675"/>
    <cellStyle name="Note 3 5 3 2 2" xfId="18676"/>
    <cellStyle name="Note 3 5 3 2 2 2" xfId="18677"/>
    <cellStyle name="Note 3 5 3 2 2 2 2" xfId="18678"/>
    <cellStyle name="Note 3 5 3 2 2 3" xfId="18679"/>
    <cellStyle name="Note 3 5 3 2 3" xfId="18680"/>
    <cellStyle name="Note 3 5 3 2 3 2" xfId="18681"/>
    <cellStyle name="Note 3 5 3 2 4" xfId="18682"/>
    <cellStyle name="Note 3 5 3 3" xfId="18683"/>
    <cellStyle name="Note 3 5 3 3 2" xfId="18684"/>
    <cellStyle name="Note 3 5 3 3 2 2" xfId="18685"/>
    <cellStyle name="Note 3 5 3 3 3" xfId="18686"/>
    <cellStyle name="Note 3 5 3 4" xfId="18687"/>
    <cellStyle name="Note 3 5 3 4 2" xfId="18688"/>
    <cellStyle name="Note 3 5 3 5" xfId="18689"/>
    <cellStyle name="Note 3 5 4" xfId="18690"/>
    <cellStyle name="Note 3 5 4 2" xfId="18691"/>
    <cellStyle name="Note 3 5 4 2 2" xfId="18692"/>
    <cellStyle name="Note 3 5 4 2 2 2" xfId="18693"/>
    <cellStyle name="Note 3 5 4 2 3" xfId="18694"/>
    <cellStyle name="Note 3 5 4 3" xfId="18695"/>
    <cellStyle name="Note 3 5 4 3 2" xfId="18696"/>
    <cellStyle name="Note 3 5 4 4" xfId="18697"/>
    <cellStyle name="Note 3 5 5" xfId="18698"/>
    <cellStyle name="Note 3 5 5 2" xfId="18699"/>
    <cellStyle name="Note 3 5 5 2 2" xfId="18700"/>
    <cellStyle name="Note 3 5 5 3" xfId="18701"/>
    <cellStyle name="Note 3 5 6" xfId="18702"/>
    <cellStyle name="Note 3 5 6 2" xfId="18703"/>
    <cellStyle name="Note 3 5 7" xfId="18704"/>
    <cellStyle name="Note 3 6" xfId="18705"/>
    <cellStyle name="Note 3 7" xfId="18706"/>
    <cellStyle name="Note 3 7 2" xfId="18707"/>
    <cellStyle name="Note 3 7 2 2" xfId="18708"/>
    <cellStyle name="Note 3 7 2 2 2" xfId="18709"/>
    <cellStyle name="Note 3 7 2 2 2 2" xfId="18710"/>
    <cellStyle name="Note 3 7 2 2 2 2 2" xfId="18711"/>
    <cellStyle name="Note 3 7 2 2 2 3" xfId="18712"/>
    <cellStyle name="Note 3 7 2 2 3" xfId="18713"/>
    <cellStyle name="Note 3 7 2 2 3 2" xfId="18714"/>
    <cellStyle name="Note 3 7 2 2 4" xfId="18715"/>
    <cellStyle name="Note 3 7 2 3" xfId="18716"/>
    <cellStyle name="Note 3 7 2 3 2" xfId="18717"/>
    <cellStyle name="Note 3 7 2 3 2 2" xfId="18718"/>
    <cellStyle name="Note 3 7 2 3 3" xfId="18719"/>
    <cellStyle name="Note 3 7 2 4" xfId="18720"/>
    <cellStyle name="Note 3 7 2 4 2" xfId="18721"/>
    <cellStyle name="Note 3 7 2 5" xfId="18722"/>
    <cellStyle name="Note 3 7 3" xfId="18723"/>
    <cellStyle name="Note 3 7 3 2" xfId="18724"/>
    <cellStyle name="Note 3 7 3 2 2" xfId="18725"/>
    <cellStyle name="Note 3 7 3 2 2 2" xfId="18726"/>
    <cellStyle name="Note 3 7 3 2 3" xfId="18727"/>
    <cellStyle name="Note 3 7 3 3" xfId="18728"/>
    <cellStyle name="Note 3 7 3 3 2" xfId="18729"/>
    <cellStyle name="Note 3 7 3 4" xfId="18730"/>
    <cellStyle name="Note 3 7 4" xfId="18731"/>
    <cellStyle name="Note 3 7 4 2" xfId="18732"/>
    <cellStyle name="Note 3 7 4 2 2" xfId="18733"/>
    <cellStyle name="Note 3 7 4 3" xfId="18734"/>
    <cellStyle name="Note 3 7 5" xfId="18735"/>
    <cellStyle name="Note 3 7 5 2" xfId="18736"/>
    <cellStyle name="Note 3 7 6" xfId="18737"/>
    <cellStyle name="Note 3 8" xfId="18738"/>
    <cellStyle name="Note 3 8 2" xfId="18739"/>
    <cellStyle name="Note 3 8 2 2" xfId="18740"/>
    <cellStyle name="Note 3 8 2 2 2" xfId="18741"/>
    <cellStyle name="Note 3 8 2 2 2 2" xfId="18742"/>
    <cellStyle name="Note 3 8 2 2 3" xfId="18743"/>
    <cellStyle name="Note 3 8 2 3" xfId="18744"/>
    <cellStyle name="Note 3 8 2 3 2" xfId="18745"/>
    <cellStyle name="Note 3 8 2 4" xfId="18746"/>
    <cellStyle name="Note 3 8 3" xfId="18747"/>
    <cellStyle name="Note 3 8 3 2" xfId="18748"/>
    <cellStyle name="Note 3 8 3 2 2" xfId="18749"/>
    <cellStyle name="Note 3 8 3 3" xfId="18750"/>
    <cellStyle name="Note 3 8 4" xfId="18751"/>
    <cellStyle name="Note 3 8 4 2" xfId="18752"/>
    <cellStyle name="Note 3 8 5" xfId="18753"/>
    <cellStyle name="Note 3 9" xfId="18754"/>
    <cellStyle name="Note 3 9 2" xfId="18755"/>
    <cellStyle name="Note 3 9 2 2" xfId="18756"/>
    <cellStyle name="Note 3 9 2 2 2" xfId="18757"/>
    <cellStyle name="Note 3 9 2 3" xfId="18758"/>
    <cellStyle name="Note 3 9 3" xfId="18759"/>
    <cellStyle name="Note 3 9 3 2" xfId="18760"/>
    <cellStyle name="Note 3 9 4" xfId="18761"/>
    <cellStyle name="Note 4" xfId="18762"/>
    <cellStyle name="Note 4 2" xfId="18763"/>
    <cellStyle name="Note 4 2 2" xfId="18764"/>
    <cellStyle name="Note 4 3" xfId="18765"/>
    <cellStyle name="Note 5" xfId="18766"/>
    <cellStyle name="Note 5 2" xfId="18767"/>
    <cellStyle name="Note 5 2 2" xfId="18768"/>
    <cellStyle name="Note 5 3" xfId="18769"/>
    <cellStyle name="Note 6" xfId="18770"/>
    <cellStyle name="Note 6 2" xfId="18771"/>
    <cellStyle name="Note 6 2 2" xfId="18772"/>
    <cellStyle name="Note 6 3" xfId="18773"/>
    <cellStyle name="Note 7" xfId="18774"/>
    <cellStyle name="Note 7 2" xfId="18775"/>
    <cellStyle name="Note 7 2 2" xfId="18776"/>
    <cellStyle name="Note 7 3" xfId="18777"/>
    <cellStyle name="oft Excel]_x000d__x000a_Comment=The open=/f lines load custom functions into the Paste Function list._x000d__x000a_Maximized=2_x000d__x000a_Basics=1_x000d__x000a_A" xfId="18778"/>
    <cellStyle name="oft Excel]_x000d__x000a_Comment=The open=/f lines load custom functions into the Paste Function list._x000d__x000a_Maximized=3_x000d__x000a_AutoFormat=" xfId="18779"/>
    <cellStyle name="oft Excel]_x000d__x000a_Comment=The open=/f lines load custom functions into the Paste Function list._x000d__x000a_Maximized=3_x000d__x000a_Basics=1_x000d__x000a_A" xfId="18780"/>
    <cellStyle name="omma [0]_Mktg Prog" xfId="18781"/>
    <cellStyle name="ormal_Sheet1_1" xfId="18782"/>
    <cellStyle name="Output 2" xfId="18783"/>
    <cellStyle name="Output 2 2" xfId="18784"/>
    <cellStyle name="Output 3" xfId="18785"/>
    <cellStyle name="ꯠōකb갈ōඪb눠ōයb눸ō්b뉜ōේb뉼ō෪b늠ō෺b부ōชb붘ōบb붴ōสb뷄ōฺb뷘ō๊b닄ō๚b닜ō๪b닰ō๺b댜ōຊb댸ōບb뷬ōສb븄ō຺b블ō໊b븨ō໚b븼ō໪b덐ō໺b덠ō༊b델ō" xfId="18786"/>
    <cellStyle name="p time]_x000d__x000a_time-zone-subsection=japan_x000d__x000a_save-on-exit=yes_x000d__x000a_show-log=no_x000d__x000a_updates=single_x000d__x000a_authorization=m" xfId="18787"/>
    <cellStyle name="Pattern_PRINT" xfId="18788"/>
    <cellStyle name="Percent [2]" xfId="18789"/>
    <cellStyle name="Percent [2] 2" xfId="18790"/>
    <cellStyle name="Percent [2] 3" xfId="18791"/>
    <cellStyle name="Percent [2] 4" xfId="18792"/>
    <cellStyle name="Percent [2] 5" xfId="18793"/>
    <cellStyle name="Percent [2] 6" xfId="18794"/>
    <cellStyle name="Percent 10" xfId="18795"/>
    <cellStyle name="Percent 11" xfId="18796"/>
    <cellStyle name="Percent 12" xfId="18797"/>
    <cellStyle name="Percent 13" xfId="18798"/>
    <cellStyle name="Percent 14" xfId="18799"/>
    <cellStyle name="Percent 15" xfId="18800"/>
    <cellStyle name="Percent 16" xfId="18801"/>
    <cellStyle name="Percent 17" xfId="18802"/>
    <cellStyle name="Percent 18" xfId="18803"/>
    <cellStyle name="Percent 19" xfId="18804"/>
    <cellStyle name="Percent 2" xfId="18805"/>
    <cellStyle name="Percent 2 2" xfId="18806"/>
    <cellStyle name="Percent 2 2 2" xfId="18807"/>
    <cellStyle name="Percent 2 3" xfId="18808"/>
    <cellStyle name="Percent 20" xfId="18809"/>
    <cellStyle name="Percent 21" xfId="18810"/>
    <cellStyle name="Percent 22" xfId="18811"/>
    <cellStyle name="Percent 23" xfId="18812"/>
    <cellStyle name="Percent 24" xfId="18813"/>
    <cellStyle name="Percent 25" xfId="18814"/>
    <cellStyle name="Percent 26" xfId="18815"/>
    <cellStyle name="Percent 27" xfId="18816"/>
    <cellStyle name="Percent 28" xfId="18817"/>
    <cellStyle name="Percent 29" xfId="18818"/>
    <cellStyle name="Percent 3" xfId="18819"/>
    <cellStyle name="Percent 30" xfId="18820"/>
    <cellStyle name="Percent 31" xfId="18821"/>
    <cellStyle name="Percent 4" xfId="18822"/>
    <cellStyle name="Percent 5" xfId="18823"/>
    <cellStyle name="Percent 6" xfId="5"/>
    <cellStyle name="Percent 6 2" xfId="18824"/>
    <cellStyle name="Percent 7" xfId="18825"/>
    <cellStyle name="Percent 8" xfId="18826"/>
    <cellStyle name="Percent 9" xfId="18827"/>
    <cellStyle name="Red Title" xfId="18828"/>
    <cellStyle name="Reports-0" xfId="18829"/>
    <cellStyle name="Reports-2" xfId="18830"/>
    <cellStyle name="Reports-2 2" xfId="18831"/>
    <cellStyle name="Reports-2 2 2" xfId="18832"/>
    <cellStyle name="Reports-2 3" xfId="18833"/>
    <cellStyle name="Reset  - 유형7" xfId="18834"/>
    <cellStyle name="RevList" xfId="18835"/>
    <cellStyle name="RevList 2" xfId="18836"/>
    <cellStyle name="RevList 3" xfId="18837"/>
    <cellStyle name="RevList 4" xfId="18838"/>
    <cellStyle name="RevList 5" xfId="18839"/>
    <cellStyle name="RevList 6" xfId="18840"/>
    <cellStyle name="RevList 7" xfId="18841"/>
    <cellStyle name="s]_x000d__x000a_spooler=yes_x000d__x000a_load=_x000d__x000a_Beep=yes_x000d__x000a_NullPort=None_x000d__x000a_BorderWidth=3_x000d__x000a_CursorBlinkRate=1200_x000d__x000a_DoubleClickSpeed=452_x000d__x000a_Programs=co" xfId="18842"/>
    <cellStyle name="Skriv" xfId="18843"/>
    <cellStyle name="Special" xfId="18844"/>
    <cellStyle name="STANDARD" xfId="18845"/>
    <cellStyle name="STD" xfId="18846"/>
    <cellStyle name="STD1" xfId="18847"/>
    <cellStyle name="STYLE - Style1" xfId="18848"/>
    <cellStyle name="STYLE - Style2" xfId="18849"/>
    <cellStyle name="STYLE - Style3" xfId="18850"/>
    <cellStyle name="STYLE - Style4" xfId="18851"/>
    <cellStyle name="Style 1" xfId="18852"/>
    <cellStyle name="Style 1 2" xfId="18853"/>
    <cellStyle name="Style 1 3" xfId="18854"/>
    <cellStyle name="Style 1 4" xfId="18855"/>
    <cellStyle name="Style 1 5" xfId="18856"/>
    <cellStyle name="Style 1 6" xfId="18857"/>
    <cellStyle name="Style 1 7" xfId="18858"/>
    <cellStyle name="Style 2" xfId="18859"/>
    <cellStyle name="Style 3" xfId="18860"/>
    <cellStyle name="Style 4" xfId="18861"/>
    <cellStyle name="Style 5" xfId="18862"/>
    <cellStyle name="Sub-3" xfId="18863"/>
    <cellStyle name="subhead" xfId="18864"/>
    <cellStyle name="SubTitle_Input" xfId="18865"/>
    <cellStyle name="Subtotal" xfId="18866"/>
    <cellStyle name="Subtotal 2" xfId="18867"/>
    <cellStyle name="Subtotal 3" xfId="18868"/>
    <cellStyle name="Subtotal 4" xfId="18869"/>
    <cellStyle name="Subtotal 5" xfId="18870"/>
    <cellStyle name="Subtotal 6" xfId="18871"/>
    <cellStyle name="Subtotal 7" xfId="18872"/>
    <cellStyle name="SubTotal1Num" xfId="18873"/>
    <cellStyle name="SubTotal1Text" xfId="18874"/>
    <cellStyle name="T" xfId="18875"/>
    <cellStyle name="Table  - 유형6" xfId="18876"/>
    <cellStyle name="Table  - 유형6 2" xfId="18877"/>
    <cellStyle name="Table  - 유형6 2 2" xfId="18878"/>
    <cellStyle name="Table  - 유형6 2 3" xfId="18879"/>
    <cellStyle name="Table  - 유형6 2 4" xfId="18880"/>
    <cellStyle name="Table  - 유형6 3" xfId="18881"/>
    <cellStyle name="Table  - 유형6 4" xfId="18882"/>
    <cellStyle name="Table  - 유형6 5" xfId="18883"/>
    <cellStyle name="Table  - 유형6 6" xfId="18884"/>
    <cellStyle name="Table  - 유형6 7" xfId="18885"/>
    <cellStyle name="þ_x001d_ð·_x000c_æþ'_x000d_ßþU_x0001_Ø_x0005_ü_x0014__x0007__x0001__x0001_" xfId="18886"/>
    <cellStyle name="Times New Roman" xfId="18887"/>
    <cellStyle name="Title  - 유형1" xfId="18888"/>
    <cellStyle name="Title 2" xfId="18889"/>
    <cellStyle name="Title 2 2" xfId="18890"/>
    <cellStyle name="Title 2 3" xfId="18891"/>
    <cellStyle name="Title 3" xfId="18892"/>
    <cellStyle name="Ton" xfId="18893"/>
    <cellStyle name="Ton 2" xfId="18894"/>
    <cellStyle name="Ton 2 2" xfId="18895"/>
    <cellStyle name="Ton 3" xfId="18896"/>
    <cellStyle name="Ton 4" xfId="18897"/>
    <cellStyle name="Ton 5" xfId="18898"/>
    <cellStyle name="Ton 6" xfId="18899"/>
    <cellStyle name="ton/m3" xfId="18900"/>
    <cellStyle name="Ton/set" xfId="18901"/>
    <cellStyle name="Ton/set 2" xfId="18902"/>
    <cellStyle name="Ton/set 2 2" xfId="18903"/>
    <cellStyle name="Ton/set 3" xfId="18904"/>
    <cellStyle name="Ton/set 4" xfId="18905"/>
    <cellStyle name="Ton/set 5" xfId="18906"/>
    <cellStyle name="Ton/set 6" xfId="18907"/>
    <cellStyle name="Ton/대" xfId="18908"/>
    <cellStyle name="Ton/대 2" xfId="18909"/>
    <cellStyle name="Ton/대 2 2" xfId="18910"/>
    <cellStyle name="Ton/대 3" xfId="18911"/>
    <cellStyle name="Ton/대 4" xfId="18912"/>
    <cellStyle name="Ton/대 5" xfId="18913"/>
    <cellStyle name="Ton/대 6" xfId="18914"/>
    <cellStyle name="Ton_00)표지" xfId="18915"/>
    <cellStyle name="Total 2" xfId="18916"/>
    <cellStyle name="Total 2 2" xfId="18917"/>
    <cellStyle name="Total 3" xfId="18918"/>
    <cellStyle name="TotCol - 유형5" xfId="18919"/>
    <cellStyle name="TotRow - 유형4" xfId="18920"/>
    <cellStyle name="TotRow - 유형4 2" xfId="18921"/>
    <cellStyle name="TotRow - 유형4 2 2" xfId="18922"/>
    <cellStyle name="TotRow - 유형4 2 3" xfId="18923"/>
    <cellStyle name="TotRow - 유형4 2 4" xfId="18924"/>
    <cellStyle name="TotRow - 유형4 3" xfId="18925"/>
    <cellStyle name="TotRow - 유형4 4" xfId="18926"/>
    <cellStyle name="TotRow - 유형4 5" xfId="18927"/>
    <cellStyle name="TotRow - 유형4 6" xfId="18928"/>
    <cellStyle name="TotRow - 유형4 7" xfId="18929"/>
    <cellStyle name="TPH/대" xfId="18930"/>
    <cellStyle name="TPH/대 2" xfId="18931"/>
    <cellStyle name="TPH/대 2 2" xfId="18932"/>
    <cellStyle name="TPH/대 3" xfId="18933"/>
    <cellStyle name="TPH/대 4" xfId="18934"/>
    <cellStyle name="TPH/대 5" xfId="18935"/>
    <cellStyle name="TPH/대 6" xfId="18936"/>
    <cellStyle name="Unprotected" xfId="18937"/>
    <cellStyle name="Unprotected 2" xfId="18938"/>
    <cellStyle name="Unprotected 3" xfId="18939"/>
    <cellStyle name="Valuta (0)_alkila" xfId="18940"/>
    <cellStyle name="Valuta_alkila" xfId="18941"/>
    <cellStyle name="W?rung [0]_KHI_KAB1" xfId="18942"/>
    <cellStyle name="W?rung_KHI_KAB1" xfId="18943"/>
    <cellStyle name="Währung [0]_Compiling Utility Macros" xfId="18944"/>
    <cellStyle name="Währung_Compiling Utility Macros" xfId="18945"/>
    <cellStyle name="Warning Text 2" xfId="18946"/>
    <cellStyle name="Warning Text 2 2" xfId="18947"/>
    <cellStyle name="Warning Text 3" xfId="18948"/>
    <cellStyle name="wrap" xfId="18949"/>
    <cellStyle name="xuan" xfId="18950"/>
    <cellStyle name="ƸōዊbǜōዚbǸōዪbɄōዺb쉀ōጊb쉬ōጚb슔ōጪb싀ōጺb쌐ōፊbɤōፚbʀō፪bʘō፺bʼōᎊb˜ō᎚b쌼ōᎪb쎄ōᎺb쎨ōᏊb쏄ōᏚb쏜ōᏪb̀ōᏺb̤ōᐊb͔ōᐚb΀ōᐪbΰōᐺb쏸ō" xfId="18951"/>
    <cellStyle name="Βασικό_GT1-KOMOTINI" xfId="18952"/>
    <cellStyle name="μU¿¡ ¿A´A CIAIÆU¸μAⓒ" xfId="18953"/>
    <cellStyle name="アクセント 1" xfId="18954"/>
    <cellStyle name="アクセント 1 10" xfId="18955"/>
    <cellStyle name="アクセント 1 10 2" xfId="18956"/>
    <cellStyle name="アクセント 1 11" xfId="18957"/>
    <cellStyle name="アクセント 1 11 2" xfId="18958"/>
    <cellStyle name="アクセント 1 12" xfId="18959"/>
    <cellStyle name="アクセント 1 12 2" xfId="18960"/>
    <cellStyle name="アクセント 1 13" xfId="18961"/>
    <cellStyle name="アクセント 1 13 2" xfId="18962"/>
    <cellStyle name="アクセント 1 2" xfId="18963"/>
    <cellStyle name="アクセント 1 2 2" xfId="18964"/>
    <cellStyle name="アクセント 1 3" xfId="18965"/>
    <cellStyle name="アクセント 1 3 2" xfId="18966"/>
    <cellStyle name="アクセント 1 4" xfId="18967"/>
    <cellStyle name="アクセント 1 4 2" xfId="18968"/>
    <cellStyle name="アクセント 1 5" xfId="18969"/>
    <cellStyle name="アクセント 1 5 2" xfId="18970"/>
    <cellStyle name="アクセント 1 6" xfId="18971"/>
    <cellStyle name="アクセント 1 6 2" xfId="18972"/>
    <cellStyle name="アクセント 1 7" xfId="18973"/>
    <cellStyle name="アクセント 1 7 2" xfId="18974"/>
    <cellStyle name="アクセント 1 8" xfId="18975"/>
    <cellStyle name="アクセント 1 8 2" xfId="18976"/>
    <cellStyle name="アクセント 1 9" xfId="18977"/>
    <cellStyle name="アクセント 1 9 2" xfId="18978"/>
    <cellStyle name="アクセント 2" xfId="18979"/>
    <cellStyle name="アクセント 2 10" xfId="18980"/>
    <cellStyle name="アクセント 2 10 2" xfId="18981"/>
    <cellStyle name="アクセント 2 11" xfId="18982"/>
    <cellStyle name="アクセント 2 11 2" xfId="18983"/>
    <cellStyle name="アクセント 2 12" xfId="18984"/>
    <cellStyle name="アクセント 2 12 2" xfId="18985"/>
    <cellStyle name="アクセント 2 13" xfId="18986"/>
    <cellStyle name="アクセント 2 13 2" xfId="18987"/>
    <cellStyle name="アクセント 2 2" xfId="18988"/>
    <cellStyle name="アクセント 2 2 2" xfId="18989"/>
    <cellStyle name="アクセント 2 3" xfId="18990"/>
    <cellStyle name="アクセント 2 3 2" xfId="18991"/>
    <cellStyle name="アクセント 2 4" xfId="18992"/>
    <cellStyle name="アクセント 2 4 2" xfId="18993"/>
    <cellStyle name="アクセント 2 5" xfId="18994"/>
    <cellStyle name="アクセント 2 5 2" xfId="18995"/>
    <cellStyle name="アクセント 2 6" xfId="18996"/>
    <cellStyle name="アクセント 2 6 2" xfId="18997"/>
    <cellStyle name="アクセント 2 7" xfId="18998"/>
    <cellStyle name="アクセント 2 7 2" xfId="18999"/>
    <cellStyle name="アクセント 2 8" xfId="19000"/>
    <cellStyle name="アクセント 2 8 2" xfId="19001"/>
    <cellStyle name="アクセント 2 9" xfId="19002"/>
    <cellStyle name="アクセント 2 9 2" xfId="19003"/>
    <cellStyle name="アクセント 3" xfId="19004"/>
    <cellStyle name="アクセント 3 10" xfId="19005"/>
    <cellStyle name="アクセント 3 10 2" xfId="19006"/>
    <cellStyle name="アクセント 3 11" xfId="19007"/>
    <cellStyle name="アクセント 3 11 2" xfId="19008"/>
    <cellStyle name="アクセント 3 12" xfId="19009"/>
    <cellStyle name="アクセント 3 12 2" xfId="19010"/>
    <cellStyle name="アクセント 3 13" xfId="19011"/>
    <cellStyle name="アクセント 3 13 2" xfId="19012"/>
    <cellStyle name="アクセント 3 2" xfId="19013"/>
    <cellStyle name="アクセント 3 2 2" xfId="19014"/>
    <cellStyle name="アクセント 3 3" xfId="19015"/>
    <cellStyle name="アクセント 3 3 2" xfId="19016"/>
    <cellStyle name="アクセント 3 4" xfId="19017"/>
    <cellStyle name="アクセント 3 4 2" xfId="19018"/>
    <cellStyle name="アクセント 3 5" xfId="19019"/>
    <cellStyle name="アクセント 3 5 2" xfId="19020"/>
    <cellStyle name="アクセント 3 6" xfId="19021"/>
    <cellStyle name="アクセント 3 6 2" xfId="19022"/>
    <cellStyle name="アクセント 3 7" xfId="19023"/>
    <cellStyle name="アクセント 3 7 2" xfId="19024"/>
    <cellStyle name="アクセント 3 8" xfId="19025"/>
    <cellStyle name="アクセント 3 8 2" xfId="19026"/>
    <cellStyle name="アクセント 3 9" xfId="19027"/>
    <cellStyle name="アクセント 3 9 2" xfId="19028"/>
    <cellStyle name="アクセント 4" xfId="19029"/>
    <cellStyle name="アクセント 4 10" xfId="19030"/>
    <cellStyle name="アクセント 4 10 2" xfId="19031"/>
    <cellStyle name="アクセント 4 11" xfId="19032"/>
    <cellStyle name="アクセント 4 11 2" xfId="19033"/>
    <cellStyle name="アクセント 4 12" xfId="19034"/>
    <cellStyle name="アクセント 4 12 2" xfId="19035"/>
    <cellStyle name="アクセント 4 13" xfId="19036"/>
    <cellStyle name="アクセント 4 13 2" xfId="19037"/>
    <cellStyle name="アクセント 4 2" xfId="19038"/>
    <cellStyle name="アクセント 4 2 2" xfId="19039"/>
    <cellStyle name="アクセント 4 3" xfId="19040"/>
    <cellStyle name="アクセント 4 3 2" xfId="19041"/>
    <cellStyle name="アクセント 4 4" xfId="19042"/>
    <cellStyle name="アクセント 4 4 2" xfId="19043"/>
    <cellStyle name="アクセント 4 5" xfId="19044"/>
    <cellStyle name="アクセント 4 5 2" xfId="19045"/>
    <cellStyle name="アクセント 4 6" xfId="19046"/>
    <cellStyle name="アクセント 4 6 2" xfId="19047"/>
    <cellStyle name="アクセント 4 7" xfId="19048"/>
    <cellStyle name="アクセント 4 7 2" xfId="19049"/>
    <cellStyle name="アクセント 4 8" xfId="19050"/>
    <cellStyle name="アクセント 4 8 2" xfId="19051"/>
    <cellStyle name="アクセント 4 9" xfId="19052"/>
    <cellStyle name="アクセント 4 9 2" xfId="19053"/>
    <cellStyle name="アクセント 5" xfId="19054"/>
    <cellStyle name="アクセント 5 10" xfId="19055"/>
    <cellStyle name="アクセント 5 10 2" xfId="19056"/>
    <cellStyle name="アクセント 5 11" xfId="19057"/>
    <cellStyle name="アクセント 5 11 2" xfId="19058"/>
    <cellStyle name="アクセント 5 12" xfId="19059"/>
    <cellStyle name="アクセント 5 12 2" xfId="19060"/>
    <cellStyle name="アクセント 5 13" xfId="19061"/>
    <cellStyle name="アクセント 5 13 2" xfId="19062"/>
    <cellStyle name="アクセント 5 2" xfId="19063"/>
    <cellStyle name="アクセント 5 2 2" xfId="19064"/>
    <cellStyle name="アクセント 5 3" xfId="19065"/>
    <cellStyle name="アクセント 5 3 2" xfId="19066"/>
    <cellStyle name="アクセント 5 4" xfId="19067"/>
    <cellStyle name="アクセント 5 4 2" xfId="19068"/>
    <cellStyle name="アクセント 5 5" xfId="19069"/>
    <cellStyle name="アクセント 5 5 2" xfId="19070"/>
    <cellStyle name="アクセント 5 6" xfId="19071"/>
    <cellStyle name="アクセント 5 6 2" xfId="19072"/>
    <cellStyle name="アクセント 5 7" xfId="19073"/>
    <cellStyle name="アクセント 5 7 2" xfId="19074"/>
    <cellStyle name="アクセント 5 8" xfId="19075"/>
    <cellStyle name="アクセント 5 8 2" xfId="19076"/>
    <cellStyle name="アクセント 5 9" xfId="19077"/>
    <cellStyle name="アクセント 5 9 2" xfId="19078"/>
    <cellStyle name="アクセント 6" xfId="19079"/>
    <cellStyle name="アクセント 6 10" xfId="19080"/>
    <cellStyle name="アクセント 6 10 2" xfId="19081"/>
    <cellStyle name="アクセント 6 11" xfId="19082"/>
    <cellStyle name="アクセント 6 11 2" xfId="19083"/>
    <cellStyle name="アクセント 6 12" xfId="19084"/>
    <cellStyle name="アクセント 6 12 2" xfId="19085"/>
    <cellStyle name="アクセント 6 13" xfId="19086"/>
    <cellStyle name="アクセント 6 13 2" xfId="19087"/>
    <cellStyle name="アクセント 6 2" xfId="19088"/>
    <cellStyle name="アクセント 6 2 2" xfId="19089"/>
    <cellStyle name="アクセント 6 3" xfId="19090"/>
    <cellStyle name="アクセント 6 3 2" xfId="19091"/>
    <cellStyle name="アクセント 6 4" xfId="19092"/>
    <cellStyle name="アクセント 6 4 2" xfId="19093"/>
    <cellStyle name="アクセント 6 5" xfId="19094"/>
    <cellStyle name="アクセント 6 5 2" xfId="19095"/>
    <cellStyle name="アクセント 6 6" xfId="19096"/>
    <cellStyle name="アクセント 6 6 2" xfId="19097"/>
    <cellStyle name="アクセント 6 7" xfId="19098"/>
    <cellStyle name="アクセント 6 7 2" xfId="19099"/>
    <cellStyle name="アクセント 6 8" xfId="19100"/>
    <cellStyle name="アクセント 6 8 2" xfId="19101"/>
    <cellStyle name="アクセント 6 9" xfId="19102"/>
    <cellStyle name="アクセント 6 9 2" xfId="19103"/>
    <cellStyle name="スタイル1" xfId="19104"/>
    <cellStyle name="スタイル2" xfId="19105"/>
    <cellStyle name="スタイル3" xfId="19106"/>
    <cellStyle name="スタイル4" xfId="19107"/>
    <cellStyle name="スタイル5" xfId="19108"/>
    <cellStyle name="スタイル6" xfId="19109"/>
    <cellStyle name="スタイル7" xfId="19110"/>
    <cellStyle name="スタイル8" xfId="19111"/>
    <cellStyle name="タイトル" xfId="19112"/>
    <cellStyle name="タイトル 10" xfId="19113"/>
    <cellStyle name="タイトル 10 2" xfId="19114"/>
    <cellStyle name="タイトル 10 2 2" xfId="19115"/>
    <cellStyle name="タイトル 10 2 2 2" xfId="19116"/>
    <cellStyle name="タイトル 10 2 3" xfId="19117"/>
    <cellStyle name="タイトル 10 2 4" xfId="19118"/>
    <cellStyle name="タイトル 10 3" xfId="19119"/>
    <cellStyle name="タイトル 11" xfId="19120"/>
    <cellStyle name="タイトル 11 2" xfId="19121"/>
    <cellStyle name="タイトル 11 2 2" xfId="19122"/>
    <cellStyle name="タイトル 11 2 2 2" xfId="19123"/>
    <cellStyle name="タイトル 11 2 3" xfId="19124"/>
    <cellStyle name="タイトル 11 2 4" xfId="19125"/>
    <cellStyle name="タイトル 11 3" xfId="19126"/>
    <cellStyle name="タイトル 12" xfId="19127"/>
    <cellStyle name="タイトル 12 2" xfId="19128"/>
    <cellStyle name="タイトル 12 2 2" xfId="19129"/>
    <cellStyle name="タイトル 12 2 2 2" xfId="19130"/>
    <cellStyle name="タイトル 12 2 3" xfId="19131"/>
    <cellStyle name="タイトル 12 2 4" xfId="19132"/>
    <cellStyle name="タイトル 12 3" xfId="19133"/>
    <cellStyle name="タイトル 13" xfId="19134"/>
    <cellStyle name="タイトル 13 2" xfId="19135"/>
    <cellStyle name="タイトル 13 2 2" xfId="19136"/>
    <cellStyle name="タイトル 13 2 2 2" xfId="19137"/>
    <cellStyle name="タイトル 13 2 3" xfId="19138"/>
    <cellStyle name="タイトル 13 2 4" xfId="19139"/>
    <cellStyle name="タイトル 13 3" xfId="19140"/>
    <cellStyle name="タイトル 2" xfId="19141"/>
    <cellStyle name="タイトル 2 2" xfId="19142"/>
    <cellStyle name="タイトル 2 2 2" xfId="19143"/>
    <cellStyle name="タイトル 2 2 2 2" xfId="19144"/>
    <cellStyle name="タイトル 2 2 3" xfId="19145"/>
    <cellStyle name="タイトル 2 2 4" xfId="19146"/>
    <cellStyle name="タイトル 2 3" xfId="19147"/>
    <cellStyle name="タイトル 3" xfId="19148"/>
    <cellStyle name="タイトル 3 2" xfId="19149"/>
    <cellStyle name="タイトル 3 2 2" xfId="19150"/>
    <cellStyle name="タイトル 3 2 2 2" xfId="19151"/>
    <cellStyle name="タイトル 3 2 3" xfId="19152"/>
    <cellStyle name="タイトル 3 2 4" xfId="19153"/>
    <cellStyle name="タイトル 3 3" xfId="19154"/>
    <cellStyle name="タイトル 4" xfId="19155"/>
    <cellStyle name="タイトル 4 2" xfId="19156"/>
    <cellStyle name="タイトル 4 2 2" xfId="19157"/>
    <cellStyle name="タイトル 4 2 2 2" xfId="19158"/>
    <cellStyle name="タイトル 4 2 3" xfId="19159"/>
    <cellStyle name="タイトル 4 2 4" xfId="19160"/>
    <cellStyle name="タイトル 4 3" xfId="19161"/>
    <cellStyle name="タイトル 5" xfId="19162"/>
    <cellStyle name="タイトル 5 2" xfId="19163"/>
    <cellStyle name="タイトル 5 2 2" xfId="19164"/>
    <cellStyle name="タイトル 5 2 2 2" xfId="19165"/>
    <cellStyle name="タイトル 5 2 3" xfId="19166"/>
    <cellStyle name="タイトル 5 2 4" xfId="19167"/>
    <cellStyle name="タイトル 5 3" xfId="19168"/>
    <cellStyle name="タイトル 6" xfId="19169"/>
    <cellStyle name="タイトル 6 2" xfId="19170"/>
    <cellStyle name="タイトル 6 2 2" xfId="19171"/>
    <cellStyle name="タイトル 6 2 2 2" xfId="19172"/>
    <cellStyle name="タイトル 6 2 3" xfId="19173"/>
    <cellStyle name="タイトル 6 2 4" xfId="19174"/>
    <cellStyle name="タイトル 6 3" xfId="19175"/>
    <cellStyle name="タイトル 7" xfId="19176"/>
    <cellStyle name="タイトル 7 2" xfId="19177"/>
    <cellStyle name="タイトル 7 2 2" xfId="19178"/>
    <cellStyle name="タイトル 7 2 2 2" xfId="19179"/>
    <cellStyle name="タイトル 7 2 3" xfId="19180"/>
    <cellStyle name="タイトル 7 2 4" xfId="19181"/>
    <cellStyle name="タイトル 7 3" xfId="19182"/>
    <cellStyle name="タイトル 8" xfId="19183"/>
    <cellStyle name="タイトル 8 2" xfId="19184"/>
    <cellStyle name="タイトル 8 2 2" xfId="19185"/>
    <cellStyle name="タイトル 8 2 2 2" xfId="19186"/>
    <cellStyle name="タイトル 8 2 3" xfId="19187"/>
    <cellStyle name="タイトル 8 2 4" xfId="19188"/>
    <cellStyle name="タイトル 8 3" xfId="19189"/>
    <cellStyle name="タイトル 9" xfId="19190"/>
    <cellStyle name="タイトル 9 2" xfId="19191"/>
    <cellStyle name="タイトル 9 2 2" xfId="19192"/>
    <cellStyle name="タイトル 9 2 2 2" xfId="19193"/>
    <cellStyle name="タイトル 9 2 3" xfId="19194"/>
    <cellStyle name="タイトル 9 2 4" xfId="19195"/>
    <cellStyle name="タイトル 9 3" xfId="19196"/>
    <cellStyle name="チェック セル" xfId="19197"/>
    <cellStyle name="チェック セル 10" xfId="19198"/>
    <cellStyle name="チェック セル 10 2" xfId="19199"/>
    <cellStyle name="チェック セル 11" xfId="19200"/>
    <cellStyle name="チェック セル 11 2" xfId="19201"/>
    <cellStyle name="チェック セル 12" xfId="19202"/>
    <cellStyle name="チェック セル 12 2" xfId="19203"/>
    <cellStyle name="チェック セル 13" xfId="19204"/>
    <cellStyle name="チェック セル 13 2" xfId="19205"/>
    <cellStyle name="チェック セル 2" xfId="19206"/>
    <cellStyle name="チェック セル 2 2" xfId="19207"/>
    <cellStyle name="チェック セル 3" xfId="19208"/>
    <cellStyle name="チェック セル 3 2" xfId="19209"/>
    <cellStyle name="チェック セル 4" xfId="19210"/>
    <cellStyle name="チェック セル 4 2" xfId="19211"/>
    <cellStyle name="チェック セル 5" xfId="19212"/>
    <cellStyle name="チェック セル 5 2" xfId="19213"/>
    <cellStyle name="チェック セル 6" xfId="19214"/>
    <cellStyle name="チェック セル 6 2" xfId="19215"/>
    <cellStyle name="チェック セル 7" xfId="19216"/>
    <cellStyle name="チェック セル 7 2" xfId="19217"/>
    <cellStyle name="チェック セル 8" xfId="19218"/>
    <cellStyle name="チェック セル 8 2" xfId="19219"/>
    <cellStyle name="チェック セル 9" xfId="19220"/>
    <cellStyle name="チェック セル 9 2" xfId="19221"/>
    <cellStyle name="どちらでもない" xfId="19222"/>
    <cellStyle name="どちらでもない 10" xfId="19223"/>
    <cellStyle name="どちらでもない 10 2" xfId="19224"/>
    <cellStyle name="どちらでもない 11" xfId="19225"/>
    <cellStyle name="どちらでもない 11 2" xfId="19226"/>
    <cellStyle name="どちらでもない 12" xfId="19227"/>
    <cellStyle name="どちらでもない 12 2" xfId="19228"/>
    <cellStyle name="どちらでもない 13" xfId="19229"/>
    <cellStyle name="どちらでもない 13 2" xfId="19230"/>
    <cellStyle name="どちらでもない 2" xfId="19231"/>
    <cellStyle name="どちらでもない 2 10" xfId="19232"/>
    <cellStyle name="どちらでもない 2 10 2" xfId="19233"/>
    <cellStyle name="どちらでもない 2 10 2 2" xfId="19234"/>
    <cellStyle name="どちらでもない 2 10 2 2 2" xfId="19235"/>
    <cellStyle name="どちらでもない 2 10 2 3" xfId="19236"/>
    <cellStyle name="どちらでもない 2 10 2 4" xfId="19237"/>
    <cellStyle name="どちらでもない 2 10 3" xfId="19238"/>
    <cellStyle name="どちらでもない 2 10 4" xfId="19239"/>
    <cellStyle name="どちらでもない 2 10 5" xfId="19240"/>
    <cellStyle name="どちらでもない 2 11" xfId="19241"/>
    <cellStyle name="どちらでもない 2 11 2" xfId="19242"/>
    <cellStyle name="どちらでもない 2 11 2 2" xfId="19243"/>
    <cellStyle name="どちらでもない 2 11 2 2 2" xfId="19244"/>
    <cellStyle name="どちらでもない 2 11 2 3" xfId="19245"/>
    <cellStyle name="どちらでもない 2 11 2 4" xfId="19246"/>
    <cellStyle name="どちらでもない 2 11 3" xfId="19247"/>
    <cellStyle name="どちらでもない 2 11 4" xfId="19248"/>
    <cellStyle name="どちらでもない 2 11 5" xfId="19249"/>
    <cellStyle name="どちらでもない 2 12" xfId="19250"/>
    <cellStyle name="どちらでもない 2 12 2" xfId="19251"/>
    <cellStyle name="どちらでもない 2 12 2 2" xfId="19252"/>
    <cellStyle name="どちらでもない 2 12 2 2 2" xfId="19253"/>
    <cellStyle name="どちらでもない 2 12 2 3" xfId="19254"/>
    <cellStyle name="どちらでもない 2 12 2 4" xfId="19255"/>
    <cellStyle name="どちらでもない 2 12 3" xfId="19256"/>
    <cellStyle name="どちらでもない 2 12 4" xfId="19257"/>
    <cellStyle name="どちらでもない 2 12 5" xfId="19258"/>
    <cellStyle name="どちらでもない 2 13" xfId="19259"/>
    <cellStyle name="どちらでもない 2 13 2" xfId="19260"/>
    <cellStyle name="どちらでもない 2 13 2 2" xfId="19261"/>
    <cellStyle name="どちらでもない 2 13 2 2 2" xfId="19262"/>
    <cellStyle name="どちらでもない 2 13 2 3" xfId="19263"/>
    <cellStyle name="どちらでもない 2 13 2 4" xfId="19264"/>
    <cellStyle name="どちらでもない 2 13 3" xfId="19265"/>
    <cellStyle name="どちらでもない 2 13 4" xfId="19266"/>
    <cellStyle name="どちらでもない 2 13 5" xfId="19267"/>
    <cellStyle name="どちらでもない 2 14" xfId="19268"/>
    <cellStyle name="どちらでもない 2 14 2" xfId="19269"/>
    <cellStyle name="どちらでもない 2 14 2 2" xfId="19270"/>
    <cellStyle name="どちらでもない 2 14 2 2 2" xfId="19271"/>
    <cellStyle name="どちらでもない 2 14 2 3" xfId="19272"/>
    <cellStyle name="どちらでもない 2 14 2 4" xfId="19273"/>
    <cellStyle name="どちらでもない 2 14 3" xfId="19274"/>
    <cellStyle name="どちらでもない 2 14 4" xfId="19275"/>
    <cellStyle name="どちらでもない 2 14 5" xfId="19276"/>
    <cellStyle name="どちらでもない 2 15" xfId="19277"/>
    <cellStyle name="どちらでもない 2 15 2" xfId="19278"/>
    <cellStyle name="どちらでもない 2 15 2 2" xfId="19279"/>
    <cellStyle name="どちらでもない 2 15 2 2 2" xfId="19280"/>
    <cellStyle name="どちらでもない 2 15 2 3" xfId="19281"/>
    <cellStyle name="どちらでもない 2 15 2 4" xfId="19282"/>
    <cellStyle name="どちらでもない 2 15 3" xfId="19283"/>
    <cellStyle name="どちらでもない 2 15 4" xfId="19284"/>
    <cellStyle name="どちらでもない 2 15 5" xfId="19285"/>
    <cellStyle name="どちらでもない 2 16" xfId="19286"/>
    <cellStyle name="どちらでもない 2 16 2" xfId="19287"/>
    <cellStyle name="どちらでもない 2 16 2 2" xfId="19288"/>
    <cellStyle name="どちらでもない 2 16 2 2 2" xfId="19289"/>
    <cellStyle name="どちらでもない 2 16 2 3" xfId="19290"/>
    <cellStyle name="どちらでもない 2 16 2 4" xfId="19291"/>
    <cellStyle name="どちらでもない 2 16 3" xfId="19292"/>
    <cellStyle name="どちらでもない 2 16 4" xfId="19293"/>
    <cellStyle name="どちらでもない 2 16 5" xfId="19294"/>
    <cellStyle name="どちらでもない 2 17" xfId="19295"/>
    <cellStyle name="どちらでもない 2 17 2" xfId="19296"/>
    <cellStyle name="どちらでもない 2 17 2 2" xfId="19297"/>
    <cellStyle name="どちらでもない 2 17 2 2 2" xfId="19298"/>
    <cellStyle name="どちらでもない 2 17 2 3" xfId="19299"/>
    <cellStyle name="どちらでもない 2 17 2 4" xfId="19300"/>
    <cellStyle name="どちらでもない 2 17 3" xfId="19301"/>
    <cellStyle name="どちらでもない 2 17 4" xfId="19302"/>
    <cellStyle name="どちらでもない 2 17 5" xfId="19303"/>
    <cellStyle name="どちらでもない 2 18" xfId="19304"/>
    <cellStyle name="どちらでもない 2 18 2" xfId="19305"/>
    <cellStyle name="どちらでもない 2 18 2 2" xfId="19306"/>
    <cellStyle name="どちらでもない 2 18 2 2 2" xfId="19307"/>
    <cellStyle name="どちらでもない 2 18 2 3" xfId="19308"/>
    <cellStyle name="どちらでもない 2 18 2 4" xfId="19309"/>
    <cellStyle name="どちらでもない 2 18 3" xfId="19310"/>
    <cellStyle name="どちらでもない 2 18 4" xfId="19311"/>
    <cellStyle name="どちらでもない 2 18 5" xfId="19312"/>
    <cellStyle name="どちらでもない 2 19" xfId="19313"/>
    <cellStyle name="どちらでもない 2 19 2" xfId="19314"/>
    <cellStyle name="どちらでもない 2 19 2 2" xfId="19315"/>
    <cellStyle name="どちらでもない 2 19 2 2 2" xfId="19316"/>
    <cellStyle name="どちらでもない 2 19 2 3" xfId="19317"/>
    <cellStyle name="どちらでもない 2 19 2 4" xfId="19318"/>
    <cellStyle name="どちらでもない 2 19 3" xfId="19319"/>
    <cellStyle name="どちらでもない 2 19 4" xfId="19320"/>
    <cellStyle name="どちらでもない 2 19 5" xfId="19321"/>
    <cellStyle name="どちらでもない 2 2" xfId="19322"/>
    <cellStyle name="どちらでもない 2 2 2" xfId="19323"/>
    <cellStyle name="どちらでもない 2 2 2 2" xfId="19324"/>
    <cellStyle name="どちらでもない 2 2 2 2 2" xfId="19325"/>
    <cellStyle name="どちらでもない 2 2 2 2 2 2" xfId="19326"/>
    <cellStyle name="どちらでもない 2 2 2 2 3" xfId="19327"/>
    <cellStyle name="どちらでもない 2 2 2 2 4" xfId="19328"/>
    <cellStyle name="どちらでもない 2 2 2 3" xfId="19329"/>
    <cellStyle name="どちらでもない 2 2 3" xfId="19330"/>
    <cellStyle name="どちらでもない 2 2 3 2" xfId="19331"/>
    <cellStyle name="どちらでもない 2 2 3 2 2" xfId="19332"/>
    <cellStyle name="どちらでもない 2 2 3 2 2 2" xfId="19333"/>
    <cellStyle name="どちらでもない 2 2 3 2 3" xfId="19334"/>
    <cellStyle name="どちらでもない 2 2 3 2 4" xfId="19335"/>
    <cellStyle name="どちらでもない 2 2 3 3" xfId="19336"/>
    <cellStyle name="どちらでもない 2 2 3 3 2" xfId="19337"/>
    <cellStyle name="どちらでもない 2 2 3 3 2 2" xfId="19338"/>
    <cellStyle name="どちらでもない 2 2 3 3 3" xfId="19339"/>
    <cellStyle name="どちらでもない 2 2 3 3 3 2" xfId="19340"/>
    <cellStyle name="どちらでもない 2 2 3 3 4" xfId="19341"/>
    <cellStyle name="どちらでもない 2 2 3 3 4 2" xfId="19342"/>
    <cellStyle name="どちらでもない 2 2 3 3 5" xfId="19343"/>
    <cellStyle name="どちらでもない 2 2 3 3 6" xfId="19344"/>
    <cellStyle name="どちらでもない 2 2 3 4" xfId="19345"/>
    <cellStyle name="どちらでもない 2 2 3 4 2" xfId="19346"/>
    <cellStyle name="どちらでもない 2 2 3 4 2 2" xfId="19347"/>
    <cellStyle name="どちらでもない 2 2 3 4 3" xfId="19348"/>
    <cellStyle name="どちらでもない 2 2 3 4 3 2" xfId="19349"/>
    <cellStyle name="どちらでもない 2 2 3 4 4" xfId="19350"/>
    <cellStyle name="どちらでもない 2 2 3 5" xfId="19351"/>
    <cellStyle name="どちらでもない 2 2 3 5 2" xfId="19352"/>
    <cellStyle name="どちらでもない 2 2 3 6" xfId="19353"/>
    <cellStyle name="どちらでもない 2 2 3 6 2" xfId="19354"/>
    <cellStyle name="どちらでもない 2 2 3 7" xfId="19355"/>
    <cellStyle name="どちらでもない 2 2 3 8" xfId="19356"/>
    <cellStyle name="どちらでもない 2 2 4" xfId="19357"/>
    <cellStyle name="どちらでもない 2 2 4 2" xfId="19358"/>
    <cellStyle name="どちらでもない 2 2 4 2 2" xfId="19359"/>
    <cellStyle name="どちらでもない 2 2 4 3" xfId="19360"/>
    <cellStyle name="どちらでもない 2 2 4 3 2" xfId="19361"/>
    <cellStyle name="どちらでもない 2 2 4 4" xfId="19362"/>
    <cellStyle name="どちらでもない 2 2 4 4 2" xfId="19363"/>
    <cellStyle name="どちらでもない 2 2 4 5" xfId="19364"/>
    <cellStyle name="どちらでもない 2 2 4 5 2" xfId="19365"/>
    <cellStyle name="どちらでもない 2 2 4 6" xfId="19366"/>
    <cellStyle name="どちらでもない 2 2 4 7" xfId="19367"/>
    <cellStyle name="どちらでもない 2 2 5" xfId="19368"/>
    <cellStyle name="どちらでもない 2 2 5 2" xfId="19369"/>
    <cellStyle name="どちらでもない 2 2 5 2 2" xfId="19370"/>
    <cellStyle name="どちらでもない 2 2 5 3" xfId="19371"/>
    <cellStyle name="どちらでもない 2 2 5 4" xfId="19372"/>
    <cellStyle name="どちらでもない 2 2 6" xfId="19373"/>
    <cellStyle name="どちらでもない 2 2 7" xfId="19374"/>
    <cellStyle name="どちらでもない 2 2 8" xfId="19375"/>
    <cellStyle name="どちらでもない 2 20" xfId="19376"/>
    <cellStyle name="どちらでもない 2 20 2" xfId="19377"/>
    <cellStyle name="どちらでもない 2 20 2 2" xfId="19378"/>
    <cellStyle name="どちらでもない 2 20 2 2 2" xfId="19379"/>
    <cellStyle name="どちらでもない 2 20 2 3" xfId="19380"/>
    <cellStyle name="どちらでもない 2 20 2 4" xfId="19381"/>
    <cellStyle name="どちらでもない 2 20 3" xfId="19382"/>
    <cellStyle name="どちらでもない 2 20 4" xfId="19383"/>
    <cellStyle name="どちらでもない 2 20 5" xfId="19384"/>
    <cellStyle name="どちらでもない 2 21" xfId="19385"/>
    <cellStyle name="どちらでもない 2 21 2" xfId="19386"/>
    <cellStyle name="どちらでもない 2 21 2 2" xfId="19387"/>
    <cellStyle name="どちらでもない 2 21 2 2 2" xfId="19388"/>
    <cellStyle name="どちらでもない 2 21 2 3" xfId="19389"/>
    <cellStyle name="どちらでもない 2 21 2 4" xfId="19390"/>
    <cellStyle name="どちらでもない 2 21 3" xfId="19391"/>
    <cellStyle name="どちらでもない 2 21 4" xfId="19392"/>
    <cellStyle name="どちらでもない 2 21 5" xfId="19393"/>
    <cellStyle name="どちらでもない 2 22" xfId="19394"/>
    <cellStyle name="どちらでもない 2 22 2" xfId="19395"/>
    <cellStyle name="どちらでもない 2 22 2 2" xfId="19396"/>
    <cellStyle name="どちらでもない 2 22 2 2 2" xfId="19397"/>
    <cellStyle name="どちらでもない 2 22 2 3" xfId="19398"/>
    <cellStyle name="どちらでもない 2 22 2 4" xfId="19399"/>
    <cellStyle name="どちらでもない 2 22 3" xfId="19400"/>
    <cellStyle name="どちらでもない 2 22 4" xfId="19401"/>
    <cellStyle name="どちらでもない 2 22 5" xfId="19402"/>
    <cellStyle name="どちらでもない 2 23" xfId="19403"/>
    <cellStyle name="どちらでもない 2 23 2" xfId="19404"/>
    <cellStyle name="どちらでもない 2 23 2 2" xfId="19405"/>
    <cellStyle name="どちらでもない 2 23 2 2 2" xfId="19406"/>
    <cellStyle name="どちらでもない 2 23 2 3" xfId="19407"/>
    <cellStyle name="どちらでもない 2 23 2 4" xfId="19408"/>
    <cellStyle name="どちらでもない 2 23 3" xfId="19409"/>
    <cellStyle name="どちらでもない 2 23 4" xfId="19410"/>
    <cellStyle name="どちらでもない 2 23 5" xfId="19411"/>
    <cellStyle name="どちらでもない 2 24" xfId="19412"/>
    <cellStyle name="どちらでもない 2 24 2" xfId="19413"/>
    <cellStyle name="どちらでもない 2 24 2 2" xfId="19414"/>
    <cellStyle name="どちらでもない 2 24 2 2 2" xfId="19415"/>
    <cellStyle name="どちらでもない 2 24 2 3" xfId="19416"/>
    <cellStyle name="どちらでもない 2 24 2 4" xfId="19417"/>
    <cellStyle name="どちらでもない 2 24 3" xfId="19418"/>
    <cellStyle name="どちらでもない 2 24 4" xfId="19419"/>
    <cellStyle name="どちらでもない 2 24 5" xfId="19420"/>
    <cellStyle name="どちらでもない 2 25" xfId="19421"/>
    <cellStyle name="どちらでもない 2 25 2" xfId="19422"/>
    <cellStyle name="どちらでもない 2 25 2 2" xfId="19423"/>
    <cellStyle name="どちらでもない 2 25 2 2 2" xfId="19424"/>
    <cellStyle name="どちらでもない 2 25 2 3" xfId="19425"/>
    <cellStyle name="どちらでもない 2 25 2 4" xfId="19426"/>
    <cellStyle name="どちらでもない 2 25 3" xfId="19427"/>
    <cellStyle name="どちらでもない 2 25 4" xfId="19428"/>
    <cellStyle name="どちらでもない 2 25 5" xfId="19429"/>
    <cellStyle name="どちらでもない 2 26" xfId="19430"/>
    <cellStyle name="どちらでもない 2 26 2" xfId="19431"/>
    <cellStyle name="どちらでもない 2 26 2 2" xfId="19432"/>
    <cellStyle name="どちらでもない 2 26 2 2 2" xfId="19433"/>
    <cellStyle name="どちらでもない 2 26 2 3" xfId="19434"/>
    <cellStyle name="どちらでもない 2 26 2 4" xfId="19435"/>
    <cellStyle name="どちらでもない 2 26 3" xfId="19436"/>
    <cellStyle name="どちらでもない 2 26 4" xfId="19437"/>
    <cellStyle name="どちらでもない 2 26 5" xfId="19438"/>
    <cellStyle name="どちらでもない 2 27" xfId="19439"/>
    <cellStyle name="どちらでもない 2 27 2" xfId="19440"/>
    <cellStyle name="どちらでもない 2 27 2 2" xfId="19441"/>
    <cellStyle name="どちらでもない 2 27 2 2 2" xfId="19442"/>
    <cellStyle name="どちらでもない 2 27 2 3" xfId="19443"/>
    <cellStyle name="どちらでもない 2 27 2 4" xfId="19444"/>
    <cellStyle name="どちらでもない 2 27 3" xfId="19445"/>
    <cellStyle name="どちらでもない 2 27 4" xfId="19446"/>
    <cellStyle name="どちらでもない 2 27 5" xfId="19447"/>
    <cellStyle name="どちらでもない 2 28" xfId="19448"/>
    <cellStyle name="どちらでもない 2 28 2" xfId="19449"/>
    <cellStyle name="どちらでもない 2 28 2 2" xfId="19450"/>
    <cellStyle name="どちらでもない 2 28 2 2 2" xfId="19451"/>
    <cellStyle name="どちらでもない 2 28 2 3" xfId="19452"/>
    <cellStyle name="どちらでもない 2 28 2 4" xfId="19453"/>
    <cellStyle name="どちらでもない 2 28 3" xfId="19454"/>
    <cellStyle name="どちらでもない 2 28 4" xfId="19455"/>
    <cellStyle name="どちらでもない 2 28 5" xfId="19456"/>
    <cellStyle name="どちらでもない 2 29" xfId="19457"/>
    <cellStyle name="どちらでもない 2 29 2" xfId="19458"/>
    <cellStyle name="どちらでもない 2 29 2 2" xfId="19459"/>
    <cellStyle name="どちらでもない 2 29 2 2 2" xfId="19460"/>
    <cellStyle name="どちらでもない 2 29 2 3" xfId="19461"/>
    <cellStyle name="どちらでもない 2 29 2 4" xfId="19462"/>
    <cellStyle name="どちらでもない 2 29 3" xfId="19463"/>
    <cellStyle name="どちらでもない 2 29 4" xfId="19464"/>
    <cellStyle name="どちらでもない 2 3" xfId="19465"/>
    <cellStyle name="どちらでもない 2 3 2" xfId="19466"/>
    <cellStyle name="どちらでもない 2 3 2 2" xfId="19467"/>
    <cellStyle name="どちらでもない 2 3 2 2 2" xfId="19468"/>
    <cellStyle name="どちらでもない 2 3 2 3" xfId="19469"/>
    <cellStyle name="どちらでもない 2 3 2 4" xfId="19470"/>
    <cellStyle name="どちらでもない 2 3 3" xfId="19471"/>
    <cellStyle name="どちらでもない 2 3 4" xfId="19472"/>
    <cellStyle name="どちらでもない 2 3 5" xfId="19473"/>
    <cellStyle name="どちらでもない 2 30" xfId="19474"/>
    <cellStyle name="どちらでもない 2 30 2" xfId="19475"/>
    <cellStyle name="どちらでもない 2 31" xfId="19476"/>
    <cellStyle name="どちらでもない 2 31 2" xfId="19477"/>
    <cellStyle name="どちらでもない 2 31 2 2" xfId="19478"/>
    <cellStyle name="どちらでもない 2 31 2 2 2" xfId="19479"/>
    <cellStyle name="どちらでもない 2 31 2 3" xfId="19480"/>
    <cellStyle name="どちらでもない 2 31 2 4" xfId="19481"/>
    <cellStyle name="どちらでもない 2 31 3" xfId="19482"/>
    <cellStyle name="どちらでもない 2 32" xfId="19483"/>
    <cellStyle name="どちらでもない 2 32 2" xfId="19484"/>
    <cellStyle name="どちらでもない 2 33" xfId="19485"/>
    <cellStyle name="どちらでもない 2 33 2" xfId="19486"/>
    <cellStyle name="どちらでもない 2 34" xfId="19487"/>
    <cellStyle name="どちらでもない 2 34 2" xfId="19488"/>
    <cellStyle name="どちらでもない 2 35" xfId="19489"/>
    <cellStyle name="どちらでもない 2 36" xfId="19490"/>
    <cellStyle name="どちらでもない 2 37" xfId="19491"/>
    <cellStyle name="どちらでもない 2 4" xfId="19492"/>
    <cellStyle name="どちらでもない 2 4 2" xfId="19493"/>
    <cellStyle name="どちらでもない 2 4 2 2" xfId="19494"/>
    <cellStyle name="どちらでもない 2 4 2 2 2" xfId="19495"/>
    <cellStyle name="どちらでもない 2 4 2 3" xfId="19496"/>
    <cellStyle name="どちらでもない 2 4 2 4" xfId="19497"/>
    <cellStyle name="どちらでもない 2 4 3" xfId="19498"/>
    <cellStyle name="どちらでもない 2 4 4" xfId="19499"/>
    <cellStyle name="どちらでもない 2 4 5" xfId="19500"/>
    <cellStyle name="どちらでもない 2 5" xfId="19501"/>
    <cellStyle name="どちらでもない 2 5 2" xfId="19502"/>
    <cellStyle name="どちらでもない 2 5 2 2" xfId="19503"/>
    <cellStyle name="どちらでもない 2 5 2 2 2" xfId="19504"/>
    <cellStyle name="どちらでもない 2 5 2 3" xfId="19505"/>
    <cellStyle name="どちらでもない 2 5 2 4" xfId="19506"/>
    <cellStyle name="どちらでもない 2 5 3" xfId="19507"/>
    <cellStyle name="どちらでもない 2 5 4" xfId="19508"/>
    <cellStyle name="どちらでもない 2 5 5" xfId="19509"/>
    <cellStyle name="どちらでもない 2 6" xfId="19510"/>
    <cellStyle name="どちらでもない 2 6 2" xfId="19511"/>
    <cellStyle name="どちらでもない 2 6 2 2" xfId="19512"/>
    <cellStyle name="どちらでもない 2 6 2 2 2" xfId="19513"/>
    <cellStyle name="どちらでもない 2 6 2 3" xfId="19514"/>
    <cellStyle name="どちらでもない 2 6 2 4" xfId="19515"/>
    <cellStyle name="どちらでもない 2 6 3" xfId="19516"/>
    <cellStyle name="どちらでもない 2 6 4" xfId="19517"/>
    <cellStyle name="どちらでもない 2 6 5" xfId="19518"/>
    <cellStyle name="どちらでもない 2 7" xfId="19519"/>
    <cellStyle name="どちらでもない 2 7 2" xfId="19520"/>
    <cellStyle name="どちらでもない 2 7 2 2" xfId="19521"/>
    <cellStyle name="どちらでもない 2 7 2 2 2" xfId="19522"/>
    <cellStyle name="どちらでもない 2 7 2 3" xfId="19523"/>
    <cellStyle name="どちらでもない 2 7 2 4" xfId="19524"/>
    <cellStyle name="どちらでもない 2 7 3" xfId="19525"/>
    <cellStyle name="どちらでもない 2 7 4" xfId="19526"/>
    <cellStyle name="どちらでもない 2 7 5" xfId="19527"/>
    <cellStyle name="どちらでもない 2 8" xfId="19528"/>
    <cellStyle name="どちらでもない 2 8 2" xfId="19529"/>
    <cellStyle name="どちらでもない 2 8 2 2" xfId="19530"/>
    <cellStyle name="どちらでもない 2 8 2 2 2" xfId="19531"/>
    <cellStyle name="どちらでもない 2 8 2 3" xfId="19532"/>
    <cellStyle name="どちらでもない 2 8 2 4" xfId="19533"/>
    <cellStyle name="どちらでもない 2 8 3" xfId="19534"/>
    <cellStyle name="どちらでもない 2 8 4" xfId="19535"/>
    <cellStyle name="どちらでもない 2 8 5" xfId="19536"/>
    <cellStyle name="どちらでもない 2 9" xfId="19537"/>
    <cellStyle name="どちらでもない 2 9 2" xfId="19538"/>
    <cellStyle name="どちらでもない 2 9 2 2" xfId="19539"/>
    <cellStyle name="どちらでもない 2 9 2 2 2" xfId="19540"/>
    <cellStyle name="どちらでもない 2 9 2 3" xfId="19541"/>
    <cellStyle name="どちらでもない 2 9 2 4" xfId="19542"/>
    <cellStyle name="どちらでもない 2 9 3" xfId="19543"/>
    <cellStyle name="どちらでもない 2 9 4" xfId="19544"/>
    <cellStyle name="どちらでもない 2 9 5" xfId="19545"/>
    <cellStyle name="どちらでもない 3" xfId="19546"/>
    <cellStyle name="どちらでもない 3 10" xfId="19547"/>
    <cellStyle name="どちらでもない 3 10 2" xfId="19548"/>
    <cellStyle name="どちらでもない 3 10 2 2" xfId="19549"/>
    <cellStyle name="どちらでもない 3 10 2 2 2" xfId="19550"/>
    <cellStyle name="どちらでもない 3 10 2 3" xfId="19551"/>
    <cellStyle name="どちらでもない 3 10 2 4" xfId="19552"/>
    <cellStyle name="どちらでもない 3 10 3" xfId="19553"/>
    <cellStyle name="どちらでもない 3 10 4" xfId="19554"/>
    <cellStyle name="どちらでもない 3 10 5" xfId="19555"/>
    <cellStyle name="どちらでもない 3 11" xfId="19556"/>
    <cellStyle name="どちらでもない 3 11 2" xfId="19557"/>
    <cellStyle name="どちらでもない 3 11 2 2" xfId="19558"/>
    <cellStyle name="どちらでもない 3 11 2 2 2" xfId="19559"/>
    <cellStyle name="どちらでもない 3 11 2 3" xfId="19560"/>
    <cellStyle name="どちらでもない 3 11 2 4" xfId="19561"/>
    <cellStyle name="どちらでもない 3 11 3" xfId="19562"/>
    <cellStyle name="どちらでもない 3 11 4" xfId="19563"/>
    <cellStyle name="どちらでもない 3 11 5" xfId="19564"/>
    <cellStyle name="どちらでもない 3 12" xfId="19565"/>
    <cellStyle name="どちらでもない 3 12 2" xfId="19566"/>
    <cellStyle name="どちらでもない 3 12 2 2" xfId="19567"/>
    <cellStyle name="どちらでもない 3 12 2 2 2" xfId="19568"/>
    <cellStyle name="どちらでもない 3 12 2 3" xfId="19569"/>
    <cellStyle name="どちらでもない 3 12 2 4" xfId="19570"/>
    <cellStyle name="どちらでもない 3 12 3" xfId="19571"/>
    <cellStyle name="どちらでもない 3 12 4" xfId="19572"/>
    <cellStyle name="どちらでもない 3 12 5" xfId="19573"/>
    <cellStyle name="どちらでもない 3 13" xfId="19574"/>
    <cellStyle name="どちらでもない 3 13 2" xfId="19575"/>
    <cellStyle name="どちらでもない 3 13 2 2" xfId="19576"/>
    <cellStyle name="どちらでもない 3 13 2 2 2" xfId="19577"/>
    <cellStyle name="どちらでもない 3 13 2 3" xfId="19578"/>
    <cellStyle name="どちらでもない 3 13 2 4" xfId="19579"/>
    <cellStyle name="どちらでもない 3 13 3" xfId="19580"/>
    <cellStyle name="どちらでもない 3 13 4" xfId="19581"/>
    <cellStyle name="どちらでもない 3 13 5" xfId="19582"/>
    <cellStyle name="どちらでもない 3 14" xfId="19583"/>
    <cellStyle name="どちらでもない 3 14 2" xfId="19584"/>
    <cellStyle name="どちらでもない 3 14 2 2" xfId="19585"/>
    <cellStyle name="どちらでもない 3 14 2 2 2" xfId="19586"/>
    <cellStyle name="どちらでもない 3 14 2 3" xfId="19587"/>
    <cellStyle name="どちらでもない 3 14 2 4" xfId="19588"/>
    <cellStyle name="どちらでもない 3 14 3" xfId="19589"/>
    <cellStyle name="どちらでもない 3 14 4" xfId="19590"/>
    <cellStyle name="どちらでもない 3 14 5" xfId="19591"/>
    <cellStyle name="どちらでもない 3 15" xfId="19592"/>
    <cellStyle name="どちらでもない 3 15 2" xfId="19593"/>
    <cellStyle name="どちらでもない 3 15 2 2" xfId="19594"/>
    <cellStyle name="どちらでもない 3 15 2 2 2" xfId="19595"/>
    <cellStyle name="どちらでもない 3 15 2 3" xfId="19596"/>
    <cellStyle name="どちらでもない 3 15 2 4" xfId="19597"/>
    <cellStyle name="どちらでもない 3 15 3" xfId="19598"/>
    <cellStyle name="どちらでもない 3 15 4" xfId="19599"/>
    <cellStyle name="どちらでもない 3 15 5" xfId="19600"/>
    <cellStyle name="どちらでもない 3 16" xfId="19601"/>
    <cellStyle name="どちらでもない 3 16 2" xfId="19602"/>
    <cellStyle name="どちらでもない 3 16 2 2" xfId="19603"/>
    <cellStyle name="どちらでもない 3 16 2 2 2" xfId="19604"/>
    <cellStyle name="どちらでもない 3 16 2 3" xfId="19605"/>
    <cellStyle name="どちらでもない 3 16 2 4" xfId="19606"/>
    <cellStyle name="どちらでもない 3 16 3" xfId="19607"/>
    <cellStyle name="どちらでもない 3 16 4" xfId="19608"/>
    <cellStyle name="どちらでもない 3 16 5" xfId="19609"/>
    <cellStyle name="どちらでもない 3 17" xfId="19610"/>
    <cellStyle name="どちらでもない 3 17 2" xfId="19611"/>
    <cellStyle name="どちらでもない 3 17 2 2" xfId="19612"/>
    <cellStyle name="どちらでもない 3 17 2 2 2" xfId="19613"/>
    <cellStyle name="どちらでもない 3 17 2 3" xfId="19614"/>
    <cellStyle name="どちらでもない 3 17 2 4" xfId="19615"/>
    <cellStyle name="どちらでもない 3 17 3" xfId="19616"/>
    <cellStyle name="どちらでもない 3 17 4" xfId="19617"/>
    <cellStyle name="どちらでもない 3 17 5" xfId="19618"/>
    <cellStyle name="どちらでもない 3 18" xfId="19619"/>
    <cellStyle name="どちらでもない 3 18 2" xfId="19620"/>
    <cellStyle name="どちらでもない 3 18 2 2" xfId="19621"/>
    <cellStyle name="どちらでもない 3 18 2 2 2" xfId="19622"/>
    <cellStyle name="どちらでもない 3 18 2 3" xfId="19623"/>
    <cellStyle name="どちらでもない 3 18 2 4" xfId="19624"/>
    <cellStyle name="どちらでもない 3 18 3" xfId="19625"/>
    <cellStyle name="どちらでもない 3 18 4" xfId="19626"/>
    <cellStyle name="どちらでもない 3 18 5" xfId="19627"/>
    <cellStyle name="どちらでもない 3 19" xfId="19628"/>
    <cellStyle name="どちらでもない 3 19 2" xfId="19629"/>
    <cellStyle name="どちらでもない 3 19 2 2" xfId="19630"/>
    <cellStyle name="どちらでもない 3 19 2 2 2" xfId="19631"/>
    <cellStyle name="どちらでもない 3 19 2 3" xfId="19632"/>
    <cellStyle name="どちらでもない 3 19 2 4" xfId="19633"/>
    <cellStyle name="どちらでもない 3 19 3" xfId="19634"/>
    <cellStyle name="どちらでもない 3 19 4" xfId="19635"/>
    <cellStyle name="どちらでもない 3 19 5" xfId="19636"/>
    <cellStyle name="どちらでもない 3 2" xfId="19637"/>
    <cellStyle name="どちらでもない 3 2 2" xfId="19638"/>
    <cellStyle name="どちらでもない 3 2 2 2" xfId="19639"/>
    <cellStyle name="どちらでもない 3 2 2 2 2" xfId="19640"/>
    <cellStyle name="どちらでもない 3 2 2 3" xfId="19641"/>
    <cellStyle name="どちらでもない 3 2 2 4" xfId="19642"/>
    <cellStyle name="どちらでもない 3 2 3" xfId="19643"/>
    <cellStyle name="どちらでもない 3 2 4" xfId="19644"/>
    <cellStyle name="どちらでもない 3 2 5" xfId="19645"/>
    <cellStyle name="どちらでもない 3 20" xfId="19646"/>
    <cellStyle name="どちらでもない 3 20 2" xfId="19647"/>
    <cellStyle name="どちらでもない 3 20 2 2" xfId="19648"/>
    <cellStyle name="どちらでもない 3 20 2 2 2" xfId="19649"/>
    <cellStyle name="どちらでもない 3 20 2 3" xfId="19650"/>
    <cellStyle name="どちらでもない 3 20 2 4" xfId="19651"/>
    <cellStyle name="どちらでもない 3 20 3" xfId="19652"/>
    <cellStyle name="どちらでもない 3 20 4" xfId="19653"/>
    <cellStyle name="どちらでもない 3 20 5" xfId="19654"/>
    <cellStyle name="どちらでもない 3 21" xfId="19655"/>
    <cellStyle name="どちらでもない 3 21 2" xfId="19656"/>
    <cellStyle name="どちらでもない 3 21 2 2" xfId="19657"/>
    <cellStyle name="どちらでもない 3 21 2 2 2" xfId="19658"/>
    <cellStyle name="どちらでもない 3 21 2 3" xfId="19659"/>
    <cellStyle name="どちらでもない 3 21 2 4" xfId="19660"/>
    <cellStyle name="どちらでもない 3 21 3" xfId="19661"/>
    <cellStyle name="どちらでもない 3 21 4" xfId="19662"/>
    <cellStyle name="どちらでもない 3 21 5" xfId="19663"/>
    <cellStyle name="どちらでもない 3 22" xfId="19664"/>
    <cellStyle name="どちらでもない 3 22 2" xfId="19665"/>
    <cellStyle name="どちらでもない 3 22 2 2" xfId="19666"/>
    <cellStyle name="どちらでもない 3 22 2 2 2" xfId="19667"/>
    <cellStyle name="どちらでもない 3 22 2 3" xfId="19668"/>
    <cellStyle name="どちらでもない 3 22 2 4" xfId="19669"/>
    <cellStyle name="どちらでもない 3 22 3" xfId="19670"/>
    <cellStyle name="どちらでもない 3 22 4" xfId="19671"/>
    <cellStyle name="どちらでもない 3 22 5" xfId="19672"/>
    <cellStyle name="どちらでもない 3 23" xfId="19673"/>
    <cellStyle name="どちらでもない 3 23 2" xfId="19674"/>
    <cellStyle name="どちらでもない 3 23 2 2" xfId="19675"/>
    <cellStyle name="どちらでもない 3 23 2 2 2" xfId="19676"/>
    <cellStyle name="どちらでもない 3 23 2 3" xfId="19677"/>
    <cellStyle name="どちらでもない 3 23 2 4" xfId="19678"/>
    <cellStyle name="どちらでもない 3 23 3" xfId="19679"/>
    <cellStyle name="どちらでもない 3 23 4" xfId="19680"/>
    <cellStyle name="どちらでもない 3 23 5" xfId="19681"/>
    <cellStyle name="どちらでもない 3 24" xfId="19682"/>
    <cellStyle name="どちらでもない 3 24 2" xfId="19683"/>
    <cellStyle name="どちらでもない 3 24 2 2" xfId="19684"/>
    <cellStyle name="どちらでもない 3 24 2 2 2" xfId="19685"/>
    <cellStyle name="どちらでもない 3 24 2 3" xfId="19686"/>
    <cellStyle name="どちらでもない 3 24 2 4" xfId="19687"/>
    <cellStyle name="どちらでもない 3 24 3" xfId="19688"/>
    <cellStyle name="どちらでもない 3 24 4" xfId="19689"/>
    <cellStyle name="どちらでもない 3 24 5" xfId="19690"/>
    <cellStyle name="どちらでもない 3 25" xfId="19691"/>
    <cellStyle name="どちらでもない 3 25 2" xfId="19692"/>
    <cellStyle name="どちらでもない 3 25 2 2" xfId="19693"/>
    <cellStyle name="どちらでもない 3 25 2 2 2" xfId="19694"/>
    <cellStyle name="どちらでもない 3 25 2 3" xfId="19695"/>
    <cellStyle name="どちらでもない 3 25 2 4" xfId="19696"/>
    <cellStyle name="どちらでもない 3 25 3" xfId="19697"/>
    <cellStyle name="どちらでもない 3 25 4" xfId="19698"/>
    <cellStyle name="どちらでもない 3 25 5" xfId="19699"/>
    <cellStyle name="どちらでもない 3 26" xfId="19700"/>
    <cellStyle name="どちらでもない 3 26 2" xfId="19701"/>
    <cellStyle name="どちらでもない 3 26 2 2" xfId="19702"/>
    <cellStyle name="どちらでもない 3 26 2 2 2" xfId="19703"/>
    <cellStyle name="どちらでもない 3 26 2 3" xfId="19704"/>
    <cellStyle name="どちらでもない 3 26 2 4" xfId="19705"/>
    <cellStyle name="どちらでもない 3 26 3" xfId="19706"/>
    <cellStyle name="どちらでもない 3 26 4" xfId="19707"/>
    <cellStyle name="どちらでもない 3 26 5" xfId="19708"/>
    <cellStyle name="どちらでもない 3 27" xfId="19709"/>
    <cellStyle name="どちらでもない 3 27 2" xfId="19710"/>
    <cellStyle name="どちらでもない 3 27 2 2" xfId="19711"/>
    <cellStyle name="どちらでもない 3 27 2 2 2" xfId="19712"/>
    <cellStyle name="どちらでもない 3 27 2 3" xfId="19713"/>
    <cellStyle name="どちらでもない 3 27 2 4" xfId="19714"/>
    <cellStyle name="どちらでもない 3 27 3" xfId="19715"/>
    <cellStyle name="どちらでもない 3 27 4" xfId="19716"/>
    <cellStyle name="どちらでもない 3 27 5" xfId="19717"/>
    <cellStyle name="どちらでもない 3 28" xfId="19718"/>
    <cellStyle name="どちらでもない 3 28 2" xfId="19719"/>
    <cellStyle name="どちらでもない 3 28 2 2" xfId="19720"/>
    <cellStyle name="どちらでもない 3 28 2 2 2" xfId="19721"/>
    <cellStyle name="どちらでもない 3 28 2 3" xfId="19722"/>
    <cellStyle name="どちらでもない 3 28 2 4" xfId="19723"/>
    <cellStyle name="どちらでもない 3 28 3" xfId="19724"/>
    <cellStyle name="どちらでもない 3 28 4" xfId="19725"/>
    <cellStyle name="どちらでもない 3 28 5" xfId="19726"/>
    <cellStyle name="どちらでもない 3 29" xfId="19727"/>
    <cellStyle name="どちらでもない 3 29 2" xfId="19728"/>
    <cellStyle name="どちらでもない 3 29 2 2" xfId="19729"/>
    <cellStyle name="どちらでもない 3 29 2 2 2" xfId="19730"/>
    <cellStyle name="どちらでもない 3 29 2 3" xfId="19731"/>
    <cellStyle name="どちらでもない 3 29 2 4" xfId="19732"/>
    <cellStyle name="どちらでもない 3 29 3" xfId="19733"/>
    <cellStyle name="どちらでもない 3 29 4" xfId="19734"/>
    <cellStyle name="どちらでもない 3 3" xfId="19735"/>
    <cellStyle name="どちらでもない 3 3 2" xfId="19736"/>
    <cellStyle name="どちらでもない 3 3 2 2" xfId="19737"/>
    <cellStyle name="どちらでもない 3 3 2 2 2" xfId="19738"/>
    <cellStyle name="どちらでもない 3 3 2 3" xfId="19739"/>
    <cellStyle name="どちらでもない 3 3 2 4" xfId="19740"/>
    <cellStyle name="どちらでもない 3 3 3" xfId="19741"/>
    <cellStyle name="どちらでもない 3 3 4" xfId="19742"/>
    <cellStyle name="どちらでもない 3 3 5" xfId="19743"/>
    <cellStyle name="どちらでもない 3 30" xfId="19744"/>
    <cellStyle name="どちらでもない 3 30 2" xfId="19745"/>
    <cellStyle name="どちらでもない 3 31" xfId="19746"/>
    <cellStyle name="どちらでもない 3 31 2" xfId="19747"/>
    <cellStyle name="どちらでもない 3 31 2 2" xfId="19748"/>
    <cellStyle name="どちらでもない 3 31 2 2 2" xfId="19749"/>
    <cellStyle name="どちらでもない 3 31 2 3" xfId="19750"/>
    <cellStyle name="どちらでもない 3 31 2 4" xfId="19751"/>
    <cellStyle name="どちらでもない 3 31 3" xfId="19752"/>
    <cellStyle name="どちらでもない 3 32" xfId="19753"/>
    <cellStyle name="どちらでもない 3 32 2" xfId="19754"/>
    <cellStyle name="どちらでもない 3 33" xfId="19755"/>
    <cellStyle name="どちらでもない 3 33 2" xfId="19756"/>
    <cellStyle name="どちらでもない 3 34" xfId="19757"/>
    <cellStyle name="どちらでもない 3 34 2" xfId="19758"/>
    <cellStyle name="どちらでもない 3 35" xfId="19759"/>
    <cellStyle name="どちらでもない 3 36" xfId="19760"/>
    <cellStyle name="どちらでもない 3 37" xfId="19761"/>
    <cellStyle name="どちらでもない 3 4" xfId="19762"/>
    <cellStyle name="どちらでもない 3 4 2" xfId="19763"/>
    <cellStyle name="どちらでもない 3 4 2 2" xfId="19764"/>
    <cellStyle name="どちらでもない 3 4 2 2 2" xfId="19765"/>
    <cellStyle name="どちらでもない 3 4 2 3" xfId="19766"/>
    <cellStyle name="どちらでもない 3 4 2 4" xfId="19767"/>
    <cellStyle name="どちらでもない 3 4 3" xfId="19768"/>
    <cellStyle name="どちらでもない 3 4 4" xfId="19769"/>
    <cellStyle name="どちらでもない 3 4 5" xfId="19770"/>
    <cellStyle name="どちらでもない 3 5" xfId="19771"/>
    <cellStyle name="どちらでもない 3 5 2" xfId="19772"/>
    <cellStyle name="どちらでもない 3 5 2 2" xfId="19773"/>
    <cellStyle name="どちらでもない 3 5 2 2 2" xfId="19774"/>
    <cellStyle name="どちらでもない 3 5 2 3" xfId="19775"/>
    <cellStyle name="どちらでもない 3 5 2 4" xfId="19776"/>
    <cellStyle name="どちらでもない 3 5 3" xfId="19777"/>
    <cellStyle name="どちらでもない 3 5 4" xfId="19778"/>
    <cellStyle name="どちらでもない 3 5 5" xfId="19779"/>
    <cellStyle name="どちらでもない 3 6" xfId="19780"/>
    <cellStyle name="どちらでもない 3 6 2" xfId="19781"/>
    <cellStyle name="どちらでもない 3 6 2 2" xfId="19782"/>
    <cellStyle name="どちらでもない 3 6 2 2 2" xfId="19783"/>
    <cellStyle name="どちらでもない 3 6 2 3" xfId="19784"/>
    <cellStyle name="どちらでもない 3 6 2 4" xfId="19785"/>
    <cellStyle name="どちらでもない 3 6 3" xfId="19786"/>
    <cellStyle name="どちらでもない 3 6 4" xfId="19787"/>
    <cellStyle name="どちらでもない 3 6 5" xfId="19788"/>
    <cellStyle name="どちらでもない 3 7" xfId="19789"/>
    <cellStyle name="どちらでもない 3 7 2" xfId="19790"/>
    <cellStyle name="どちらでもない 3 7 2 2" xfId="19791"/>
    <cellStyle name="どちらでもない 3 7 2 2 2" xfId="19792"/>
    <cellStyle name="どちらでもない 3 7 2 3" xfId="19793"/>
    <cellStyle name="どちらでもない 3 7 2 4" xfId="19794"/>
    <cellStyle name="どちらでもない 3 7 3" xfId="19795"/>
    <cellStyle name="どちらでもない 3 7 4" xfId="19796"/>
    <cellStyle name="どちらでもない 3 7 5" xfId="19797"/>
    <cellStyle name="どちらでもない 3 8" xfId="19798"/>
    <cellStyle name="どちらでもない 3 8 2" xfId="19799"/>
    <cellStyle name="どちらでもない 3 8 2 2" xfId="19800"/>
    <cellStyle name="どちらでもない 3 8 2 2 2" xfId="19801"/>
    <cellStyle name="どちらでもない 3 8 2 3" xfId="19802"/>
    <cellStyle name="どちらでもない 3 8 2 4" xfId="19803"/>
    <cellStyle name="どちらでもない 3 8 3" xfId="19804"/>
    <cellStyle name="どちらでもない 3 8 4" xfId="19805"/>
    <cellStyle name="どちらでもない 3 8 5" xfId="19806"/>
    <cellStyle name="どちらでもない 3 9" xfId="19807"/>
    <cellStyle name="どちらでもない 3 9 2" xfId="19808"/>
    <cellStyle name="どちらでもない 3 9 2 2" xfId="19809"/>
    <cellStyle name="どちらでもない 3 9 2 2 2" xfId="19810"/>
    <cellStyle name="どちらでもない 3 9 2 3" xfId="19811"/>
    <cellStyle name="どちらでもない 3 9 2 4" xfId="19812"/>
    <cellStyle name="どちらでもない 3 9 3" xfId="19813"/>
    <cellStyle name="どちらでもない 3 9 4" xfId="19814"/>
    <cellStyle name="どちらでもない 3 9 5" xfId="19815"/>
    <cellStyle name="どちらでもない 4" xfId="19816"/>
    <cellStyle name="どちらでもない 4 2" xfId="19817"/>
    <cellStyle name="どちらでもない 5" xfId="19818"/>
    <cellStyle name="どちらでもない 5 2" xfId="19819"/>
    <cellStyle name="どちらでもない 6" xfId="19820"/>
    <cellStyle name="どちらでもない 6 2" xfId="19821"/>
    <cellStyle name="どちらでもない 7" xfId="19822"/>
    <cellStyle name="どちらでもない 7 2" xfId="19823"/>
    <cellStyle name="どちらでもない 8" xfId="19824"/>
    <cellStyle name="どちらでもない 8 2" xfId="19825"/>
    <cellStyle name="どちらでもない 9" xfId="19826"/>
    <cellStyle name="どちらでもない 9 2" xfId="19827"/>
    <cellStyle name="ハイパーリンク" xfId="19828"/>
    <cellStyle name="ハイパーリンク 2" xfId="19829"/>
    <cellStyle name="ハイパーリンク 2 2" xfId="19830"/>
    <cellStyle name="ハイパーリンク 2 3" xfId="19831"/>
    <cellStyle name="メモ" xfId="19832"/>
    <cellStyle name="メモ 10" xfId="19833"/>
    <cellStyle name="メモ 10 2" xfId="19834"/>
    <cellStyle name="メモ 11" xfId="19835"/>
    <cellStyle name="メモ 11 2" xfId="19836"/>
    <cellStyle name="メモ 12" xfId="19837"/>
    <cellStyle name="メモ 12 2" xfId="19838"/>
    <cellStyle name="メモ 13" xfId="19839"/>
    <cellStyle name="メモ 13 2" xfId="19840"/>
    <cellStyle name="メモ 2" xfId="19841"/>
    <cellStyle name="メモ 2 2" xfId="19842"/>
    <cellStyle name="メモ 3" xfId="19843"/>
    <cellStyle name="メモ 3 2" xfId="19844"/>
    <cellStyle name="メモ 4" xfId="19845"/>
    <cellStyle name="メモ 4 2" xfId="19846"/>
    <cellStyle name="メモ 5" xfId="19847"/>
    <cellStyle name="メモ 5 2" xfId="19848"/>
    <cellStyle name="メモ 6" xfId="19849"/>
    <cellStyle name="メモ 6 2" xfId="19850"/>
    <cellStyle name="メモ 7" xfId="19851"/>
    <cellStyle name="メモ 7 2" xfId="19852"/>
    <cellStyle name="メモ 8" xfId="19853"/>
    <cellStyle name="メモ 8 2" xfId="19854"/>
    <cellStyle name="メモ 9" xfId="19855"/>
    <cellStyle name="メモ 9 2" xfId="19856"/>
    <cellStyle name="リンク セル" xfId="19857"/>
    <cellStyle name="リンク セル 10" xfId="19858"/>
    <cellStyle name="リンク セル 10 2" xfId="19859"/>
    <cellStyle name="リンク セル 10 2 2" xfId="19860"/>
    <cellStyle name="リンク セル 10 2 2 2" xfId="19861"/>
    <cellStyle name="リンク セル 10 2 3" xfId="19862"/>
    <cellStyle name="リンク セル 10 2 4" xfId="19863"/>
    <cellStyle name="リンク セル 10 3" xfId="19864"/>
    <cellStyle name="リンク セル 11" xfId="19865"/>
    <cellStyle name="リンク セル 11 2" xfId="19866"/>
    <cellStyle name="リンク セル 11 2 2" xfId="19867"/>
    <cellStyle name="リンク セル 11 2 2 2" xfId="19868"/>
    <cellStyle name="リンク セル 11 2 3" xfId="19869"/>
    <cellStyle name="リンク セル 11 2 4" xfId="19870"/>
    <cellStyle name="リンク セル 11 3" xfId="19871"/>
    <cellStyle name="リンク セル 12" xfId="19872"/>
    <cellStyle name="リンク セル 12 2" xfId="19873"/>
    <cellStyle name="リンク セル 12 2 2" xfId="19874"/>
    <cellStyle name="リンク セル 12 2 2 2" xfId="19875"/>
    <cellStyle name="リンク セル 12 2 3" xfId="19876"/>
    <cellStyle name="リンク セル 12 2 4" xfId="19877"/>
    <cellStyle name="リンク セル 12 3" xfId="19878"/>
    <cellStyle name="リンク セル 13" xfId="19879"/>
    <cellStyle name="リンク セル 13 2" xfId="19880"/>
    <cellStyle name="リンク セル 13 2 2" xfId="19881"/>
    <cellStyle name="リンク セル 13 2 2 2" xfId="19882"/>
    <cellStyle name="リンク セル 13 2 3" xfId="19883"/>
    <cellStyle name="リンク セル 13 2 4" xfId="19884"/>
    <cellStyle name="リンク セル 13 3" xfId="19885"/>
    <cellStyle name="リンク セル 2" xfId="19886"/>
    <cellStyle name="リンク セル 2 2" xfId="19887"/>
    <cellStyle name="リンク セル 2 2 2" xfId="19888"/>
    <cellStyle name="リンク セル 2 2 2 2" xfId="19889"/>
    <cellStyle name="リンク セル 2 2 3" xfId="19890"/>
    <cellStyle name="リンク セル 2 2 4" xfId="19891"/>
    <cellStyle name="リンク セル 2 3" xfId="19892"/>
    <cellStyle name="リンク セル 3" xfId="19893"/>
    <cellStyle name="リンク セル 3 2" xfId="19894"/>
    <cellStyle name="リンク セル 3 2 2" xfId="19895"/>
    <cellStyle name="リンク セル 3 2 2 2" xfId="19896"/>
    <cellStyle name="リンク セル 3 2 3" xfId="19897"/>
    <cellStyle name="リンク セル 3 2 4" xfId="19898"/>
    <cellStyle name="リンク セル 3 3" xfId="19899"/>
    <cellStyle name="リンク セル 4" xfId="19900"/>
    <cellStyle name="リンク セル 4 2" xfId="19901"/>
    <cellStyle name="リンク セル 4 2 2" xfId="19902"/>
    <cellStyle name="リンク セル 4 2 2 2" xfId="19903"/>
    <cellStyle name="リンク セル 4 2 3" xfId="19904"/>
    <cellStyle name="リンク セル 4 2 4" xfId="19905"/>
    <cellStyle name="リンク セル 4 3" xfId="19906"/>
    <cellStyle name="リンク セル 5" xfId="19907"/>
    <cellStyle name="リンク セル 5 2" xfId="19908"/>
    <cellStyle name="リンク セル 5 2 2" xfId="19909"/>
    <cellStyle name="リンク セル 5 2 2 2" xfId="19910"/>
    <cellStyle name="リンク セル 5 2 3" xfId="19911"/>
    <cellStyle name="リンク セル 5 2 4" xfId="19912"/>
    <cellStyle name="リンク セル 5 3" xfId="19913"/>
    <cellStyle name="リンク セル 6" xfId="19914"/>
    <cellStyle name="リンク セル 6 2" xfId="19915"/>
    <cellStyle name="リンク セル 6 2 2" xfId="19916"/>
    <cellStyle name="リンク セル 6 2 2 2" xfId="19917"/>
    <cellStyle name="リンク セル 6 2 3" xfId="19918"/>
    <cellStyle name="リンク セル 6 2 4" xfId="19919"/>
    <cellStyle name="リンク セル 6 3" xfId="19920"/>
    <cellStyle name="リンク セル 7" xfId="19921"/>
    <cellStyle name="リンク セル 7 2" xfId="19922"/>
    <cellStyle name="リンク セル 7 2 2" xfId="19923"/>
    <cellStyle name="リンク セル 7 2 2 2" xfId="19924"/>
    <cellStyle name="リンク セル 7 2 3" xfId="19925"/>
    <cellStyle name="リンク セル 7 2 4" xfId="19926"/>
    <cellStyle name="リンク セル 7 3" xfId="19927"/>
    <cellStyle name="リンク セル 8" xfId="19928"/>
    <cellStyle name="リンク セル 8 2" xfId="19929"/>
    <cellStyle name="リンク セル 8 2 2" xfId="19930"/>
    <cellStyle name="リンク セル 8 2 2 2" xfId="19931"/>
    <cellStyle name="リンク セル 8 2 3" xfId="19932"/>
    <cellStyle name="リンク セル 8 2 4" xfId="19933"/>
    <cellStyle name="リンク セル 8 3" xfId="19934"/>
    <cellStyle name="リンク セル 9" xfId="19935"/>
    <cellStyle name="リンク セル 9 2" xfId="19936"/>
    <cellStyle name="リンク セル 9 2 2" xfId="19937"/>
    <cellStyle name="リンク セル 9 2 2 2" xfId="19938"/>
    <cellStyle name="リンク セル 9 2 3" xfId="19939"/>
    <cellStyle name="リンク セル 9 2 4" xfId="19940"/>
    <cellStyle name="リンク セル 9 3" xfId="19941"/>
    <cellStyle name="เครื่องหมายจุลภาค [0]_Boiler_5 Power Plant2" xfId="19942"/>
    <cellStyle name="เครื่องหมายจุลภาค_Boiler_5 Power Plant2" xfId="19943"/>
    <cellStyle name="เครื่องหมายสกุลเงิน [0]_APP 2 - SEC 2 - LPG Mech" xfId="19944"/>
    <cellStyle name="เครื่องหมายสกุลเงิน_APP 2 - SEC 2 - LPG Mech" xfId="19945"/>
    <cellStyle name="ปกติ_APP 2 - SEC 2 - LPG Mech" xfId="19946"/>
    <cellStyle name="ᒊbЄōᒚbЬōᒪbјōᒺbҤōᓊbӐōᓚb쒤ōᓪb쓄ōᓺb쓠ōᔊb씈ōᔚb씬ōᔪbӰōᔺbԈōᕊbԤōᕚbՀōᕪb՜ōᕺb앐ōᖊb앴ōᖚb얐ōᖪb얼ōᖺ" xfId="19947"/>
    <cellStyle name="ᒺbҤōᓊbӐōᓚb쒤ōᓪb쓄ōᓺb쓠ōᔊb씈ōᔚb씬ōᔪbӰōᔺbԈōᕊbԤōᕚbՀōᕪb՜ōᕺb앐ōᖊb앴ōᖚb얐ōᖪb얼ōᖺb엤ōᗊbոōᗚb֐ōᗪ" xfId="19948"/>
    <cellStyle name="Ꮺb̀ōᏺb̤ōᐊb͔ōᐚb΀ōᐪbΰōᐺb쏸ōᑊb쐨ōᑚb쑀ōᑪb쑜ōᑺb쑸ōᒊbЄōᒚbЬōᒪbјōᒺbҤōᓊbӐōᓚb쒤ōᓪb쓄ōᓺb쓠ōᔊb씈ōᔚ" xfId="19949"/>
    <cellStyle name="ሚbôōሪbŀōሺbŨōቊbƀōቚb솴ōቪb쇌ōቺb쇬ōኊb숄ōኚb술ōኪbƜōኺbƸōዊbǜōዚbǸōዪbɄōዺb쉀ōጊb쉬ōጚb슔ōጪb싀ōጺb쌐ōፊ" xfId="19950"/>
    <cellStyle name=" [0.00]_ Att. 1- Cover" xfId="19951"/>
    <cellStyle name="_ Att. 1- Cover" xfId="19952"/>
    <cellStyle name="?_ Att. 1- Cover" xfId="19953"/>
    <cellStyle name="화 [0]_총괄표(수정)" xfId="19954"/>
    <cellStyle name="고정소숫점" xfId="19955"/>
    <cellStyle name="고정출력1" xfId="19956"/>
    <cellStyle name="고정출력2" xfId="19957"/>
    <cellStyle name="공사원가계산서(조경)" xfId="19958"/>
    <cellStyle name="괘선" xfId="19959"/>
    <cellStyle name="괘선1" xfId="19960"/>
    <cellStyle name="금액" xfId="19961"/>
    <cellStyle name="금액 2" xfId="19962"/>
    <cellStyle name="금액 2 2" xfId="19963"/>
    <cellStyle name="금액 3" xfId="19964"/>
    <cellStyle name="금액 4" xfId="19965"/>
    <cellStyle name="금액 5" xfId="19966"/>
    <cellStyle name="금액 6" xfId="19967"/>
    <cellStyle name="끽방_inquiry_bq_hvac" xfId="19968"/>
    <cellStyle name="날짜" xfId="19969"/>
    <cellStyle name="내역서" xfId="19970"/>
    <cellStyle name="단위" xfId="19971"/>
    <cellStyle name="달러" xfId="19972"/>
    <cellStyle name="델ō༚b뎔ō༪b뎬ō༺b빘ōཊb빰ōཚb뺌ōཪb뻘ōེb뻴ōྊb돌ōྚb돴ōྪb된ōྺb됸ō࿊b둔ō࿚b뼘ō࿪b뼸ō࿺b뽨ōညb뾔ōယb뿄ōဪb뒜ō်b뒸ō၊b듌ōၚb들ōၪb듸ōၺb뿴ōႊb쀐ō" xfId="19973"/>
    <cellStyle name="둔ō࿚b뼘ō࿪b뼸ō࿺b뽨ōညb뾔ōယb뿄ōဪb뒜ō်b뒸ō၊b듌ōၚb들ōၪb듸ōၺb뿴ōႊb쀐ōႚb쀬ōႪb쁴ōႺb삐ō჊b딐ōლb따ōცb땔ōჺb땬ōᄊb떀ōᄚb산ōᄪb새ōᄺb샘ōᅋb샬ō" xfId="19974"/>
    <cellStyle name="둔ō࿚b뼘ō࿪b뼸ō࿺b뽨ōညb뾔ōယb뿄ōဪb뒜ō်b뒸ō၊b듌ōၚb들ōၪb듸ōၺb뿴ōႊb쀐ōႚb쀬ōႪb쁴ōႺb삐ō჊b딐ōლb따ōცb땔ōჺb땬ōᄊb떀ōᄚb산ōᄪb새ōᄺb샘ōᅋb샬ō 2" xfId="19975"/>
    <cellStyle name="둔ō࿚b뼘ō࿪b뼸ō࿺b뽨ōညb뾔ōယb뿄ōဪb뒜ō်b뒸ō၊b듌ōၚb들ōၪb듸ōၺb뿴ōႊb쀐ōႚb쀬ōႪb쁴ōႺb삐ō჊b딐ōლb따ōცb땔ōჺb땬ōᄊb떀ōᄚb산ōᄪb새ōᄺb샘ōᅋb샬ō 3" xfId="19976"/>
    <cellStyle name="둔ō࿚b뼘ō࿪b뼸ō࿺b뽨ōညb뾔ōယb뿄ōဪb뒜ō်b뒸ō၊b듌ōၚb들ōၪb듸ōၺb뿴ōႊb쀐ōႚb쀬ōႪb쁴ōႺb삐ō჊b딐ōლb따ōცb땔ōჺb땬ōᄊb떀ōᄚb산ōᄪb새ōᄺb샘ōᅋb샬ō 4" xfId="19977"/>
    <cellStyle name="둔ō࿚b뼘ō࿪b뼸ō࿺b뽨ōညb뾔ōယb뿄ōဪb뒜ō်b뒸ō၊b듌ōၚb들ōၪb듸ōၺb뿴ōႊb쀐ōႚb쀬ōႪb쁴ōႺb삐ō჊b딐ōლb따ōცb땔ōჺb땬ōᄊb떀ōᄚb산ōᄪb새ōᄺb샘ōᅋb샬ō 5" xfId="19978"/>
    <cellStyle name="둔ō࿚b뼘ō࿪b뼸ō࿺b뽨ōညb뾔ōယb뿄ōဪb뒜ō်b뒸ō၊b듌ōၚb들ōၪb듸ōၺb뿴ōႊb쀐ōႚb쀬ōႪb쁴ōႺb삐ō჊b딐ōლb따ōცb땔ōჺb땬ōᄊb떀ōᄚb산ōᄪb새ōᄺb샘ōᅋb샬ō 6" xfId="19979"/>
    <cellStyle name="뒤에 오는 하이퍼링크" xfId="19980"/>
    <cellStyle name="뒸ō၊b듌ōၚb들ōၪb듸ōၺb뿴ōႊb쀐ōႚb쀬ōႪb쁴ōႺb삐ō჊b딐ōლb따ōცb땔ōჺb땬ōᄊb떀ōᄚb산ōᄪb새ōᄺb샘ōᅋb샬ōᅛb샴ōᅪb_x000c_ōᅺb0ōᆊbXōᆚbōᆪb¨ōᆺb섄ō" xfId="19981"/>
    <cellStyle name="딐ōლb따ōცb땔ōჺb땬ōᄊb떀ōᄚb산ōᄪb새ōᄺb샘ōᅋb샬ōᅛb샴ōᅪb_x000c_ōᅺb0ōᆊbXōᆚbōᆪb¨ōᆺb섄ōᇊb섰ōᇚb셌ōᇪb셨ōᇺb손ōሊbÌōሚbôōሪbŀōሺbŨōቊbƀō" xfId="19982"/>
    <cellStyle name="똿뗦먛귟 [0.00]_ACT LIST" xfId="19983"/>
    <cellStyle name="똿뗦먛귟_ACT LIST" xfId="19984"/>
    <cellStyle name="묮뎋 [0.00]_PRODUCT DETAIL Q3 (2)_PERSONAL" xfId="19985"/>
    <cellStyle name="물량" xfId="19986"/>
    <cellStyle name="물량 2" xfId="19987"/>
    <cellStyle name="물량 2 2" xfId="19988"/>
    <cellStyle name="물량 3" xfId="19989"/>
    <cellStyle name="물량 4" xfId="19990"/>
    <cellStyle name="물량 5" xfId="19991"/>
    <cellStyle name="물량 6" xfId="19992"/>
    <cellStyle name="믅됞 [0.00]_ Att. 1- Cover" xfId="19993"/>
    <cellStyle name="믅됞_ Att. 1- Cover" xfId="19994"/>
    <cellStyle name="백" xfId="19995"/>
    <cellStyle name="백_20030218144011020-E1C865BF" xfId="19996"/>
    <cellStyle name="백_20030218144011020-E1C865BF_AC-05옥내기기기초" xfId="19997"/>
    <cellStyle name="백_20030218144011020-E1C865BF_AC-05옥내기기기초_C5 - LPU" xfId="19998"/>
    <cellStyle name="백_20030218144011020-E1C865BF_AC-05옥내기기기초_범진이란견적_최종실행" xfId="19999"/>
    <cellStyle name="백_20030218144011020-E1C865BF_AC-05옥내기기기초_범진이란견적_최종실행_C5 - LPU" xfId="20000"/>
    <cellStyle name="백_20030218144011020-E1C865BF_C5 - LPU" xfId="20001"/>
    <cellStyle name="백_20030218144011020-E1C865BF_범진이란견적_최종실행" xfId="20002"/>
    <cellStyle name="백_20030218144011020-E1C865BF_범진이란견적_최종실행_C5 - LPU" xfId="20003"/>
    <cellStyle name="백_329전기설비기초-비교" xfId="20004"/>
    <cellStyle name="백_329전기설비기초-비교_C5 - LPU" xfId="20005"/>
    <cellStyle name="백_329전기설비기초-비교_범진이란견적_최종실행" xfId="20006"/>
    <cellStyle name="백_329전기설비기초-비교_범진이란견적_최종실행_C5 - LPU" xfId="20007"/>
    <cellStyle name="백_냉각수배수로-비교" xfId="20008"/>
    <cellStyle name="백_냉각수배수로-비교_C5 - LPU" xfId="20009"/>
    <cellStyle name="백_냉각수배수로-비교_범진이란견적_최종실행" xfId="20010"/>
    <cellStyle name="백_냉각수배수로-비교_범진이란견적_최종실행_C5 - LPU" xfId="20011"/>
    <cellStyle name="백_냉각수취수펌프구조물-비교" xfId="20012"/>
    <cellStyle name="백_냉각수취수펌프구조물-비교_C5 - LPU" xfId="20013"/>
    <cellStyle name="백_냉각수취수펌프구조물-비교_범진이란견적_최종실행" xfId="20014"/>
    <cellStyle name="백_냉각수취수펌프구조물-비교_범진이란견적_최종실행_C5 - LPU" xfId="20015"/>
    <cellStyle name="백_사급재료비및운반비" xfId="20016"/>
    <cellStyle name="백_사급재료비및운반비_AC-05옥내기기기초" xfId="20017"/>
    <cellStyle name="백_사급재료비및운반비_AC-05옥내기기기초_C5 - LPU" xfId="20018"/>
    <cellStyle name="백_사급재료비및운반비_AC-05옥내기기기초_범진이란견적_최종실행" xfId="20019"/>
    <cellStyle name="백_사급재료비및운반비_AC-05옥내기기기초_범진이란견적_최종실행_C5 - LPU" xfId="20020"/>
    <cellStyle name="백_사급재료비및운반비_C5 - LPU" xfId="20021"/>
    <cellStyle name="백_사급재료비및운반비_범진이란견적_최종실행" xfId="20022"/>
    <cellStyle name="백_사급재료비및운반비_범진이란견적_최종실행_C5 - LPU" xfId="20023"/>
    <cellStyle name="백_사급재료비및운반비_삼성, 태안7,8호기 MC-03" xfId="20024"/>
    <cellStyle name="백_사급재료비및운반비_삼성, 태안7,8호기 MC-03_C5 - LPU" xfId="20025"/>
    <cellStyle name="백_사급재료비및운반비_삼성, 태안7,8호기 MC-03_범진이란견적_최종실행" xfId="20026"/>
    <cellStyle name="백_사급재료비및운반비_삼성, 태안7,8호기 MC-03_범진이란견적_최종실행_C5 - LPU" xfId="20027"/>
    <cellStyle name="백_사급재료비및운반비_터빈발전기기초(단가)" xfId="20028"/>
    <cellStyle name="백_사급재료비및운반비_터빈발전기기초(단가)_1" xfId="20029"/>
    <cellStyle name="백_사급재료비및운반비_터빈발전기기초(단가)_1_AC-05옥내기기기초" xfId="20030"/>
    <cellStyle name="백_사급재료비및운반비_터빈발전기기초(단가)_1_AC-05옥내기기기초_C5 - LPU" xfId="20031"/>
    <cellStyle name="백_사급재료비및운반비_터빈발전기기초(단가)_1_AC-05옥내기기기초_범진이란견적_최종실행" xfId="20032"/>
    <cellStyle name="백_사급재료비및운반비_터빈발전기기초(단가)_1_AC-05옥내기기기초_범진이란견적_최종실행_C5 - LPU" xfId="20033"/>
    <cellStyle name="백_사급재료비및운반비_터빈발전기기초(단가)_1_C5 - LPU" xfId="20034"/>
    <cellStyle name="백_사급재료비및운반비_터빈발전기기초(단가)_1_범진이란견적_최종실행" xfId="20035"/>
    <cellStyle name="백_사급재료비및운반비_터빈발전기기초(단가)_1_범진이란견적_최종실행_C5 - LPU" xfId="20036"/>
    <cellStyle name="백_사급재료비및운반비_터빈발전기기초(단가)_AC-05옥내기기기초" xfId="20037"/>
    <cellStyle name="백_사급재료비및운반비_터빈발전기기초(단가)_AC-05옥내기기기초_C5 - LPU" xfId="20038"/>
    <cellStyle name="백_사급재료비및운반비_터빈발전기기초(단가)_AC-05옥내기기기초_범진이란견적_최종실행" xfId="20039"/>
    <cellStyle name="백_사급재료비및운반비_터빈발전기기초(단가)_AC-05옥내기기기초_범진이란견적_최종실행_C5 - LPU" xfId="20040"/>
    <cellStyle name="백_사급재료비및운반비_터빈발전기기초(단가)_C5 - LPU" xfId="20041"/>
    <cellStyle name="백_사급재료비및운반비_터빈발전기기초(단가)_범진이란견적_최종실행" xfId="20042"/>
    <cellStyle name="백_사급재료비및운반비_터빈발전기기초(단가)_범진이란견적_최종실행_C5 - LPU" xfId="20043"/>
    <cellStyle name="백_석탄취급설비기초-비교" xfId="20044"/>
    <cellStyle name="백_석탄취급설비기초-비교_C5 - LPU" xfId="20045"/>
    <cellStyle name="백_석탄취급설비기초-비교_범진이란견적_최종실행" xfId="20046"/>
    <cellStyle name="백_석탄취급설비기초-비교_범진이란견적_최종실행_C5 - LPU" xfId="20047"/>
    <cellStyle name="백_설계명세서" xfId="20048"/>
    <cellStyle name="백_수량및 단가 산출내용표" xfId="20049"/>
    <cellStyle name="백_수량및 단가 산출내용표_AC-05옥내기기기초" xfId="20050"/>
    <cellStyle name="백_수량및 단가 산출내용표_AC-05옥내기기기초_C5 - LPU" xfId="20051"/>
    <cellStyle name="백_수량및 단가 산출내용표_AC-05옥내기기기초_범진이란견적_최종실행" xfId="20052"/>
    <cellStyle name="백_수량및 단가 산출내용표_AC-05옥내기기기초_범진이란견적_최종실행_C5 - LPU" xfId="20053"/>
    <cellStyle name="백_수량및 단가 산출내용표_C5 - LPU" xfId="20054"/>
    <cellStyle name="백_수량및 단가 산출내용표_범진이란견적_최종실행" xfId="20055"/>
    <cellStyle name="백_수량및 단가 산출내용표_범진이란견적_최종실행_C5 - LPU" xfId="20056"/>
    <cellStyle name="백_수량및 단가 산출내용표_추가품셈1-박" xfId="20057"/>
    <cellStyle name="백_수량및 단가 산출내용표_추가품셈1-박_C5 - LPU" xfId="20058"/>
    <cellStyle name="백_수량및 단가 산출내용표_추가품셈1-박_범진이란견적_최종실행" xfId="20059"/>
    <cellStyle name="백_수량및 단가 산출내용표_추가품셈1-박_범진이란견적_최종실행_C5 - LPU" xfId="20060"/>
    <cellStyle name="백_영흥#3,4 보일러철골설치및마감(MC-01)FINAL" xfId="20061"/>
    <cellStyle name="백_영흥#3,4 보일러철골설치및마감(MC-01)FINAL_C5 - LPU" xfId="20062"/>
    <cellStyle name="백_영흥#3,4 보일러철골설치및마감(MC-01)FINAL_범진이란견적_최종실행" xfId="20063"/>
    <cellStyle name="백_영흥#3,4 보일러철골설치및마감(MC-01)FINAL_범진이란견적_최종실행_C5 - LPU" xfId="20064"/>
    <cellStyle name="백_영흥#3,4 옥내기기기초(AC-05)" xfId="20065"/>
    <cellStyle name="백_영흥#3,4 옥내기기기초(AC-05)_C5 - LPU" xfId="20066"/>
    <cellStyle name="백_영흥#3,4 옥내기기기초(AC-05)_범진이란견적_최종실행" xfId="20067"/>
    <cellStyle name="백_영흥#3,4 옥내기기기초(AC-05)_범진이란견적_최종실행_C5 - LPU" xfId="20068"/>
    <cellStyle name="백_영흥#3,4 터빈발전기기초(AC-04)" xfId="20069"/>
    <cellStyle name="백_영흥#3,4 터빈발전기기초(AC-04)_C5 - LPU" xfId="20070"/>
    <cellStyle name="백_영흥#3,4 터빈발전기기초(AC-04)_범진이란견적_최종실행" xfId="20071"/>
    <cellStyle name="백_영흥#3,4 터빈발전기기초(AC-04)_범진이란견적_최종실행_C5 - LPU" xfId="20072"/>
    <cellStyle name="백_옥외탱크기초-비교" xfId="20073"/>
    <cellStyle name="백_옥외탱크기초-비교_C5 - LPU" xfId="20074"/>
    <cellStyle name="백_옥외탱크기초-비교_범진이란견적_최종실행" xfId="20075"/>
    <cellStyle name="백_옥외탱크기초-비교_범진이란견적_최종실행_C5 - LPU" xfId="20076"/>
    <cellStyle name="백_전기설비기초-FF" xfId="20077"/>
    <cellStyle name="백_전기설비기초-FF_C5 - LPU" xfId="20078"/>
    <cellStyle name="백_전기설비기초-FF_범진이란견적_최종실행" xfId="20079"/>
    <cellStyle name="백_전기설비기초-FF_범진이란견적_최종실행_C5 - LPU" xfId="20080"/>
    <cellStyle name="백_추가품셈1-박" xfId="20081"/>
    <cellStyle name="백_추가품셈1-박_C5 - LPU" xfId="20082"/>
    <cellStyle name="백_추가품셈1-박_범진이란견적_최종실행" xfId="20083"/>
    <cellStyle name="백_추가품셈1-박_범진이란견적_최종실행_C5 - LPU" xfId="20084"/>
    <cellStyle name="백_터빈발전기기초(단가)" xfId="20085"/>
    <cellStyle name="백_터빈발전기기초(단가)_AC-05옥내기기기초" xfId="20086"/>
    <cellStyle name="백_터빈발전기기초(단가)_AC-05옥내기기기초_C5 - LPU" xfId="20087"/>
    <cellStyle name="백_터빈발전기기초(단가)_AC-05옥내기기기초_범진이란견적_최종실행" xfId="20088"/>
    <cellStyle name="백_터빈발전기기초(단가)_AC-05옥내기기기초_범진이란견적_최종실행_C5 - LPU" xfId="20089"/>
    <cellStyle name="백_터빈발전기기초(단가)_C5 - LPU" xfId="20090"/>
    <cellStyle name="백_터빈발전기기초(단가)_범진이란견적_최종실행" xfId="20091"/>
    <cellStyle name="백_터빈발전기기초(단가)_범진이란견적_최종실행_C5 - LPU" xfId="20092"/>
    <cellStyle name="백분율 [0]" xfId="20093"/>
    <cellStyle name="백분율 [2]" xfId="20094"/>
    <cellStyle name="분수" xfId="20095"/>
    <cellStyle name="붘ōบb붴ōสb뷄ōฺb뷘ō๊b닄ō๚b닜ō๪b닰ō๺b댜ōຊb댸ōບb뷬ōສb븄ō຺b블ō໊b븨ō໚b븼ō໪b덐ō໺b덠ō༊b델ō༚b뎔ō༪b뎬ō༺b빘ōཊb빰ōཚb뺌ōཪb뻘ōེb뻴ōྊb돌ō" xfId="20096"/>
    <cellStyle name="뷭?" xfId="20097"/>
    <cellStyle name="뷽?_Q1fcst_1_안전환경서약서 (2)" xfId="20098"/>
    <cellStyle name="븨ō໚b븼ō໪b덐ō໺b덠ō༊b델ō༚b뎔ō༪b뎬ō༺b빘ōཊb빰ōཚb뺌ōཪb뻘ōེb뻴ōྊb돌ōྚb돴ōྪb된ōྺb됸ō࿊b둔ō࿚b뼘ō࿪b뼸ō࿺b뽨ōညb뾔ōယb뿄ōဪb뒜ō်b뒸ō၊b듌ō" xfId="20099"/>
    <cellStyle name="뻴ōྊb돌ōྚb돴ōྪb된ōྺb됸ō࿊b둔ō࿚b뼘ō࿪b뼸ō࿺b뽨ōညb뾔ōယb뿄ōဪb뒜ō်b뒸ō၊b듌ōၚb들ōၪb듸ōၺb뿴ōႊb쀐ōႚb쀬ōႪb쁴ōႺb삐ō჊b딐ōლb따ōცb땔ōჺb땬ō" xfId="20100"/>
    <cellStyle name="뻴ōྊb돌ōྚb돴ōྪb된ōྺb됸ō࿊b둔ō࿚b뼘ō࿪b뼸ō࿺b뽨ōညb뾔ōယb뿄ōဪb뒜ō်b뒸ō၊b듌ōၚb들ōၪb듸ōၺb뿴ōႊb쀐ōႚb쀬ōႪb쁴ōႺb삐ō჊b딐ōლb따ōცb땔ōჺb땬ō 2" xfId="20101"/>
    <cellStyle name="뻴ōྊb돌ōྚb돴ōྪb된ōྺb됸ō࿊b둔ō࿚b뼘ō࿪b뼸ō࿺b뽨ōညb뾔ōယb뿄ōဪb뒜ō်b뒸ō၊b듌ōၚb들ōၪb듸ōၺb뿴ōႊb쀐ōႚb쀬ōႪb쁴ōႺb삐ō჊b딐ōლb따ōცb땔ōჺb땬ō 3" xfId="20102"/>
    <cellStyle name="뻴ōྊb돌ōྚb돴ōྪb된ōྺb됸ō࿊b둔ō࿚b뼘ō࿪b뼸ō࿺b뽨ōညb뾔ōယb뿄ōဪb뒜ō်b뒸ō၊b듌ōၚb들ōၪb듸ōၺb뿴ōႊb쀐ōႚb쀬ōႪb쁴ōႺb삐ō჊b딐ōლb따ōცb땔ōჺb땬ō 4" xfId="20103"/>
    <cellStyle name="뻴ōྊb돌ōྚb돴ōྪb된ōྺb됸ō࿊b둔ō࿚b뼘ō࿪b뼸ō࿺b뽨ōညb뾔ōယb뿄ōဪb뒜ō်b뒸ō၊b듌ōၚb들ōၪb듸ōၺb뿴ōႊb쀐ōႚb쀬ōႪb쁴ōႺb삐ō჊b딐ōლb따ōცb땔ōჺb땬ō 5" xfId="20104"/>
    <cellStyle name="뻴ōྊb돌ōྚb돴ōྪb된ōྺb됸ō࿊b둔ō࿚b뼘ō࿪b뼸ō࿺b뽨ōညb뾔ōယb뿄ōဪb뒜ō်b뒸ō၊b듌ōၚb들ōၪb듸ōၺb뿴ōႊb쀐ōႚb쀬ōႪb쁴ōႺb삐ō჊b딐ōლb따ōცb땔ōჺb땬ō 6" xfId="20105"/>
    <cellStyle name="숫자(R)" xfId="20106"/>
    <cellStyle name="쉼표 [0]_Histogram (1105)" xfId="20107"/>
    <cellStyle name="쉼표_Construction Phase S-Curve by percentage-1" xfId="20108"/>
    <cellStyle name="승수" xfId="20109"/>
    <cellStyle name="승수 2" xfId="20110"/>
    <cellStyle name="승수 2 2" xfId="20111"/>
    <cellStyle name="승수 3" xfId="20112"/>
    <cellStyle name="승수 4" xfId="20113"/>
    <cellStyle name="승수 5" xfId="20114"/>
    <cellStyle name="승수 6" xfId="20115"/>
    <cellStyle name="안건회계법인" xfId="20116"/>
    <cellStyle name="열어본 하이퍼링크" xfId="20117"/>
    <cellStyle name="열어본 하이퍼링크潳瑦作晦捩履⸸尰" xfId="20118"/>
    <cellStyle name="용량보정" xfId="20119"/>
    <cellStyle name="용량보정 2" xfId="20120"/>
    <cellStyle name="용량보정 2 2" xfId="20121"/>
    <cellStyle name="용량보정 3" xfId="20122"/>
    <cellStyle name="용량보정 4" xfId="20123"/>
    <cellStyle name="용량보정 5" xfId="20124"/>
    <cellStyle name="용량보정 6" xfId="20125"/>
    <cellStyle name="윗첨자" xfId="20126"/>
    <cellStyle name="유1" xfId="20127"/>
    <cellStyle name="자리수" xfId="20128"/>
    <cellStyle name="자리수0" xfId="20129"/>
    <cellStyle name="주민번호" xfId="20130"/>
    <cellStyle name="지정되지 않음" xfId="20131"/>
    <cellStyle name="콤" xfId="20132"/>
    <cellStyle name="콤_20030218144011020-E1C865BF" xfId="20133"/>
    <cellStyle name="콤_20030218144011020-E1C865BF_AC-05옥내기기기초" xfId="20134"/>
    <cellStyle name="콤_20030218144011020-E1C865BF_AC-05옥내기기기초_C5 - LPU" xfId="20135"/>
    <cellStyle name="콤_20030218144011020-E1C865BF_AC-05옥내기기기초_범진이란견적_최종실행" xfId="20136"/>
    <cellStyle name="콤_20030218144011020-E1C865BF_AC-05옥내기기기초_범진이란견적_최종실행_C5 - LPU" xfId="20137"/>
    <cellStyle name="콤_20030218144011020-E1C865BF_C5 - LPU" xfId="20138"/>
    <cellStyle name="콤_20030218144011020-E1C865BF_범진이란견적_최종실행" xfId="20139"/>
    <cellStyle name="콤_20030218144011020-E1C865BF_범진이란견적_최종실행_C5 - LPU" xfId="20140"/>
    <cellStyle name="콤_329전기설비기초-비교" xfId="20141"/>
    <cellStyle name="콤_329전기설비기초-비교_C5 - LPU" xfId="20142"/>
    <cellStyle name="콤_329전기설비기초-비교_범진이란견적_최종실행" xfId="20143"/>
    <cellStyle name="콤_329전기설비기초-비교_범진이란견적_최종실행_C5 - LPU" xfId="20144"/>
    <cellStyle name="콤_냉각수배수로-비교" xfId="20145"/>
    <cellStyle name="콤_냉각수배수로-비교_C5 - LPU" xfId="20146"/>
    <cellStyle name="콤_냉각수배수로-비교_범진이란견적_최종실행" xfId="20147"/>
    <cellStyle name="콤_냉각수배수로-비교_범진이란견적_최종실행_C5 - LPU" xfId="20148"/>
    <cellStyle name="콤_냉각수취수펌프구조물-비교" xfId="20149"/>
    <cellStyle name="콤_냉각수취수펌프구조물-비교_C5 - LPU" xfId="20150"/>
    <cellStyle name="콤_냉각수취수펌프구조물-비교_범진이란견적_최종실행" xfId="20151"/>
    <cellStyle name="콤_냉각수취수펌프구조물-비교_범진이란견적_최종실행_C5 - LPU" xfId="20152"/>
    <cellStyle name="콤_사급재료비및운반비" xfId="20153"/>
    <cellStyle name="콤_사급재료비및운반비_AC-05옥내기기기초" xfId="20154"/>
    <cellStyle name="콤_사급재료비및운반비_AC-05옥내기기기초_C5 - LPU" xfId="20155"/>
    <cellStyle name="콤_사급재료비및운반비_AC-05옥내기기기초_범진이란견적_최종실행" xfId="20156"/>
    <cellStyle name="콤_사급재료비및운반비_AC-05옥내기기기초_범진이란견적_최종실행_C5 - LPU" xfId="20157"/>
    <cellStyle name="콤_사급재료비및운반비_C5 - LPU" xfId="20158"/>
    <cellStyle name="콤_사급재료비및운반비_범진이란견적_최종실행" xfId="20159"/>
    <cellStyle name="콤_사급재료비및운반비_범진이란견적_최종실행_C5 - LPU" xfId="20160"/>
    <cellStyle name="콤_사급재료비및운반비_삼성, 태안7,8호기 MC-03" xfId="20161"/>
    <cellStyle name="콤_사급재료비및운반비_삼성, 태안7,8호기 MC-03_C5 - LPU" xfId="20162"/>
    <cellStyle name="콤_사급재료비및운반비_삼성, 태안7,8호기 MC-03_범진이란견적_최종실행" xfId="20163"/>
    <cellStyle name="콤_사급재료비및운반비_삼성, 태안7,8호기 MC-03_범진이란견적_최종실행_C5 - LPU" xfId="20164"/>
    <cellStyle name="콤_사급재료비및운반비_터빈발전기기초(단가)" xfId="20165"/>
    <cellStyle name="콤_사급재료비및운반비_터빈발전기기초(단가)_1" xfId="20166"/>
    <cellStyle name="콤_사급재료비및운반비_터빈발전기기초(단가)_1_AC-05옥내기기기초" xfId="20167"/>
    <cellStyle name="콤_사급재료비및운반비_터빈발전기기초(단가)_1_AC-05옥내기기기초_C5 - LPU" xfId="20168"/>
    <cellStyle name="콤_사급재료비및운반비_터빈발전기기초(단가)_1_AC-05옥내기기기초_범진이란견적_최종실행" xfId="20169"/>
    <cellStyle name="콤_사급재료비및운반비_터빈발전기기초(단가)_1_AC-05옥내기기기초_범진이란견적_최종실행_C5 - LPU" xfId="20170"/>
    <cellStyle name="콤_사급재료비및운반비_터빈발전기기초(단가)_1_C5 - LPU" xfId="20171"/>
    <cellStyle name="콤_사급재료비및운반비_터빈발전기기초(단가)_1_범진이란견적_최종실행" xfId="20172"/>
    <cellStyle name="콤_사급재료비및운반비_터빈발전기기초(단가)_1_범진이란견적_최종실행_C5 - LPU" xfId="20173"/>
    <cellStyle name="콤_사급재료비및운반비_터빈발전기기초(단가)_AC-05옥내기기기초" xfId="20174"/>
    <cellStyle name="콤_사급재료비및운반비_터빈발전기기초(단가)_AC-05옥내기기기초_C5 - LPU" xfId="20175"/>
    <cellStyle name="콤_사급재료비및운반비_터빈발전기기초(단가)_AC-05옥내기기기초_범진이란견적_최종실행" xfId="20176"/>
    <cellStyle name="콤_사급재료비및운반비_터빈발전기기초(단가)_AC-05옥내기기기초_범진이란견적_최종실행_C5 - LPU" xfId="20177"/>
    <cellStyle name="콤_사급재료비및운반비_터빈발전기기초(단가)_C5 - LPU" xfId="20178"/>
    <cellStyle name="콤_사급재료비및운반비_터빈발전기기초(단가)_범진이란견적_최종실행" xfId="20179"/>
    <cellStyle name="콤_사급재료비및운반비_터빈발전기기초(단가)_범진이란견적_최종실행_C5 - LPU" xfId="20180"/>
    <cellStyle name="콤_석탄취급설비기초-비교" xfId="20181"/>
    <cellStyle name="콤_석탄취급설비기초-비교_C5 - LPU" xfId="20182"/>
    <cellStyle name="콤_석탄취급설비기초-비교_범진이란견적_최종실행" xfId="20183"/>
    <cellStyle name="콤_석탄취급설비기초-비교_범진이란견적_최종실행_C5 - LPU" xfId="20184"/>
    <cellStyle name="콤_설계명세서" xfId="20185"/>
    <cellStyle name="콤_수량및 단가 산출내용표" xfId="20186"/>
    <cellStyle name="콤_수량및 단가 산출내용표_AC-05옥내기기기초" xfId="20187"/>
    <cellStyle name="콤_수량및 단가 산출내용표_AC-05옥내기기기초_C5 - LPU" xfId="20188"/>
    <cellStyle name="콤_수량및 단가 산출내용표_AC-05옥내기기기초_범진이란견적_최종실행" xfId="20189"/>
    <cellStyle name="콤_수량및 단가 산출내용표_AC-05옥내기기기초_범진이란견적_최종실행_C5 - LPU" xfId="20190"/>
    <cellStyle name="콤_수량및 단가 산출내용표_C5 - LPU" xfId="20191"/>
    <cellStyle name="콤_수량및 단가 산출내용표_범진이란견적_최종실행" xfId="20192"/>
    <cellStyle name="콤_수량및 단가 산출내용표_범진이란견적_최종실행_C5 - LPU" xfId="20193"/>
    <cellStyle name="콤_수량및 단가 산출내용표_추가품셈1-박" xfId="20194"/>
    <cellStyle name="콤_수량및 단가 산출내용표_추가품셈1-박_C5 - LPU" xfId="20195"/>
    <cellStyle name="콤_수량및 단가 산출내용표_추가품셈1-박_범진이란견적_최종실행" xfId="20196"/>
    <cellStyle name="콤_수량및 단가 산출내용표_추가품셈1-박_범진이란견적_최종실행_C5 - LPU" xfId="20197"/>
    <cellStyle name="콤_영흥#3,4 보일러철골설치및마감(MC-01)FINAL" xfId="20198"/>
    <cellStyle name="콤_영흥#3,4 보일러철골설치및마감(MC-01)FINAL_C5 - LPU" xfId="20199"/>
    <cellStyle name="콤_영흥#3,4 보일러철골설치및마감(MC-01)FINAL_범진이란견적_최종실행" xfId="20200"/>
    <cellStyle name="콤_영흥#3,4 보일러철골설치및마감(MC-01)FINAL_범진이란견적_최종실행_C5 - LPU" xfId="20201"/>
    <cellStyle name="콤_영흥#3,4 옥내기기기초(AC-05)" xfId="20202"/>
    <cellStyle name="콤_영흥#3,4 옥내기기기초(AC-05)_C5 - LPU" xfId="20203"/>
    <cellStyle name="콤_영흥#3,4 옥내기기기초(AC-05)_범진이란견적_최종실행" xfId="20204"/>
    <cellStyle name="콤_영흥#3,4 옥내기기기초(AC-05)_범진이란견적_최종실행_C5 - LPU" xfId="20205"/>
    <cellStyle name="콤_영흥#3,4 터빈발전기기초(AC-04)" xfId="20206"/>
    <cellStyle name="콤_영흥#3,4 터빈발전기기초(AC-04)_C5 - LPU" xfId="20207"/>
    <cellStyle name="콤_영흥#3,4 터빈발전기기초(AC-04)_범진이란견적_최종실행" xfId="20208"/>
    <cellStyle name="콤_영흥#3,4 터빈발전기기초(AC-04)_범진이란견적_최종실행_C5 - LPU" xfId="20209"/>
    <cellStyle name="콤_옥외탱크기초-비교" xfId="20210"/>
    <cellStyle name="콤_옥외탱크기초-비교_C5 - LPU" xfId="20211"/>
    <cellStyle name="콤_옥외탱크기초-비교_범진이란견적_최종실행" xfId="20212"/>
    <cellStyle name="콤_옥외탱크기초-비교_범진이란견적_최종실행_C5 - LPU" xfId="20213"/>
    <cellStyle name="콤_전기설비기초-FF" xfId="20214"/>
    <cellStyle name="콤_전기설비기초-FF_C5 - LPU" xfId="20215"/>
    <cellStyle name="콤_전기설비기초-FF_범진이란견적_최종실행" xfId="20216"/>
    <cellStyle name="콤_전기설비기초-FF_범진이란견적_최종실행_C5 - LPU" xfId="20217"/>
    <cellStyle name="콤_추가품셈1-박" xfId="20218"/>
    <cellStyle name="콤_추가품셈1-박_C5 - LPU" xfId="20219"/>
    <cellStyle name="콤_추가품셈1-박_범진이란견적_최종실행" xfId="20220"/>
    <cellStyle name="콤_추가품셈1-박_범진이란견적_최종실행_C5 - LPU" xfId="20221"/>
    <cellStyle name="콤_터빈발전기기초(단가)" xfId="20222"/>
    <cellStyle name="콤_터빈발전기기초(단가)_AC-05옥내기기기초" xfId="20223"/>
    <cellStyle name="콤_터빈발전기기초(단가)_AC-05옥내기기기초_C5 - LPU" xfId="20224"/>
    <cellStyle name="콤_터빈발전기기초(단가)_AC-05옥내기기기초_범진이란견적_최종실행" xfId="20225"/>
    <cellStyle name="콤_터빈발전기기초(단가)_AC-05옥내기기기초_범진이란견적_최종실행_C5 - LPU" xfId="20226"/>
    <cellStyle name="콤_터빈발전기기초(단가)_C5 - LPU" xfId="20227"/>
    <cellStyle name="콤_터빈발전기기초(단가)_범진이란견적_최종실행" xfId="20228"/>
    <cellStyle name="콤_터빈발전기기초(단가)_범진이란견적_최종실행_C5 - LPU" xfId="20229"/>
    <cellStyle name="콤마 [" xfId="20230"/>
    <cellStyle name="콤마 [0]" xfId="20231"/>
    <cellStyle name="콤마 [20]" xfId="20232"/>
    <cellStyle name="콤마_  종  합  " xfId="20233"/>
    <cellStyle name="퀼마_현지법인" xfId="20234"/>
    <cellStyle name="통" xfId="20235"/>
    <cellStyle name="통_20030218144011020-E1C865BF" xfId="20236"/>
    <cellStyle name="통_20030218144011020-E1C865BF_AC-05옥내기기기초" xfId="20237"/>
    <cellStyle name="통_20030218144011020-E1C865BF_AC-05옥내기기기초_C5 - LPU" xfId="20238"/>
    <cellStyle name="통_20030218144011020-E1C865BF_AC-05옥내기기기초_범진이란견적_최종실행" xfId="20239"/>
    <cellStyle name="통_20030218144011020-E1C865BF_AC-05옥내기기기초_범진이란견적_최종실행_C5 - LPU" xfId="20240"/>
    <cellStyle name="통_20030218144011020-E1C865BF_C5 - LPU" xfId="20241"/>
    <cellStyle name="통_20030218144011020-E1C865BF_범진이란견적_최종실행" xfId="20242"/>
    <cellStyle name="통_20030218144011020-E1C865BF_범진이란견적_최종실행_C5 - LPU" xfId="20243"/>
    <cellStyle name="통_329전기설비기초-비교" xfId="20244"/>
    <cellStyle name="통_329전기설비기초-비교_C5 - LPU" xfId="20245"/>
    <cellStyle name="통_329전기설비기초-비교_범진이란견적_최종실행" xfId="20246"/>
    <cellStyle name="통_329전기설비기초-비교_범진이란견적_최종실행_C5 - LPU" xfId="20247"/>
    <cellStyle name="통_냉각수배수로-비교" xfId="20248"/>
    <cellStyle name="통_냉각수배수로-비교_C5 - LPU" xfId="20249"/>
    <cellStyle name="통_냉각수배수로-비교_범진이란견적_최종실행" xfId="20250"/>
    <cellStyle name="통_냉각수배수로-비교_범진이란견적_최종실행_C5 - LPU" xfId="20251"/>
    <cellStyle name="통_냉각수취수펌프구조물-비교" xfId="20252"/>
    <cellStyle name="통_냉각수취수펌프구조물-비교_C5 - LPU" xfId="20253"/>
    <cellStyle name="통_냉각수취수펌프구조물-비교_범진이란견적_최종실행" xfId="20254"/>
    <cellStyle name="통_냉각수취수펌프구조물-비교_범진이란견적_최종실행_C5 - LPU" xfId="20255"/>
    <cellStyle name="통_사급재료비및운반비" xfId="20256"/>
    <cellStyle name="통_사급재료비및운반비_AC-05옥내기기기초" xfId="20257"/>
    <cellStyle name="통_사급재료비및운반비_AC-05옥내기기기초_C5 - LPU" xfId="20258"/>
    <cellStyle name="통_사급재료비및운반비_AC-05옥내기기기초_범진이란견적_최종실행" xfId="20259"/>
    <cellStyle name="통_사급재료비및운반비_AC-05옥내기기기초_범진이란견적_최종실행_C5 - LPU" xfId="20260"/>
    <cellStyle name="통_사급재료비및운반비_C5 - LPU" xfId="20261"/>
    <cellStyle name="통_사급재료비및운반비_범진이란견적_최종실행" xfId="20262"/>
    <cellStyle name="통_사급재료비및운반비_범진이란견적_최종실행_C5 - LPU" xfId="20263"/>
    <cellStyle name="통_사급재료비및운반비_삼성, 태안7,8호기 MC-03" xfId="20264"/>
    <cellStyle name="통_사급재료비및운반비_삼성, 태안7,8호기 MC-03_C5 - LPU" xfId="20265"/>
    <cellStyle name="통_사급재료비및운반비_삼성, 태안7,8호기 MC-03_범진이란견적_최종실행" xfId="20266"/>
    <cellStyle name="통_사급재료비및운반비_삼성, 태안7,8호기 MC-03_범진이란견적_최종실행_C5 - LPU" xfId="20267"/>
    <cellStyle name="통_사급재료비및운반비_터빈발전기기초(단가)" xfId="20268"/>
    <cellStyle name="통_사급재료비및운반비_터빈발전기기초(단가)_1" xfId="20269"/>
    <cellStyle name="통_사급재료비및운반비_터빈발전기기초(단가)_1_AC-05옥내기기기초" xfId="20270"/>
    <cellStyle name="통_사급재료비및운반비_터빈발전기기초(단가)_1_AC-05옥내기기기초_C5 - LPU" xfId="20271"/>
    <cellStyle name="통_사급재료비및운반비_터빈발전기기초(단가)_1_AC-05옥내기기기초_범진이란견적_최종실행" xfId="20272"/>
    <cellStyle name="통_사급재료비및운반비_터빈발전기기초(단가)_1_AC-05옥내기기기초_범진이란견적_최종실행_C5 - LPU" xfId="20273"/>
    <cellStyle name="통_사급재료비및운반비_터빈발전기기초(단가)_1_C5 - LPU" xfId="20274"/>
    <cellStyle name="통_사급재료비및운반비_터빈발전기기초(단가)_1_범진이란견적_최종실행" xfId="20275"/>
    <cellStyle name="통_사급재료비및운반비_터빈발전기기초(단가)_1_범진이란견적_최종실행_C5 - LPU" xfId="20276"/>
    <cellStyle name="통_사급재료비및운반비_터빈발전기기초(단가)_AC-05옥내기기기초" xfId="20277"/>
    <cellStyle name="통_사급재료비및운반비_터빈발전기기초(단가)_AC-05옥내기기기초_C5 - LPU" xfId="20278"/>
    <cellStyle name="통_사급재료비및운반비_터빈발전기기초(단가)_AC-05옥내기기기초_범진이란견적_최종실행" xfId="20279"/>
    <cellStyle name="통_사급재료비및운반비_터빈발전기기초(단가)_AC-05옥내기기기초_범진이란견적_최종실행_C5 - LPU" xfId="20280"/>
    <cellStyle name="통_사급재료비및운반비_터빈발전기기초(단가)_C5 - LPU" xfId="20281"/>
    <cellStyle name="통_사급재료비및운반비_터빈발전기기초(단가)_범진이란견적_최종실행" xfId="20282"/>
    <cellStyle name="통_사급재료비및운반비_터빈발전기기초(단가)_범진이란견적_최종실행_C5 - LPU" xfId="20283"/>
    <cellStyle name="통_석탄취급설비기초-비교" xfId="20284"/>
    <cellStyle name="통_석탄취급설비기초-비교_C5 - LPU" xfId="20285"/>
    <cellStyle name="통_석탄취급설비기초-비교_범진이란견적_최종실행" xfId="20286"/>
    <cellStyle name="통_석탄취급설비기초-비교_범진이란견적_최종실행_C5 - LPU" xfId="20287"/>
    <cellStyle name="통_설계명세서" xfId="20288"/>
    <cellStyle name="통_수량및 단가 산출내용표" xfId="20289"/>
    <cellStyle name="통_수량및 단가 산출내용표_AC-05옥내기기기초" xfId="20290"/>
    <cellStyle name="통_수량및 단가 산출내용표_AC-05옥내기기기초_C5 - LPU" xfId="20291"/>
    <cellStyle name="통_수량및 단가 산출내용표_AC-05옥내기기기초_범진이란견적_최종실행" xfId="20292"/>
    <cellStyle name="통_수량및 단가 산출내용표_AC-05옥내기기기초_범진이란견적_최종실행_C5 - LPU" xfId="20293"/>
    <cellStyle name="통_수량및 단가 산출내용표_C5 - LPU" xfId="20294"/>
    <cellStyle name="통_수량및 단가 산출내용표_범진이란견적_최종실행" xfId="20295"/>
    <cellStyle name="통_수량및 단가 산출내용표_범진이란견적_최종실행_C5 - LPU" xfId="20296"/>
    <cellStyle name="통_수량및 단가 산출내용표_추가품셈1-박" xfId="20297"/>
    <cellStyle name="통_수량및 단가 산출내용표_추가품셈1-박_C5 - LPU" xfId="20298"/>
    <cellStyle name="통_수량및 단가 산출내용표_추가품셈1-박_범진이란견적_최종실행" xfId="20299"/>
    <cellStyle name="통_수량및 단가 산출내용표_추가품셈1-박_범진이란견적_최종실행_C5 - LPU" xfId="20300"/>
    <cellStyle name="통_영흥#3,4 보일러철골설치및마감(MC-01)FINAL" xfId="20301"/>
    <cellStyle name="통_영흥#3,4 보일러철골설치및마감(MC-01)FINAL_C5 - LPU" xfId="20302"/>
    <cellStyle name="통_영흥#3,4 보일러철골설치및마감(MC-01)FINAL_범진이란견적_최종실행" xfId="20303"/>
    <cellStyle name="통_영흥#3,4 보일러철골설치및마감(MC-01)FINAL_범진이란견적_최종실행_C5 - LPU" xfId="20304"/>
    <cellStyle name="통_영흥#3,4 옥내기기기초(AC-05)" xfId="20305"/>
    <cellStyle name="통_영흥#3,4 옥내기기기초(AC-05)_C5 - LPU" xfId="20306"/>
    <cellStyle name="통_영흥#3,4 옥내기기기초(AC-05)_범진이란견적_최종실행" xfId="20307"/>
    <cellStyle name="통_영흥#3,4 옥내기기기초(AC-05)_범진이란견적_최종실행_C5 - LPU" xfId="20308"/>
    <cellStyle name="통_영흥#3,4 터빈발전기기초(AC-04)" xfId="20309"/>
    <cellStyle name="통_영흥#3,4 터빈발전기기초(AC-04)_C5 - LPU" xfId="20310"/>
    <cellStyle name="통_영흥#3,4 터빈발전기기초(AC-04)_범진이란견적_최종실행" xfId="20311"/>
    <cellStyle name="통_영흥#3,4 터빈발전기기초(AC-04)_범진이란견적_최종실행_C5 - LPU" xfId="20312"/>
    <cellStyle name="통_옥외탱크기초-비교" xfId="20313"/>
    <cellStyle name="통_옥외탱크기초-비교_C5 - LPU" xfId="20314"/>
    <cellStyle name="통_옥외탱크기초-비교_범진이란견적_최종실행" xfId="20315"/>
    <cellStyle name="통_옥외탱크기초-비교_범진이란견적_최종실행_C5 - LPU" xfId="20316"/>
    <cellStyle name="통_전기설비기초-FF" xfId="20317"/>
    <cellStyle name="통_전기설비기초-FF_C5 - LPU" xfId="20318"/>
    <cellStyle name="통_전기설비기초-FF_범진이란견적_최종실행" xfId="20319"/>
    <cellStyle name="통_전기설비기초-FF_범진이란견적_최종실행_C5 - LPU" xfId="20320"/>
    <cellStyle name="통_추가품셈1-박" xfId="20321"/>
    <cellStyle name="통_추가품셈1-박_C5 - LPU" xfId="20322"/>
    <cellStyle name="통_추가품셈1-박_범진이란견적_최종실행" xfId="20323"/>
    <cellStyle name="통_추가품셈1-박_범진이란견적_최종실행_C5 - LPU" xfId="20324"/>
    <cellStyle name="통_터빈발전기기초(단가)" xfId="20325"/>
    <cellStyle name="통_터빈발전기기초(단가)_AC-05옥내기기기초" xfId="20326"/>
    <cellStyle name="통_터빈발전기기초(단가)_AC-05옥내기기기초_C5 - LPU" xfId="20327"/>
    <cellStyle name="통_터빈발전기기초(단가)_AC-05옥내기기기초_범진이란견적_최종실행" xfId="20328"/>
    <cellStyle name="통_터빈발전기기초(단가)_AC-05옥내기기기초_범진이란견적_최종실행_C5 - LPU" xfId="20329"/>
    <cellStyle name="통_터빈발전기기초(단가)_C5 - LPU" xfId="20330"/>
    <cellStyle name="통_터빈발전기기초(단가)_범진이란견적_최종실행" xfId="20331"/>
    <cellStyle name="통_터빈발전기기초(단가)_범진이란견적_최종실행_C5 - LPU" xfId="20332"/>
    <cellStyle name="통화 [" xfId="20333"/>
    <cellStyle name="통화 [0]_INQUIRY 영업추진 " xfId="20334"/>
    <cellStyle name="통화_INQUIRY 영업추진 " xfId="20335"/>
    <cellStyle name="퍼센트" xfId="20336"/>
    <cellStyle name="표" xfId="20337"/>
    <cellStyle name="표_20030218144011020-E1C865BF" xfId="20338"/>
    <cellStyle name="표_20030218144011020-E1C865BF_AC-05옥내기기기초" xfId="20339"/>
    <cellStyle name="표_20030218144011020-E1C865BF_AC-05옥내기기기초_C5 - LPU" xfId="20340"/>
    <cellStyle name="표_20030218144011020-E1C865BF_AC-05옥내기기기초_범진이란견적_최종실행" xfId="20341"/>
    <cellStyle name="표_20030218144011020-E1C865BF_AC-05옥내기기기초_범진이란견적_최종실행_C5 - LPU" xfId="20342"/>
    <cellStyle name="표_20030218144011020-E1C865BF_C5 - LPU" xfId="20343"/>
    <cellStyle name="표_20030218144011020-E1C865BF_범진이란견적_최종실행" xfId="20344"/>
    <cellStyle name="표_20030218144011020-E1C865BF_범진이란견적_최종실행_C5 - LPU" xfId="20345"/>
    <cellStyle name="표_329전기설비기초-비교" xfId="20346"/>
    <cellStyle name="표_329전기설비기초-비교_C5 - LPU" xfId="20347"/>
    <cellStyle name="표_329전기설비기초-비교_범진이란견적_최종실행" xfId="20348"/>
    <cellStyle name="표_329전기설비기초-비교_범진이란견적_최종실행_C5 - LPU" xfId="20349"/>
    <cellStyle name="표_냉각수배수로-비교" xfId="20350"/>
    <cellStyle name="표_냉각수배수로-비교_C5 - LPU" xfId="20351"/>
    <cellStyle name="표_냉각수배수로-비교_범진이란견적_최종실행" xfId="20352"/>
    <cellStyle name="표_냉각수배수로-비교_범진이란견적_최종실행_C5 - LPU" xfId="20353"/>
    <cellStyle name="표_냉각수취수펌프구조물-비교" xfId="20354"/>
    <cellStyle name="표_냉각수취수펌프구조물-비교_C5 - LPU" xfId="20355"/>
    <cellStyle name="표_냉각수취수펌프구조물-비교_범진이란견적_최종실행" xfId="20356"/>
    <cellStyle name="표_냉각수취수펌프구조물-비교_범진이란견적_최종실행_C5 - LPU" xfId="20357"/>
    <cellStyle name="표_사급재료비및운반비" xfId="20358"/>
    <cellStyle name="표_사급재료비및운반비_AC-05옥내기기기초" xfId="20359"/>
    <cellStyle name="표_사급재료비및운반비_AC-05옥내기기기초_C5 - LPU" xfId="20360"/>
    <cellStyle name="표_사급재료비및운반비_AC-05옥내기기기초_범진이란견적_최종실행" xfId="20361"/>
    <cellStyle name="표_사급재료비및운반비_AC-05옥내기기기초_범진이란견적_최종실행_C5 - LPU" xfId="20362"/>
    <cellStyle name="표_사급재료비및운반비_C5 - LPU" xfId="20363"/>
    <cellStyle name="표_사급재료비및운반비_범진이란견적_최종실행" xfId="20364"/>
    <cellStyle name="표_사급재료비및운반비_범진이란견적_최종실행_C5 - LPU" xfId="20365"/>
    <cellStyle name="표_사급재료비및운반비_삼성, 태안7,8호기 MC-03" xfId="20366"/>
    <cellStyle name="표_사급재료비및운반비_삼성, 태안7,8호기 MC-03_C5 - LPU" xfId="20367"/>
    <cellStyle name="표_사급재료비및운반비_삼성, 태안7,8호기 MC-03_범진이란견적_최종실행" xfId="20368"/>
    <cellStyle name="표_사급재료비및운반비_삼성, 태안7,8호기 MC-03_범진이란견적_최종실행_C5 - LPU" xfId="20369"/>
    <cellStyle name="표_사급재료비및운반비_터빈발전기기초(단가)" xfId="20370"/>
    <cellStyle name="표_사급재료비및운반비_터빈발전기기초(단가)_1" xfId="20371"/>
    <cellStyle name="표_사급재료비및운반비_터빈발전기기초(단가)_1_AC-05옥내기기기초" xfId="20372"/>
    <cellStyle name="표_사급재료비및운반비_터빈발전기기초(단가)_1_AC-05옥내기기기초_C5 - LPU" xfId="20373"/>
    <cellStyle name="표_사급재료비및운반비_터빈발전기기초(단가)_1_AC-05옥내기기기초_범진이란견적_최종실행" xfId="20374"/>
    <cellStyle name="표_사급재료비및운반비_터빈발전기기초(단가)_1_AC-05옥내기기기초_범진이란견적_최종실행_C5 - LPU" xfId="20375"/>
    <cellStyle name="표_사급재료비및운반비_터빈발전기기초(단가)_1_C5 - LPU" xfId="20376"/>
    <cellStyle name="표_사급재료비및운반비_터빈발전기기초(단가)_1_범진이란견적_최종실행" xfId="20377"/>
    <cellStyle name="표_사급재료비및운반비_터빈발전기기초(단가)_1_범진이란견적_최종실행_C5 - LPU" xfId="20378"/>
    <cellStyle name="표_사급재료비및운반비_터빈발전기기초(단가)_AC-05옥내기기기초" xfId="20379"/>
    <cellStyle name="표_사급재료비및운반비_터빈발전기기초(단가)_AC-05옥내기기기초_C5 - LPU" xfId="20380"/>
    <cellStyle name="표_사급재료비및운반비_터빈발전기기초(단가)_AC-05옥내기기기초_범진이란견적_최종실행" xfId="20381"/>
    <cellStyle name="표_사급재료비및운반비_터빈발전기기초(단가)_AC-05옥내기기기초_범진이란견적_최종실행_C5 - LPU" xfId="20382"/>
    <cellStyle name="표_사급재료비및운반비_터빈발전기기초(단가)_C5 - LPU" xfId="20383"/>
    <cellStyle name="표_사급재료비및운반비_터빈발전기기초(단가)_범진이란견적_최종실행" xfId="20384"/>
    <cellStyle name="표_사급재료비및운반비_터빈발전기기초(단가)_범진이란견적_최종실행_C5 - LPU" xfId="20385"/>
    <cellStyle name="표_석탄취급설비기초-비교" xfId="20386"/>
    <cellStyle name="표_석탄취급설비기초-비교_C5 - LPU" xfId="20387"/>
    <cellStyle name="표_석탄취급설비기초-비교_범진이란견적_최종실행" xfId="20388"/>
    <cellStyle name="표_석탄취급설비기초-비교_범진이란견적_최종실행_C5 - LPU" xfId="20389"/>
    <cellStyle name="표_설계명세서" xfId="20390"/>
    <cellStyle name="표_수량및 단가 산출내용표" xfId="20391"/>
    <cellStyle name="표_수량및 단가 산출내용표_AC-05옥내기기기초" xfId="20392"/>
    <cellStyle name="표_수량및 단가 산출내용표_AC-05옥내기기기초_C5 - LPU" xfId="20393"/>
    <cellStyle name="표_수량및 단가 산출내용표_AC-05옥내기기기초_범진이란견적_최종실행" xfId="20394"/>
    <cellStyle name="표_수량및 단가 산출내용표_AC-05옥내기기기초_범진이란견적_최종실행_C5 - LPU" xfId="20395"/>
    <cellStyle name="표_수량및 단가 산출내용표_C5 - LPU" xfId="20396"/>
    <cellStyle name="표_수량및 단가 산출내용표_범진이란견적_최종실행" xfId="20397"/>
    <cellStyle name="표_수량및 단가 산출내용표_범진이란견적_최종실행_C5 - LPU" xfId="20398"/>
    <cellStyle name="표_수량및 단가 산출내용표_추가품셈1-박" xfId="20399"/>
    <cellStyle name="표_수량및 단가 산출내용표_추가품셈1-박_C5 - LPU" xfId="20400"/>
    <cellStyle name="표_수량및 단가 산출내용표_추가품셈1-박_범진이란견적_최종실행" xfId="20401"/>
    <cellStyle name="표_수량및 단가 산출내용표_추가품셈1-박_범진이란견적_최종실행_C5 - LPU" xfId="20402"/>
    <cellStyle name="표_영흥#3,4 보일러철골설치및마감(MC-01)FINAL" xfId="20403"/>
    <cellStyle name="표_영흥#3,4 보일러철골설치및마감(MC-01)FINAL_C5 - LPU" xfId="20404"/>
    <cellStyle name="표_영흥#3,4 보일러철골설치및마감(MC-01)FINAL_범진이란견적_최종실행" xfId="20405"/>
    <cellStyle name="표_영흥#3,4 보일러철골설치및마감(MC-01)FINAL_범진이란견적_최종실행_C5 - LPU" xfId="20406"/>
    <cellStyle name="표_영흥#3,4 옥내기기기초(AC-05)" xfId="20407"/>
    <cellStyle name="표_영흥#3,4 옥내기기기초(AC-05)_C5 - LPU" xfId="20408"/>
    <cellStyle name="표_영흥#3,4 옥내기기기초(AC-05)_범진이란견적_최종실행" xfId="20409"/>
    <cellStyle name="표_영흥#3,4 옥내기기기초(AC-05)_범진이란견적_최종실행_C5 - LPU" xfId="20410"/>
    <cellStyle name="표_영흥#3,4 터빈발전기기초(AC-04)" xfId="20411"/>
    <cellStyle name="표_영흥#3,4 터빈발전기기초(AC-04)_C5 - LPU" xfId="20412"/>
    <cellStyle name="표_영흥#3,4 터빈발전기기초(AC-04)_범진이란견적_최종실행" xfId="20413"/>
    <cellStyle name="표_영흥#3,4 터빈발전기기초(AC-04)_범진이란견적_최종실행_C5 - LPU" xfId="20414"/>
    <cellStyle name="표_옥외탱크기초-비교" xfId="20415"/>
    <cellStyle name="표_옥외탱크기초-비교_C5 - LPU" xfId="20416"/>
    <cellStyle name="표_옥외탱크기초-비교_범진이란견적_최종실행" xfId="20417"/>
    <cellStyle name="표_옥외탱크기초-비교_범진이란견적_최종실행_C5 - LPU" xfId="20418"/>
    <cellStyle name="표_전기설비기초-FF" xfId="20419"/>
    <cellStyle name="표_전기설비기초-FF_C5 - LPU" xfId="20420"/>
    <cellStyle name="표_전기설비기초-FF_범진이란견적_최종실행" xfId="20421"/>
    <cellStyle name="표_전기설비기초-FF_범진이란견적_최종실행_C5 - LPU" xfId="20422"/>
    <cellStyle name="표_추가품셈1-박" xfId="20423"/>
    <cellStyle name="표_추가품셈1-박_C5 - LPU" xfId="20424"/>
    <cellStyle name="표_추가품셈1-박_범진이란견적_최종실행" xfId="20425"/>
    <cellStyle name="표_추가품셈1-박_범진이란견적_최종실행_C5 - LPU" xfId="20426"/>
    <cellStyle name="표_터빈발전기기초(단가)" xfId="20427"/>
    <cellStyle name="표_터빈발전기기초(단가)_AC-05옥내기기기초" xfId="20428"/>
    <cellStyle name="표_터빈발전기기초(단가)_AC-05옥내기기기초_C5 - LPU" xfId="20429"/>
    <cellStyle name="표_터빈발전기기초(단가)_AC-05옥내기기기초_범진이란견적_최종실행" xfId="20430"/>
    <cellStyle name="표_터빈발전기기초(단가)_AC-05옥내기기기초_범진이란견적_최종실행_C5 - LPU" xfId="20431"/>
    <cellStyle name="표_터빈발전기기초(단가)_C5 - LPU" xfId="20432"/>
    <cellStyle name="표_터빈발전기기초(단가)_범진이란견적_최종실행" xfId="20433"/>
    <cellStyle name="표_터빈발전기기초(단가)_범진이란견적_최종실행_C5 - LPU" xfId="20434"/>
    <cellStyle name="표10" xfId="20435"/>
    <cellStyle name="표13" xfId="20436"/>
    <cellStyle name="표준 일정표" xfId="20437"/>
    <cellStyle name="표준_001025_CURVE" xfId="20438"/>
    <cellStyle name="표준1" xfId="20439"/>
    <cellStyle name="하이퍼링크STBM_" xfId="20440"/>
    <cellStyle name="하이퍼링크이퍼링크潳" xfId="20441"/>
    <cellStyle name="합산" xfId="20442"/>
    <cellStyle name="화폐기호" xfId="20443"/>
    <cellStyle name="화폐기호0" xfId="20444"/>
    <cellStyle name="一般_00Q3902REV.1" xfId="20445"/>
    <cellStyle name="入力" xfId="20446"/>
    <cellStyle name="入力 10" xfId="20447"/>
    <cellStyle name="入力 10 2" xfId="20448"/>
    <cellStyle name="入力 2" xfId="20449"/>
    <cellStyle name="入力 2 2" xfId="20450"/>
    <cellStyle name="入力 3" xfId="20451"/>
    <cellStyle name="入力 3 2" xfId="20452"/>
    <cellStyle name="入力 4" xfId="20453"/>
    <cellStyle name="入力 4 2" xfId="20454"/>
    <cellStyle name="入力 5" xfId="20455"/>
    <cellStyle name="入力 5 2" xfId="20456"/>
    <cellStyle name="入力 6" xfId="20457"/>
    <cellStyle name="入力 6 2" xfId="20458"/>
    <cellStyle name="入力 7" xfId="20459"/>
    <cellStyle name="入力 7 2" xfId="20460"/>
    <cellStyle name="入力 8" xfId="20461"/>
    <cellStyle name="入力 8 2" xfId="20462"/>
    <cellStyle name="入力 9" xfId="20463"/>
    <cellStyle name="入力 9 2" xfId="20464"/>
    <cellStyle name="出力" xfId="20465"/>
    <cellStyle name="出力 10" xfId="20466"/>
    <cellStyle name="出力 10 2" xfId="20467"/>
    <cellStyle name="出力 10 2 2" xfId="20468"/>
    <cellStyle name="出力 10 2 2 2" xfId="20469"/>
    <cellStyle name="出力 10 2 3" xfId="20470"/>
    <cellStyle name="出力 10 2 4" xfId="20471"/>
    <cellStyle name="出力 10 3" xfId="20472"/>
    <cellStyle name="出力 2" xfId="20473"/>
    <cellStyle name="出力 2 2" xfId="20474"/>
    <cellStyle name="出力 2 2 2" xfId="20475"/>
    <cellStyle name="出力 2 2 2 2" xfId="20476"/>
    <cellStyle name="出力 2 2 3" xfId="20477"/>
    <cellStyle name="出力 2 2 4" xfId="20478"/>
    <cellStyle name="出力 2 3" xfId="20479"/>
    <cellStyle name="出力 3" xfId="20480"/>
    <cellStyle name="出力 3 2" xfId="20481"/>
    <cellStyle name="出力 3 2 2" xfId="20482"/>
    <cellStyle name="出力 3 2 2 2" xfId="20483"/>
    <cellStyle name="出力 3 2 3" xfId="20484"/>
    <cellStyle name="出力 3 2 4" xfId="20485"/>
    <cellStyle name="出力 3 3" xfId="20486"/>
    <cellStyle name="出力 4" xfId="20487"/>
    <cellStyle name="出力 4 2" xfId="20488"/>
    <cellStyle name="出力 4 2 2" xfId="20489"/>
    <cellStyle name="出力 4 2 2 2" xfId="20490"/>
    <cellStyle name="出力 4 2 3" xfId="20491"/>
    <cellStyle name="出力 4 2 4" xfId="20492"/>
    <cellStyle name="出力 4 3" xfId="20493"/>
    <cellStyle name="出力 5" xfId="20494"/>
    <cellStyle name="出力 5 2" xfId="20495"/>
    <cellStyle name="出力 5 2 2" xfId="20496"/>
    <cellStyle name="出力 5 2 2 2" xfId="20497"/>
    <cellStyle name="出力 5 2 3" xfId="20498"/>
    <cellStyle name="出力 5 2 4" xfId="20499"/>
    <cellStyle name="出力 5 3" xfId="20500"/>
    <cellStyle name="出力 6" xfId="20501"/>
    <cellStyle name="出力 6 2" xfId="20502"/>
    <cellStyle name="出力 6 2 2" xfId="20503"/>
    <cellStyle name="出力 6 2 2 2" xfId="20504"/>
    <cellStyle name="出力 6 2 3" xfId="20505"/>
    <cellStyle name="出力 6 2 4" xfId="20506"/>
    <cellStyle name="出力 6 3" xfId="20507"/>
    <cellStyle name="出力 7" xfId="20508"/>
    <cellStyle name="出力 7 2" xfId="20509"/>
    <cellStyle name="出力 7 2 2" xfId="20510"/>
    <cellStyle name="出力 7 2 2 2" xfId="20511"/>
    <cellStyle name="出力 7 2 3" xfId="20512"/>
    <cellStyle name="出力 7 2 4" xfId="20513"/>
    <cellStyle name="出力 7 3" xfId="20514"/>
    <cellStyle name="出力 8" xfId="20515"/>
    <cellStyle name="出力 8 2" xfId="20516"/>
    <cellStyle name="出力 8 2 2" xfId="20517"/>
    <cellStyle name="出力 8 2 2 2" xfId="20518"/>
    <cellStyle name="出力 8 2 3" xfId="20519"/>
    <cellStyle name="出力 8 2 4" xfId="20520"/>
    <cellStyle name="出力 8 3" xfId="20521"/>
    <cellStyle name="出力 9" xfId="20522"/>
    <cellStyle name="出力 9 2" xfId="20523"/>
    <cellStyle name="出力 9 2 2" xfId="20524"/>
    <cellStyle name="出力 9 2 2 2" xfId="20525"/>
    <cellStyle name="出力 9 2 3" xfId="20526"/>
    <cellStyle name="出力 9 2 4" xfId="20527"/>
    <cellStyle name="出力 9 3" xfId="20528"/>
    <cellStyle name="千位分隔[0]_3160-0~3" xfId="20529"/>
    <cellStyle name="千位分隔_3160-0~3" xfId="20530"/>
    <cellStyle name="千分位[0]_00Q3902REV.1" xfId="20531"/>
    <cellStyle name="千分位_00Q3902REV.1" xfId="20532"/>
    <cellStyle name="寘嬫愗傝 [0.00]_RFP003B" xfId="20533"/>
    <cellStyle name="寘嬫愗傝_Table5" xfId="20534"/>
    <cellStyle name="常规_1790-1290" xfId="20535"/>
    <cellStyle name="归盒啦_95" xfId="20536"/>
    <cellStyle name="悪い" xfId="20537"/>
    <cellStyle name="悪い 10" xfId="20538"/>
    <cellStyle name="悪い 10 2" xfId="20539"/>
    <cellStyle name="悪い 11" xfId="20540"/>
    <cellStyle name="悪い 11 2" xfId="20541"/>
    <cellStyle name="悪い 12" xfId="20542"/>
    <cellStyle name="悪い 12 2" xfId="20543"/>
    <cellStyle name="悪い 13" xfId="20544"/>
    <cellStyle name="悪い 13 2" xfId="20545"/>
    <cellStyle name="悪い 2" xfId="20546"/>
    <cellStyle name="悪い 2 10" xfId="20547"/>
    <cellStyle name="悪い 2 10 2" xfId="20548"/>
    <cellStyle name="悪い 2 10 2 2" xfId="20549"/>
    <cellStyle name="悪い 2 10 2 2 2" xfId="20550"/>
    <cellStyle name="悪い 2 10 2 3" xfId="20551"/>
    <cellStyle name="悪い 2 10 2 4" xfId="20552"/>
    <cellStyle name="悪い 2 10 3" xfId="20553"/>
    <cellStyle name="悪い 2 10 4" xfId="20554"/>
    <cellStyle name="悪い 2 10 5" xfId="20555"/>
    <cellStyle name="悪い 2 11" xfId="20556"/>
    <cellStyle name="悪い 2 11 2" xfId="20557"/>
    <cellStyle name="悪い 2 11 2 2" xfId="20558"/>
    <cellStyle name="悪い 2 11 2 2 2" xfId="20559"/>
    <cellStyle name="悪い 2 11 2 3" xfId="20560"/>
    <cellStyle name="悪い 2 11 2 4" xfId="20561"/>
    <cellStyle name="悪い 2 11 3" xfId="20562"/>
    <cellStyle name="悪い 2 11 4" xfId="20563"/>
    <cellStyle name="悪い 2 11 5" xfId="20564"/>
    <cellStyle name="悪い 2 12" xfId="20565"/>
    <cellStyle name="悪い 2 12 2" xfId="20566"/>
    <cellStyle name="悪い 2 12 2 2" xfId="20567"/>
    <cellStyle name="悪い 2 12 2 2 2" xfId="20568"/>
    <cellStyle name="悪い 2 12 2 3" xfId="20569"/>
    <cellStyle name="悪い 2 12 2 4" xfId="20570"/>
    <cellStyle name="悪い 2 12 3" xfId="20571"/>
    <cellStyle name="悪い 2 12 4" xfId="20572"/>
    <cellStyle name="悪い 2 12 5" xfId="20573"/>
    <cellStyle name="悪い 2 13" xfId="20574"/>
    <cellStyle name="悪い 2 13 2" xfId="20575"/>
    <cellStyle name="悪い 2 13 2 2" xfId="20576"/>
    <cellStyle name="悪い 2 13 2 2 2" xfId="20577"/>
    <cellStyle name="悪い 2 13 2 3" xfId="20578"/>
    <cellStyle name="悪い 2 13 2 4" xfId="20579"/>
    <cellStyle name="悪い 2 13 3" xfId="20580"/>
    <cellStyle name="悪い 2 13 4" xfId="20581"/>
    <cellStyle name="悪い 2 13 5" xfId="20582"/>
    <cellStyle name="悪い 2 14" xfId="20583"/>
    <cellStyle name="悪い 2 14 2" xfId="20584"/>
    <cellStyle name="悪い 2 14 2 2" xfId="20585"/>
    <cellStyle name="悪い 2 14 2 2 2" xfId="20586"/>
    <cellStyle name="悪い 2 14 2 3" xfId="20587"/>
    <cellStyle name="悪い 2 14 2 4" xfId="20588"/>
    <cellStyle name="悪い 2 14 3" xfId="20589"/>
    <cellStyle name="悪い 2 14 4" xfId="20590"/>
    <cellStyle name="悪い 2 14 5" xfId="20591"/>
    <cellStyle name="悪い 2 15" xfId="20592"/>
    <cellStyle name="悪い 2 15 2" xfId="20593"/>
    <cellStyle name="悪い 2 15 2 2" xfId="20594"/>
    <cellStyle name="悪い 2 15 2 2 2" xfId="20595"/>
    <cellStyle name="悪い 2 15 2 3" xfId="20596"/>
    <cellStyle name="悪い 2 15 2 4" xfId="20597"/>
    <cellStyle name="悪い 2 15 3" xfId="20598"/>
    <cellStyle name="悪い 2 15 4" xfId="20599"/>
    <cellStyle name="悪い 2 15 5" xfId="20600"/>
    <cellStyle name="悪い 2 16" xfId="20601"/>
    <cellStyle name="悪い 2 16 2" xfId="20602"/>
    <cellStyle name="悪い 2 16 2 2" xfId="20603"/>
    <cellStyle name="悪い 2 16 2 2 2" xfId="20604"/>
    <cellStyle name="悪い 2 16 2 3" xfId="20605"/>
    <cellStyle name="悪い 2 16 2 4" xfId="20606"/>
    <cellStyle name="悪い 2 16 3" xfId="20607"/>
    <cellStyle name="悪い 2 16 4" xfId="20608"/>
    <cellStyle name="悪い 2 16 5" xfId="20609"/>
    <cellStyle name="悪い 2 17" xfId="20610"/>
    <cellStyle name="悪い 2 17 2" xfId="20611"/>
    <cellStyle name="悪い 2 17 2 2" xfId="20612"/>
    <cellStyle name="悪い 2 17 2 2 2" xfId="20613"/>
    <cellStyle name="悪い 2 17 2 3" xfId="20614"/>
    <cellStyle name="悪い 2 17 2 4" xfId="20615"/>
    <cellStyle name="悪い 2 17 3" xfId="20616"/>
    <cellStyle name="悪い 2 17 4" xfId="20617"/>
    <cellStyle name="悪い 2 17 5" xfId="20618"/>
    <cellStyle name="悪い 2 18" xfId="20619"/>
    <cellStyle name="悪い 2 18 2" xfId="20620"/>
    <cellStyle name="悪い 2 18 2 2" xfId="20621"/>
    <cellStyle name="悪い 2 18 2 2 2" xfId="20622"/>
    <cellStyle name="悪い 2 18 2 3" xfId="20623"/>
    <cellStyle name="悪い 2 18 2 4" xfId="20624"/>
    <cellStyle name="悪い 2 18 3" xfId="20625"/>
    <cellStyle name="悪い 2 18 4" xfId="20626"/>
    <cellStyle name="悪い 2 18 5" xfId="20627"/>
    <cellStyle name="悪い 2 19" xfId="20628"/>
    <cellStyle name="悪い 2 19 2" xfId="20629"/>
    <cellStyle name="悪い 2 19 2 2" xfId="20630"/>
    <cellStyle name="悪い 2 19 2 2 2" xfId="20631"/>
    <cellStyle name="悪い 2 19 2 3" xfId="20632"/>
    <cellStyle name="悪い 2 19 2 4" xfId="20633"/>
    <cellStyle name="悪い 2 19 3" xfId="20634"/>
    <cellStyle name="悪い 2 19 4" xfId="20635"/>
    <cellStyle name="悪い 2 19 5" xfId="20636"/>
    <cellStyle name="悪い 2 2" xfId="20637"/>
    <cellStyle name="悪い 2 2 2" xfId="20638"/>
    <cellStyle name="悪い 2 2 2 2" xfId="20639"/>
    <cellStyle name="悪い 2 2 2 2 2" xfId="20640"/>
    <cellStyle name="悪い 2 2 2 3" xfId="20641"/>
    <cellStyle name="悪い 2 2 2 4" xfId="20642"/>
    <cellStyle name="悪い 2 2 3" xfId="20643"/>
    <cellStyle name="悪い 2 2 4" xfId="20644"/>
    <cellStyle name="悪い 2 2 5" xfId="20645"/>
    <cellStyle name="悪い 2 20" xfId="20646"/>
    <cellStyle name="悪い 2 20 2" xfId="20647"/>
    <cellStyle name="悪い 2 20 2 2" xfId="20648"/>
    <cellStyle name="悪い 2 20 2 2 2" xfId="20649"/>
    <cellStyle name="悪い 2 20 2 3" xfId="20650"/>
    <cellStyle name="悪い 2 20 2 4" xfId="20651"/>
    <cellStyle name="悪い 2 20 3" xfId="20652"/>
    <cellStyle name="悪い 2 20 4" xfId="20653"/>
    <cellStyle name="悪い 2 20 5" xfId="20654"/>
    <cellStyle name="悪い 2 21" xfId="20655"/>
    <cellStyle name="悪い 2 21 2" xfId="20656"/>
    <cellStyle name="悪い 2 21 2 2" xfId="20657"/>
    <cellStyle name="悪い 2 21 2 2 2" xfId="20658"/>
    <cellStyle name="悪い 2 21 2 3" xfId="20659"/>
    <cellStyle name="悪い 2 21 2 4" xfId="20660"/>
    <cellStyle name="悪い 2 21 3" xfId="20661"/>
    <cellStyle name="悪い 2 21 4" xfId="20662"/>
    <cellStyle name="悪い 2 21 5" xfId="20663"/>
    <cellStyle name="悪い 2 22" xfId="20664"/>
    <cellStyle name="悪い 2 22 2" xfId="20665"/>
    <cellStyle name="悪い 2 22 2 2" xfId="20666"/>
    <cellStyle name="悪い 2 22 2 2 2" xfId="20667"/>
    <cellStyle name="悪い 2 22 2 3" xfId="20668"/>
    <cellStyle name="悪い 2 22 2 4" xfId="20669"/>
    <cellStyle name="悪い 2 22 3" xfId="20670"/>
    <cellStyle name="悪い 2 22 4" xfId="20671"/>
    <cellStyle name="悪い 2 22 5" xfId="20672"/>
    <cellStyle name="悪い 2 23" xfId="20673"/>
    <cellStyle name="悪い 2 23 2" xfId="20674"/>
    <cellStyle name="悪い 2 23 2 2" xfId="20675"/>
    <cellStyle name="悪い 2 23 2 2 2" xfId="20676"/>
    <cellStyle name="悪い 2 23 2 3" xfId="20677"/>
    <cellStyle name="悪い 2 23 2 4" xfId="20678"/>
    <cellStyle name="悪い 2 23 3" xfId="20679"/>
    <cellStyle name="悪い 2 23 4" xfId="20680"/>
    <cellStyle name="悪い 2 23 5" xfId="20681"/>
    <cellStyle name="悪い 2 24" xfId="20682"/>
    <cellStyle name="悪い 2 24 2" xfId="20683"/>
    <cellStyle name="悪い 2 24 2 2" xfId="20684"/>
    <cellStyle name="悪い 2 24 2 2 2" xfId="20685"/>
    <cellStyle name="悪い 2 24 2 3" xfId="20686"/>
    <cellStyle name="悪い 2 24 2 4" xfId="20687"/>
    <cellStyle name="悪い 2 24 3" xfId="20688"/>
    <cellStyle name="悪い 2 24 4" xfId="20689"/>
    <cellStyle name="悪い 2 24 5" xfId="20690"/>
    <cellStyle name="悪い 2 25" xfId="20691"/>
    <cellStyle name="悪い 2 25 2" xfId="20692"/>
    <cellStyle name="悪い 2 25 2 2" xfId="20693"/>
    <cellStyle name="悪い 2 25 2 2 2" xfId="20694"/>
    <cellStyle name="悪い 2 25 2 3" xfId="20695"/>
    <cellStyle name="悪い 2 25 2 4" xfId="20696"/>
    <cellStyle name="悪い 2 25 3" xfId="20697"/>
    <cellStyle name="悪い 2 25 4" xfId="20698"/>
    <cellStyle name="悪い 2 25 5" xfId="20699"/>
    <cellStyle name="悪い 2 26" xfId="20700"/>
    <cellStyle name="悪い 2 26 2" xfId="20701"/>
    <cellStyle name="悪い 2 26 2 2" xfId="20702"/>
    <cellStyle name="悪い 2 26 2 2 2" xfId="20703"/>
    <cellStyle name="悪い 2 26 2 3" xfId="20704"/>
    <cellStyle name="悪い 2 26 2 4" xfId="20705"/>
    <cellStyle name="悪い 2 26 3" xfId="20706"/>
    <cellStyle name="悪い 2 26 4" xfId="20707"/>
    <cellStyle name="悪い 2 26 5" xfId="20708"/>
    <cellStyle name="悪い 2 27" xfId="20709"/>
    <cellStyle name="悪い 2 27 2" xfId="20710"/>
    <cellStyle name="悪い 2 27 2 2" xfId="20711"/>
    <cellStyle name="悪い 2 27 2 2 2" xfId="20712"/>
    <cellStyle name="悪い 2 27 2 3" xfId="20713"/>
    <cellStyle name="悪い 2 27 2 4" xfId="20714"/>
    <cellStyle name="悪い 2 27 3" xfId="20715"/>
    <cellStyle name="悪い 2 27 4" xfId="20716"/>
    <cellStyle name="悪い 2 27 5" xfId="20717"/>
    <cellStyle name="悪い 2 28" xfId="20718"/>
    <cellStyle name="悪い 2 28 2" xfId="20719"/>
    <cellStyle name="悪い 2 28 2 2" xfId="20720"/>
    <cellStyle name="悪い 2 28 2 2 2" xfId="20721"/>
    <cellStyle name="悪い 2 28 2 3" xfId="20722"/>
    <cellStyle name="悪い 2 28 2 4" xfId="20723"/>
    <cellStyle name="悪い 2 28 3" xfId="20724"/>
    <cellStyle name="悪い 2 28 4" xfId="20725"/>
    <cellStyle name="悪い 2 28 5" xfId="20726"/>
    <cellStyle name="悪い 2 29" xfId="20727"/>
    <cellStyle name="悪い 2 29 2" xfId="20728"/>
    <cellStyle name="悪い 2 29 2 2" xfId="20729"/>
    <cellStyle name="悪い 2 29 2 2 2" xfId="20730"/>
    <cellStyle name="悪い 2 29 2 3" xfId="20731"/>
    <cellStyle name="悪い 2 29 2 4" xfId="20732"/>
    <cellStyle name="悪い 2 29 3" xfId="20733"/>
    <cellStyle name="悪い 2 29 4" xfId="20734"/>
    <cellStyle name="悪い 2 3" xfId="20735"/>
    <cellStyle name="悪い 2 3 2" xfId="20736"/>
    <cellStyle name="悪い 2 3 2 2" xfId="20737"/>
    <cellStyle name="悪い 2 3 2 2 2" xfId="20738"/>
    <cellStyle name="悪い 2 3 2 3" xfId="20739"/>
    <cellStyle name="悪い 2 3 2 4" xfId="20740"/>
    <cellStyle name="悪い 2 3 3" xfId="20741"/>
    <cellStyle name="悪い 2 3 4" xfId="20742"/>
    <cellStyle name="悪い 2 3 5" xfId="20743"/>
    <cellStyle name="悪い 2 30" xfId="20744"/>
    <cellStyle name="悪い 2 30 2" xfId="20745"/>
    <cellStyle name="悪い 2 31" xfId="20746"/>
    <cellStyle name="悪い 2 31 2" xfId="20747"/>
    <cellStyle name="悪い 2 31 2 2" xfId="20748"/>
    <cellStyle name="悪い 2 31 2 2 2" xfId="20749"/>
    <cellStyle name="悪い 2 31 2 3" xfId="20750"/>
    <cellStyle name="悪い 2 31 2 4" xfId="20751"/>
    <cellStyle name="悪い 2 31 3" xfId="20752"/>
    <cellStyle name="悪い 2 32" xfId="20753"/>
    <cellStyle name="悪い 2 32 2" xfId="20754"/>
    <cellStyle name="悪い 2 33" xfId="20755"/>
    <cellStyle name="悪い 2 33 2" xfId="20756"/>
    <cellStyle name="悪い 2 34" xfId="20757"/>
    <cellStyle name="悪い 2 34 2" xfId="20758"/>
    <cellStyle name="悪い 2 35" xfId="20759"/>
    <cellStyle name="悪い 2 36" xfId="20760"/>
    <cellStyle name="悪い 2 37" xfId="20761"/>
    <cellStyle name="悪い 2 4" xfId="20762"/>
    <cellStyle name="悪い 2 4 2" xfId="20763"/>
    <cellStyle name="悪い 2 4 2 2" xfId="20764"/>
    <cellStyle name="悪い 2 4 2 2 2" xfId="20765"/>
    <cellStyle name="悪い 2 4 2 3" xfId="20766"/>
    <cellStyle name="悪い 2 4 2 4" xfId="20767"/>
    <cellStyle name="悪い 2 4 3" xfId="20768"/>
    <cellStyle name="悪い 2 4 4" xfId="20769"/>
    <cellStyle name="悪い 2 4 5" xfId="20770"/>
    <cellStyle name="悪い 2 5" xfId="20771"/>
    <cellStyle name="悪い 2 5 2" xfId="20772"/>
    <cellStyle name="悪い 2 5 2 2" xfId="20773"/>
    <cellStyle name="悪い 2 5 2 2 2" xfId="20774"/>
    <cellStyle name="悪い 2 5 2 3" xfId="20775"/>
    <cellStyle name="悪い 2 5 2 4" xfId="20776"/>
    <cellStyle name="悪い 2 5 3" xfId="20777"/>
    <cellStyle name="悪い 2 5 4" xfId="20778"/>
    <cellStyle name="悪い 2 5 5" xfId="20779"/>
    <cellStyle name="悪い 2 6" xfId="20780"/>
    <cellStyle name="悪い 2 6 2" xfId="20781"/>
    <cellStyle name="悪い 2 6 2 2" xfId="20782"/>
    <cellStyle name="悪い 2 6 2 2 2" xfId="20783"/>
    <cellStyle name="悪い 2 6 2 3" xfId="20784"/>
    <cellStyle name="悪い 2 6 2 4" xfId="20785"/>
    <cellStyle name="悪い 2 6 3" xfId="20786"/>
    <cellStyle name="悪い 2 6 4" xfId="20787"/>
    <cellStyle name="悪い 2 6 5" xfId="20788"/>
    <cellStyle name="悪い 2 7" xfId="20789"/>
    <cellStyle name="悪い 2 7 2" xfId="20790"/>
    <cellStyle name="悪い 2 7 2 2" xfId="20791"/>
    <cellStyle name="悪い 2 7 2 2 2" xfId="20792"/>
    <cellStyle name="悪い 2 7 2 3" xfId="20793"/>
    <cellStyle name="悪い 2 7 2 4" xfId="20794"/>
    <cellStyle name="悪い 2 7 3" xfId="20795"/>
    <cellStyle name="悪い 2 7 4" xfId="20796"/>
    <cellStyle name="悪い 2 7 5" xfId="20797"/>
    <cellStyle name="悪い 2 8" xfId="20798"/>
    <cellStyle name="悪い 2 8 2" xfId="20799"/>
    <cellStyle name="悪い 2 8 2 2" xfId="20800"/>
    <cellStyle name="悪い 2 8 2 2 2" xfId="20801"/>
    <cellStyle name="悪い 2 8 2 3" xfId="20802"/>
    <cellStyle name="悪い 2 8 2 4" xfId="20803"/>
    <cellStyle name="悪い 2 8 3" xfId="20804"/>
    <cellStyle name="悪い 2 8 4" xfId="20805"/>
    <cellStyle name="悪い 2 8 5" xfId="20806"/>
    <cellStyle name="悪い 2 9" xfId="20807"/>
    <cellStyle name="悪い 2 9 2" xfId="20808"/>
    <cellStyle name="悪い 2 9 2 2" xfId="20809"/>
    <cellStyle name="悪い 2 9 2 2 2" xfId="20810"/>
    <cellStyle name="悪い 2 9 2 3" xfId="20811"/>
    <cellStyle name="悪い 2 9 2 4" xfId="20812"/>
    <cellStyle name="悪い 2 9 3" xfId="20813"/>
    <cellStyle name="悪い 2 9 4" xfId="20814"/>
    <cellStyle name="悪い 2 9 5" xfId="20815"/>
    <cellStyle name="悪い 3" xfId="20816"/>
    <cellStyle name="悪い 3 10" xfId="20817"/>
    <cellStyle name="悪い 3 10 2" xfId="20818"/>
    <cellStyle name="悪い 3 10 2 2" xfId="20819"/>
    <cellStyle name="悪い 3 10 2 2 2" xfId="20820"/>
    <cellStyle name="悪い 3 10 2 3" xfId="20821"/>
    <cellStyle name="悪い 3 10 2 4" xfId="20822"/>
    <cellStyle name="悪い 3 10 3" xfId="20823"/>
    <cellStyle name="悪い 3 10 4" xfId="20824"/>
    <cellStyle name="悪い 3 10 5" xfId="20825"/>
    <cellStyle name="悪い 3 11" xfId="20826"/>
    <cellStyle name="悪い 3 11 2" xfId="20827"/>
    <cellStyle name="悪い 3 11 2 2" xfId="20828"/>
    <cellStyle name="悪い 3 11 2 2 2" xfId="20829"/>
    <cellStyle name="悪い 3 11 2 3" xfId="20830"/>
    <cellStyle name="悪い 3 11 2 4" xfId="20831"/>
    <cellStyle name="悪い 3 11 3" xfId="20832"/>
    <cellStyle name="悪い 3 11 4" xfId="20833"/>
    <cellStyle name="悪い 3 11 5" xfId="20834"/>
    <cellStyle name="悪い 3 12" xfId="20835"/>
    <cellStyle name="悪い 3 12 2" xfId="20836"/>
    <cellStyle name="悪い 3 12 2 2" xfId="20837"/>
    <cellStyle name="悪い 3 12 2 2 2" xfId="20838"/>
    <cellStyle name="悪い 3 12 2 3" xfId="20839"/>
    <cellStyle name="悪い 3 12 2 4" xfId="20840"/>
    <cellStyle name="悪い 3 12 3" xfId="20841"/>
    <cellStyle name="悪い 3 12 4" xfId="20842"/>
    <cellStyle name="悪い 3 12 5" xfId="20843"/>
    <cellStyle name="悪い 3 13" xfId="20844"/>
    <cellStyle name="悪い 3 13 2" xfId="20845"/>
    <cellStyle name="悪い 3 13 2 2" xfId="20846"/>
    <cellStyle name="悪い 3 13 2 2 2" xfId="20847"/>
    <cellStyle name="悪い 3 13 2 3" xfId="20848"/>
    <cellStyle name="悪い 3 13 2 4" xfId="20849"/>
    <cellStyle name="悪い 3 13 3" xfId="20850"/>
    <cellStyle name="悪い 3 13 4" xfId="20851"/>
    <cellStyle name="悪い 3 13 5" xfId="20852"/>
    <cellStyle name="悪い 3 14" xfId="20853"/>
    <cellStyle name="悪い 3 14 2" xfId="20854"/>
    <cellStyle name="悪い 3 14 2 2" xfId="20855"/>
    <cellStyle name="悪い 3 14 2 2 2" xfId="20856"/>
    <cellStyle name="悪い 3 14 2 3" xfId="20857"/>
    <cellStyle name="悪い 3 14 2 4" xfId="20858"/>
    <cellStyle name="悪い 3 14 3" xfId="20859"/>
    <cellStyle name="悪い 3 14 4" xfId="20860"/>
    <cellStyle name="悪い 3 14 5" xfId="20861"/>
    <cellStyle name="悪い 3 15" xfId="20862"/>
    <cellStyle name="悪い 3 15 2" xfId="20863"/>
    <cellStyle name="悪い 3 15 2 2" xfId="20864"/>
    <cellStyle name="悪い 3 15 2 2 2" xfId="20865"/>
    <cellStyle name="悪い 3 15 2 3" xfId="20866"/>
    <cellStyle name="悪い 3 15 2 4" xfId="20867"/>
    <cellStyle name="悪い 3 15 3" xfId="20868"/>
    <cellStyle name="悪い 3 15 4" xfId="20869"/>
    <cellStyle name="悪い 3 15 5" xfId="20870"/>
    <cellStyle name="悪い 3 16" xfId="20871"/>
    <cellStyle name="悪い 3 16 2" xfId="20872"/>
    <cellStyle name="悪い 3 16 2 2" xfId="20873"/>
    <cellStyle name="悪い 3 16 2 2 2" xfId="20874"/>
    <cellStyle name="悪い 3 16 2 3" xfId="20875"/>
    <cellStyle name="悪い 3 16 2 4" xfId="20876"/>
    <cellStyle name="悪い 3 16 3" xfId="20877"/>
    <cellStyle name="悪い 3 16 4" xfId="20878"/>
    <cellStyle name="悪い 3 16 5" xfId="20879"/>
    <cellStyle name="悪い 3 17" xfId="20880"/>
    <cellStyle name="悪い 3 17 2" xfId="20881"/>
    <cellStyle name="悪い 3 17 2 2" xfId="20882"/>
    <cellStyle name="悪い 3 17 2 2 2" xfId="20883"/>
    <cellStyle name="悪い 3 17 2 3" xfId="20884"/>
    <cellStyle name="悪い 3 17 2 4" xfId="20885"/>
    <cellStyle name="悪い 3 17 3" xfId="20886"/>
    <cellStyle name="悪い 3 17 4" xfId="20887"/>
    <cellStyle name="悪い 3 17 5" xfId="20888"/>
    <cellStyle name="悪い 3 18" xfId="20889"/>
    <cellStyle name="悪い 3 18 2" xfId="20890"/>
    <cellStyle name="悪い 3 18 2 2" xfId="20891"/>
    <cellStyle name="悪い 3 18 2 2 2" xfId="20892"/>
    <cellStyle name="悪い 3 18 2 3" xfId="20893"/>
    <cellStyle name="悪い 3 18 2 4" xfId="20894"/>
    <cellStyle name="悪い 3 18 3" xfId="20895"/>
    <cellStyle name="悪い 3 18 4" xfId="20896"/>
    <cellStyle name="悪い 3 18 5" xfId="20897"/>
    <cellStyle name="悪い 3 19" xfId="20898"/>
    <cellStyle name="悪い 3 19 2" xfId="20899"/>
    <cellStyle name="悪い 3 19 2 2" xfId="20900"/>
    <cellStyle name="悪い 3 19 2 2 2" xfId="20901"/>
    <cellStyle name="悪い 3 19 2 3" xfId="20902"/>
    <cellStyle name="悪い 3 19 2 4" xfId="20903"/>
    <cellStyle name="悪い 3 19 3" xfId="20904"/>
    <cellStyle name="悪い 3 19 4" xfId="20905"/>
    <cellStyle name="悪い 3 19 5" xfId="20906"/>
    <cellStyle name="悪い 3 2" xfId="20907"/>
    <cellStyle name="悪い 3 2 2" xfId="20908"/>
    <cellStyle name="悪い 3 2 2 2" xfId="20909"/>
    <cellStyle name="悪い 3 2 2 2 2" xfId="20910"/>
    <cellStyle name="悪い 3 2 2 3" xfId="20911"/>
    <cellStyle name="悪い 3 2 2 4" xfId="20912"/>
    <cellStyle name="悪い 3 2 3" xfId="20913"/>
    <cellStyle name="悪い 3 2 4" xfId="20914"/>
    <cellStyle name="悪い 3 2 5" xfId="20915"/>
    <cellStyle name="悪い 3 20" xfId="20916"/>
    <cellStyle name="悪い 3 20 2" xfId="20917"/>
    <cellStyle name="悪い 3 20 2 2" xfId="20918"/>
    <cellStyle name="悪い 3 20 2 2 2" xfId="20919"/>
    <cellStyle name="悪い 3 20 2 3" xfId="20920"/>
    <cellStyle name="悪い 3 20 2 4" xfId="20921"/>
    <cellStyle name="悪い 3 20 3" xfId="20922"/>
    <cellStyle name="悪い 3 20 4" xfId="20923"/>
    <cellStyle name="悪い 3 20 5" xfId="20924"/>
    <cellStyle name="悪い 3 21" xfId="20925"/>
    <cellStyle name="悪い 3 21 2" xfId="20926"/>
    <cellStyle name="悪い 3 21 2 2" xfId="20927"/>
    <cellStyle name="悪い 3 21 2 2 2" xfId="20928"/>
    <cellStyle name="悪い 3 21 2 3" xfId="20929"/>
    <cellStyle name="悪い 3 21 2 4" xfId="20930"/>
    <cellStyle name="悪い 3 21 3" xfId="20931"/>
    <cellStyle name="悪い 3 21 4" xfId="20932"/>
    <cellStyle name="悪い 3 21 5" xfId="20933"/>
    <cellStyle name="悪い 3 22" xfId="20934"/>
    <cellStyle name="悪い 3 22 2" xfId="20935"/>
    <cellStyle name="悪い 3 22 2 2" xfId="20936"/>
    <cellStyle name="悪い 3 22 2 2 2" xfId="20937"/>
    <cellStyle name="悪い 3 22 2 3" xfId="20938"/>
    <cellStyle name="悪い 3 22 2 4" xfId="20939"/>
    <cellStyle name="悪い 3 22 3" xfId="20940"/>
    <cellStyle name="悪い 3 22 4" xfId="20941"/>
    <cellStyle name="悪い 3 22 5" xfId="20942"/>
    <cellStyle name="悪い 3 23" xfId="20943"/>
    <cellStyle name="悪い 3 23 2" xfId="20944"/>
    <cellStyle name="悪い 3 23 2 2" xfId="20945"/>
    <cellStyle name="悪い 3 23 2 2 2" xfId="20946"/>
    <cellStyle name="悪い 3 23 2 3" xfId="20947"/>
    <cellStyle name="悪い 3 23 2 4" xfId="20948"/>
    <cellStyle name="悪い 3 23 3" xfId="20949"/>
    <cellStyle name="悪い 3 23 4" xfId="20950"/>
    <cellStyle name="悪い 3 23 5" xfId="20951"/>
    <cellStyle name="悪い 3 24" xfId="20952"/>
    <cellStyle name="悪い 3 24 2" xfId="20953"/>
    <cellStyle name="悪い 3 24 2 2" xfId="20954"/>
    <cellStyle name="悪い 3 24 2 2 2" xfId="20955"/>
    <cellStyle name="悪い 3 24 2 3" xfId="20956"/>
    <cellStyle name="悪い 3 24 2 4" xfId="20957"/>
    <cellStyle name="悪い 3 24 3" xfId="20958"/>
    <cellStyle name="悪い 3 24 4" xfId="20959"/>
    <cellStyle name="悪い 3 24 5" xfId="20960"/>
    <cellStyle name="悪い 3 25" xfId="20961"/>
    <cellStyle name="悪い 3 25 2" xfId="20962"/>
    <cellStyle name="悪い 3 25 2 2" xfId="20963"/>
    <cellStyle name="悪い 3 25 2 2 2" xfId="20964"/>
    <cellStyle name="悪い 3 25 2 3" xfId="20965"/>
    <cellStyle name="悪い 3 25 2 4" xfId="20966"/>
    <cellStyle name="悪い 3 25 3" xfId="20967"/>
    <cellStyle name="悪い 3 25 4" xfId="20968"/>
    <cellStyle name="悪い 3 25 5" xfId="20969"/>
    <cellStyle name="悪い 3 26" xfId="20970"/>
    <cellStyle name="悪い 3 26 2" xfId="20971"/>
    <cellStyle name="悪い 3 26 2 2" xfId="20972"/>
    <cellStyle name="悪い 3 26 2 2 2" xfId="20973"/>
    <cellStyle name="悪い 3 26 2 3" xfId="20974"/>
    <cellStyle name="悪い 3 26 2 4" xfId="20975"/>
    <cellStyle name="悪い 3 26 3" xfId="20976"/>
    <cellStyle name="悪い 3 26 4" xfId="20977"/>
    <cellStyle name="悪い 3 26 5" xfId="20978"/>
    <cellStyle name="悪い 3 27" xfId="20979"/>
    <cellStyle name="悪い 3 27 2" xfId="20980"/>
    <cellStyle name="悪い 3 27 2 2" xfId="20981"/>
    <cellStyle name="悪い 3 27 2 2 2" xfId="20982"/>
    <cellStyle name="悪い 3 27 2 3" xfId="20983"/>
    <cellStyle name="悪い 3 27 2 4" xfId="20984"/>
    <cellStyle name="悪い 3 27 3" xfId="20985"/>
    <cellStyle name="悪い 3 27 4" xfId="20986"/>
    <cellStyle name="悪い 3 27 5" xfId="20987"/>
    <cellStyle name="悪い 3 28" xfId="20988"/>
    <cellStyle name="悪い 3 28 2" xfId="20989"/>
    <cellStyle name="悪い 3 28 2 2" xfId="20990"/>
    <cellStyle name="悪い 3 28 2 2 2" xfId="20991"/>
    <cellStyle name="悪い 3 28 2 3" xfId="20992"/>
    <cellStyle name="悪い 3 28 2 4" xfId="20993"/>
    <cellStyle name="悪い 3 28 3" xfId="20994"/>
    <cellStyle name="悪い 3 28 4" xfId="20995"/>
    <cellStyle name="悪い 3 28 5" xfId="20996"/>
    <cellStyle name="悪い 3 29" xfId="20997"/>
    <cellStyle name="悪い 3 29 2" xfId="20998"/>
    <cellStyle name="悪い 3 29 2 2" xfId="20999"/>
    <cellStyle name="悪い 3 29 2 2 2" xfId="21000"/>
    <cellStyle name="悪い 3 29 2 3" xfId="21001"/>
    <cellStyle name="悪い 3 29 2 4" xfId="21002"/>
    <cellStyle name="悪い 3 29 3" xfId="21003"/>
    <cellStyle name="悪い 3 29 4" xfId="21004"/>
    <cellStyle name="悪い 3 3" xfId="21005"/>
    <cellStyle name="悪い 3 3 2" xfId="21006"/>
    <cellStyle name="悪い 3 3 2 2" xfId="21007"/>
    <cellStyle name="悪い 3 3 2 2 2" xfId="21008"/>
    <cellStyle name="悪い 3 3 2 3" xfId="21009"/>
    <cellStyle name="悪い 3 3 2 4" xfId="21010"/>
    <cellStyle name="悪い 3 3 3" xfId="21011"/>
    <cellStyle name="悪い 3 3 4" xfId="21012"/>
    <cellStyle name="悪い 3 3 5" xfId="21013"/>
    <cellStyle name="悪い 3 30" xfId="21014"/>
    <cellStyle name="悪い 3 30 2" xfId="21015"/>
    <cellStyle name="悪い 3 31" xfId="21016"/>
    <cellStyle name="悪い 3 31 2" xfId="21017"/>
    <cellStyle name="悪い 3 31 2 2" xfId="21018"/>
    <cellStyle name="悪い 3 31 2 2 2" xfId="21019"/>
    <cellStyle name="悪い 3 31 2 3" xfId="21020"/>
    <cellStyle name="悪い 3 31 2 4" xfId="21021"/>
    <cellStyle name="悪い 3 31 3" xfId="21022"/>
    <cellStyle name="悪い 3 32" xfId="21023"/>
    <cellStyle name="悪い 3 32 2" xfId="21024"/>
    <cellStyle name="悪い 3 33" xfId="21025"/>
    <cellStyle name="悪い 3 33 2" xfId="21026"/>
    <cellStyle name="悪い 3 34" xfId="21027"/>
    <cellStyle name="悪い 3 34 2" xfId="21028"/>
    <cellStyle name="悪い 3 35" xfId="21029"/>
    <cellStyle name="悪い 3 36" xfId="21030"/>
    <cellStyle name="悪い 3 37" xfId="21031"/>
    <cellStyle name="悪い 3 4" xfId="21032"/>
    <cellStyle name="悪い 3 4 2" xfId="21033"/>
    <cellStyle name="悪い 3 4 2 2" xfId="21034"/>
    <cellStyle name="悪い 3 4 2 2 2" xfId="21035"/>
    <cellStyle name="悪い 3 4 2 3" xfId="21036"/>
    <cellStyle name="悪い 3 4 2 4" xfId="21037"/>
    <cellStyle name="悪い 3 4 3" xfId="21038"/>
    <cellStyle name="悪い 3 4 4" xfId="21039"/>
    <cellStyle name="悪い 3 4 5" xfId="21040"/>
    <cellStyle name="悪い 3 5" xfId="21041"/>
    <cellStyle name="悪い 3 5 2" xfId="21042"/>
    <cellStyle name="悪い 3 5 2 2" xfId="21043"/>
    <cellStyle name="悪い 3 5 2 2 2" xfId="21044"/>
    <cellStyle name="悪い 3 5 2 3" xfId="21045"/>
    <cellStyle name="悪い 3 5 2 4" xfId="21046"/>
    <cellStyle name="悪い 3 5 3" xfId="21047"/>
    <cellStyle name="悪い 3 5 4" xfId="21048"/>
    <cellStyle name="悪い 3 5 5" xfId="21049"/>
    <cellStyle name="悪い 3 6" xfId="21050"/>
    <cellStyle name="悪い 3 6 2" xfId="21051"/>
    <cellStyle name="悪い 3 6 2 2" xfId="21052"/>
    <cellStyle name="悪い 3 6 2 2 2" xfId="21053"/>
    <cellStyle name="悪い 3 6 2 3" xfId="21054"/>
    <cellStyle name="悪い 3 6 2 4" xfId="21055"/>
    <cellStyle name="悪い 3 6 3" xfId="21056"/>
    <cellStyle name="悪い 3 6 4" xfId="21057"/>
    <cellStyle name="悪い 3 6 5" xfId="21058"/>
    <cellStyle name="悪い 3 7" xfId="21059"/>
    <cellStyle name="悪い 3 7 2" xfId="21060"/>
    <cellStyle name="悪い 3 7 2 2" xfId="21061"/>
    <cellStyle name="悪い 3 7 2 2 2" xfId="21062"/>
    <cellStyle name="悪い 3 7 2 3" xfId="21063"/>
    <cellStyle name="悪い 3 7 2 4" xfId="21064"/>
    <cellStyle name="悪い 3 7 3" xfId="21065"/>
    <cellStyle name="悪い 3 7 4" xfId="21066"/>
    <cellStyle name="悪い 3 7 5" xfId="21067"/>
    <cellStyle name="悪い 3 8" xfId="21068"/>
    <cellStyle name="悪い 3 8 2" xfId="21069"/>
    <cellStyle name="悪い 3 8 2 2" xfId="21070"/>
    <cellStyle name="悪い 3 8 2 2 2" xfId="21071"/>
    <cellStyle name="悪い 3 8 2 3" xfId="21072"/>
    <cellStyle name="悪い 3 8 2 4" xfId="21073"/>
    <cellStyle name="悪い 3 8 3" xfId="21074"/>
    <cellStyle name="悪い 3 8 4" xfId="21075"/>
    <cellStyle name="悪い 3 8 5" xfId="21076"/>
    <cellStyle name="悪い 3 9" xfId="21077"/>
    <cellStyle name="悪い 3 9 2" xfId="21078"/>
    <cellStyle name="悪い 3 9 2 2" xfId="21079"/>
    <cellStyle name="悪い 3 9 2 2 2" xfId="21080"/>
    <cellStyle name="悪い 3 9 2 3" xfId="21081"/>
    <cellStyle name="悪い 3 9 2 4" xfId="21082"/>
    <cellStyle name="悪い 3 9 3" xfId="21083"/>
    <cellStyle name="悪い 3 9 4" xfId="21084"/>
    <cellStyle name="悪い 3 9 5" xfId="21085"/>
    <cellStyle name="悪い 4" xfId="21086"/>
    <cellStyle name="悪い 4 2" xfId="21087"/>
    <cellStyle name="悪い 4 2 2" xfId="21088"/>
    <cellStyle name="悪い 4 3" xfId="21089"/>
    <cellStyle name="悪い 4 3 2" xfId="21090"/>
    <cellStyle name="悪い 4 3 2 2" xfId="21091"/>
    <cellStyle name="悪い 4 3 2 2 2" xfId="21092"/>
    <cellStyle name="悪い 4 3 2 3" xfId="21093"/>
    <cellStyle name="悪い 4 3 2 4" xfId="21094"/>
    <cellStyle name="悪い 4 3 3" xfId="21095"/>
    <cellStyle name="悪い 4 4" xfId="21096"/>
    <cellStyle name="悪い 4 4 2" xfId="21097"/>
    <cellStyle name="悪い 4 5" xfId="21098"/>
    <cellStyle name="悪い 4 5 2" xfId="21099"/>
    <cellStyle name="悪い 4 6" xfId="21100"/>
    <cellStyle name="悪い 4 6 2" xfId="21101"/>
    <cellStyle name="悪い 4 7" xfId="21102"/>
    <cellStyle name="悪い 4 8" xfId="21103"/>
    <cellStyle name="悪い 4 9" xfId="21104"/>
    <cellStyle name="悪い 5" xfId="21105"/>
    <cellStyle name="悪い 5 2" xfId="21106"/>
    <cellStyle name="悪い 6" xfId="21107"/>
    <cellStyle name="悪い 6 2" xfId="21108"/>
    <cellStyle name="悪い 7" xfId="21109"/>
    <cellStyle name="悪い 7 2" xfId="21110"/>
    <cellStyle name="悪い 8" xfId="21111"/>
    <cellStyle name="悪い 8 2" xfId="21112"/>
    <cellStyle name="悪い 9" xfId="21113"/>
    <cellStyle name="悪い 9 2" xfId="21114"/>
    <cellStyle name="捠壿 [0.00]_TABLE 3" xfId="21115"/>
    <cellStyle name="捠壿_TABLE 3" xfId="21116"/>
    <cellStyle name="昗弨_FWBS1100" xfId="21117"/>
    <cellStyle name="普通_C-equip (2)" xfId="21118"/>
    <cellStyle name="未定義" xfId="21119"/>
    <cellStyle name="桁区切 - スタイル1" xfId="21120"/>
    <cellStyle name="桁区切 - スタイル2" xfId="21121"/>
    <cellStyle name="桁区切 - スタイル3" xfId="21122"/>
    <cellStyle name="桁区切 - スタイル4" xfId="21123"/>
    <cellStyle name="桁区切 - スタイル5" xfId="21124"/>
    <cellStyle name="桁区切 - スタイル6" xfId="21125"/>
    <cellStyle name="桁区切 - スタイル7" xfId="21126"/>
    <cellStyle name="桁区切 - スタイル8" xfId="21127"/>
    <cellStyle name="桁区切り [0.00]_for JGC (2)" xfId="21128"/>
    <cellStyle name="桁区切り 2" xfId="21129"/>
    <cellStyle name="桁区切り 2 10" xfId="21130"/>
    <cellStyle name="桁区切り 2 10 2" xfId="21131"/>
    <cellStyle name="桁区切り 2 10 2 2" xfId="21132"/>
    <cellStyle name="桁区切り 2 10 2 2 2" xfId="21133"/>
    <cellStyle name="桁区切り 2 10 2 3" xfId="21134"/>
    <cellStyle name="桁区切り 2 10 3" xfId="21135"/>
    <cellStyle name="桁区切り 2 10 3 2" xfId="21136"/>
    <cellStyle name="桁区切り 2 10 4" xfId="21137"/>
    <cellStyle name="桁区切り 2 100" xfId="21138"/>
    <cellStyle name="桁区切り 2 100 2" xfId="21139"/>
    <cellStyle name="桁区切り 2 100 2 2" xfId="21140"/>
    <cellStyle name="桁区切り 2 100 2 2 2" xfId="21141"/>
    <cellStyle name="桁区切り 2 100 2 3" xfId="21142"/>
    <cellStyle name="桁区切り 2 100 3" xfId="21143"/>
    <cellStyle name="桁区切り 2 100 3 2" xfId="21144"/>
    <cellStyle name="桁区切り 2 100 4" xfId="21145"/>
    <cellStyle name="桁区切り 2 101" xfId="21146"/>
    <cellStyle name="桁区切り 2 101 2" xfId="21147"/>
    <cellStyle name="桁区切り 2 101 2 2" xfId="21148"/>
    <cellStyle name="桁区切り 2 101 2 2 2" xfId="21149"/>
    <cellStyle name="桁区切り 2 101 2 3" xfId="21150"/>
    <cellStyle name="桁区切り 2 101 3" xfId="21151"/>
    <cellStyle name="桁区切り 2 101 3 2" xfId="21152"/>
    <cellStyle name="桁区切り 2 101 4" xfId="21153"/>
    <cellStyle name="桁区切り 2 102" xfId="21154"/>
    <cellStyle name="桁区切り 2 102 2" xfId="21155"/>
    <cellStyle name="桁区切り 2 102 2 2" xfId="21156"/>
    <cellStyle name="桁区切り 2 102 2 2 2" xfId="21157"/>
    <cellStyle name="桁区切り 2 102 2 3" xfId="21158"/>
    <cellStyle name="桁区切り 2 102 3" xfId="21159"/>
    <cellStyle name="桁区切り 2 102 3 2" xfId="21160"/>
    <cellStyle name="桁区切り 2 102 4" xfId="21161"/>
    <cellStyle name="桁区切り 2 103" xfId="21162"/>
    <cellStyle name="桁区切り 2 103 2" xfId="21163"/>
    <cellStyle name="桁区切り 2 103 2 2" xfId="21164"/>
    <cellStyle name="桁区切り 2 103 2 2 2" xfId="21165"/>
    <cellStyle name="桁区切り 2 103 2 3" xfId="21166"/>
    <cellStyle name="桁区切り 2 103 3" xfId="21167"/>
    <cellStyle name="桁区切り 2 103 3 2" xfId="21168"/>
    <cellStyle name="桁区切り 2 103 4" xfId="21169"/>
    <cellStyle name="桁区切り 2 104" xfId="21170"/>
    <cellStyle name="桁区切り 2 104 2" xfId="21171"/>
    <cellStyle name="桁区切り 2 104 2 2" xfId="21172"/>
    <cellStyle name="桁区切り 2 104 2 2 2" xfId="21173"/>
    <cellStyle name="桁区切り 2 104 2 3" xfId="21174"/>
    <cellStyle name="桁区切り 2 104 3" xfId="21175"/>
    <cellStyle name="桁区切り 2 104 3 2" xfId="21176"/>
    <cellStyle name="桁区切り 2 104 4" xfId="21177"/>
    <cellStyle name="桁区切り 2 105" xfId="21178"/>
    <cellStyle name="桁区切り 2 105 2" xfId="21179"/>
    <cellStyle name="桁区切り 2 105 2 2" xfId="21180"/>
    <cellStyle name="桁区切り 2 105 2 2 2" xfId="21181"/>
    <cellStyle name="桁区切り 2 105 2 3" xfId="21182"/>
    <cellStyle name="桁区切り 2 105 3" xfId="21183"/>
    <cellStyle name="桁区切り 2 105 3 2" xfId="21184"/>
    <cellStyle name="桁区切り 2 105 4" xfId="21185"/>
    <cellStyle name="桁区切り 2 106" xfId="21186"/>
    <cellStyle name="桁区切り 2 106 2" xfId="21187"/>
    <cellStyle name="桁区切り 2 106 2 2" xfId="21188"/>
    <cellStyle name="桁区切り 2 106 2 2 2" xfId="21189"/>
    <cellStyle name="桁区切り 2 106 2 3" xfId="21190"/>
    <cellStyle name="桁区切り 2 106 3" xfId="21191"/>
    <cellStyle name="桁区切り 2 106 3 2" xfId="21192"/>
    <cellStyle name="桁区切り 2 106 4" xfId="21193"/>
    <cellStyle name="桁区切り 2 107" xfId="21194"/>
    <cellStyle name="桁区切り 2 107 2" xfId="21195"/>
    <cellStyle name="桁区切り 2 107 2 2" xfId="21196"/>
    <cellStyle name="桁区切り 2 107 2 2 2" xfId="21197"/>
    <cellStyle name="桁区切り 2 107 2 3" xfId="21198"/>
    <cellStyle name="桁区切り 2 107 3" xfId="21199"/>
    <cellStyle name="桁区切り 2 107 3 2" xfId="21200"/>
    <cellStyle name="桁区切り 2 107 4" xfId="21201"/>
    <cellStyle name="桁区切り 2 108" xfId="21202"/>
    <cellStyle name="桁区切り 2 108 2" xfId="21203"/>
    <cellStyle name="桁区切り 2 108 2 2" xfId="21204"/>
    <cellStyle name="桁区切り 2 108 2 2 2" xfId="21205"/>
    <cellStyle name="桁区切り 2 108 2 3" xfId="21206"/>
    <cellStyle name="桁区切り 2 108 3" xfId="21207"/>
    <cellStyle name="桁区切り 2 108 3 2" xfId="21208"/>
    <cellStyle name="桁区切り 2 108 4" xfId="21209"/>
    <cellStyle name="桁区切り 2 109" xfId="21210"/>
    <cellStyle name="桁区切り 2 109 2" xfId="21211"/>
    <cellStyle name="桁区切り 2 109 2 2" xfId="21212"/>
    <cellStyle name="桁区切り 2 109 2 2 2" xfId="21213"/>
    <cellStyle name="桁区切り 2 109 2 3" xfId="21214"/>
    <cellStyle name="桁区切り 2 109 3" xfId="21215"/>
    <cellStyle name="桁区切り 2 109 3 2" xfId="21216"/>
    <cellStyle name="桁区切り 2 109 4" xfId="21217"/>
    <cellStyle name="桁区切り 2 11" xfId="21218"/>
    <cellStyle name="桁区切り 2 11 2" xfId="21219"/>
    <cellStyle name="桁区切り 2 11 2 2" xfId="21220"/>
    <cellStyle name="桁区切り 2 11 2 2 2" xfId="21221"/>
    <cellStyle name="桁区切り 2 11 2 3" xfId="21222"/>
    <cellStyle name="桁区切り 2 11 3" xfId="21223"/>
    <cellStyle name="桁区切り 2 11 3 2" xfId="21224"/>
    <cellStyle name="桁区切り 2 11 4" xfId="21225"/>
    <cellStyle name="桁区切り 2 110" xfId="21226"/>
    <cellStyle name="桁区切り 2 110 2" xfId="21227"/>
    <cellStyle name="桁区切り 2 110 2 2" xfId="21228"/>
    <cellStyle name="桁区切り 2 110 2 2 2" xfId="21229"/>
    <cellStyle name="桁区切り 2 110 2 3" xfId="21230"/>
    <cellStyle name="桁区切り 2 110 3" xfId="21231"/>
    <cellStyle name="桁区切り 2 110 3 2" xfId="21232"/>
    <cellStyle name="桁区切り 2 110 4" xfId="21233"/>
    <cellStyle name="桁区切り 2 111" xfId="21234"/>
    <cellStyle name="桁区切り 2 111 2" xfId="21235"/>
    <cellStyle name="桁区切り 2 111 2 2" xfId="21236"/>
    <cellStyle name="桁区切り 2 111 2 2 2" xfId="21237"/>
    <cellStyle name="桁区切り 2 111 2 3" xfId="21238"/>
    <cellStyle name="桁区切り 2 111 3" xfId="21239"/>
    <cellStyle name="桁区切り 2 111 3 2" xfId="21240"/>
    <cellStyle name="桁区切り 2 111 4" xfId="21241"/>
    <cellStyle name="桁区切り 2 112" xfId="21242"/>
    <cellStyle name="桁区切り 2 112 2" xfId="21243"/>
    <cellStyle name="桁区切り 2 112 2 2" xfId="21244"/>
    <cellStyle name="桁区切り 2 112 2 2 2" xfId="21245"/>
    <cellStyle name="桁区切り 2 112 2 3" xfId="21246"/>
    <cellStyle name="桁区切り 2 112 3" xfId="21247"/>
    <cellStyle name="桁区切り 2 112 3 2" xfId="21248"/>
    <cellStyle name="桁区切り 2 112 4" xfId="21249"/>
    <cellStyle name="桁区切り 2 113" xfId="21250"/>
    <cellStyle name="桁区切り 2 113 2" xfId="21251"/>
    <cellStyle name="桁区切り 2 113 2 2" xfId="21252"/>
    <cellStyle name="桁区切り 2 113 2 2 2" xfId="21253"/>
    <cellStyle name="桁区切り 2 113 2 3" xfId="21254"/>
    <cellStyle name="桁区切り 2 113 3" xfId="21255"/>
    <cellStyle name="桁区切り 2 113 3 2" xfId="21256"/>
    <cellStyle name="桁区切り 2 113 4" xfId="21257"/>
    <cellStyle name="桁区切り 2 114" xfId="21258"/>
    <cellStyle name="桁区切り 2 114 2" xfId="21259"/>
    <cellStyle name="桁区切り 2 114 2 2" xfId="21260"/>
    <cellStyle name="桁区切り 2 114 2 2 2" xfId="21261"/>
    <cellStyle name="桁区切り 2 114 2 3" xfId="21262"/>
    <cellStyle name="桁区切り 2 114 3" xfId="21263"/>
    <cellStyle name="桁区切り 2 114 3 2" xfId="21264"/>
    <cellStyle name="桁区切り 2 114 4" xfId="21265"/>
    <cellStyle name="桁区切り 2 115" xfId="21266"/>
    <cellStyle name="桁区切り 2 115 2" xfId="21267"/>
    <cellStyle name="桁区切り 2 115 2 2" xfId="21268"/>
    <cellStyle name="桁区切り 2 115 2 2 2" xfId="21269"/>
    <cellStyle name="桁区切り 2 115 2 3" xfId="21270"/>
    <cellStyle name="桁区切り 2 115 3" xfId="21271"/>
    <cellStyle name="桁区切り 2 115 3 2" xfId="21272"/>
    <cellStyle name="桁区切り 2 115 4" xfId="21273"/>
    <cellStyle name="桁区切り 2 116" xfId="21274"/>
    <cellStyle name="桁区切り 2 116 2" xfId="21275"/>
    <cellStyle name="桁区切り 2 116 2 2" xfId="21276"/>
    <cellStyle name="桁区切り 2 116 2 2 2" xfId="21277"/>
    <cellStyle name="桁区切り 2 116 2 3" xfId="21278"/>
    <cellStyle name="桁区切り 2 116 3" xfId="21279"/>
    <cellStyle name="桁区切り 2 116 3 2" xfId="21280"/>
    <cellStyle name="桁区切り 2 116 4" xfId="21281"/>
    <cellStyle name="桁区切り 2 117" xfId="21282"/>
    <cellStyle name="桁区切り 2 117 2" xfId="21283"/>
    <cellStyle name="桁区切り 2 117 2 2" xfId="21284"/>
    <cellStyle name="桁区切り 2 117 2 2 2" xfId="21285"/>
    <cellStyle name="桁区切り 2 117 2 3" xfId="21286"/>
    <cellStyle name="桁区切り 2 117 3" xfId="21287"/>
    <cellStyle name="桁区切り 2 117 3 2" xfId="21288"/>
    <cellStyle name="桁区切り 2 117 4" xfId="21289"/>
    <cellStyle name="桁区切り 2 118" xfId="21290"/>
    <cellStyle name="桁区切り 2 118 2" xfId="21291"/>
    <cellStyle name="桁区切り 2 118 2 2" xfId="21292"/>
    <cellStyle name="桁区切り 2 118 2 2 2" xfId="21293"/>
    <cellStyle name="桁区切り 2 118 2 3" xfId="21294"/>
    <cellStyle name="桁区切り 2 118 3" xfId="21295"/>
    <cellStyle name="桁区切り 2 118 3 2" xfId="21296"/>
    <cellStyle name="桁区切り 2 118 4" xfId="21297"/>
    <cellStyle name="桁区切り 2 119" xfId="21298"/>
    <cellStyle name="桁区切り 2 119 2" xfId="21299"/>
    <cellStyle name="桁区切り 2 119 2 2" xfId="21300"/>
    <cellStyle name="桁区切り 2 119 2 2 2" xfId="21301"/>
    <cellStyle name="桁区切り 2 119 2 3" xfId="21302"/>
    <cellStyle name="桁区切り 2 119 3" xfId="21303"/>
    <cellStyle name="桁区切り 2 119 3 2" xfId="21304"/>
    <cellStyle name="桁区切り 2 119 4" xfId="21305"/>
    <cellStyle name="桁区切り 2 12" xfId="21306"/>
    <cellStyle name="桁区切り 2 12 2" xfId="21307"/>
    <cellStyle name="桁区切り 2 12 2 2" xfId="21308"/>
    <cellStyle name="桁区切り 2 12 2 2 2" xfId="21309"/>
    <cellStyle name="桁区切り 2 12 2 3" xfId="21310"/>
    <cellStyle name="桁区切り 2 12 3" xfId="21311"/>
    <cellStyle name="桁区切り 2 12 3 2" xfId="21312"/>
    <cellStyle name="桁区切り 2 12 4" xfId="21313"/>
    <cellStyle name="桁区切り 2 120" xfId="21314"/>
    <cellStyle name="桁区切り 2 120 2" xfId="21315"/>
    <cellStyle name="桁区切り 2 120 2 2" xfId="21316"/>
    <cellStyle name="桁区切り 2 120 2 2 2" xfId="21317"/>
    <cellStyle name="桁区切り 2 120 2 3" xfId="21318"/>
    <cellStyle name="桁区切り 2 120 3" xfId="21319"/>
    <cellStyle name="桁区切り 2 120 3 2" xfId="21320"/>
    <cellStyle name="桁区切り 2 120 4" xfId="21321"/>
    <cellStyle name="桁区切り 2 121" xfId="21322"/>
    <cellStyle name="桁区切り 2 121 2" xfId="21323"/>
    <cellStyle name="桁区切り 2 121 2 2" xfId="21324"/>
    <cellStyle name="桁区切り 2 121 2 2 2" xfId="21325"/>
    <cellStyle name="桁区切り 2 121 2 3" xfId="21326"/>
    <cellStyle name="桁区切り 2 121 3" xfId="21327"/>
    <cellStyle name="桁区切り 2 121 3 2" xfId="21328"/>
    <cellStyle name="桁区切り 2 121 4" xfId="21329"/>
    <cellStyle name="桁区切り 2 122" xfId="21330"/>
    <cellStyle name="桁区切り 2 122 2" xfId="21331"/>
    <cellStyle name="桁区切り 2 122 2 2" xfId="21332"/>
    <cellStyle name="桁区切り 2 122 2 2 2" xfId="21333"/>
    <cellStyle name="桁区切り 2 122 2 3" xfId="21334"/>
    <cellStyle name="桁区切り 2 122 3" xfId="21335"/>
    <cellStyle name="桁区切り 2 122 3 2" xfId="21336"/>
    <cellStyle name="桁区切り 2 122 4" xfId="21337"/>
    <cellStyle name="桁区切り 2 123" xfId="21338"/>
    <cellStyle name="桁区切り 2 123 2" xfId="21339"/>
    <cellStyle name="桁区切り 2 123 2 2" xfId="21340"/>
    <cellStyle name="桁区切り 2 123 2 2 2" xfId="21341"/>
    <cellStyle name="桁区切り 2 123 2 3" xfId="21342"/>
    <cellStyle name="桁区切り 2 123 3" xfId="21343"/>
    <cellStyle name="桁区切り 2 123 3 2" xfId="21344"/>
    <cellStyle name="桁区切り 2 123 4" xfId="21345"/>
    <cellStyle name="桁区切り 2 124" xfId="21346"/>
    <cellStyle name="桁区切り 2 124 2" xfId="21347"/>
    <cellStyle name="桁区切り 2 124 2 2" xfId="21348"/>
    <cellStyle name="桁区切り 2 124 2 2 2" xfId="21349"/>
    <cellStyle name="桁区切り 2 124 2 3" xfId="21350"/>
    <cellStyle name="桁区切り 2 124 3" xfId="21351"/>
    <cellStyle name="桁区切り 2 124 3 2" xfId="21352"/>
    <cellStyle name="桁区切り 2 124 4" xfId="21353"/>
    <cellStyle name="桁区切り 2 125" xfId="21354"/>
    <cellStyle name="桁区切り 2 125 2" xfId="21355"/>
    <cellStyle name="桁区切り 2 125 2 2" xfId="21356"/>
    <cellStyle name="桁区切り 2 125 2 2 2" xfId="21357"/>
    <cellStyle name="桁区切り 2 125 2 3" xfId="21358"/>
    <cellStyle name="桁区切り 2 125 3" xfId="21359"/>
    <cellStyle name="桁区切り 2 125 3 2" xfId="21360"/>
    <cellStyle name="桁区切り 2 125 4" xfId="21361"/>
    <cellStyle name="桁区切り 2 126" xfId="21362"/>
    <cellStyle name="桁区切り 2 126 2" xfId="21363"/>
    <cellStyle name="桁区切り 2 126 2 2" xfId="21364"/>
    <cellStyle name="桁区切り 2 126 2 2 2" xfId="21365"/>
    <cellStyle name="桁区切り 2 126 2 3" xfId="21366"/>
    <cellStyle name="桁区切り 2 126 3" xfId="21367"/>
    <cellStyle name="桁区切り 2 126 3 2" xfId="21368"/>
    <cellStyle name="桁区切り 2 126 4" xfId="21369"/>
    <cellStyle name="桁区切り 2 127" xfId="21370"/>
    <cellStyle name="桁区切り 2 127 2" xfId="21371"/>
    <cellStyle name="桁区切り 2 127 2 2" xfId="21372"/>
    <cellStyle name="桁区切り 2 127 2 2 2" xfId="21373"/>
    <cellStyle name="桁区切り 2 127 2 3" xfId="21374"/>
    <cellStyle name="桁区切り 2 127 3" xfId="21375"/>
    <cellStyle name="桁区切り 2 127 3 2" xfId="21376"/>
    <cellStyle name="桁区切り 2 127 4" xfId="21377"/>
    <cellStyle name="桁区切り 2 128" xfId="21378"/>
    <cellStyle name="桁区切り 2 128 2" xfId="21379"/>
    <cellStyle name="桁区切り 2 128 2 2" xfId="21380"/>
    <cellStyle name="桁区切り 2 128 2 2 2" xfId="21381"/>
    <cellStyle name="桁区切り 2 128 2 3" xfId="21382"/>
    <cellStyle name="桁区切り 2 128 3" xfId="21383"/>
    <cellStyle name="桁区切り 2 128 3 2" xfId="21384"/>
    <cellStyle name="桁区切り 2 128 4" xfId="21385"/>
    <cellStyle name="桁区切り 2 129" xfId="21386"/>
    <cellStyle name="桁区切り 2 129 2" xfId="21387"/>
    <cellStyle name="桁区切り 2 129 2 2" xfId="21388"/>
    <cellStyle name="桁区切り 2 129 2 2 2" xfId="21389"/>
    <cellStyle name="桁区切り 2 129 2 3" xfId="21390"/>
    <cellStyle name="桁区切り 2 129 3" xfId="21391"/>
    <cellStyle name="桁区切り 2 129 3 2" xfId="21392"/>
    <cellStyle name="桁区切り 2 129 4" xfId="21393"/>
    <cellStyle name="桁区切り 2 13" xfId="21394"/>
    <cellStyle name="桁区切り 2 13 2" xfId="21395"/>
    <cellStyle name="桁区切り 2 13 2 2" xfId="21396"/>
    <cellStyle name="桁区切り 2 13 2 2 2" xfId="21397"/>
    <cellStyle name="桁区切り 2 13 2 3" xfId="21398"/>
    <cellStyle name="桁区切り 2 13 3" xfId="21399"/>
    <cellStyle name="桁区切り 2 13 3 2" xfId="21400"/>
    <cellStyle name="桁区切り 2 13 4" xfId="21401"/>
    <cellStyle name="桁区切り 2 130" xfId="21402"/>
    <cellStyle name="桁区切り 2 130 2" xfId="21403"/>
    <cellStyle name="桁区切り 2 130 2 2" xfId="21404"/>
    <cellStyle name="桁区切り 2 130 2 2 2" xfId="21405"/>
    <cellStyle name="桁区切り 2 130 2 3" xfId="21406"/>
    <cellStyle name="桁区切り 2 130 3" xfId="21407"/>
    <cellStyle name="桁区切り 2 130 3 2" xfId="21408"/>
    <cellStyle name="桁区切り 2 130 4" xfId="21409"/>
    <cellStyle name="桁区切り 2 131" xfId="21410"/>
    <cellStyle name="桁区切り 2 131 2" xfId="21411"/>
    <cellStyle name="桁区切り 2 131 2 2" xfId="21412"/>
    <cellStyle name="桁区切り 2 131 2 2 2" xfId="21413"/>
    <cellStyle name="桁区切り 2 131 2 3" xfId="21414"/>
    <cellStyle name="桁区切り 2 131 3" xfId="21415"/>
    <cellStyle name="桁区切り 2 131 3 2" xfId="21416"/>
    <cellStyle name="桁区切り 2 131 4" xfId="21417"/>
    <cellStyle name="桁区切り 2 132" xfId="21418"/>
    <cellStyle name="桁区切り 2 132 2" xfId="21419"/>
    <cellStyle name="桁区切り 2 132 2 2" xfId="21420"/>
    <cellStyle name="桁区切り 2 132 2 2 2" xfId="21421"/>
    <cellStyle name="桁区切り 2 132 2 3" xfId="21422"/>
    <cellStyle name="桁区切り 2 132 3" xfId="21423"/>
    <cellStyle name="桁区切り 2 132 3 2" xfId="21424"/>
    <cellStyle name="桁区切り 2 132 4" xfId="21425"/>
    <cellStyle name="桁区切り 2 133" xfId="21426"/>
    <cellStyle name="桁区切り 2 133 2" xfId="21427"/>
    <cellStyle name="桁区切り 2 133 2 2" xfId="21428"/>
    <cellStyle name="桁区切り 2 133 2 2 2" xfId="21429"/>
    <cellStyle name="桁区切り 2 133 2 3" xfId="21430"/>
    <cellStyle name="桁区切り 2 133 3" xfId="21431"/>
    <cellStyle name="桁区切り 2 133 3 2" xfId="21432"/>
    <cellStyle name="桁区切り 2 133 4" xfId="21433"/>
    <cellStyle name="桁区切り 2 134" xfId="21434"/>
    <cellStyle name="桁区切り 2 134 2" xfId="21435"/>
    <cellStyle name="桁区切り 2 134 2 2" xfId="21436"/>
    <cellStyle name="桁区切り 2 134 2 2 2" xfId="21437"/>
    <cellStyle name="桁区切り 2 134 2 3" xfId="21438"/>
    <cellStyle name="桁区切り 2 134 3" xfId="21439"/>
    <cellStyle name="桁区切り 2 134 3 2" xfId="21440"/>
    <cellStyle name="桁区切り 2 134 4" xfId="21441"/>
    <cellStyle name="桁区切り 2 135" xfId="21442"/>
    <cellStyle name="桁区切り 2 135 2" xfId="21443"/>
    <cellStyle name="桁区切り 2 135 2 2" xfId="21444"/>
    <cellStyle name="桁区切り 2 135 2 2 2" xfId="21445"/>
    <cellStyle name="桁区切り 2 135 2 3" xfId="21446"/>
    <cellStyle name="桁区切り 2 135 3" xfId="21447"/>
    <cellStyle name="桁区切り 2 135 3 2" xfId="21448"/>
    <cellStyle name="桁区切り 2 135 4" xfId="21449"/>
    <cellStyle name="桁区切り 2 136" xfId="21450"/>
    <cellStyle name="桁区切り 2 136 2" xfId="21451"/>
    <cellStyle name="桁区切り 2 136 2 2" xfId="21452"/>
    <cellStyle name="桁区切り 2 136 2 2 2" xfId="21453"/>
    <cellStyle name="桁区切り 2 136 2 3" xfId="21454"/>
    <cellStyle name="桁区切り 2 136 3" xfId="21455"/>
    <cellStyle name="桁区切り 2 136 3 2" xfId="21456"/>
    <cellStyle name="桁区切り 2 136 4" xfId="21457"/>
    <cellStyle name="桁区切り 2 137" xfId="21458"/>
    <cellStyle name="桁区切り 2 137 2" xfId="21459"/>
    <cellStyle name="桁区切り 2 137 2 2" xfId="21460"/>
    <cellStyle name="桁区切り 2 137 2 2 2" xfId="21461"/>
    <cellStyle name="桁区切り 2 137 2 3" xfId="21462"/>
    <cellStyle name="桁区切り 2 137 3" xfId="21463"/>
    <cellStyle name="桁区切り 2 137 3 2" xfId="21464"/>
    <cellStyle name="桁区切り 2 137 4" xfId="21465"/>
    <cellStyle name="桁区切り 2 138" xfId="21466"/>
    <cellStyle name="桁区切り 2 138 2" xfId="21467"/>
    <cellStyle name="桁区切り 2 138 2 2" xfId="21468"/>
    <cellStyle name="桁区切り 2 138 2 2 2" xfId="21469"/>
    <cellStyle name="桁区切り 2 138 2 3" xfId="21470"/>
    <cellStyle name="桁区切り 2 138 3" xfId="21471"/>
    <cellStyle name="桁区切り 2 138 3 2" xfId="21472"/>
    <cellStyle name="桁区切り 2 138 4" xfId="21473"/>
    <cellStyle name="桁区切り 2 139" xfId="21474"/>
    <cellStyle name="桁区切り 2 139 2" xfId="21475"/>
    <cellStyle name="桁区切り 2 139 2 2" xfId="21476"/>
    <cellStyle name="桁区切り 2 139 2 2 2" xfId="21477"/>
    <cellStyle name="桁区切り 2 139 2 3" xfId="21478"/>
    <cellStyle name="桁区切り 2 139 3" xfId="21479"/>
    <cellStyle name="桁区切り 2 139 3 2" xfId="21480"/>
    <cellStyle name="桁区切り 2 139 4" xfId="21481"/>
    <cellStyle name="桁区切り 2 14" xfId="21482"/>
    <cellStyle name="桁区切り 2 14 2" xfId="21483"/>
    <cellStyle name="桁区切り 2 14 2 2" xfId="21484"/>
    <cellStyle name="桁区切り 2 14 2 2 2" xfId="21485"/>
    <cellStyle name="桁区切り 2 14 2 3" xfId="21486"/>
    <cellStyle name="桁区切り 2 14 3" xfId="21487"/>
    <cellStyle name="桁区切り 2 14 3 2" xfId="21488"/>
    <cellStyle name="桁区切り 2 14 4" xfId="21489"/>
    <cellStyle name="桁区切り 2 140" xfId="21490"/>
    <cellStyle name="桁区切り 2 140 2" xfId="21491"/>
    <cellStyle name="桁区切り 2 140 2 2" xfId="21492"/>
    <cellStyle name="桁区切り 2 140 2 2 2" xfId="21493"/>
    <cellStyle name="桁区切り 2 140 2 3" xfId="21494"/>
    <cellStyle name="桁区切り 2 140 3" xfId="21495"/>
    <cellStyle name="桁区切り 2 140 3 2" xfId="21496"/>
    <cellStyle name="桁区切り 2 140 4" xfId="21497"/>
    <cellStyle name="桁区切り 2 141" xfId="21498"/>
    <cellStyle name="桁区切り 2 141 2" xfId="21499"/>
    <cellStyle name="桁区切り 2 141 2 2" xfId="21500"/>
    <cellStyle name="桁区切り 2 141 2 2 2" xfId="21501"/>
    <cellStyle name="桁区切り 2 141 2 3" xfId="21502"/>
    <cellStyle name="桁区切り 2 141 3" xfId="21503"/>
    <cellStyle name="桁区切り 2 141 3 2" xfId="21504"/>
    <cellStyle name="桁区切り 2 141 4" xfId="21505"/>
    <cellStyle name="桁区切り 2 142" xfId="21506"/>
    <cellStyle name="桁区切り 2 142 2" xfId="21507"/>
    <cellStyle name="桁区切り 2 142 2 2" xfId="21508"/>
    <cellStyle name="桁区切り 2 142 2 2 2" xfId="21509"/>
    <cellStyle name="桁区切り 2 142 2 3" xfId="21510"/>
    <cellStyle name="桁区切り 2 142 3" xfId="21511"/>
    <cellStyle name="桁区切り 2 142 3 2" xfId="21512"/>
    <cellStyle name="桁区切り 2 142 4" xfId="21513"/>
    <cellStyle name="桁区切り 2 143" xfId="21514"/>
    <cellStyle name="桁区切り 2 143 2" xfId="21515"/>
    <cellStyle name="桁区切り 2 143 2 2" xfId="21516"/>
    <cellStyle name="桁区切り 2 143 2 2 2" xfId="21517"/>
    <cellStyle name="桁区切り 2 143 2 3" xfId="21518"/>
    <cellStyle name="桁区切り 2 143 3" xfId="21519"/>
    <cellStyle name="桁区切り 2 143 3 2" xfId="21520"/>
    <cellStyle name="桁区切り 2 143 4" xfId="21521"/>
    <cellStyle name="桁区切り 2 144" xfId="21522"/>
    <cellStyle name="桁区切り 2 144 2" xfId="21523"/>
    <cellStyle name="桁区切り 2 144 2 2" xfId="21524"/>
    <cellStyle name="桁区切り 2 144 2 2 2" xfId="21525"/>
    <cellStyle name="桁区切り 2 144 2 3" xfId="21526"/>
    <cellStyle name="桁区切り 2 144 3" xfId="21527"/>
    <cellStyle name="桁区切り 2 144 3 2" xfId="21528"/>
    <cellStyle name="桁区切り 2 144 4" xfId="21529"/>
    <cellStyle name="桁区切り 2 145" xfId="21530"/>
    <cellStyle name="桁区切り 2 145 2" xfId="21531"/>
    <cellStyle name="桁区切り 2 145 2 2" xfId="21532"/>
    <cellStyle name="桁区切り 2 145 2 2 2" xfId="21533"/>
    <cellStyle name="桁区切り 2 145 2 3" xfId="21534"/>
    <cellStyle name="桁区切り 2 145 3" xfId="21535"/>
    <cellStyle name="桁区切り 2 145 3 2" xfId="21536"/>
    <cellStyle name="桁区切り 2 145 4" xfId="21537"/>
    <cellStyle name="桁区切り 2 146" xfId="21538"/>
    <cellStyle name="桁区切り 2 146 2" xfId="21539"/>
    <cellStyle name="桁区切り 2 146 2 2" xfId="21540"/>
    <cellStyle name="桁区切り 2 146 2 2 2" xfId="21541"/>
    <cellStyle name="桁区切り 2 146 2 3" xfId="21542"/>
    <cellStyle name="桁区切り 2 146 3" xfId="21543"/>
    <cellStyle name="桁区切り 2 146 3 2" xfId="21544"/>
    <cellStyle name="桁区切り 2 146 4" xfId="21545"/>
    <cellStyle name="桁区切り 2 147" xfId="21546"/>
    <cellStyle name="桁区切り 2 147 2" xfId="21547"/>
    <cellStyle name="桁区切り 2 147 2 2" xfId="21548"/>
    <cellStyle name="桁区切り 2 147 2 2 2" xfId="21549"/>
    <cellStyle name="桁区切り 2 147 2 3" xfId="21550"/>
    <cellStyle name="桁区切り 2 147 3" xfId="21551"/>
    <cellStyle name="桁区切り 2 147 3 2" xfId="21552"/>
    <cellStyle name="桁区切り 2 147 4" xfId="21553"/>
    <cellStyle name="桁区切り 2 148" xfId="21554"/>
    <cellStyle name="桁区切り 2 148 2" xfId="21555"/>
    <cellStyle name="桁区切り 2 148 2 2" xfId="21556"/>
    <cellStyle name="桁区切り 2 148 2 2 2" xfId="21557"/>
    <cellStyle name="桁区切り 2 148 2 3" xfId="21558"/>
    <cellStyle name="桁区切り 2 148 3" xfId="21559"/>
    <cellStyle name="桁区切り 2 148 3 2" xfId="21560"/>
    <cellStyle name="桁区切り 2 148 4" xfId="21561"/>
    <cellStyle name="桁区切り 2 149" xfId="21562"/>
    <cellStyle name="桁区切り 2 149 2" xfId="21563"/>
    <cellStyle name="桁区切り 2 149 2 2" xfId="21564"/>
    <cellStyle name="桁区切り 2 149 2 2 2" xfId="21565"/>
    <cellStyle name="桁区切り 2 149 2 3" xfId="21566"/>
    <cellStyle name="桁区切り 2 149 3" xfId="21567"/>
    <cellStyle name="桁区切り 2 149 3 2" xfId="21568"/>
    <cellStyle name="桁区切り 2 149 4" xfId="21569"/>
    <cellStyle name="桁区切り 2 15" xfId="21570"/>
    <cellStyle name="桁区切り 2 15 2" xfId="21571"/>
    <cellStyle name="桁区切り 2 15 2 2" xfId="21572"/>
    <cellStyle name="桁区切り 2 15 2 2 2" xfId="21573"/>
    <cellStyle name="桁区切り 2 15 2 3" xfId="21574"/>
    <cellStyle name="桁区切り 2 15 3" xfId="21575"/>
    <cellStyle name="桁区切り 2 15 3 2" xfId="21576"/>
    <cellStyle name="桁区切り 2 15 4" xfId="21577"/>
    <cellStyle name="桁区切り 2 150" xfId="21578"/>
    <cellStyle name="桁区切り 2 150 2" xfId="21579"/>
    <cellStyle name="桁区切り 2 150 2 2" xfId="21580"/>
    <cellStyle name="桁区切り 2 150 2 2 2" xfId="21581"/>
    <cellStyle name="桁区切り 2 150 2 3" xfId="21582"/>
    <cellStyle name="桁区切り 2 150 3" xfId="21583"/>
    <cellStyle name="桁区切り 2 150 3 2" xfId="21584"/>
    <cellStyle name="桁区切り 2 150 4" xfId="21585"/>
    <cellStyle name="桁区切り 2 151" xfId="21586"/>
    <cellStyle name="桁区切り 2 151 2" xfId="21587"/>
    <cellStyle name="桁区切り 2 151 2 2" xfId="21588"/>
    <cellStyle name="桁区切り 2 151 2 2 2" xfId="21589"/>
    <cellStyle name="桁区切り 2 151 2 3" xfId="21590"/>
    <cellStyle name="桁区切り 2 151 3" xfId="21591"/>
    <cellStyle name="桁区切り 2 151 3 2" xfId="21592"/>
    <cellStyle name="桁区切り 2 151 4" xfId="21593"/>
    <cellStyle name="桁区切り 2 152" xfId="21594"/>
    <cellStyle name="桁区切り 2 152 2" xfId="21595"/>
    <cellStyle name="桁区切り 2 152 2 2" xfId="21596"/>
    <cellStyle name="桁区切り 2 152 2 2 2" xfId="21597"/>
    <cellStyle name="桁区切り 2 152 2 3" xfId="21598"/>
    <cellStyle name="桁区切り 2 152 3" xfId="21599"/>
    <cellStyle name="桁区切り 2 152 3 2" xfId="21600"/>
    <cellStyle name="桁区切り 2 152 4" xfId="21601"/>
    <cellStyle name="桁区切り 2 153" xfId="21602"/>
    <cellStyle name="桁区切り 2 153 2" xfId="21603"/>
    <cellStyle name="桁区切り 2 153 2 2" xfId="21604"/>
    <cellStyle name="桁区切り 2 153 2 2 2" xfId="21605"/>
    <cellStyle name="桁区切り 2 153 2 3" xfId="21606"/>
    <cellStyle name="桁区切り 2 153 3" xfId="21607"/>
    <cellStyle name="桁区切り 2 153 3 2" xfId="21608"/>
    <cellStyle name="桁区切り 2 153 4" xfId="21609"/>
    <cellStyle name="桁区切り 2 154" xfId="21610"/>
    <cellStyle name="桁区切り 2 154 2" xfId="21611"/>
    <cellStyle name="桁区切り 2 154 2 2" xfId="21612"/>
    <cellStyle name="桁区切り 2 154 2 2 2" xfId="21613"/>
    <cellStyle name="桁区切り 2 154 2 3" xfId="21614"/>
    <cellStyle name="桁区切り 2 154 3" xfId="21615"/>
    <cellStyle name="桁区切り 2 154 3 2" xfId="21616"/>
    <cellStyle name="桁区切り 2 154 4" xfId="21617"/>
    <cellStyle name="桁区切り 2 155" xfId="21618"/>
    <cellStyle name="桁区切り 2 155 2" xfId="21619"/>
    <cellStyle name="桁区切り 2 155 2 2" xfId="21620"/>
    <cellStyle name="桁区切り 2 155 2 2 2" xfId="21621"/>
    <cellStyle name="桁区切り 2 155 2 3" xfId="21622"/>
    <cellStyle name="桁区切り 2 155 3" xfId="21623"/>
    <cellStyle name="桁区切り 2 155 3 2" xfId="21624"/>
    <cellStyle name="桁区切り 2 155 4" xfId="21625"/>
    <cellStyle name="桁区切り 2 156" xfId="21626"/>
    <cellStyle name="桁区切り 2 156 2" xfId="21627"/>
    <cellStyle name="桁区切り 2 156 2 2" xfId="21628"/>
    <cellStyle name="桁区切り 2 156 2 2 2" xfId="21629"/>
    <cellStyle name="桁区切り 2 156 2 3" xfId="21630"/>
    <cellStyle name="桁区切り 2 156 3" xfId="21631"/>
    <cellStyle name="桁区切り 2 156 3 2" xfId="21632"/>
    <cellStyle name="桁区切り 2 156 4" xfId="21633"/>
    <cellStyle name="桁区切り 2 157" xfId="21634"/>
    <cellStyle name="桁区切り 2 157 2" xfId="21635"/>
    <cellStyle name="桁区切り 2 157 2 2" xfId="21636"/>
    <cellStyle name="桁区切り 2 157 2 2 2" xfId="21637"/>
    <cellStyle name="桁区切り 2 157 2 3" xfId="21638"/>
    <cellStyle name="桁区切り 2 157 3" xfId="21639"/>
    <cellStyle name="桁区切り 2 157 3 2" xfId="21640"/>
    <cellStyle name="桁区切り 2 157 4" xfId="21641"/>
    <cellStyle name="桁区切り 2 158" xfId="21642"/>
    <cellStyle name="桁区切り 2 158 2" xfId="21643"/>
    <cellStyle name="桁区切り 2 158 2 2" xfId="21644"/>
    <cellStyle name="桁区切り 2 158 2 2 2" xfId="21645"/>
    <cellStyle name="桁区切り 2 158 2 3" xfId="21646"/>
    <cellStyle name="桁区切り 2 158 3" xfId="21647"/>
    <cellStyle name="桁区切り 2 158 3 2" xfId="21648"/>
    <cellStyle name="桁区切り 2 158 4" xfId="21649"/>
    <cellStyle name="桁区切り 2 159" xfId="21650"/>
    <cellStyle name="桁区切り 2 159 2" xfId="21651"/>
    <cellStyle name="桁区切り 2 159 2 2" xfId="21652"/>
    <cellStyle name="桁区切り 2 159 2 2 2" xfId="21653"/>
    <cellStyle name="桁区切り 2 159 2 3" xfId="21654"/>
    <cellStyle name="桁区切り 2 159 3" xfId="21655"/>
    <cellStyle name="桁区切り 2 159 3 2" xfId="21656"/>
    <cellStyle name="桁区切り 2 159 4" xfId="21657"/>
    <cellStyle name="桁区切り 2 16" xfId="21658"/>
    <cellStyle name="桁区切り 2 16 2" xfId="21659"/>
    <cellStyle name="桁区切り 2 16 2 2" xfId="21660"/>
    <cellStyle name="桁区切り 2 16 2 2 2" xfId="21661"/>
    <cellStyle name="桁区切り 2 16 2 3" xfId="21662"/>
    <cellStyle name="桁区切り 2 16 3" xfId="21663"/>
    <cellStyle name="桁区切り 2 16 3 2" xfId="21664"/>
    <cellStyle name="桁区切り 2 16 4" xfId="21665"/>
    <cellStyle name="桁区切り 2 160" xfId="21666"/>
    <cellStyle name="桁区切り 2 160 2" xfId="21667"/>
    <cellStyle name="桁区切り 2 160 2 2" xfId="21668"/>
    <cellStyle name="桁区切り 2 160 2 2 2" xfId="21669"/>
    <cellStyle name="桁区切り 2 160 2 3" xfId="21670"/>
    <cellStyle name="桁区切り 2 160 3" xfId="21671"/>
    <cellStyle name="桁区切り 2 160 3 2" xfId="21672"/>
    <cellStyle name="桁区切り 2 160 4" xfId="21673"/>
    <cellStyle name="桁区切り 2 161" xfId="21674"/>
    <cellStyle name="桁区切り 2 161 2" xfId="21675"/>
    <cellStyle name="桁区切り 2 161 2 2" xfId="21676"/>
    <cellStyle name="桁区切り 2 161 2 2 2" xfId="21677"/>
    <cellStyle name="桁区切り 2 161 2 3" xfId="21678"/>
    <cellStyle name="桁区切り 2 161 3" xfId="21679"/>
    <cellStyle name="桁区切り 2 161 3 2" xfId="21680"/>
    <cellStyle name="桁区切り 2 161 4" xfId="21681"/>
    <cellStyle name="桁区切り 2 162" xfId="21682"/>
    <cellStyle name="桁区切り 2 162 2" xfId="21683"/>
    <cellStyle name="桁区切り 2 162 2 2" xfId="21684"/>
    <cellStyle name="桁区切り 2 162 2 2 2" xfId="21685"/>
    <cellStyle name="桁区切り 2 162 2 3" xfId="21686"/>
    <cellStyle name="桁区切り 2 162 3" xfId="21687"/>
    <cellStyle name="桁区切り 2 162 3 2" xfId="21688"/>
    <cellStyle name="桁区切り 2 162 4" xfId="21689"/>
    <cellStyle name="桁区切り 2 163" xfId="21690"/>
    <cellStyle name="桁区切り 2 163 2" xfId="21691"/>
    <cellStyle name="桁区切り 2 163 2 2" xfId="21692"/>
    <cellStyle name="桁区切り 2 163 2 2 2" xfId="21693"/>
    <cellStyle name="桁区切り 2 163 2 3" xfId="21694"/>
    <cellStyle name="桁区切り 2 163 3" xfId="21695"/>
    <cellStyle name="桁区切り 2 163 3 2" xfId="21696"/>
    <cellStyle name="桁区切り 2 163 4" xfId="21697"/>
    <cellStyle name="桁区切り 2 164" xfId="21698"/>
    <cellStyle name="桁区切り 2 164 2" xfId="21699"/>
    <cellStyle name="桁区切り 2 164 2 2" xfId="21700"/>
    <cellStyle name="桁区切り 2 164 2 2 2" xfId="21701"/>
    <cellStyle name="桁区切り 2 164 2 3" xfId="21702"/>
    <cellStyle name="桁区切り 2 164 3" xfId="21703"/>
    <cellStyle name="桁区切り 2 164 3 2" xfId="21704"/>
    <cellStyle name="桁区切り 2 164 4" xfId="21705"/>
    <cellStyle name="桁区切り 2 165" xfId="21706"/>
    <cellStyle name="桁区切り 2 165 2" xfId="21707"/>
    <cellStyle name="桁区切り 2 165 2 2" xfId="21708"/>
    <cellStyle name="桁区切り 2 165 2 2 2" xfId="21709"/>
    <cellStyle name="桁区切り 2 165 2 3" xfId="21710"/>
    <cellStyle name="桁区切り 2 165 3" xfId="21711"/>
    <cellStyle name="桁区切り 2 165 3 2" xfId="21712"/>
    <cellStyle name="桁区切り 2 165 4" xfId="21713"/>
    <cellStyle name="桁区切り 2 166" xfId="21714"/>
    <cellStyle name="桁区切り 2 166 2" xfId="21715"/>
    <cellStyle name="桁区切り 2 166 2 2" xfId="21716"/>
    <cellStyle name="桁区切り 2 166 2 2 2" xfId="21717"/>
    <cellStyle name="桁区切り 2 166 2 3" xfId="21718"/>
    <cellStyle name="桁区切り 2 166 3" xfId="21719"/>
    <cellStyle name="桁区切り 2 166 3 2" xfId="21720"/>
    <cellStyle name="桁区切り 2 166 4" xfId="21721"/>
    <cellStyle name="桁区切り 2 167" xfId="21722"/>
    <cellStyle name="桁区切り 2 167 2" xfId="21723"/>
    <cellStyle name="桁区切り 2 167 2 2" xfId="21724"/>
    <cellStyle name="桁区切り 2 167 2 2 2" xfId="21725"/>
    <cellStyle name="桁区切り 2 167 2 3" xfId="21726"/>
    <cellStyle name="桁区切り 2 167 3" xfId="21727"/>
    <cellStyle name="桁区切り 2 167 3 2" xfId="21728"/>
    <cellStyle name="桁区切り 2 167 4" xfId="21729"/>
    <cellStyle name="桁区切り 2 168" xfId="21730"/>
    <cellStyle name="桁区切り 2 168 2" xfId="21731"/>
    <cellStyle name="桁区切り 2 168 2 2" xfId="21732"/>
    <cellStyle name="桁区切り 2 168 2 2 2" xfId="21733"/>
    <cellStyle name="桁区切り 2 168 2 3" xfId="21734"/>
    <cellStyle name="桁区切り 2 168 3" xfId="21735"/>
    <cellStyle name="桁区切り 2 168 3 2" xfId="21736"/>
    <cellStyle name="桁区切り 2 168 4" xfId="21737"/>
    <cellStyle name="桁区切り 2 169" xfId="21738"/>
    <cellStyle name="桁区切り 2 169 2" xfId="21739"/>
    <cellStyle name="桁区切り 2 169 2 2" xfId="21740"/>
    <cellStyle name="桁区切り 2 169 2 2 2" xfId="21741"/>
    <cellStyle name="桁区切り 2 169 2 3" xfId="21742"/>
    <cellStyle name="桁区切り 2 169 3" xfId="21743"/>
    <cellStyle name="桁区切り 2 169 3 2" xfId="21744"/>
    <cellStyle name="桁区切り 2 169 4" xfId="21745"/>
    <cellStyle name="桁区切り 2 17" xfId="21746"/>
    <cellStyle name="桁区切り 2 17 2" xfId="21747"/>
    <cellStyle name="桁区切り 2 17 2 2" xfId="21748"/>
    <cellStyle name="桁区切り 2 17 2 2 2" xfId="21749"/>
    <cellStyle name="桁区切り 2 17 2 3" xfId="21750"/>
    <cellStyle name="桁区切り 2 17 3" xfId="21751"/>
    <cellStyle name="桁区切り 2 17 3 2" xfId="21752"/>
    <cellStyle name="桁区切り 2 17 4" xfId="21753"/>
    <cellStyle name="桁区切り 2 170" xfId="21754"/>
    <cellStyle name="桁区切り 2 170 2" xfId="21755"/>
    <cellStyle name="桁区切り 2 170 2 2" xfId="21756"/>
    <cellStyle name="桁区切り 2 170 2 2 2" xfId="21757"/>
    <cellStyle name="桁区切り 2 170 2 3" xfId="21758"/>
    <cellStyle name="桁区切り 2 170 3" xfId="21759"/>
    <cellStyle name="桁区切り 2 170 3 2" xfId="21760"/>
    <cellStyle name="桁区切り 2 170 4" xfId="21761"/>
    <cellStyle name="桁区切り 2 171" xfId="21762"/>
    <cellStyle name="桁区切り 2 171 2" xfId="21763"/>
    <cellStyle name="桁区切り 2 171 2 2" xfId="21764"/>
    <cellStyle name="桁区切り 2 171 2 2 2" xfId="21765"/>
    <cellStyle name="桁区切り 2 171 2 3" xfId="21766"/>
    <cellStyle name="桁区切り 2 171 3" xfId="21767"/>
    <cellStyle name="桁区切り 2 171 3 2" xfId="21768"/>
    <cellStyle name="桁区切り 2 171 4" xfId="21769"/>
    <cellStyle name="桁区切り 2 172" xfId="21770"/>
    <cellStyle name="桁区切り 2 172 2" xfId="21771"/>
    <cellStyle name="桁区切り 2 172 2 2" xfId="21772"/>
    <cellStyle name="桁区切り 2 172 2 2 2" xfId="21773"/>
    <cellStyle name="桁区切り 2 172 2 3" xfId="21774"/>
    <cellStyle name="桁区切り 2 172 3" xfId="21775"/>
    <cellStyle name="桁区切り 2 172 3 2" xfId="21776"/>
    <cellStyle name="桁区切り 2 172 4" xfId="21777"/>
    <cellStyle name="桁区切り 2 173" xfId="21778"/>
    <cellStyle name="桁区切り 2 173 2" xfId="21779"/>
    <cellStyle name="桁区切り 2 173 2 2" xfId="21780"/>
    <cellStyle name="桁区切り 2 173 2 2 2" xfId="21781"/>
    <cellStyle name="桁区切り 2 173 2 3" xfId="21782"/>
    <cellStyle name="桁区切り 2 173 3" xfId="21783"/>
    <cellStyle name="桁区切り 2 173 3 2" xfId="21784"/>
    <cellStyle name="桁区切り 2 173 4" xfId="21785"/>
    <cellStyle name="桁区切り 2 174" xfId="21786"/>
    <cellStyle name="桁区切り 2 174 2" xfId="21787"/>
    <cellStyle name="桁区切り 2 174 2 2" xfId="21788"/>
    <cellStyle name="桁区切り 2 174 2 2 2" xfId="21789"/>
    <cellStyle name="桁区切り 2 174 2 3" xfId="21790"/>
    <cellStyle name="桁区切り 2 174 3" xfId="21791"/>
    <cellStyle name="桁区切り 2 174 3 2" xfId="21792"/>
    <cellStyle name="桁区切り 2 174 4" xfId="21793"/>
    <cellStyle name="桁区切り 2 175" xfId="21794"/>
    <cellStyle name="桁区切り 2 175 2" xfId="21795"/>
    <cellStyle name="桁区切り 2 175 2 2" xfId="21796"/>
    <cellStyle name="桁区切り 2 175 2 2 2" xfId="21797"/>
    <cellStyle name="桁区切り 2 175 2 3" xfId="21798"/>
    <cellStyle name="桁区切り 2 175 3" xfId="21799"/>
    <cellStyle name="桁区切り 2 175 3 2" xfId="21800"/>
    <cellStyle name="桁区切り 2 175 4" xfId="21801"/>
    <cellStyle name="桁区切り 2 176" xfId="21802"/>
    <cellStyle name="桁区切り 2 176 2" xfId="21803"/>
    <cellStyle name="桁区切り 2 176 2 2" xfId="21804"/>
    <cellStyle name="桁区切り 2 176 2 2 2" xfId="21805"/>
    <cellStyle name="桁区切り 2 176 2 3" xfId="21806"/>
    <cellStyle name="桁区切り 2 176 3" xfId="21807"/>
    <cellStyle name="桁区切り 2 176 3 2" xfId="21808"/>
    <cellStyle name="桁区切り 2 176 4" xfId="21809"/>
    <cellStyle name="桁区切り 2 177" xfId="21810"/>
    <cellStyle name="桁区切り 2 177 2" xfId="21811"/>
    <cellStyle name="桁区切り 2 177 2 2" xfId="21812"/>
    <cellStyle name="桁区切り 2 177 2 2 2" xfId="21813"/>
    <cellStyle name="桁区切り 2 177 2 3" xfId="21814"/>
    <cellStyle name="桁区切り 2 177 3" xfId="21815"/>
    <cellStyle name="桁区切り 2 177 3 2" xfId="21816"/>
    <cellStyle name="桁区切り 2 177 4" xfId="21817"/>
    <cellStyle name="桁区切り 2 178" xfId="21818"/>
    <cellStyle name="桁区切り 2 178 2" xfId="21819"/>
    <cellStyle name="桁区切り 2 178 2 2" xfId="21820"/>
    <cellStyle name="桁区切り 2 178 2 2 2" xfId="21821"/>
    <cellStyle name="桁区切り 2 178 2 3" xfId="21822"/>
    <cellStyle name="桁区切り 2 178 3" xfId="21823"/>
    <cellStyle name="桁区切り 2 178 3 2" xfId="21824"/>
    <cellStyle name="桁区切り 2 178 4" xfId="21825"/>
    <cellStyle name="桁区切り 2 179" xfId="21826"/>
    <cellStyle name="桁区切り 2 179 2" xfId="21827"/>
    <cellStyle name="桁区切り 2 179 2 2" xfId="21828"/>
    <cellStyle name="桁区切り 2 179 2 2 2" xfId="21829"/>
    <cellStyle name="桁区切り 2 179 2 3" xfId="21830"/>
    <cellStyle name="桁区切り 2 179 3" xfId="21831"/>
    <cellStyle name="桁区切り 2 179 3 2" xfId="21832"/>
    <cellStyle name="桁区切り 2 179 4" xfId="21833"/>
    <cellStyle name="桁区切り 2 18" xfId="21834"/>
    <cellStyle name="桁区切り 2 18 2" xfId="21835"/>
    <cellStyle name="桁区切り 2 18 2 2" xfId="21836"/>
    <cellStyle name="桁区切り 2 18 2 2 2" xfId="21837"/>
    <cellStyle name="桁区切り 2 18 2 3" xfId="21838"/>
    <cellStyle name="桁区切り 2 18 3" xfId="21839"/>
    <cellStyle name="桁区切り 2 18 3 2" xfId="21840"/>
    <cellStyle name="桁区切り 2 18 4" xfId="21841"/>
    <cellStyle name="桁区切り 2 180" xfId="21842"/>
    <cellStyle name="桁区切り 2 180 2" xfId="21843"/>
    <cellStyle name="桁区切り 2 180 2 2" xfId="21844"/>
    <cellStyle name="桁区切り 2 180 2 2 2" xfId="21845"/>
    <cellStyle name="桁区切り 2 180 2 3" xfId="21846"/>
    <cellStyle name="桁区切り 2 180 3" xfId="21847"/>
    <cellStyle name="桁区切り 2 180 3 2" xfId="21848"/>
    <cellStyle name="桁区切り 2 180 4" xfId="21849"/>
    <cellStyle name="桁区切り 2 181" xfId="21850"/>
    <cellStyle name="桁区切り 2 181 2" xfId="21851"/>
    <cellStyle name="桁区切り 2 181 2 2" xfId="21852"/>
    <cellStyle name="桁区切り 2 181 2 2 2" xfId="21853"/>
    <cellStyle name="桁区切り 2 181 2 3" xfId="21854"/>
    <cellStyle name="桁区切り 2 181 3" xfId="21855"/>
    <cellStyle name="桁区切り 2 181 3 2" xfId="21856"/>
    <cellStyle name="桁区切り 2 181 4" xfId="21857"/>
    <cellStyle name="桁区切り 2 182" xfId="21858"/>
    <cellStyle name="桁区切り 2 182 2" xfId="21859"/>
    <cellStyle name="桁区切り 2 182 2 2" xfId="21860"/>
    <cellStyle name="桁区切り 2 182 2 2 2" xfId="21861"/>
    <cellStyle name="桁区切り 2 182 2 3" xfId="21862"/>
    <cellStyle name="桁区切り 2 182 3" xfId="21863"/>
    <cellStyle name="桁区切り 2 182 3 2" xfId="21864"/>
    <cellStyle name="桁区切り 2 182 4" xfId="21865"/>
    <cellStyle name="桁区切り 2 183" xfId="21866"/>
    <cellStyle name="桁区切り 2 183 2" xfId="21867"/>
    <cellStyle name="桁区切り 2 183 2 2" xfId="21868"/>
    <cellStyle name="桁区切り 2 183 2 2 2" xfId="21869"/>
    <cellStyle name="桁区切り 2 183 2 3" xfId="21870"/>
    <cellStyle name="桁区切り 2 183 3" xfId="21871"/>
    <cellStyle name="桁区切り 2 183 3 2" xfId="21872"/>
    <cellStyle name="桁区切り 2 183 4" xfId="21873"/>
    <cellStyle name="桁区切り 2 184" xfId="21874"/>
    <cellStyle name="桁区切り 2 184 2" xfId="21875"/>
    <cellStyle name="桁区切り 2 184 2 2" xfId="21876"/>
    <cellStyle name="桁区切り 2 184 2 2 2" xfId="21877"/>
    <cellStyle name="桁区切り 2 184 2 3" xfId="21878"/>
    <cellStyle name="桁区切り 2 184 3" xfId="21879"/>
    <cellStyle name="桁区切り 2 184 3 2" xfId="21880"/>
    <cellStyle name="桁区切り 2 184 4" xfId="21881"/>
    <cellStyle name="桁区切り 2 185" xfId="21882"/>
    <cellStyle name="桁区切り 2 185 2" xfId="21883"/>
    <cellStyle name="桁区切り 2 185 2 2" xfId="21884"/>
    <cellStyle name="桁区切り 2 185 2 2 2" xfId="21885"/>
    <cellStyle name="桁区切り 2 185 2 3" xfId="21886"/>
    <cellStyle name="桁区切り 2 185 3" xfId="21887"/>
    <cellStyle name="桁区切り 2 185 3 2" xfId="21888"/>
    <cellStyle name="桁区切り 2 185 4" xfId="21889"/>
    <cellStyle name="桁区切り 2 186" xfId="21890"/>
    <cellStyle name="桁区切り 2 186 2" xfId="21891"/>
    <cellStyle name="桁区切り 2 186 2 2" xfId="21892"/>
    <cellStyle name="桁区切り 2 186 2 2 2" xfId="21893"/>
    <cellStyle name="桁区切り 2 186 2 3" xfId="21894"/>
    <cellStyle name="桁区切り 2 186 3" xfId="21895"/>
    <cellStyle name="桁区切り 2 186 3 2" xfId="21896"/>
    <cellStyle name="桁区切り 2 186 4" xfId="21897"/>
    <cellStyle name="桁区切り 2 187" xfId="21898"/>
    <cellStyle name="桁区切り 2 187 2" xfId="21899"/>
    <cellStyle name="桁区切り 2 187 2 2" xfId="21900"/>
    <cellStyle name="桁区切り 2 187 2 2 2" xfId="21901"/>
    <cellStyle name="桁区切り 2 187 2 3" xfId="21902"/>
    <cellStyle name="桁区切り 2 187 3" xfId="21903"/>
    <cellStyle name="桁区切り 2 187 3 2" xfId="21904"/>
    <cellStyle name="桁区切り 2 187 4" xfId="21905"/>
    <cellStyle name="桁区切り 2 188" xfId="21906"/>
    <cellStyle name="桁区切り 2 188 2" xfId="21907"/>
    <cellStyle name="桁区切り 2 188 2 2" xfId="21908"/>
    <cellStyle name="桁区切り 2 188 2 2 2" xfId="21909"/>
    <cellStyle name="桁区切り 2 188 2 3" xfId="21910"/>
    <cellStyle name="桁区切り 2 188 3" xfId="21911"/>
    <cellStyle name="桁区切り 2 188 3 2" xfId="21912"/>
    <cellStyle name="桁区切り 2 188 4" xfId="21913"/>
    <cellStyle name="桁区切り 2 189" xfId="21914"/>
    <cellStyle name="桁区切り 2 189 2" xfId="21915"/>
    <cellStyle name="桁区切り 2 189 2 2" xfId="21916"/>
    <cellStyle name="桁区切り 2 189 2 2 2" xfId="21917"/>
    <cellStyle name="桁区切り 2 189 2 3" xfId="21918"/>
    <cellStyle name="桁区切り 2 189 3" xfId="21919"/>
    <cellStyle name="桁区切り 2 189 3 2" xfId="21920"/>
    <cellStyle name="桁区切り 2 189 4" xfId="21921"/>
    <cellStyle name="桁区切り 2 19" xfId="21922"/>
    <cellStyle name="桁区切り 2 19 2" xfId="21923"/>
    <cellStyle name="桁区切り 2 19 2 2" xfId="21924"/>
    <cellStyle name="桁区切り 2 19 2 2 2" xfId="21925"/>
    <cellStyle name="桁区切り 2 19 2 3" xfId="21926"/>
    <cellStyle name="桁区切り 2 19 3" xfId="21927"/>
    <cellStyle name="桁区切り 2 19 3 2" xfId="21928"/>
    <cellStyle name="桁区切り 2 19 4" xfId="21929"/>
    <cellStyle name="桁区切り 2 190" xfId="21930"/>
    <cellStyle name="桁区切り 2 190 2" xfId="21931"/>
    <cellStyle name="桁区切り 2 190 2 2" xfId="21932"/>
    <cellStyle name="桁区切り 2 190 2 2 2" xfId="21933"/>
    <cellStyle name="桁区切り 2 190 2 3" xfId="21934"/>
    <cellStyle name="桁区切り 2 190 3" xfId="21935"/>
    <cellStyle name="桁区切り 2 190 3 2" xfId="21936"/>
    <cellStyle name="桁区切り 2 190 4" xfId="21937"/>
    <cellStyle name="桁区切り 2 191" xfId="21938"/>
    <cellStyle name="桁区切り 2 191 2" xfId="21939"/>
    <cellStyle name="桁区切り 2 191 2 2" xfId="21940"/>
    <cellStyle name="桁区切り 2 191 2 2 2" xfId="21941"/>
    <cellStyle name="桁区切り 2 191 2 3" xfId="21942"/>
    <cellStyle name="桁区切り 2 191 3" xfId="21943"/>
    <cellStyle name="桁区切り 2 191 3 2" xfId="21944"/>
    <cellStyle name="桁区切り 2 191 4" xfId="21945"/>
    <cellStyle name="桁区切り 2 192" xfId="21946"/>
    <cellStyle name="桁区切り 2 192 2" xfId="21947"/>
    <cellStyle name="桁区切り 2 192 2 2" xfId="21948"/>
    <cellStyle name="桁区切り 2 192 2 2 2" xfId="21949"/>
    <cellStyle name="桁区切り 2 192 2 3" xfId="21950"/>
    <cellStyle name="桁区切り 2 192 3" xfId="21951"/>
    <cellStyle name="桁区切り 2 192 3 2" xfId="21952"/>
    <cellStyle name="桁区切り 2 192 4" xfId="21953"/>
    <cellStyle name="桁区切り 2 193" xfId="21954"/>
    <cellStyle name="桁区切り 2 193 2" xfId="21955"/>
    <cellStyle name="桁区切り 2 193 2 2" xfId="21956"/>
    <cellStyle name="桁区切り 2 193 2 2 2" xfId="21957"/>
    <cellStyle name="桁区切り 2 193 2 3" xfId="21958"/>
    <cellStyle name="桁区切り 2 193 3" xfId="21959"/>
    <cellStyle name="桁区切り 2 193 3 2" xfId="21960"/>
    <cellStyle name="桁区切り 2 193 4" xfId="21961"/>
    <cellStyle name="桁区切り 2 194" xfId="21962"/>
    <cellStyle name="桁区切り 2 194 2" xfId="21963"/>
    <cellStyle name="桁区切り 2 194 2 2" xfId="21964"/>
    <cellStyle name="桁区切り 2 194 2 2 2" xfId="21965"/>
    <cellStyle name="桁区切り 2 194 2 3" xfId="21966"/>
    <cellStyle name="桁区切り 2 194 3" xfId="21967"/>
    <cellStyle name="桁区切り 2 194 3 2" xfId="21968"/>
    <cellStyle name="桁区切り 2 194 4" xfId="21969"/>
    <cellStyle name="桁区切り 2 195" xfId="21970"/>
    <cellStyle name="桁区切り 2 195 2" xfId="21971"/>
    <cellStyle name="桁区切り 2 195 2 2" xfId="21972"/>
    <cellStyle name="桁区切り 2 195 2 2 2" xfId="21973"/>
    <cellStyle name="桁区切り 2 195 2 3" xfId="21974"/>
    <cellStyle name="桁区切り 2 195 3" xfId="21975"/>
    <cellStyle name="桁区切り 2 195 3 2" xfId="21976"/>
    <cellStyle name="桁区切り 2 195 4" xfId="21977"/>
    <cellStyle name="桁区切り 2 196" xfId="21978"/>
    <cellStyle name="桁区切り 2 196 2" xfId="21979"/>
    <cellStyle name="桁区切り 2 196 2 2" xfId="21980"/>
    <cellStyle name="桁区切り 2 196 2 2 2" xfId="21981"/>
    <cellStyle name="桁区切り 2 196 2 3" xfId="21982"/>
    <cellStyle name="桁区切り 2 196 3" xfId="21983"/>
    <cellStyle name="桁区切り 2 196 3 2" xfId="21984"/>
    <cellStyle name="桁区切り 2 196 4" xfId="21985"/>
    <cellStyle name="桁区切り 2 197" xfId="21986"/>
    <cellStyle name="桁区切り 2 197 2" xfId="21987"/>
    <cellStyle name="桁区切り 2 197 2 2" xfId="21988"/>
    <cellStyle name="桁区切り 2 197 2 2 2" xfId="21989"/>
    <cellStyle name="桁区切り 2 197 2 3" xfId="21990"/>
    <cellStyle name="桁区切り 2 197 3" xfId="21991"/>
    <cellStyle name="桁区切り 2 197 3 2" xfId="21992"/>
    <cellStyle name="桁区切り 2 197 4" xfId="21993"/>
    <cellStyle name="桁区切り 2 198" xfId="21994"/>
    <cellStyle name="桁区切り 2 198 2" xfId="21995"/>
    <cellStyle name="桁区切り 2 198 2 2" xfId="21996"/>
    <cellStyle name="桁区切り 2 198 2 2 2" xfId="21997"/>
    <cellStyle name="桁区切り 2 198 2 3" xfId="21998"/>
    <cellStyle name="桁区切り 2 198 3" xfId="21999"/>
    <cellStyle name="桁区切り 2 198 3 2" xfId="22000"/>
    <cellStyle name="桁区切り 2 198 4" xfId="22001"/>
    <cellStyle name="桁区切り 2 199" xfId="22002"/>
    <cellStyle name="桁区切り 2 199 2" xfId="22003"/>
    <cellStyle name="桁区切り 2 199 2 2" xfId="22004"/>
    <cellStyle name="桁区切り 2 199 3" xfId="22005"/>
    <cellStyle name="桁区切り 2 199 3 2" xfId="22006"/>
    <cellStyle name="桁区切り 2 199 3 2 2" xfId="22007"/>
    <cellStyle name="桁区切り 2 199 3 3" xfId="22008"/>
    <cellStyle name="桁区切り 2 199 4" xfId="22009"/>
    <cellStyle name="桁区切り 2 199 4 2" xfId="22010"/>
    <cellStyle name="桁区切り 2 199 5" xfId="22011"/>
    <cellStyle name="桁区切り 2 2" xfId="22012"/>
    <cellStyle name="桁区切り 2 2 2" xfId="22013"/>
    <cellStyle name="桁区切り 2 2 2 2" xfId="22014"/>
    <cellStyle name="桁区切り 2 2 2 2 2" xfId="22015"/>
    <cellStyle name="桁区切り 2 2 2 3" xfId="22016"/>
    <cellStyle name="桁区切り 2 2 3" xfId="22017"/>
    <cellStyle name="桁区切り 2 2 3 2" xfId="22018"/>
    <cellStyle name="桁区切り 2 2 4" xfId="22019"/>
    <cellStyle name="桁区切り 2 20" xfId="22020"/>
    <cellStyle name="桁区切り 2 20 2" xfId="22021"/>
    <cellStyle name="桁区切り 2 20 2 2" xfId="22022"/>
    <cellStyle name="桁区切り 2 20 2 2 2" xfId="22023"/>
    <cellStyle name="桁区切り 2 20 2 3" xfId="22024"/>
    <cellStyle name="桁区切り 2 20 3" xfId="22025"/>
    <cellStyle name="桁区切り 2 20 3 2" xfId="22026"/>
    <cellStyle name="桁区切り 2 20 4" xfId="22027"/>
    <cellStyle name="桁区切り 2 200" xfId="22028"/>
    <cellStyle name="桁区切り 2 200 2" xfId="22029"/>
    <cellStyle name="桁区切り 2 200 2 2" xfId="22030"/>
    <cellStyle name="桁区切り 2 200 2 2 2" xfId="22031"/>
    <cellStyle name="桁区切り 2 200 2 3" xfId="22032"/>
    <cellStyle name="桁区切り 2 200 3" xfId="22033"/>
    <cellStyle name="桁区切り 2 200 3 2" xfId="22034"/>
    <cellStyle name="桁区切り 2 200 4" xfId="22035"/>
    <cellStyle name="桁区切り 2 201" xfId="22036"/>
    <cellStyle name="桁区切り 2 201 2" xfId="22037"/>
    <cellStyle name="桁区切り 2 201 2 2" xfId="22038"/>
    <cellStyle name="桁区切り 2 201 2 2 2" xfId="22039"/>
    <cellStyle name="桁区切り 2 201 2 3" xfId="22040"/>
    <cellStyle name="桁区切り 2 201 3" xfId="22041"/>
    <cellStyle name="桁区切り 2 201 3 2" xfId="22042"/>
    <cellStyle name="桁区切り 2 201 4" xfId="22043"/>
    <cellStyle name="桁区切り 2 202" xfId="22044"/>
    <cellStyle name="桁区切り 2 202 2" xfId="22045"/>
    <cellStyle name="桁区切り 2 202 2 2" xfId="22046"/>
    <cellStyle name="桁区切り 2 202 2 2 2" xfId="22047"/>
    <cellStyle name="桁区切り 2 202 2 3" xfId="22048"/>
    <cellStyle name="桁区切り 2 202 3" xfId="22049"/>
    <cellStyle name="桁区切り 2 202 3 2" xfId="22050"/>
    <cellStyle name="桁区切り 2 202 4" xfId="22051"/>
    <cellStyle name="桁区切り 2 203" xfId="22052"/>
    <cellStyle name="桁区切り 2 203 2" xfId="22053"/>
    <cellStyle name="桁区切り 2 203 2 2" xfId="22054"/>
    <cellStyle name="桁区切り 2 203 2 2 2" xfId="22055"/>
    <cellStyle name="桁区切り 2 203 2 3" xfId="22056"/>
    <cellStyle name="桁区切り 2 203 3" xfId="22057"/>
    <cellStyle name="桁区切り 2 203 3 2" xfId="22058"/>
    <cellStyle name="桁区切り 2 203 4" xfId="22059"/>
    <cellStyle name="桁区切り 2 204" xfId="22060"/>
    <cellStyle name="桁区切り 2 204 2" xfId="22061"/>
    <cellStyle name="桁区切り 2 204 2 2" xfId="22062"/>
    <cellStyle name="桁区切り 2 204 2 2 2" xfId="22063"/>
    <cellStyle name="桁区切り 2 204 2 3" xfId="22064"/>
    <cellStyle name="桁区切り 2 204 3" xfId="22065"/>
    <cellStyle name="桁区切り 2 204 3 2" xfId="22066"/>
    <cellStyle name="桁区切り 2 204 4" xfId="22067"/>
    <cellStyle name="桁区切り 2 205" xfId="22068"/>
    <cellStyle name="桁区切り 2 205 2" xfId="22069"/>
    <cellStyle name="桁区切り 2 205 2 2" xfId="22070"/>
    <cellStyle name="桁区切り 2 205 2 2 2" xfId="22071"/>
    <cellStyle name="桁区切り 2 205 2 3" xfId="22072"/>
    <cellStyle name="桁区切り 2 205 3" xfId="22073"/>
    <cellStyle name="桁区切り 2 205 3 2" xfId="22074"/>
    <cellStyle name="桁区切り 2 205 4" xfId="22075"/>
    <cellStyle name="桁区切り 2 206" xfId="22076"/>
    <cellStyle name="桁区切り 2 206 2" xfId="22077"/>
    <cellStyle name="桁区切り 2 206 2 2" xfId="22078"/>
    <cellStyle name="桁区切り 2 206 2 2 2" xfId="22079"/>
    <cellStyle name="桁区切り 2 206 2 3" xfId="22080"/>
    <cellStyle name="桁区切り 2 206 3" xfId="22081"/>
    <cellStyle name="桁区切り 2 206 3 2" xfId="22082"/>
    <cellStyle name="桁区切り 2 206 4" xfId="22083"/>
    <cellStyle name="桁区切り 2 207" xfId="22084"/>
    <cellStyle name="桁区切り 2 207 2" xfId="22085"/>
    <cellStyle name="桁区切り 2 207 2 2" xfId="22086"/>
    <cellStyle name="桁区切り 2 207 2 2 2" xfId="22087"/>
    <cellStyle name="桁区切り 2 207 2 3" xfId="22088"/>
    <cellStyle name="桁区切り 2 207 3" xfId="22089"/>
    <cellStyle name="桁区切り 2 207 3 2" xfId="22090"/>
    <cellStyle name="桁区切り 2 207 4" xfId="22091"/>
    <cellStyle name="桁区切り 2 208" xfId="22092"/>
    <cellStyle name="桁区切り 2 208 2" xfId="22093"/>
    <cellStyle name="桁区切り 2 208 2 2" xfId="22094"/>
    <cellStyle name="桁区切り 2 208 2 2 2" xfId="22095"/>
    <cellStyle name="桁区切り 2 208 2 3" xfId="22096"/>
    <cellStyle name="桁区切り 2 208 3" xfId="22097"/>
    <cellStyle name="桁区切り 2 208 3 2" xfId="22098"/>
    <cellStyle name="桁区切り 2 208 4" xfId="22099"/>
    <cellStyle name="桁区切り 2 209" xfId="22100"/>
    <cellStyle name="桁区切り 2 209 2" xfId="22101"/>
    <cellStyle name="桁区切り 2 209 2 2" xfId="22102"/>
    <cellStyle name="桁区切り 2 209 2 2 2" xfId="22103"/>
    <cellStyle name="桁区切り 2 209 2 3" xfId="22104"/>
    <cellStyle name="桁区切り 2 209 3" xfId="22105"/>
    <cellStyle name="桁区切り 2 209 3 2" xfId="22106"/>
    <cellStyle name="桁区切り 2 209 4" xfId="22107"/>
    <cellStyle name="桁区切り 2 21" xfId="22108"/>
    <cellStyle name="桁区切り 2 21 2" xfId="22109"/>
    <cellStyle name="桁区切り 2 21 2 2" xfId="22110"/>
    <cellStyle name="桁区切り 2 21 2 2 2" xfId="22111"/>
    <cellStyle name="桁区切り 2 21 2 3" xfId="22112"/>
    <cellStyle name="桁区切り 2 21 3" xfId="22113"/>
    <cellStyle name="桁区切り 2 21 3 2" xfId="22114"/>
    <cellStyle name="桁区切り 2 21 4" xfId="22115"/>
    <cellStyle name="桁区切り 2 210" xfId="22116"/>
    <cellStyle name="桁区切り 2 210 2" xfId="22117"/>
    <cellStyle name="桁区切り 2 210 2 2" xfId="22118"/>
    <cellStyle name="桁区切り 2 210 2 2 2" xfId="22119"/>
    <cellStyle name="桁区切り 2 210 2 3" xfId="22120"/>
    <cellStyle name="桁区切り 2 210 3" xfId="22121"/>
    <cellStyle name="桁区切り 2 210 3 2" xfId="22122"/>
    <cellStyle name="桁区切り 2 210 4" xfId="22123"/>
    <cellStyle name="桁区切り 2 211" xfId="22124"/>
    <cellStyle name="桁区切り 2 211 2" xfId="22125"/>
    <cellStyle name="桁区切り 2 211 2 2" xfId="22126"/>
    <cellStyle name="桁区切り 2 211 2 2 2" xfId="22127"/>
    <cellStyle name="桁区切り 2 211 2 3" xfId="22128"/>
    <cellStyle name="桁区切り 2 211 3" xfId="22129"/>
    <cellStyle name="桁区切り 2 211 3 2" xfId="22130"/>
    <cellStyle name="桁区切り 2 211 4" xfId="22131"/>
    <cellStyle name="桁区切り 2 212" xfId="22132"/>
    <cellStyle name="桁区切り 2 212 2" xfId="22133"/>
    <cellStyle name="桁区切り 2 212 2 2" xfId="22134"/>
    <cellStyle name="桁区切り 2 212 2 2 2" xfId="22135"/>
    <cellStyle name="桁区切り 2 212 2 3" xfId="22136"/>
    <cellStyle name="桁区切り 2 212 3" xfId="22137"/>
    <cellStyle name="桁区切り 2 212 3 2" xfId="22138"/>
    <cellStyle name="桁区切り 2 212 4" xfId="22139"/>
    <cellStyle name="桁区切り 2 213" xfId="22140"/>
    <cellStyle name="桁区切り 2 213 2" xfId="22141"/>
    <cellStyle name="桁区切り 2 213 2 2" xfId="22142"/>
    <cellStyle name="桁区切り 2 213 2 2 2" xfId="22143"/>
    <cellStyle name="桁区切り 2 213 2 3" xfId="22144"/>
    <cellStyle name="桁区切り 2 213 3" xfId="22145"/>
    <cellStyle name="桁区切り 2 213 3 2" xfId="22146"/>
    <cellStyle name="桁区切り 2 213 4" xfId="22147"/>
    <cellStyle name="桁区切り 2 214" xfId="22148"/>
    <cellStyle name="桁区切り 2 214 2" xfId="22149"/>
    <cellStyle name="桁区切り 2 214 2 2" xfId="22150"/>
    <cellStyle name="桁区切り 2 214 2 2 2" xfId="22151"/>
    <cellStyle name="桁区切り 2 214 2 3" xfId="22152"/>
    <cellStyle name="桁区切り 2 214 3" xfId="22153"/>
    <cellStyle name="桁区切り 2 214 3 2" xfId="22154"/>
    <cellStyle name="桁区切り 2 214 4" xfId="22155"/>
    <cellStyle name="桁区切り 2 215" xfId="22156"/>
    <cellStyle name="桁区切り 2 215 2" xfId="22157"/>
    <cellStyle name="桁区切り 2 215 2 2" xfId="22158"/>
    <cellStyle name="桁区切り 2 215 2 2 2" xfId="22159"/>
    <cellStyle name="桁区切り 2 215 2 3" xfId="22160"/>
    <cellStyle name="桁区切り 2 215 3" xfId="22161"/>
    <cellStyle name="桁区切り 2 215 3 2" xfId="22162"/>
    <cellStyle name="桁区切り 2 215 4" xfId="22163"/>
    <cellStyle name="桁区切り 2 216" xfId="22164"/>
    <cellStyle name="桁区切り 2 216 2" xfId="22165"/>
    <cellStyle name="桁区切り 2 216 2 2" xfId="22166"/>
    <cellStyle name="桁区切り 2 216 2 2 2" xfId="22167"/>
    <cellStyle name="桁区切り 2 216 2 3" xfId="22168"/>
    <cellStyle name="桁区切り 2 216 3" xfId="22169"/>
    <cellStyle name="桁区切り 2 216 3 2" xfId="22170"/>
    <cellStyle name="桁区切り 2 216 4" xfId="22171"/>
    <cellStyle name="桁区切り 2 217" xfId="22172"/>
    <cellStyle name="桁区切り 2 217 2" xfId="22173"/>
    <cellStyle name="桁区切り 2 217 2 2" xfId="22174"/>
    <cellStyle name="桁区切り 2 217 2 2 2" xfId="22175"/>
    <cellStyle name="桁区切り 2 217 2 3" xfId="22176"/>
    <cellStyle name="桁区切り 2 217 3" xfId="22177"/>
    <cellStyle name="桁区切り 2 217 3 2" xfId="22178"/>
    <cellStyle name="桁区切り 2 217 4" xfId="22179"/>
    <cellStyle name="桁区切り 2 218" xfId="22180"/>
    <cellStyle name="桁区切り 2 218 2" xfId="22181"/>
    <cellStyle name="桁区切り 2 218 2 2" xfId="22182"/>
    <cellStyle name="桁区切り 2 218 2 2 2" xfId="22183"/>
    <cellStyle name="桁区切り 2 218 2 3" xfId="22184"/>
    <cellStyle name="桁区切り 2 218 3" xfId="22185"/>
    <cellStyle name="桁区切り 2 218 3 2" xfId="22186"/>
    <cellStyle name="桁区切り 2 218 4" xfId="22187"/>
    <cellStyle name="桁区切り 2 219" xfId="22188"/>
    <cellStyle name="桁区切り 2 219 2" xfId="22189"/>
    <cellStyle name="桁区切り 2 219 2 2" xfId="22190"/>
    <cellStyle name="桁区切り 2 219 2 2 2" xfId="22191"/>
    <cellStyle name="桁区切り 2 219 2 3" xfId="22192"/>
    <cellStyle name="桁区切り 2 219 3" xfId="22193"/>
    <cellStyle name="桁区切り 2 219 3 2" xfId="22194"/>
    <cellStyle name="桁区切り 2 219 4" xfId="22195"/>
    <cellStyle name="桁区切り 2 22" xfId="22196"/>
    <cellStyle name="桁区切り 2 22 2" xfId="22197"/>
    <cellStyle name="桁区切り 2 22 2 2" xfId="22198"/>
    <cellStyle name="桁区切り 2 22 2 2 2" xfId="22199"/>
    <cellStyle name="桁区切り 2 22 2 3" xfId="22200"/>
    <cellStyle name="桁区切り 2 22 3" xfId="22201"/>
    <cellStyle name="桁区切り 2 22 3 2" xfId="22202"/>
    <cellStyle name="桁区切り 2 22 4" xfId="22203"/>
    <cellStyle name="桁区切り 2 220" xfId="22204"/>
    <cellStyle name="桁区切り 2 220 2" xfId="22205"/>
    <cellStyle name="桁区切り 2 220 2 2" xfId="22206"/>
    <cellStyle name="桁区切り 2 220 2 2 2" xfId="22207"/>
    <cellStyle name="桁区切り 2 220 2 3" xfId="22208"/>
    <cellStyle name="桁区切り 2 220 3" xfId="22209"/>
    <cellStyle name="桁区切り 2 220 3 2" xfId="22210"/>
    <cellStyle name="桁区切り 2 220 4" xfId="22211"/>
    <cellStyle name="桁区切り 2 221" xfId="22212"/>
    <cellStyle name="桁区切り 2 221 2" xfId="22213"/>
    <cellStyle name="桁区切り 2 221 2 2" xfId="22214"/>
    <cellStyle name="桁区切り 2 221 2 2 2" xfId="22215"/>
    <cellStyle name="桁区切り 2 221 2 3" xfId="22216"/>
    <cellStyle name="桁区切り 2 221 3" xfId="22217"/>
    <cellStyle name="桁区切り 2 221 3 2" xfId="22218"/>
    <cellStyle name="桁区切り 2 221 4" xfId="22219"/>
    <cellStyle name="桁区切り 2 222" xfId="22220"/>
    <cellStyle name="桁区切り 2 222 2" xfId="22221"/>
    <cellStyle name="桁区切り 2 222 2 2" xfId="22222"/>
    <cellStyle name="桁区切り 2 222 2 2 2" xfId="22223"/>
    <cellStyle name="桁区切り 2 222 2 3" xfId="22224"/>
    <cellStyle name="桁区切り 2 222 3" xfId="22225"/>
    <cellStyle name="桁区切り 2 222 3 2" xfId="22226"/>
    <cellStyle name="桁区切り 2 222 4" xfId="22227"/>
    <cellStyle name="桁区切り 2 223" xfId="22228"/>
    <cellStyle name="桁区切り 2 223 2" xfId="22229"/>
    <cellStyle name="桁区切り 2 223 2 2" xfId="22230"/>
    <cellStyle name="桁区切り 2 223 2 2 2" xfId="22231"/>
    <cellStyle name="桁区切り 2 223 2 3" xfId="22232"/>
    <cellStyle name="桁区切り 2 223 3" xfId="22233"/>
    <cellStyle name="桁区切り 2 223 3 2" xfId="22234"/>
    <cellStyle name="桁区切り 2 223 4" xfId="22235"/>
    <cellStyle name="桁区切り 2 224" xfId="22236"/>
    <cellStyle name="桁区切り 2 224 2" xfId="22237"/>
    <cellStyle name="桁区切り 2 224 2 2" xfId="22238"/>
    <cellStyle name="桁区切り 2 224 2 2 2" xfId="22239"/>
    <cellStyle name="桁区切り 2 224 2 3" xfId="22240"/>
    <cellStyle name="桁区切り 2 224 3" xfId="22241"/>
    <cellStyle name="桁区切り 2 224 3 2" xfId="22242"/>
    <cellStyle name="桁区切り 2 224 4" xfId="22243"/>
    <cellStyle name="桁区切り 2 225" xfId="22244"/>
    <cellStyle name="桁区切り 2 225 2" xfId="22245"/>
    <cellStyle name="桁区切り 2 225 2 2" xfId="22246"/>
    <cellStyle name="桁区切り 2 225 2 2 2" xfId="22247"/>
    <cellStyle name="桁区切り 2 225 2 3" xfId="22248"/>
    <cellStyle name="桁区切り 2 225 3" xfId="22249"/>
    <cellStyle name="桁区切り 2 225 3 2" xfId="22250"/>
    <cellStyle name="桁区切り 2 225 4" xfId="22251"/>
    <cellStyle name="桁区切り 2 226" xfId="22252"/>
    <cellStyle name="桁区切り 2 226 2" xfId="22253"/>
    <cellStyle name="桁区切り 2 226 2 2" xfId="22254"/>
    <cellStyle name="桁区切り 2 226 2 2 2" xfId="22255"/>
    <cellStyle name="桁区切り 2 226 2 3" xfId="22256"/>
    <cellStyle name="桁区切り 2 226 3" xfId="22257"/>
    <cellStyle name="桁区切り 2 226 3 2" xfId="22258"/>
    <cellStyle name="桁区切り 2 226 4" xfId="22259"/>
    <cellStyle name="桁区切り 2 227" xfId="22260"/>
    <cellStyle name="桁区切り 2 227 2" xfId="22261"/>
    <cellStyle name="桁区切り 2 227 2 2" xfId="22262"/>
    <cellStyle name="桁区切り 2 227 2 2 2" xfId="22263"/>
    <cellStyle name="桁区切り 2 227 2 3" xfId="22264"/>
    <cellStyle name="桁区切り 2 227 3" xfId="22265"/>
    <cellStyle name="桁区切り 2 227 3 2" xfId="22266"/>
    <cellStyle name="桁区切り 2 227 4" xfId="22267"/>
    <cellStyle name="桁区切り 2 228" xfId="22268"/>
    <cellStyle name="桁区切り 2 228 2" xfId="22269"/>
    <cellStyle name="桁区切り 2 228 2 2" xfId="22270"/>
    <cellStyle name="桁区切り 2 228 2 2 2" xfId="22271"/>
    <cellStyle name="桁区切り 2 228 2 3" xfId="22272"/>
    <cellStyle name="桁区切り 2 228 3" xfId="22273"/>
    <cellStyle name="桁区切り 2 228 3 2" xfId="22274"/>
    <cellStyle name="桁区切り 2 228 4" xfId="22275"/>
    <cellStyle name="桁区切り 2 229" xfId="22276"/>
    <cellStyle name="桁区切り 2 229 2" xfId="22277"/>
    <cellStyle name="桁区切り 2 229 2 2" xfId="22278"/>
    <cellStyle name="桁区切り 2 229 2 2 2" xfId="22279"/>
    <cellStyle name="桁区切り 2 229 2 3" xfId="22280"/>
    <cellStyle name="桁区切り 2 229 3" xfId="22281"/>
    <cellStyle name="桁区切り 2 229 3 2" xfId="22282"/>
    <cellStyle name="桁区切り 2 229 4" xfId="22283"/>
    <cellStyle name="桁区切り 2 23" xfId="22284"/>
    <cellStyle name="桁区切り 2 23 2" xfId="22285"/>
    <cellStyle name="桁区切り 2 23 2 2" xfId="22286"/>
    <cellStyle name="桁区切り 2 23 2 2 2" xfId="22287"/>
    <cellStyle name="桁区切り 2 23 2 3" xfId="22288"/>
    <cellStyle name="桁区切り 2 23 3" xfId="22289"/>
    <cellStyle name="桁区切り 2 23 3 2" xfId="22290"/>
    <cellStyle name="桁区切り 2 23 4" xfId="22291"/>
    <cellStyle name="桁区切り 2 230" xfId="22292"/>
    <cellStyle name="桁区切り 2 230 2" xfId="22293"/>
    <cellStyle name="桁区切り 2 230 2 2" xfId="22294"/>
    <cellStyle name="桁区切り 2 230 2 2 2" xfId="22295"/>
    <cellStyle name="桁区切り 2 230 2 3" xfId="22296"/>
    <cellStyle name="桁区切り 2 230 3" xfId="22297"/>
    <cellStyle name="桁区切り 2 230 3 2" xfId="22298"/>
    <cellStyle name="桁区切り 2 230 4" xfId="22299"/>
    <cellStyle name="桁区切り 2 231" xfId="22300"/>
    <cellStyle name="桁区切り 2 231 2" xfId="22301"/>
    <cellStyle name="桁区切り 2 231 2 2" xfId="22302"/>
    <cellStyle name="桁区切り 2 231 2 2 2" xfId="22303"/>
    <cellStyle name="桁区切り 2 231 2 3" xfId="22304"/>
    <cellStyle name="桁区切り 2 231 3" xfId="22305"/>
    <cellStyle name="桁区切り 2 231 3 2" xfId="22306"/>
    <cellStyle name="桁区切り 2 231 4" xfId="22307"/>
    <cellStyle name="桁区切り 2 232" xfId="22308"/>
    <cellStyle name="桁区切り 2 232 2" xfId="22309"/>
    <cellStyle name="桁区切り 2 232 2 2" xfId="22310"/>
    <cellStyle name="桁区切り 2 232 2 2 2" xfId="22311"/>
    <cellStyle name="桁区切り 2 232 2 3" xfId="22312"/>
    <cellStyle name="桁区切り 2 232 3" xfId="22313"/>
    <cellStyle name="桁区切り 2 232 3 2" xfId="22314"/>
    <cellStyle name="桁区切り 2 232 4" xfId="22315"/>
    <cellStyle name="桁区切り 2 233" xfId="22316"/>
    <cellStyle name="桁区切り 2 233 2" xfId="22317"/>
    <cellStyle name="桁区切り 2 233 2 2" xfId="22318"/>
    <cellStyle name="桁区切り 2 233 2 2 2" xfId="22319"/>
    <cellStyle name="桁区切り 2 233 2 3" xfId="22320"/>
    <cellStyle name="桁区切り 2 233 3" xfId="22321"/>
    <cellStyle name="桁区切り 2 233 3 2" xfId="22322"/>
    <cellStyle name="桁区切り 2 233 4" xfId="22323"/>
    <cellStyle name="桁区切り 2 234" xfId="22324"/>
    <cellStyle name="桁区切り 2 234 2" xfId="22325"/>
    <cellStyle name="桁区切り 2 234 2 2" xfId="22326"/>
    <cellStyle name="桁区切り 2 234 2 2 2" xfId="22327"/>
    <cellStyle name="桁区切り 2 234 2 3" xfId="22328"/>
    <cellStyle name="桁区切り 2 234 3" xfId="22329"/>
    <cellStyle name="桁区切り 2 234 3 2" xfId="22330"/>
    <cellStyle name="桁区切り 2 234 4" xfId="22331"/>
    <cellStyle name="桁区切り 2 235" xfId="22332"/>
    <cellStyle name="桁区切り 2 235 2" xfId="22333"/>
    <cellStyle name="桁区切り 2 235 2 2" xfId="22334"/>
    <cellStyle name="桁区切り 2 235 2 2 2" xfId="22335"/>
    <cellStyle name="桁区切り 2 235 2 3" xfId="22336"/>
    <cellStyle name="桁区切り 2 235 3" xfId="22337"/>
    <cellStyle name="桁区切り 2 235 3 2" xfId="22338"/>
    <cellStyle name="桁区切り 2 235 4" xfId="22339"/>
    <cellStyle name="桁区切り 2 236" xfId="22340"/>
    <cellStyle name="桁区切り 2 236 2" xfId="22341"/>
    <cellStyle name="桁区切り 2 236 2 2" xfId="22342"/>
    <cellStyle name="桁区切り 2 236 2 2 2" xfId="22343"/>
    <cellStyle name="桁区切り 2 236 2 3" xfId="22344"/>
    <cellStyle name="桁区切り 2 236 3" xfId="22345"/>
    <cellStyle name="桁区切り 2 236 3 2" xfId="22346"/>
    <cellStyle name="桁区切り 2 236 4" xfId="22347"/>
    <cellStyle name="桁区切り 2 237" xfId="22348"/>
    <cellStyle name="桁区切り 2 237 2" xfId="22349"/>
    <cellStyle name="桁区切り 2 237 2 2" xfId="22350"/>
    <cellStyle name="桁区切り 2 237 2 2 2" xfId="22351"/>
    <cellStyle name="桁区切り 2 237 2 3" xfId="22352"/>
    <cellStyle name="桁区切り 2 237 3" xfId="22353"/>
    <cellStyle name="桁区切り 2 237 3 2" xfId="22354"/>
    <cellStyle name="桁区切り 2 237 4" xfId="22355"/>
    <cellStyle name="桁区切り 2 238" xfId="22356"/>
    <cellStyle name="桁区切り 2 238 2" xfId="22357"/>
    <cellStyle name="桁区切り 2 238 2 2" xfId="22358"/>
    <cellStyle name="桁区切り 2 238 2 2 2" xfId="22359"/>
    <cellStyle name="桁区切り 2 238 2 3" xfId="22360"/>
    <cellStyle name="桁区切り 2 238 3" xfId="22361"/>
    <cellStyle name="桁区切り 2 238 3 2" xfId="22362"/>
    <cellStyle name="桁区切り 2 238 4" xfId="22363"/>
    <cellStyle name="桁区切り 2 239" xfId="22364"/>
    <cellStyle name="桁区切り 2 239 2" xfId="22365"/>
    <cellStyle name="桁区切り 2 239 2 2" xfId="22366"/>
    <cellStyle name="桁区切り 2 239 2 2 2" xfId="22367"/>
    <cellStyle name="桁区切り 2 239 2 3" xfId="22368"/>
    <cellStyle name="桁区切り 2 239 3" xfId="22369"/>
    <cellStyle name="桁区切り 2 239 3 2" xfId="22370"/>
    <cellStyle name="桁区切り 2 239 4" xfId="22371"/>
    <cellStyle name="桁区切り 2 24" xfId="22372"/>
    <cellStyle name="桁区切り 2 24 2" xfId="22373"/>
    <cellStyle name="桁区切り 2 24 2 2" xfId="22374"/>
    <cellStyle name="桁区切り 2 24 2 2 2" xfId="22375"/>
    <cellStyle name="桁区切り 2 24 2 3" xfId="22376"/>
    <cellStyle name="桁区切り 2 24 3" xfId="22377"/>
    <cellStyle name="桁区切り 2 24 3 2" xfId="22378"/>
    <cellStyle name="桁区切り 2 24 4" xfId="22379"/>
    <cellStyle name="桁区切り 2 240" xfId="22380"/>
    <cellStyle name="桁区切り 2 240 2" xfId="22381"/>
    <cellStyle name="桁区切り 2 240 2 2" xfId="22382"/>
    <cellStyle name="桁区切り 2 240 2 2 2" xfId="22383"/>
    <cellStyle name="桁区切り 2 240 2 3" xfId="22384"/>
    <cellStyle name="桁区切り 2 240 3" xfId="22385"/>
    <cellStyle name="桁区切り 2 240 3 2" xfId="22386"/>
    <cellStyle name="桁区切り 2 240 4" xfId="22387"/>
    <cellStyle name="桁区切り 2 241" xfId="22388"/>
    <cellStyle name="桁区切り 2 241 2" xfId="22389"/>
    <cellStyle name="桁区切り 2 241 2 2" xfId="22390"/>
    <cellStyle name="桁区切り 2 241 2 2 2" xfId="22391"/>
    <cellStyle name="桁区切り 2 241 2 3" xfId="22392"/>
    <cellStyle name="桁区切り 2 241 3" xfId="22393"/>
    <cellStyle name="桁区切り 2 241 3 2" xfId="22394"/>
    <cellStyle name="桁区切り 2 241 4" xfId="22395"/>
    <cellStyle name="桁区切り 2 242" xfId="22396"/>
    <cellStyle name="桁区切り 2 242 2" xfId="22397"/>
    <cellStyle name="桁区切り 2 242 2 2" xfId="22398"/>
    <cellStyle name="桁区切り 2 242 2 2 2" xfId="22399"/>
    <cellStyle name="桁区切り 2 242 2 3" xfId="22400"/>
    <cellStyle name="桁区切り 2 242 3" xfId="22401"/>
    <cellStyle name="桁区切り 2 242 3 2" xfId="22402"/>
    <cellStyle name="桁区切り 2 242 4" xfId="22403"/>
    <cellStyle name="桁区切り 2 243" xfId="22404"/>
    <cellStyle name="桁区切り 2 243 2" xfId="22405"/>
    <cellStyle name="桁区切り 2 243 2 2" xfId="22406"/>
    <cellStyle name="桁区切り 2 243 2 2 2" xfId="22407"/>
    <cellStyle name="桁区切り 2 243 2 3" xfId="22408"/>
    <cellStyle name="桁区切り 2 243 3" xfId="22409"/>
    <cellStyle name="桁区切り 2 243 3 2" xfId="22410"/>
    <cellStyle name="桁区切り 2 243 4" xfId="22411"/>
    <cellStyle name="桁区切り 2 244" xfId="22412"/>
    <cellStyle name="桁区切り 2 244 2" xfId="22413"/>
    <cellStyle name="桁区切り 2 244 2 2" xfId="22414"/>
    <cellStyle name="桁区切り 2 244 2 2 2" xfId="22415"/>
    <cellStyle name="桁区切り 2 244 2 3" xfId="22416"/>
    <cellStyle name="桁区切り 2 244 3" xfId="22417"/>
    <cellStyle name="桁区切り 2 244 3 2" xfId="22418"/>
    <cellStyle name="桁区切り 2 244 4" xfId="22419"/>
    <cellStyle name="桁区切り 2 245" xfId="22420"/>
    <cellStyle name="桁区切り 2 245 2" xfId="22421"/>
    <cellStyle name="桁区切り 2 245 2 2" xfId="22422"/>
    <cellStyle name="桁区切り 2 245 2 2 2" xfId="22423"/>
    <cellStyle name="桁区切り 2 245 2 3" xfId="22424"/>
    <cellStyle name="桁区切り 2 245 3" xfId="22425"/>
    <cellStyle name="桁区切り 2 245 3 2" xfId="22426"/>
    <cellStyle name="桁区切り 2 245 4" xfId="22427"/>
    <cellStyle name="桁区切り 2 246" xfId="22428"/>
    <cellStyle name="桁区切り 2 246 2" xfId="22429"/>
    <cellStyle name="桁区切り 2 246 2 2" xfId="22430"/>
    <cellStyle name="桁区切り 2 246 2 2 2" xfId="22431"/>
    <cellStyle name="桁区切り 2 246 2 3" xfId="22432"/>
    <cellStyle name="桁区切り 2 246 3" xfId="22433"/>
    <cellStyle name="桁区切り 2 246 3 2" xfId="22434"/>
    <cellStyle name="桁区切り 2 246 4" xfId="22435"/>
    <cellStyle name="桁区切り 2 247" xfId="22436"/>
    <cellStyle name="桁区切り 2 247 2" xfId="22437"/>
    <cellStyle name="桁区切り 2 247 2 2" xfId="22438"/>
    <cellStyle name="桁区切り 2 247 2 2 2" xfId="22439"/>
    <cellStyle name="桁区切り 2 247 2 3" xfId="22440"/>
    <cellStyle name="桁区切り 2 247 3" xfId="22441"/>
    <cellStyle name="桁区切り 2 247 3 2" xfId="22442"/>
    <cellStyle name="桁区切り 2 247 4" xfId="22443"/>
    <cellStyle name="桁区切り 2 248" xfId="22444"/>
    <cellStyle name="桁区切り 2 248 2" xfId="22445"/>
    <cellStyle name="桁区切り 2 248 2 2" xfId="22446"/>
    <cellStyle name="桁区切り 2 248 2 2 2" xfId="22447"/>
    <cellStyle name="桁区切り 2 248 2 3" xfId="22448"/>
    <cellStyle name="桁区切り 2 248 3" xfId="22449"/>
    <cellStyle name="桁区切り 2 248 3 2" xfId="22450"/>
    <cellStyle name="桁区切り 2 248 4" xfId="22451"/>
    <cellStyle name="桁区切り 2 249" xfId="22452"/>
    <cellStyle name="桁区切り 2 249 2" xfId="22453"/>
    <cellStyle name="桁区切り 2 249 2 2" xfId="22454"/>
    <cellStyle name="桁区切り 2 249 2 2 2" xfId="22455"/>
    <cellStyle name="桁区切り 2 249 2 3" xfId="22456"/>
    <cellStyle name="桁区切り 2 249 3" xfId="22457"/>
    <cellStyle name="桁区切り 2 249 3 2" xfId="22458"/>
    <cellStyle name="桁区切り 2 249 4" xfId="22459"/>
    <cellStyle name="桁区切り 2 25" xfId="22460"/>
    <cellStyle name="桁区切り 2 25 2" xfId="22461"/>
    <cellStyle name="桁区切り 2 25 2 2" xfId="22462"/>
    <cellStyle name="桁区切り 2 25 2 2 2" xfId="22463"/>
    <cellStyle name="桁区切り 2 25 2 3" xfId="22464"/>
    <cellStyle name="桁区切り 2 25 3" xfId="22465"/>
    <cellStyle name="桁区切り 2 25 3 2" xfId="22466"/>
    <cellStyle name="桁区切り 2 25 4" xfId="22467"/>
    <cellStyle name="桁区切り 2 250" xfId="22468"/>
    <cellStyle name="桁区切り 2 250 2" xfId="22469"/>
    <cellStyle name="桁区切り 2 250 2 2" xfId="22470"/>
    <cellStyle name="桁区切り 2 250 2 2 2" xfId="22471"/>
    <cellStyle name="桁区切り 2 250 2 3" xfId="22472"/>
    <cellStyle name="桁区切り 2 250 3" xfId="22473"/>
    <cellStyle name="桁区切り 2 250 3 2" xfId="22474"/>
    <cellStyle name="桁区切り 2 250 4" xfId="22475"/>
    <cellStyle name="桁区切り 2 251" xfId="22476"/>
    <cellStyle name="桁区切り 2 251 2" xfId="22477"/>
    <cellStyle name="桁区切り 2 251 2 2" xfId="22478"/>
    <cellStyle name="桁区切り 2 251 2 2 2" xfId="22479"/>
    <cellStyle name="桁区切り 2 251 2 3" xfId="22480"/>
    <cellStyle name="桁区切り 2 251 3" xfId="22481"/>
    <cellStyle name="桁区切り 2 251 3 2" xfId="22482"/>
    <cellStyle name="桁区切り 2 251 4" xfId="22483"/>
    <cellStyle name="桁区切り 2 252" xfId="22484"/>
    <cellStyle name="桁区切り 2 252 2" xfId="22485"/>
    <cellStyle name="桁区切り 2 252 2 2" xfId="22486"/>
    <cellStyle name="桁区切り 2 252 2 2 2" xfId="22487"/>
    <cellStyle name="桁区切り 2 252 2 3" xfId="22488"/>
    <cellStyle name="桁区切り 2 252 3" xfId="22489"/>
    <cellStyle name="桁区切り 2 252 3 2" xfId="22490"/>
    <cellStyle name="桁区切り 2 252 4" xfId="22491"/>
    <cellStyle name="桁区切り 2 253" xfId="22492"/>
    <cellStyle name="桁区切り 2 253 2" xfId="22493"/>
    <cellStyle name="桁区切り 2 253 2 2" xfId="22494"/>
    <cellStyle name="桁区切り 2 253 2 2 2" xfId="22495"/>
    <cellStyle name="桁区切り 2 253 2 3" xfId="22496"/>
    <cellStyle name="桁区切り 2 253 3" xfId="22497"/>
    <cellStyle name="桁区切り 2 253 3 2" xfId="22498"/>
    <cellStyle name="桁区切り 2 253 4" xfId="22499"/>
    <cellStyle name="桁区切り 2 254" xfId="22500"/>
    <cellStyle name="桁区切り 2 254 2" xfId="22501"/>
    <cellStyle name="桁区切り 2 254 2 2" xfId="22502"/>
    <cellStyle name="桁区切り 2 254 2 2 2" xfId="22503"/>
    <cellStyle name="桁区切り 2 254 2 3" xfId="22504"/>
    <cellStyle name="桁区切り 2 254 3" xfId="22505"/>
    <cellStyle name="桁区切り 2 254 3 2" xfId="22506"/>
    <cellStyle name="桁区切り 2 254 4" xfId="22507"/>
    <cellStyle name="桁区切り 2 255" xfId="22508"/>
    <cellStyle name="桁区切り 2 255 2" xfId="22509"/>
    <cellStyle name="桁区切り 2 255 2 2" xfId="22510"/>
    <cellStyle name="桁区切り 2 255 2 2 2" xfId="22511"/>
    <cellStyle name="桁区切り 2 255 2 3" xfId="22512"/>
    <cellStyle name="桁区切り 2 255 3" xfId="22513"/>
    <cellStyle name="桁区切り 2 255 3 2" xfId="22514"/>
    <cellStyle name="桁区切り 2 255 4" xfId="22515"/>
    <cellStyle name="桁区切り 2 256" xfId="22516"/>
    <cellStyle name="桁区切り 2 26" xfId="22517"/>
    <cellStyle name="桁区切り 2 26 2" xfId="22518"/>
    <cellStyle name="桁区切り 2 26 2 2" xfId="22519"/>
    <cellStyle name="桁区切り 2 26 2 2 2" xfId="22520"/>
    <cellStyle name="桁区切り 2 26 2 3" xfId="22521"/>
    <cellStyle name="桁区切り 2 26 3" xfId="22522"/>
    <cellStyle name="桁区切り 2 26 3 2" xfId="22523"/>
    <cellStyle name="桁区切り 2 26 4" xfId="22524"/>
    <cellStyle name="桁区切り 2 27" xfId="22525"/>
    <cellStyle name="桁区切り 2 27 2" xfId="22526"/>
    <cellStyle name="桁区切り 2 27 2 2" xfId="22527"/>
    <cellStyle name="桁区切り 2 27 2 2 2" xfId="22528"/>
    <cellStyle name="桁区切り 2 27 2 3" xfId="22529"/>
    <cellStyle name="桁区切り 2 27 3" xfId="22530"/>
    <cellStyle name="桁区切り 2 27 3 2" xfId="22531"/>
    <cellStyle name="桁区切り 2 27 4" xfId="22532"/>
    <cellStyle name="桁区切り 2 28" xfId="22533"/>
    <cellStyle name="桁区切り 2 28 2" xfId="22534"/>
    <cellStyle name="桁区切り 2 28 2 2" xfId="22535"/>
    <cellStyle name="桁区切り 2 28 2 2 2" xfId="22536"/>
    <cellStyle name="桁区切り 2 28 2 3" xfId="22537"/>
    <cellStyle name="桁区切り 2 28 3" xfId="22538"/>
    <cellStyle name="桁区切り 2 28 3 2" xfId="22539"/>
    <cellStyle name="桁区切り 2 28 4" xfId="22540"/>
    <cellStyle name="桁区切り 2 29" xfId="22541"/>
    <cellStyle name="桁区切り 2 29 2" xfId="22542"/>
    <cellStyle name="桁区切り 2 29 2 2" xfId="22543"/>
    <cellStyle name="桁区切り 2 29 2 2 2" xfId="22544"/>
    <cellStyle name="桁区切り 2 29 2 3" xfId="22545"/>
    <cellStyle name="桁区切り 2 29 3" xfId="22546"/>
    <cellStyle name="桁区切り 2 29 3 2" xfId="22547"/>
    <cellStyle name="桁区切り 2 29 4" xfId="22548"/>
    <cellStyle name="桁区切り 2 3" xfId="22549"/>
    <cellStyle name="桁区切り 2 3 2" xfId="22550"/>
    <cellStyle name="桁区切り 2 3 2 2" xfId="22551"/>
    <cellStyle name="桁区切り 2 3 2 2 2" xfId="22552"/>
    <cellStyle name="桁区切り 2 3 2 3" xfId="22553"/>
    <cellStyle name="桁区切り 2 3 3" xfId="22554"/>
    <cellStyle name="桁区切り 2 3 3 2" xfId="22555"/>
    <cellStyle name="桁区切り 2 3 4" xfId="22556"/>
    <cellStyle name="桁区切り 2 30" xfId="22557"/>
    <cellStyle name="桁区切り 2 30 2" xfId="22558"/>
    <cellStyle name="桁区切り 2 30 2 2" xfId="22559"/>
    <cellStyle name="桁区切り 2 30 2 2 2" xfId="22560"/>
    <cellStyle name="桁区切り 2 30 2 3" xfId="22561"/>
    <cellStyle name="桁区切り 2 30 3" xfId="22562"/>
    <cellStyle name="桁区切り 2 30 3 2" xfId="22563"/>
    <cellStyle name="桁区切り 2 30 4" xfId="22564"/>
    <cellStyle name="桁区切り 2 31" xfId="22565"/>
    <cellStyle name="桁区切り 2 31 2" xfId="22566"/>
    <cellStyle name="桁区切り 2 31 2 2" xfId="22567"/>
    <cellStyle name="桁区切り 2 31 2 2 2" xfId="22568"/>
    <cellStyle name="桁区切り 2 31 2 3" xfId="22569"/>
    <cellStyle name="桁区切り 2 31 3" xfId="22570"/>
    <cellStyle name="桁区切り 2 31 3 2" xfId="22571"/>
    <cellStyle name="桁区切り 2 31 4" xfId="22572"/>
    <cellStyle name="桁区切り 2 32" xfId="22573"/>
    <cellStyle name="桁区切り 2 32 2" xfId="22574"/>
    <cellStyle name="桁区切り 2 32 2 2" xfId="22575"/>
    <cellStyle name="桁区切り 2 32 2 2 2" xfId="22576"/>
    <cellStyle name="桁区切り 2 32 2 3" xfId="22577"/>
    <cellStyle name="桁区切り 2 32 3" xfId="22578"/>
    <cellStyle name="桁区切り 2 32 3 2" xfId="22579"/>
    <cellStyle name="桁区切り 2 32 4" xfId="22580"/>
    <cellStyle name="桁区切り 2 33" xfId="22581"/>
    <cellStyle name="桁区切り 2 33 2" xfId="22582"/>
    <cellStyle name="桁区切り 2 33 2 2" xfId="22583"/>
    <cellStyle name="桁区切り 2 33 2 2 2" xfId="22584"/>
    <cellStyle name="桁区切り 2 33 2 3" xfId="22585"/>
    <cellStyle name="桁区切り 2 33 3" xfId="22586"/>
    <cellStyle name="桁区切り 2 33 3 2" xfId="22587"/>
    <cellStyle name="桁区切り 2 33 4" xfId="22588"/>
    <cellStyle name="桁区切り 2 34" xfId="22589"/>
    <cellStyle name="桁区切り 2 34 2" xfId="22590"/>
    <cellStyle name="桁区切り 2 34 2 2" xfId="22591"/>
    <cellStyle name="桁区切り 2 34 2 2 2" xfId="22592"/>
    <cellStyle name="桁区切り 2 34 2 3" xfId="22593"/>
    <cellStyle name="桁区切り 2 34 3" xfId="22594"/>
    <cellStyle name="桁区切り 2 34 3 2" xfId="22595"/>
    <cellStyle name="桁区切り 2 34 4" xfId="22596"/>
    <cellStyle name="桁区切り 2 35" xfId="22597"/>
    <cellStyle name="桁区切り 2 35 2" xfId="22598"/>
    <cellStyle name="桁区切り 2 35 2 2" xfId="22599"/>
    <cellStyle name="桁区切り 2 35 2 2 2" xfId="22600"/>
    <cellStyle name="桁区切り 2 35 2 3" xfId="22601"/>
    <cellStyle name="桁区切り 2 35 3" xfId="22602"/>
    <cellStyle name="桁区切り 2 35 3 2" xfId="22603"/>
    <cellStyle name="桁区切り 2 35 4" xfId="22604"/>
    <cellStyle name="桁区切り 2 36" xfId="22605"/>
    <cellStyle name="桁区切り 2 36 2" xfId="22606"/>
    <cellStyle name="桁区切り 2 36 2 2" xfId="22607"/>
    <cellStyle name="桁区切り 2 36 2 2 2" xfId="22608"/>
    <cellStyle name="桁区切り 2 36 2 3" xfId="22609"/>
    <cellStyle name="桁区切り 2 36 3" xfId="22610"/>
    <cellStyle name="桁区切り 2 36 3 2" xfId="22611"/>
    <cellStyle name="桁区切り 2 36 4" xfId="22612"/>
    <cellStyle name="桁区切り 2 37" xfId="22613"/>
    <cellStyle name="桁区切り 2 37 2" xfId="22614"/>
    <cellStyle name="桁区切り 2 37 2 2" xfId="22615"/>
    <cellStyle name="桁区切り 2 37 2 2 2" xfId="22616"/>
    <cellStyle name="桁区切り 2 37 2 3" xfId="22617"/>
    <cellStyle name="桁区切り 2 37 3" xfId="22618"/>
    <cellStyle name="桁区切り 2 37 3 2" xfId="22619"/>
    <cellStyle name="桁区切り 2 37 4" xfId="22620"/>
    <cellStyle name="桁区切り 2 38" xfId="22621"/>
    <cellStyle name="桁区切り 2 38 2" xfId="22622"/>
    <cellStyle name="桁区切り 2 38 2 2" xfId="22623"/>
    <cellStyle name="桁区切り 2 38 2 2 2" xfId="22624"/>
    <cellStyle name="桁区切り 2 38 2 3" xfId="22625"/>
    <cellStyle name="桁区切り 2 38 3" xfId="22626"/>
    <cellStyle name="桁区切り 2 38 3 2" xfId="22627"/>
    <cellStyle name="桁区切り 2 38 4" xfId="22628"/>
    <cellStyle name="桁区切り 2 39" xfId="22629"/>
    <cellStyle name="桁区切り 2 39 2" xfId="22630"/>
    <cellStyle name="桁区切り 2 39 2 2" xfId="22631"/>
    <cellStyle name="桁区切り 2 39 2 2 2" xfId="22632"/>
    <cellStyle name="桁区切り 2 39 2 3" xfId="22633"/>
    <cellStyle name="桁区切り 2 39 3" xfId="22634"/>
    <cellStyle name="桁区切り 2 39 3 2" xfId="22635"/>
    <cellStyle name="桁区切り 2 39 4" xfId="22636"/>
    <cellStyle name="桁区切り 2 4" xfId="22637"/>
    <cellStyle name="桁区切り 2 4 2" xfId="22638"/>
    <cellStyle name="桁区切り 2 4 2 2" xfId="22639"/>
    <cellStyle name="桁区切り 2 4 2 2 2" xfId="22640"/>
    <cellStyle name="桁区切り 2 4 2 3" xfId="22641"/>
    <cellStyle name="桁区切り 2 4 3" xfId="22642"/>
    <cellStyle name="桁区切り 2 4 3 2" xfId="22643"/>
    <cellStyle name="桁区切り 2 4 4" xfId="22644"/>
    <cellStyle name="桁区切り 2 40" xfId="22645"/>
    <cellStyle name="桁区切り 2 40 2" xfId="22646"/>
    <cellStyle name="桁区切り 2 40 2 2" xfId="22647"/>
    <cellStyle name="桁区切り 2 40 2 2 2" xfId="22648"/>
    <cellStyle name="桁区切り 2 40 2 3" xfId="22649"/>
    <cellStyle name="桁区切り 2 40 3" xfId="22650"/>
    <cellStyle name="桁区切り 2 40 3 2" xfId="22651"/>
    <cellStyle name="桁区切り 2 40 4" xfId="22652"/>
    <cellStyle name="桁区切り 2 41" xfId="22653"/>
    <cellStyle name="桁区切り 2 41 2" xfId="22654"/>
    <cellStyle name="桁区切り 2 41 2 2" xfId="22655"/>
    <cellStyle name="桁区切り 2 41 2 2 2" xfId="22656"/>
    <cellStyle name="桁区切り 2 41 2 3" xfId="22657"/>
    <cellStyle name="桁区切り 2 41 3" xfId="22658"/>
    <cellStyle name="桁区切り 2 41 3 2" xfId="22659"/>
    <cellStyle name="桁区切り 2 41 4" xfId="22660"/>
    <cellStyle name="桁区切り 2 42" xfId="22661"/>
    <cellStyle name="桁区切り 2 42 2" xfId="22662"/>
    <cellStyle name="桁区切り 2 42 2 2" xfId="22663"/>
    <cellStyle name="桁区切り 2 42 2 2 2" xfId="22664"/>
    <cellStyle name="桁区切り 2 42 2 3" xfId="22665"/>
    <cellStyle name="桁区切り 2 42 3" xfId="22666"/>
    <cellStyle name="桁区切り 2 42 3 2" xfId="22667"/>
    <cellStyle name="桁区切り 2 42 4" xfId="22668"/>
    <cellStyle name="桁区切り 2 43" xfId="22669"/>
    <cellStyle name="桁区切り 2 43 2" xfId="22670"/>
    <cellStyle name="桁区切り 2 43 2 2" xfId="22671"/>
    <cellStyle name="桁区切り 2 43 2 2 2" xfId="22672"/>
    <cellStyle name="桁区切り 2 43 2 3" xfId="22673"/>
    <cellStyle name="桁区切り 2 43 3" xfId="22674"/>
    <cellStyle name="桁区切り 2 43 3 2" xfId="22675"/>
    <cellStyle name="桁区切り 2 43 4" xfId="22676"/>
    <cellStyle name="桁区切り 2 44" xfId="22677"/>
    <cellStyle name="桁区切り 2 44 2" xfId="22678"/>
    <cellStyle name="桁区切り 2 44 2 2" xfId="22679"/>
    <cellStyle name="桁区切り 2 44 2 2 2" xfId="22680"/>
    <cellStyle name="桁区切り 2 44 2 3" xfId="22681"/>
    <cellStyle name="桁区切り 2 44 3" xfId="22682"/>
    <cellStyle name="桁区切り 2 44 3 2" xfId="22683"/>
    <cellStyle name="桁区切り 2 44 4" xfId="22684"/>
    <cellStyle name="桁区切り 2 45" xfId="22685"/>
    <cellStyle name="桁区切り 2 45 2" xfId="22686"/>
    <cellStyle name="桁区切り 2 45 2 2" xfId="22687"/>
    <cellStyle name="桁区切り 2 45 2 2 2" xfId="22688"/>
    <cellStyle name="桁区切り 2 45 2 3" xfId="22689"/>
    <cellStyle name="桁区切り 2 45 3" xfId="22690"/>
    <cellStyle name="桁区切り 2 45 3 2" xfId="22691"/>
    <cellStyle name="桁区切り 2 45 4" xfId="22692"/>
    <cellStyle name="桁区切り 2 46" xfId="22693"/>
    <cellStyle name="桁区切り 2 46 2" xfId="22694"/>
    <cellStyle name="桁区切り 2 46 2 2" xfId="22695"/>
    <cellStyle name="桁区切り 2 46 2 2 2" xfId="22696"/>
    <cellStyle name="桁区切り 2 46 2 3" xfId="22697"/>
    <cellStyle name="桁区切り 2 46 3" xfId="22698"/>
    <cellStyle name="桁区切り 2 46 3 2" xfId="22699"/>
    <cellStyle name="桁区切り 2 46 4" xfId="22700"/>
    <cellStyle name="桁区切り 2 47" xfId="22701"/>
    <cellStyle name="桁区切り 2 47 2" xfId="22702"/>
    <cellStyle name="桁区切り 2 47 2 2" xfId="22703"/>
    <cellStyle name="桁区切り 2 47 2 2 2" xfId="22704"/>
    <cellStyle name="桁区切り 2 47 2 3" xfId="22705"/>
    <cellStyle name="桁区切り 2 47 3" xfId="22706"/>
    <cellStyle name="桁区切り 2 47 3 2" xfId="22707"/>
    <cellStyle name="桁区切り 2 47 4" xfId="22708"/>
    <cellStyle name="桁区切り 2 48" xfId="22709"/>
    <cellStyle name="桁区切り 2 48 2" xfId="22710"/>
    <cellStyle name="桁区切り 2 48 2 2" xfId="22711"/>
    <cellStyle name="桁区切り 2 48 2 2 2" xfId="22712"/>
    <cellStyle name="桁区切り 2 48 2 3" xfId="22713"/>
    <cellStyle name="桁区切り 2 48 3" xfId="22714"/>
    <cellStyle name="桁区切り 2 48 3 2" xfId="22715"/>
    <cellStyle name="桁区切り 2 48 4" xfId="22716"/>
    <cellStyle name="桁区切り 2 49" xfId="22717"/>
    <cellStyle name="桁区切り 2 49 2" xfId="22718"/>
    <cellStyle name="桁区切り 2 49 2 2" xfId="22719"/>
    <cellStyle name="桁区切り 2 49 2 2 2" xfId="22720"/>
    <cellStyle name="桁区切り 2 49 2 3" xfId="22721"/>
    <cellStyle name="桁区切り 2 49 3" xfId="22722"/>
    <cellStyle name="桁区切り 2 49 3 2" xfId="22723"/>
    <cellStyle name="桁区切り 2 49 4" xfId="22724"/>
    <cellStyle name="桁区切り 2 5" xfId="22725"/>
    <cellStyle name="桁区切り 2 5 2" xfId="22726"/>
    <cellStyle name="桁区切り 2 5 2 2" xfId="22727"/>
    <cellStyle name="桁区切り 2 5 2 2 2" xfId="22728"/>
    <cellStyle name="桁区切り 2 5 2 3" xfId="22729"/>
    <cellStyle name="桁区切り 2 5 3" xfId="22730"/>
    <cellStyle name="桁区切り 2 5 3 2" xfId="22731"/>
    <cellStyle name="桁区切り 2 5 4" xfId="22732"/>
    <cellStyle name="桁区切り 2 50" xfId="22733"/>
    <cellStyle name="桁区切り 2 50 2" xfId="22734"/>
    <cellStyle name="桁区切り 2 50 2 2" xfId="22735"/>
    <cellStyle name="桁区切り 2 50 2 2 2" xfId="22736"/>
    <cellStyle name="桁区切り 2 50 2 3" xfId="22737"/>
    <cellStyle name="桁区切り 2 50 3" xfId="22738"/>
    <cellStyle name="桁区切り 2 50 3 2" xfId="22739"/>
    <cellStyle name="桁区切り 2 50 4" xfId="22740"/>
    <cellStyle name="桁区切り 2 51" xfId="22741"/>
    <cellStyle name="桁区切り 2 51 2" xfId="22742"/>
    <cellStyle name="桁区切り 2 51 2 2" xfId="22743"/>
    <cellStyle name="桁区切り 2 51 2 2 2" xfId="22744"/>
    <cellStyle name="桁区切り 2 51 2 3" xfId="22745"/>
    <cellStyle name="桁区切り 2 51 3" xfId="22746"/>
    <cellStyle name="桁区切り 2 51 3 2" xfId="22747"/>
    <cellStyle name="桁区切り 2 51 4" xfId="22748"/>
    <cellStyle name="桁区切り 2 52" xfId="22749"/>
    <cellStyle name="桁区切り 2 52 2" xfId="22750"/>
    <cellStyle name="桁区切り 2 52 2 2" xfId="22751"/>
    <cellStyle name="桁区切り 2 52 2 2 2" xfId="22752"/>
    <cellStyle name="桁区切り 2 52 2 3" xfId="22753"/>
    <cellStyle name="桁区切り 2 52 3" xfId="22754"/>
    <cellStyle name="桁区切り 2 52 3 2" xfId="22755"/>
    <cellStyle name="桁区切り 2 52 4" xfId="22756"/>
    <cellStyle name="桁区切り 2 53" xfId="22757"/>
    <cellStyle name="桁区切り 2 53 2" xfId="22758"/>
    <cellStyle name="桁区切り 2 53 2 2" xfId="22759"/>
    <cellStyle name="桁区切り 2 53 2 2 2" xfId="22760"/>
    <cellStyle name="桁区切り 2 53 2 3" xfId="22761"/>
    <cellStyle name="桁区切り 2 53 3" xfId="22762"/>
    <cellStyle name="桁区切り 2 53 3 2" xfId="22763"/>
    <cellStyle name="桁区切り 2 53 4" xfId="22764"/>
    <cellStyle name="桁区切り 2 54" xfId="22765"/>
    <cellStyle name="桁区切り 2 54 2" xfId="22766"/>
    <cellStyle name="桁区切り 2 54 2 2" xfId="22767"/>
    <cellStyle name="桁区切り 2 54 2 2 2" xfId="22768"/>
    <cellStyle name="桁区切り 2 54 2 3" xfId="22769"/>
    <cellStyle name="桁区切り 2 54 3" xfId="22770"/>
    <cellStyle name="桁区切り 2 54 3 2" xfId="22771"/>
    <cellStyle name="桁区切り 2 54 4" xfId="22772"/>
    <cellStyle name="桁区切り 2 55" xfId="22773"/>
    <cellStyle name="桁区切り 2 55 2" xfId="22774"/>
    <cellStyle name="桁区切り 2 55 2 2" xfId="22775"/>
    <cellStyle name="桁区切り 2 55 2 2 2" xfId="22776"/>
    <cellStyle name="桁区切り 2 55 2 3" xfId="22777"/>
    <cellStyle name="桁区切り 2 55 3" xfId="22778"/>
    <cellStyle name="桁区切り 2 55 3 2" xfId="22779"/>
    <cellStyle name="桁区切り 2 55 4" xfId="22780"/>
    <cellStyle name="桁区切り 2 56" xfId="22781"/>
    <cellStyle name="桁区切り 2 56 2" xfId="22782"/>
    <cellStyle name="桁区切り 2 56 2 2" xfId="22783"/>
    <cellStyle name="桁区切り 2 56 2 2 2" xfId="22784"/>
    <cellStyle name="桁区切り 2 56 2 3" xfId="22785"/>
    <cellStyle name="桁区切り 2 56 3" xfId="22786"/>
    <cellStyle name="桁区切り 2 56 3 2" xfId="22787"/>
    <cellStyle name="桁区切り 2 56 4" xfId="22788"/>
    <cellStyle name="桁区切り 2 57" xfId="22789"/>
    <cellStyle name="桁区切り 2 57 2" xfId="22790"/>
    <cellStyle name="桁区切り 2 57 2 2" xfId="22791"/>
    <cellStyle name="桁区切り 2 57 2 2 2" xfId="22792"/>
    <cellStyle name="桁区切り 2 57 2 3" xfId="22793"/>
    <cellStyle name="桁区切り 2 57 3" xfId="22794"/>
    <cellStyle name="桁区切り 2 57 3 2" xfId="22795"/>
    <cellStyle name="桁区切り 2 57 4" xfId="22796"/>
    <cellStyle name="桁区切り 2 58" xfId="22797"/>
    <cellStyle name="桁区切り 2 58 2" xfId="22798"/>
    <cellStyle name="桁区切り 2 58 2 2" xfId="22799"/>
    <cellStyle name="桁区切り 2 58 2 2 2" xfId="22800"/>
    <cellStyle name="桁区切り 2 58 2 3" xfId="22801"/>
    <cellStyle name="桁区切り 2 58 3" xfId="22802"/>
    <cellStyle name="桁区切り 2 58 3 2" xfId="22803"/>
    <cellStyle name="桁区切り 2 58 4" xfId="22804"/>
    <cellStyle name="桁区切り 2 59" xfId="22805"/>
    <cellStyle name="桁区切り 2 59 2" xfId="22806"/>
    <cellStyle name="桁区切り 2 59 2 2" xfId="22807"/>
    <cellStyle name="桁区切り 2 59 2 2 2" xfId="22808"/>
    <cellStyle name="桁区切り 2 59 2 3" xfId="22809"/>
    <cellStyle name="桁区切り 2 59 3" xfId="22810"/>
    <cellStyle name="桁区切り 2 59 3 2" xfId="22811"/>
    <cellStyle name="桁区切り 2 59 4" xfId="22812"/>
    <cellStyle name="桁区切り 2 6" xfId="22813"/>
    <cellStyle name="桁区切り 2 6 2" xfId="22814"/>
    <cellStyle name="桁区切り 2 6 2 2" xfId="22815"/>
    <cellStyle name="桁区切り 2 6 2 2 2" xfId="22816"/>
    <cellStyle name="桁区切り 2 6 2 3" xfId="22817"/>
    <cellStyle name="桁区切り 2 6 3" xfId="22818"/>
    <cellStyle name="桁区切り 2 6 3 2" xfId="22819"/>
    <cellStyle name="桁区切り 2 6 4" xfId="22820"/>
    <cellStyle name="桁区切り 2 60" xfId="22821"/>
    <cellStyle name="桁区切り 2 60 2" xfId="22822"/>
    <cellStyle name="桁区切り 2 60 2 2" xfId="22823"/>
    <cellStyle name="桁区切り 2 60 2 2 2" xfId="22824"/>
    <cellStyle name="桁区切り 2 60 2 3" xfId="22825"/>
    <cellStyle name="桁区切り 2 60 3" xfId="22826"/>
    <cellStyle name="桁区切り 2 60 3 2" xfId="22827"/>
    <cellStyle name="桁区切り 2 60 4" xfId="22828"/>
    <cellStyle name="桁区切り 2 61" xfId="22829"/>
    <cellStyle name="桁区切り 2 61 2" xfId="22830"/>
    <cellStyle name="桁区切り 2 61 2 2" xfId="22831"/>
    <cellStyle name="桁区切り 2 61 2 2 2" xfId="22832"/>
    <cellStyle name="桁区切り 2 61 2 3" xfId="22833"/>
    <cellStyle name="桁区切り 2 61 3" xfId="22834"/>
    <cellStyle name="桁区切り 2 61 3 2" xfId="22835"/>
    <cellStyle name="桁区切り 2 61 4" xfId="22836"/>
    <cellStyle name="桁区切り 2 62" xfId="22837"/>
    <cellStyle name="桁区切り 2 62 2" xfId="22838"/>
    <cellStyle name="桁区切り 2 62 2 2" xfId="22839"/>
    <cellStyle name="桁区切り 2 62 2 2 2" xfId="22840"/>
    <cellStyle name="桁区切り 2 62 2 3" xfId="22841"/>
    <cellStyle name="桁区切り 2 62 3" xfId="22842"/>
    <cellStyle name="桁区切り 2 62 3 2" xfId="22843"/>
    <cellStyle name="桁区切り 2 62 4" xfId="22844"/>
    <cellStyle name="桁区切り 2 63" xfId="22845"/>
    <cellStyle name="桁区切り 2 63 2" xfId="22846"/>
    <cellStyle name="桁区切り 2 63 2 2" xfId="22847"/>
    <cellStyle name="桁区切り 2 63 2 2 2" xfId="22848"/>
    <cellStyle name="桁区切り 2 63 2 3" xfId="22849"/>
    <cellStyle name="桁区切り 2 63 3" xfId="22850"/>
    <cellStyle name="桁区切り 2 63 3 2" xfId="22851"/>
    <cellStyle name="桁区切り 2 63 4" xfId="22852"/>
    <cellStyle name="桁区切り 2 64" xfId="22853"/>
    <cellStyle name="桁区切り 2 64 2" xfId="22854"/>
    <cellStyle name="桁区切り 2 64 2 2" xfId="22855"/>
    <cellStyle name="桁区切り 2 64 2 2 2" xfId="22856"/>
    <cellStyle name="桁区切り 2 64 2 3" xfId="22857"/>
    <cellStyle name="桁区切り 2 64 3" xfId="22858"/>
    <cellStyle name="桁区切り 2 64 3 2" xfId="22859"/>
    <cellStyle name="桁区切り 2 64 4" xfId="22860"/>
    <cellStyle name="桁区切り 2 65" xfId="22861"/>
    <cellStyle name="桁区切り 2 65 2" xfId="22862"/>
    <cellStyle name="桁区切り 2 65 2 2" xfId="22863"/>
    <cellStyle name="桁区切り 2 65 2 2 2" xfId="22864"/>
    <cellStyle name="桁区切り 2 65 2 3" xfId="22865"/>
    <cellStyle name="桁区切り 2 65 3" xfId="22866"/>
    <cellStyle name="桁区切り 2 65 3 2" xfId="22867"/>
    <cellStyle name="桁区切り 2 65 4" xfId="22868"/>
    <cellStyle name="桁区切り 2 66" xfId="22869"/>
    <cellStyle name="桁区切り 2 66 2" xfId="22870"/>
    <cellStyle name="桁区切り 2 66 2 2" xfId="22871"/>
    <cellStyle name="桁区切り 2 66 2 2 2" xfId="22872"/>
    <cellStyle name="桁区切り 2 66 2 3" xfId="22873"/>
    <cellStyle name="桁区切り 2 66 3" xfId="22874"/>
    <cellStyle name="桁区切り 2 66 3 2" xfId="22875"/>
    <cellStyle name="桁区切り 2 66 4" xfId="22876"/>
    <cellStyle name="桁区切り 2 67" xfId="22877"/>
    <cellStyle name="桁区切り 2 67 2" xfId="22878"/>
    <cellStyle name="桁区切り 2 67 2 2" xfId="22879"/>
    <cellStyle name="桁区切り 2 67 2 2 2" xfId="22880"/>
    <cellStyle name="桁区切り 2 67 2 3" xfId="22881"/>
    <cellStyle name="桁区切り 2 67 3" xfId="22882"/>
    <cellStyle name="桁区切り 2 67 3 2" xfId="22883"/>
    <cellStyle name="桁区切り 2 67 4" xfId="22884"/>
    <cellStyle name="桁区切り 2 68" xfId="22885"/>
    <cellStyle name="桁区切り 2 68 2" xfId="22886"/>
    <cellStyle name="桁区切り 2 68 2 2" xfId="22887"/>
    <cellStyle name="桁区切り 2 68 2 2 2" xfId="22888"/>
    <cellStyle name="桁区切り 2 68 2 3" xfId="22889"/>
    <cellStyle name="桁区切り 2 68 3" xfId="22890"/>
    <cellStyle name="桁区切り 2 68 3 2" xfId="22891"/>
    <cellStyle name="桁区切り 2 68 4" xfId="22892"/>
    <cellStyle name="桁区切り 2 69" xfId="22893"/>
    <cellStyle name="桁区切り 2 69 2" xfId="22894"/>
    <cellStyle name="桁区切り 2 69 2 2" xfId="22895"/>
    <cellStyle name="桁区切り 2 69 2 2 2" xfId="22896"/>
    <cellStyle name="桁区切り 2 69 2 3" xfId="22897"/>
    <cellStyle name="桁区切り 2 69 3" xfId="22898"/>
    <cellStyle name="桁区切り 2 69 3 2" xfId="22899"/>
    <cellStyle name="桁区切り 2 69 4" xfId="22900"/>
    <cellStyle name="桁区切り 2 7" xfId="22901"/>
    <cellStyle name="桁区切り 2 7 2" xfId="22902"/>
    <cellStyle name="桁区切り 2 7 2 2" xfId="22903"/>
    <cellStyle name="桁区切り 2 7 2 2 2" xfId="22904"/>
    <cellStyle name="桁区切り 2 7 2 3" xfId="22905"/>
    <cellStyle name="桁区切り 2 7 3" xfId="22906"/>
    <cellStyle name="桁区切り 2 7 3 2" xfId="22907"/>
    <cellStyle name="桁区切り 2 7 4" xfId="22908"/>
    <cellStyle name="桁区切り 2 70" xfId="22909"/>
    <cellStyle name="桁区切り 2 70 2" xfId="22910"/>
    <cellStyle name="桁区切り 2 70 2 2" xfId="22911"/>
    <cellStyle name="桁区切り 2 70 2 2 2" xfId="22912"/>
    <cellStyle name="桁区切り 2 70 2 3" xfId="22913"/>
    <cellStyle name="桁区切り 2 70 3" xfId="22914"/>
    <cellStyle name="桁区切り 2 70 3 2" xfId="22915"/>
    <cellStyle name="桁区切り 2 70 4" xfId="22916"/>
    <cellStyle name="桁区切り 2 71" xfId="22917"/>
    <cellStyle name="桁区切り 2 71 2" xfId="22918"/>
    <cellStyle name="桁区切り 2 71 2 2" xfId="22919"/>
    <cellStyle name="桁区切り 2 71 2 2 2" xfId="22920"/>
    <cellStyle name="桁区切り 2 71 2 3" xfId="22921"/>
    <cellStyle name="桁区切り 2 71 3" xfId="22922"/>
    <cellStyle name="桁区切り 2 71 3 2" xfId="22923"/>
    <cellStyle name="桁区切り 2 71 4" xfId="22924"/>
    <cellStyle name="桁区切り 2 72" xfId="22925"/>
    <cellStyle name="桁区切り 2 72 2" xfId="22926"/>
    <cellStyle name="桁区切り 2 72 2 2" xfId="22927"/>
    <cellStyle name="桁区切り 2 72 2 2 2" xfId="22928"/>
    <cellStyle name="桁区切り 2 72 2 3" xfId="22929"/>
    <cellStyle name="桁区切り 2 72 3" xfId="22930"/>
    <cellStyle name="桁区切り 2 72 3 2" xfId="22931"/>
    <cellStyle name="桁区切り 2 72 4" xfId="22932"/>
    <cellStyle name="桁区切り 2 73" xfId="22933"/>
    <cellStyle name="桁区切り 2 73 2" xfId="22934"/>
    <cellStyle name="桁区切り 2 73 2 2" xfId="22935"/>
    <cellStyle name="桁区切り 2 73 2 2 2" xfId="22936"/>
    <cellStyle name="桁区切り 2 73 2 3" xfId="22937"/>
    <cellStyle name="桁区切り 2 73 3" xfId="22938"/>
    <cellStyle name="桁区切り 2 73 3 2" xfId="22939"/>
    <cellStyle name="桁区切り 2 73 4" xfId="22940"/>
    <cellStyle name="桁区切り 2 74" xfId="22941"/>
    <cellStyle name="桁区切り 2 74 2" xfId="22942"/>
    <cellStyle name="桁区切り 2 74 2 2" xfId="22943"/>
    <cellStyle name="桁区切り 2 74 2 2 2" xfId="22944"/>
    <cellStyle name="桁区切り 2 74 2 3" xfId="22945"/>
    <cellStyle name="桁区切り 2 74 3" xfId="22946"/>
    <cellStyle name="桁区切り 2 74 3 2" xfId="22947"/>
    <cellStyle name="桁区切り 2 74 4" xfId="22948"/>
    <cellStyle name="桁区切り 2 75" xfId="22949"/>
    <cellStyle name="桁区切り 2 75 2" xfId="22950"/>
    <cellStyle name="桁区切り 2 75 2 2" xfId="22951"/>
    <cellStyle name="桁区切り 2 75 2 2 2" xfId="22952"/>
    <cellStyle name="桁区切り 2 75 2 3" xfId="22953"/>
    <cellStyle name="桁区切り 2 75 3" xfId="22954"/>
    <cellStyle name="桁区切り 2 75 3 2" xfId="22955"/>
    <cellStyle name="桁区切り 2 75 4" xfId="22956"/>
    <cellStyle name="桁区切り 2 76" xfId="22957"/>
    <cellStyle name="桁区切り 2 76 2" xfId="22958"/>
    <cellStyle name="桁区切り 2 76 2 2" xfId="22959"/>
    <cellStyle name="桁区切り 2 76 2 2 2" xfId="22960"/>
    <cellStyle name="桁区切り 2 76 2 3" xfId="22961"/>
    <cellStyle name="桁区切り 2 76 3" xfId="22962"/>
    <cellStyle name="桁区切り 2 76 3 2" xfId="22963"/>
    <cellStyle name="桁区切り 2 76 4" xfId="22964"/>
    <cellStyle name="桁区切り 2 77" xfId="22965"/>
    <cellStyle name="桁区切り 2 77 2" xfId="22966"/>
    <cellStyle name="桁区切り 2 77 2 2" xfId="22967"/>
    <cellStyle name="桁区切り 2 77 2 2 2" xfId="22968"/>
    <cellStyle name="桁区切り 2 77 2 3" xfId="22969"/>
    <cellStyle name="桁区切り 2 77 3" xfId="22970"/>
    <cellStyle name="桁区切り 2 77 3 2" xfId="22971"/>
    <cellStyle name="桁区切り 2 77 4" xfId="22972"/>
    <cellStyle name="桁区切り 2 78" xfId="22973"/>
    <cellStyle name="桁区切り 2 78 2" xfId="22974"/>
    <cellStyle name="桁区切り 2 78 2 2" xfId="22975"/>
    <cellStyle name="桁区切り 2 78 2 2 2" xfId="22976"/>
    <cellStyle name="桁区切り 2 78 2 3" xfId="22977"/>
    <cellStyle name="桁区切り 2 78 3" xfId="22978"/>
    <cellStyle name="桁区切り 2 78 3 2" xfId="22979"/>
    <cellStyle name="桁区切り 2 78 4" xfId="22980"/>
    <cellStyle name="桁区切り 2 79" xfId="22981"/>
    <cellStyle name="桁区切り 2 79 2" xfId="22982"/>
    <cellStyle name="桁区切り 2 79 2 2" xfId="22983"/>
    <cellStyle name="桁区切り 2 79 2 2 2" xfId="22984"/>
    <cellStyle name="桁区切り 2 79 2 3" xfId="22985"/>
    <cellStyle name="桁区切り 2 79 3" xfId="22986"/>
    <cellStyle name="桁区切り 2 79 3 2" xfId="22987"/>
    <cellStyle name="桁区切り 2 79 4" xfId="22988"/>
    <cellStyle name="桁区切り 2 8" xfId="22989"/>
    <cellStyle name="桁区切り 2 8 2" xfId="22990"/>
    <cellStyle name="桁区切り 2 8 2 2" xfId="22991"/>
    <cellStyle name="桁区切り 2 8 2 2 2" xfId="22992"/>
    <cellStyle name="桁区切り 2 8 2 3" xfId="22993"/>
    <cellStyle name="桁区切り 2 8 3" xfId="22994"/>
    <cellStyle name="桁区切り 2 8 3 2" xfId="22995"/>
    <cellStyle name="桁区切り 2 8 4" xfId="22996"/>
    <cellStyle name="桁区切り 2 80" xfId="22997"/>
    <cellStyle name="桁区切り 2 80 2" xfId="22998"/>
    <cellStyle name="桁区切り 2 80 2 2" xfId="22999"/>
    <cellStyle name="桁区切り 2 80 2 2 2" xfId="23000"/>
    <cellStyle name="桁区切り 2 80 2 3" xfId="23001"/>
    <cellStyle name="桁区切り 2 80 3" xfId="23002"/>
    <cellStyle name="桁区切り 2 80 3 2" xfId="23003"/>
    <cellStyle name="桁区切り 2 80 4" xfId="23004"/>
    <cellStyle name="桁区切り 2 81" xfId="23005"/>
    <cellStyle name="桁区切り 2 81 2" xfId="23006"/>
    <cellStyle name="桁区切り 2 81 2 2" xfId="23007"/>
    <cellStyle name="桁区切り 2 81 2 2 2" xfId="23008"/>
    <cellStyle name="桁区切り 2 81 2 3" xfId="23009"/>
    <cellStyle name="桁区切り 2 81 3" xfId="23010"/>
    <cellStyle name="桁区切り 2 81 3 2" xfId="23011"/>
    <cellStyle name="桁区切り 2 81 4" xfId="23012"/>
    <cellStyle name="桁区切り 2 82" xfId="23013"/>
    <cellStyle name="桁区切り 2 82 2" xfId="23014"/>
    <cellStyle name="桁区切り 2 82 2 2" xfId="23015"/>
    <cellStyle name="桁区切り 2 82 2 2 2" xfId="23016"/>
    <cellStyle name="桁区切り 2 82 2 3" xfId="23017"/>
    <cellStyle name="桁区切り 2 82 3" xfId="23018"/>
    <cellStyle name="桁区切り 2 82 3 2" xfId="23019"/>
    <cellStyle name="桁区切り 2 82 4" xfId="23020"/>
    <cellStyle name="桁区切り 2 83" xfId="23021"/>
    <cellStyle name="桁区切り 2 83 2" xfId="23022"/>
    <cellStyle name="桁区切り 2 83 2 2" xfId="23023"/>
    <cellStyle name="桁区切り 2 83 2 2 2" xfId="23024"/>
    <cellStyle name="桁区切り 2 83 2 3" xfId="23025"/>
    <cellStyle name="桁区切り 2 83 3" xfId="23026"/>
    <cellStyle name="桁区切り 2 83 3 2" xfId="23027"/>
    <cellStyle name="桁区切り 2 83 4" xfId="23028"/>
    <cellStyle name="桁区切り 2 84" xfId="23029"/>
    <cellStyle name="桁区切り 2 84 2" xfId="23030"/>
    <cellStyle name="桁区切り 2 84 2 2" xfId="23031"/>
    <cellStyle name="桁区切り 2 84 2 2 2" xfId="23032"/>
    <cellStyle name="桁区切り 2 84 2 3" xfId="23033"/>
    <cellStyle name="桁区切り 2 84 3" xfId="23034"/>
    <cellStyle name="桁区切り 2 84 3 2" xfId="23035"/>
    <cellStyle name="桁区切り 2 84 4" xfId="23036"/>
    <cellStyle name="桁区切り 2 85" xfId="23037"/>
    <cellStyle name="桁区切り 2 85 2" xfId="23038"/>
    <cellStyle name="桁区切り 2 85 2 2" xfId="23039"/>
    <cellStyle name="桁区切り 2 85 2 2 2" xfId="23040"/>
    <cellStyle name="桁区切り 2 85 2 3" xfId="23041"/>
    <cellStyle name="桁区切り 2 85 3" xfId="23042"/>
    <cellStyle name="桁区切り 2 85 3 2" xfId="23043"/>
    <cellStyle name="桁区切り 2 85 4" xfId="23044"/>
    <cellStyle name="桁区切り 2 86" xfId="23045"/>
    <cellStyle name="桁区切り 2 86 2" xfId="23046"/>
    <cellStyle name="桁区切り 2 86 2 2" xfId="23047"/>
    <cellStyle name="桁区切り 2 86 2 2 2" xfId="23048"/>
    <cellStyle name="桁区切り 2 86 2 3" xfId="23049"/>
    <cellStyle name="桁区切り 2 86 3" xfId="23050"/>
    <cellStyle name="桁区切り 2 86 3 2" xfId="23051"/>
    <cellStyle name="桁区切り 2 86 4" xfId="23052"/>
    <cellStyle name="桁区切り 2 87" xfId="23053"/>
    <cellStyle name="桁区切り 2 87 2" xfId="23054"/>
    <cellStyle name="桁区切り 2 87 2 2" xfId="23055"/>
    <cellStyle name="桁区切り 2 87 2 2 2" xfId="23056"/>
    <cellStyle name="桁区切り 2 87 2 3" xfId="23057"/>
    <cellStyle name="桁区切り 2 87 3" xfId="23058"/>
    <cellStyle name="桁区切り 2 87 3 2" xfId="23059"/>
    <cellStyle name="桁区切り 2 87 4" xfId="23060"/>
    <cellStyle name="桁区切り 2 88" xfId="23061"/>
    <cellStyle name="桁区切り 2 88 2" xfId="23062"/>
    <cellStyle name="桁区切り 2 88 2 2" xfId="23063"/>
    <cellStyle name="桁区切り 2 88 2 2 2" xfId="23064"/>
    <cellStyle name="桁区切り 2 88 2 3" xfId="23065"/>
    <cellStyle name="桁区切り 2 88 3" xfId="23066"/>
    <cellStyle name="桁区切り 2 88 3 2" xfId="23067"/>
    <cellStyle name="桁区切り 2 88 4" xfId="23068"/>
    <cellStyle name="桁区切り 2 89" xfId="23069"/>
    <cellStyle name="桁区切り 2 89 2" xfId="23070"/>
    <cellStyle name="桁区切り 2 89 2 2" xfId="23071"/>
    <cellStyle name="桁区切り 2 89 2 2 2" xfId="23072"/>
    <cellStyle name="桁区切り 2 89 2 3" xfId="23073"/>
    <cellStyle name="桁区切り 2 89 3" xfId="23074"/>
    <cellStyle name="桁区切り 2 89 3 2" xfId="23075"/>
    <cellStyle name="桁区切り 2 89 4" xfId="23076"/>
    <cellStyle name="桁区切り 2 9" xfId="23077"/>
    <cellStyle name="桁区切り 2 9 2" xfId="23078"/>
    <cellStyle name="桁区切り 2 9 2 2" xfId="23079"/>
    <cellStyle name="桁区切り 2 9 2 2 2" xfId="23080"/>
    <cellStyle name="桁区切り 2 9 2 3" xfId="23081"/>
    <cellStyle name="桁区切り 2 9 3" xfId="23082"/>
    <cellStyle name="桁区切り 2 9 3 2" xfId="23083"/>
    <cellStyle name="桁区切り 2 9 4" xfId="23084"/>
    <cellStyle name="桁区切り 2 90" xfId="23085"/>
    <cellStyle name="桁区切り 2 90 2" xfId="23086"/>
    <cellStyle name="桁区切り 2 90 2 2" xfId="23087"/>
    <cellStyle name="桁区切り 2 90 2 2 2" xfId="23088"/>
    <cellStyle name="桁区切り 2 90 2 3" xfId="23089"/>
    <cellStyle name="桁区切り 2 90 3" xfId="23090"/>
    <cellStyle name="桁区切り 2 90 3 2" xfId="23091"/>
    <cellStyle name="桁区切り 2 90 4" xfId="23092"/>
    <cellStyle name="桁区切り 2 91" xfId="23093"/>
    <cellStyle name="桁区切り 2 91 2" xfId="23094"/>
    <cellStyle name="桁区切り 2 91 2 2" xfId="23095"/>
    <cellStyle name="桁区切り 2 91 2 2 2" xfId="23096"/>
    <cellStyle name="桁区切り 2 91 2 3" xfId="23097"/>
    <cellStyle name="桁区切り 2 91 3" xfId="23098"/>
    <cellStyle name="桁区切り 2 91 3 2" xfId="23099"/>
    <cellStyle name="桁区切り 2 91 4" xfId="23100"/>
    <cellStyle name="桁区切り 2 92" xfId="23101"/>
    <cellStyle name="桁区切り 2 92 2" xfId="23102"/>
    <cellStyle name="桁区切り 2 92 2 2" xfId="23103"/>
    <cellStyle name="桁区切り 2 92 2 2 2" xfId="23104"/>
    <cellStyle name="桁区切り 2 92 2 3" xfId="23105"/>
    <cellStyle name="桁区切り 2 92 3" xfId="23106"/>
    <cellStyle name="桁区切り 2 92 3 2" xfId="23107"/>
    <cellStyle name="桁区切り 2 92 4" xfId="23108"/>
    <cellStyle name="桁区切り 2 93" xfId="23109"/>
    <cellStyle name="桁区切り 2 93 2" xfId="23110"/>
    <cellStyle name="桁区切り 2 93 2 2" xfId="23111"/>
    <cellStyle name="桁区切り 2 93 2 2 2" xfId="23112"/>
    <cellStyle name="桁区切り 2 93 2 3" xfId="23113"/>
    <cellStyle name="桁区切り 2 93 3" xfId="23114"/>
    <cellStyle name="桁区切り 2 93 3 2" xfId="23115"/>
    <cellStyle name="桁区切り 2 93 4" xfId="23116"/>
    <cellStyle name="桁区切り 2 94" xfId="23117"/>
    <cellStyle name="桁区切り 2 94 2" xfId="23118"/>
    <cellStyle name="桁区切り 2 94 2 2" xfId="23119"/>
    <cellStyle name="桁区切り 2 94 2 2 2" xfId="23120"/>
    <cellStyle name="桁区切り 2 94 2 3" xfId="23121"/>
    <cellStyle name="桁区切り 2 94 3" xfId="23122"/>
    <cellStyle name="桁区切り 2 94 3 2" xfId="23123"/>
    <cellStyle name="桁区切り 2 94 4" xfId="23124"/>
    <cellStyle name="桁区切り 2 95" xfId="23125"/>
    <cellStyle name="桁区切り 2 95 2" xfId="23126"/>
    <cellStyle name="桁区切り 2 95 2 2" xfId="23127"/>
    <cellStyle name="桁区切り 2 95 2 2 2" xfId="23128"/>
    <cellStyle name="桁区切り 2 95 2 3" xfId="23129"/>
    <cellStyle name="桁区切り 2 95 3" xfId="23130"/>
    <cellStyle name="桁区切り 2 95 3 2" xfId="23131"/>
    <cellStyle name="桁区切り 2 95 4" xfId="23132"/>
    <cellStyle name="桁区切り 2 96" xfId="23133"/>
    <cellStyle name="桁区切り 2 96 2" xfId="23134"/>
    <cellStyle name="桁区切り 2 96 2 2" xfId="23135"/>
    <cellStyle name="桁区切り 2 96 2 2 2" xfId="23136"/>
    <cellStyle name="桁区切り 2 96 2 3" xfId="23137"/>
    <cellStyle name="桁区切り 2 96 3" xfId="23138"/>
    <cellStyle name="桁区切り 2 96 3 2" xfId="23139"/>
    <cellStyle name="桁区切り 2 96 4" xfId="23140"/>
    <cellStyle name="桁区切り 2 97" xfId="23141"/>
    <cellStyle name="桁区切り 2 97 2" xfId="23142"/>
    <cellStyle name="桁区切り 2 97 2 2" xfId="23143"/>
    <cellStyle name="桁区切り 2 97 2 2 2" xfId="23144"/>
    <cellStyle name="桁区切り 2 97 2 3" xfId="23145"/>
    <cellStyle name="桁区切り 2 97 3" xfId="23146"/>
    <cellStyle name="桁区切り 2 97 3 2" xfId="23147"/>
    <cellStyle name="桁区切り 2 97 4" xfId="23148"/>
    <cellStyle name="桁区切り 2 98" xfId="23149"/>
    <cellStyle name="桁区切り 2 98 2" xfId="23150"/>
    <cellStyle name="桁区切り 2 98 2 2" xfId="23151"/>
    <cellStyle name="桁区切り 2 98 2 2 2" xfId="23152"/>
    <cellStyle name="桁区切り 2 98 2 3" xfId="23153"/>
    <cellStyle name="桁区切り 2 98 3" xfId="23154"/>
    <cellStyle name="桁区切り 2 98 3 2" xfId="23155"/>
    <cellStyle name="桁区切り 2 98 4" xfId="23156"/>
    <cellStyle name="桁区切り 2 99" xfId="23157"/>
    <cellStyle name="桁区切り 2 99 2" xfId="23158"/>
    <cellStyle name="桁区切り 2 99 2 2" xfId="23159"/>
    <cellStyle name="桁区切り 2 99 2 2 2" xfId="23160"/>
    <cellStyle name="桁区切り 2 99 2 3" xfId="23161"/>
    <cellStyle name="桁区切り 2 99 3" xfId="23162"/>
    <cellStyle name="桁区切り 2 99 3 2" xfId="23163"/>
    <cellStyle name="桁区切り 2 99 4" xfId="23164"/>
    <cellStyle name="桁区切り_INV-JGC 0023-0025" xfId="23165"/>
    <cellStyle name="標_NO.1 (2)" xfId="23166"/>
    <cellStyle name="標準 10" xfId="23167"/>
    <cellStyle name="標準 10 2" xfId="23168"/>
    <cellStyle name="標準 10 2 2" xfId="23169"/>
    <cellStyle name="標準 10 2 2 2" xfId="23170"/>
    <cellStyle name="標準 10 2 3" xfId="23171"/>
    <cellStyle name="標準 10 2 4" xfId="23172"/>
    <cellStyle name="標準 10 3" xfId="23173"/>
    <cellStyle name="標準 12" xfId="23174"/>
    <cellStyle name="標準 14" xfId="23175"/>
    <cellStyle name="標準 16" xfId="23176"/>
    <cellStyle name="標準 18" xfId="23177"/>
    <cellStyle name="標準 2" xfId="23178"/>
    <cellStyle name="標準 2 10" xfId="23179"/>
    <cellStyle name="標準 2 10 2" xfId="23180"/>
    <cellStyle name="標準 2 10 2 2" xfId="23181"/>
    <cellStyle name="標準 2 10 2 2 2" xfId="23182"/>
    <cellStyle name="標準 2 10 2 3" xfId="23183"/>
    <cellStyle name="標準 2 10 2 4" xfId="23184"/>
    <cellStyle name="標準 2 10 3" xfId="23185"/>
    <cellStyle name="標準 2 100" xfId="23186"/>
    <cellStyle name="標準 2 100 2" xfId="23187"/>
    <cellStyle name="標準 2 100 2 2" xfId="23188"/>
    <cellStyle name="標準 2 100 2 2 2" xfId="23189"/>
    <cellStyle name="標準 2 100 2 3" xfId="23190"/>
    <cellStyle name="標準 2 100 2 4" xfId="23191"/>
    <cellStyle name="標準 2 100 3" xfId="23192"/>
    <cellStyle name="標準 2 101" xfId="23193"/>
    <cellStyle name="標準 2 101 2" xfId="23194"/>
    <cellStyle name="標準 2 101 2 2" xfId="23195"/>
    <cellStyle name="標準 2 101 2 2 2" xfId="23196"/>
    <cellStyle name="標準 2 101 2 3" xfId="23197"/>
    <cellStyle name="標準 2 101 2 4" xfId="23198"/>
    <cellStyle name="標準 2 101 3" xfId="23199"/>
    <cellStyle name="標準 2 102" xfId="23200"/>
    <cellStyle name="標準 2 102 2" xfId="23201"/>
    <cellStyle name="標準 2 102 2 2" xfId="23202"/>
    <cellStyle name="標準 2 102 2 2 2" xfId="23203"/>
    <cellStyle name="標準 2 102 2 3" xfId="23204"/>
    <cellStyle name="標準 2 102 2 4" xfId="23205"/>
    <cellStyle name="標準 2 102 3" xfId="23206"/>
    <cellStyle name="標準 2 103" xfId="23207"/>
    <cellStyle name="標準 2 103 2" xfId="23208"/>
    <cellStyle name="標準 2 103 2 2" xfId="23209"/>
    <cellStyle name="標準 2 103 2 2 2" xfId="23210"/>
    <cellStyle name="標準 2 103 2 3" xfId="23211"/>
    <cellStyle name="標準 2 103 2 4" xfId="23212"/>
    <cellStyle name="標準 2 103 3" xfId="23213"/>
    <cellStyle name="標準 2 104" xfId="23214"/>
    <cellStyle name="標準 2 104 2" xfId="23215"/>
    <cellStyle name="標準 2 104 2 2" xfId="23216"/>
    <cellStyle name="標準 2 104 2 2 2" xfId="23217"/>
    <cellStyle name="標準 2 104 2 3" xfId="23218"/>
    <cellStyle name="標準 2 104 2 4" xfId="23219"/>
    <cellStyle name="標準 2 104 3" xfId="23220"/>
    <cellStyle name="標準 2 105" xfId="23221"/>
    <cellStyle name="標準 2 105 2" xfId="23222"/>
    <cellStyle name="標準 2 105 2 2" xfId="23223"/>
    <cellStyle name="標準 2 105 2 2 2" xfId="23224"/>
    <cellStyle name="標準 2 105 2 3" xfId="23225"/>
    <cellStyle name="標準 2 105 2 4" xfId="23226"/>
    <cellStyle name="標準 2 105 3" xfId="23227"/>
    <cellStyle name="標準 2 106" xfId="23228"/>
    <cellStyle name="標準 2 106 2" xfId="23229"/>
    <cellStyle name="標準 2 106 2 2" xfId="23230"/>
    <cellStyle name="標準 2 106 2 2 2" xfId="23231"/>
    <cellStyle name="標準 2 106 2 3" xfId="23232"/>
    <cellStyle name="標準 2 106 2 4" xfId="23233"/>
    <cellStyle name="標準 2 106 3" xfId="23234"/>
    <cellStyle name="標準 2 107" xfId="23235"/>
    <cellStyle name="標準 2 107 2" xfId="23236"/>
    <cellStyle name="標準 2 107 2 2" xfId="23237"/>
    <cellStyle name="標準 2 107 2 2 2" xfId="23238"/>
    <cellStyle name="標準 2 107 2 3" xfId="23239"/>
    <cellStyle name="標準 2 107 2 4" xfId="23240"/>
    <cellStyle name="標準 2 107 3" xfId="23241"/>
    <cellStyle name="標準 2 108" xfId="23242"/>
    <cellStyle name="標準 2 108 2" xfId="23243"/>
    <cellStyle name="標準 2 108 2 2" xfId="23244"/>
    <cellStyle name="標準 2 108 2 2 2" xfId="23245"/>
    <cellStyle name="標準 2 108 2 3" xfId="23246"/>
    <cellStyle name="標準 2 108 2 4" xfId="23247"/>
    <cellStyle name="標準 2 108 3" xfId="23248"/>
    <cellStyle name="標準 2 109" xfId="23249"/>
    <cellStyle name="標準 2 109 2" xfId="23250"/>
    <cellStyle name="標準 2 109 2 2" xfId="23251"/>
    <cellStyle name="標準 2 109 2 2 2" xfId="23252"/>
    <cellStyle name="標準 2 109 2 3" xfId="23253"/>
    <cellStyle name="標準 2 109 2 4" xfId="23254"/>
    <cellStyle name="標準 2 109 3" xfId="23255"/>
    <cellStyle name="標準 2 11" xfId="23256"/>
    <cellStyle name="標準 2 11 2" xfId="23257"/>
    <cellStyle name="標準 2 11 2 2" xfId="23258"/>
    <cellStyle name="標準 2 11 2 2 2" xfId="23259"/>
    <cellStyle name="標準 2 11 2 3" xfId="23260"/>
    <cellStyle name="標準 2 11 2 4" xfId="23261"/>
    <cellStyle name="標準 2 11 3" xfId="23262"/>
    <cellStyle name="標準 2 110" xfId="23263"/>
    <cellStyle name="標準 2 110 2" xfId="23264"/>
    <cellStyle name="標準 2 110 2 2" xfId="23265"/>
    <cellStyle name="標準 2 110 2 2 2" xfId="23266"/>
    <cellStyle name="標準 2 110 2 3" xfId="23267"/>
    <cellStyle name="標準 2 110 2 4" xfId="23268"/>
    <cellStyle name="標準 2 110 3" xfId="23269"/>
    <cellStyle name="標準 2 111" xfId="23270"/>
    <cellStyle name="標準 2 111 2" xfId="23271"/>
    <cellStyle name="標準 2 111 2 2" xfId="23272"/>
    <cellStyle name="標準 2 111 2 2 2" xfId="23273"/>
    <cellStyle name="標準 2 111 2 3" xfId="23274"/>
    <cellStyle name="標準 2 111 2 4" xfId="23275"/>
    <cellStyle name="標準 2 111 3" xfId="23276"/>
    <cellStyle name="標準 2 112" xfId="23277"/>
    <cellStyle name="標準 2 112 2" xfId="23278"/>
    <cellStyle name="標準 2 112 2 2" xfId="23279"/>
    <cellStyle name="標準 2 112 2 2 2" xfId="23280"/>
    <cellStyle name="標準 2 112 2 3" xfId="23281"/>
    <cellStyle name="標準 2 112 2 4" xfId="23282"/>
    <cellStyle name="標準 2 112 3" xfId="23283"/>
    <cellStyle name="標準 2 113" xfId="23284"/>
    <cellStyle name="標準 2 113 2" xfId="23285"/>
    <cellStyle name="標準 2 113 2 2" xfId="23286"/>
    <cellStyle name="標準 2 113 2 2 2" xfId="23287"/>
    <cellStyle name="標準 2 113 2 3" xfId="23288"/>
    <cellStyle name="標準 2 113 2 4" xfId="23289"/>
    <cellStyle name="標準 2 113 3" xfId="23290"/>
    <cellStyle name="標準 2 114" xfId="23291"/>
    <cellStyle name="標準 2 114 2" xfId="23292"/>
    <cellStyle name="標準 2 114 2 2" xfId="23293"/>
    <cellStyle name="標準 2 114 2 2 2" xfId="23294"/>
    <cellStyle name="標準 2 114 2 3" xfId="23295"/>
    <cellStyle name="標準 2 114 2 4" xfId="23296"/>
    <cellStyle name="標準 2 114 3" xfId="23297"/>
    <cellStyle name="標準 2 115" xfId="23298"/>
    <cellStyle name="標準 2 115 2" xfId="23299"/>
    <cellStyle name="標準 2 115 2 2" xfId="23300"/>
    <cellStyle name="標準 2 115 2 2 2" xfId="23301"/>
    <cellStyle name="標準 2 115 2 3" xfId="23302"/>
    <cellStyle name="標準 2 115 2 4" xfId="23303"/>
    <cellStyle name="標準 2 115 3" xfId="23304"/>
    <cellStyle name="標準 2 116" xfId="23305"/>
    <cellStyle name="標準 2 116 2" xfId="23306"/>
    <cellStyle name="標準 2 116 2 2" xfId="23307"/>
    <cellStyle name="標準 2 116 2 2 2" xfId="23308"/>
    <cellStyle name="標準 2 116 2 3" xfId="23309"/>
    <cellStyle name="標準 2 116 2 4" xfId="23310"/>
    <cellStyle name="標準 2 116 3" xfId="23311"/>
    <cellStyle name="標準 2 117" xfId="23312"/>
    <cellStyle name="標準 2 117 2" xfId="23313"/>
    <cellStyle name="標準 2 117 2 2" xfId="23314"/>
    <cellStyle name="標準 2 117 2 2 2" xfId="23315"/>
    <cellStyle name="標準 2 117 2 3" xfId="23316"/>
    <cellStyle name="標準 2 117 2 4" xfId="23317"/>
    <cellStyle name="標準 2 117 3" xfId="23318"/>
    <cellStyle name="標準 2 118" xfId="23319"/>
    <cellStyle name="標準 2 118 2" xfId="23320"/>
    <cellStyle name="標準 2 118 2 2" xfId="23321"/>
    <cellStyle name="標準 2 118 2 2 2" xfId="23322"/>
    <cellStyle name="標準 2 118 2 3" xfId="23323"/>
    <cellStyle name="標準 2 118 2 4" xfId="23324"/>
    <cellStyle name="標準 2 118 3" xfId="23325"/>
    <cellStyle name="標準 2 119" xfId="23326"/>
    <cellStyle name="標準 2 119 2" xfId="23327"/>
    <cellStyle name="標準 2 119 2 2" xfId="23328"/>
    <cellStyle name="標準 2 119 2 2 2" xfId="23329"/>
    <cellStyle name="標準 2 119 2 3" xfId="23330"/>
    <cellStyle name="標準 2 119 2 4" xfId="23331"/>
    <cellStyle name="標準 2 119 3" xfId="23332"/>
    <cellStyle name="標準 2 12" xfId="23333"/>
    <cellStyle name="標準 2 12 2" xfId="23334"/>
    <cellStyle name="標準 2 12 2 2" xfId="23335"/>
    <cellStyle name="標準 2 12 2 2 2" xfId="23336"/>
    <cellStyle name="標準 2 12 2 3" xfId="23337"/>
    <cellStyle name="標準 2 12 2 4" xfId="23338"/>
    <cellStyle name="標準 2 12 3" xfId="23339"/>
    <cellStyle name="標準 2 120" xfId="23340"/>
    <cellStyle name="標準 2 120 2" xfId="23341"/>
    <cellStyle name="標準 2 120 2 2" xfId="23342"/>
    <cellStyle name="標準 2 120 2 2 2" xfId="23343"/>
    <cellStyle name="標準 2 120 2 3" xfId="23344"/>
    <cellStyle name="標準 2 120 2 4" xfId="23345"/>
    <cellStyle name="標準 2 120 3" xfId="23346"/>
    <cellStyle name="標準 2 121" xfId="23347"/>
    <cellStyle name="標準 2 121 2" xfId="23348"/>
    <cellStyle name="標準 2 121 2 2" xfId="23349"/>
    <cellStyle name="標準 2 121 2 2 2" xfId="23350"/>
    <cellStyle name="標準 2 121 2 3" xfId="23351"/>
    <cellStyle name="標準 2 121 2 4" xfId="23352"/>
    <cellStyle name="標準 2 121 3" xfId="23353"/>
    <cellStyle name="標準 2 122" xfId="23354"/>
    <cellStyle name="標準 2 122 2" xfId="23355"/>
    <cellStyle name="標準 2 122 2 2" xfId="23356"/>
    <cellStyle name="標準 2 122 2 2 2" xfId="23357"/>
    <cellStyle name="標準 2 122 2 3" xfId="23358"/>
    <cellStyle name="標準 2 122 2 4" xfId="23359"/>
    <cellStyle name="標準 2 122 3" xfId="23360"/>
    <cellStyle name="標準 2 123" xfId="23361"/>
    <cellStyle name="標準 2 123 2" xfId="23362"/>
    <cellStyle name="標準 2 123 2 2" xfId="23363"/>
    <cellStyle name="標準 2 123 2 2 2" xfId="23364"/>
    <cellStyle name="標準 2 123 2 3" xfId="23365"/>
    <cellStyle name="標準 2 123 2 4" xfId="23366"/>
    <cellStyle name="標準 2 123 3" xfId="23367"/>
    <cellStyle name="標準 2 124" xfId="23368"/>
    <cellStyle name="標準 2 124 2" xfId="23369"/>
    <cellStyle name="標準 2 124 2 2" xfId="23370"/>
    <cellStyle name="標準 2 124 2 2 2" xfId="23371"/>
    <cellStyle name="標準 2 124 2 3" xfId="23372"/>
    <cellStyle name="標準 2 124 2 4" xfId="23373"/>
    <cellStyle name="標準 2 124 3" xfId="23374"/>
    <cellStyle name="標準 2 125" xfId="23375"/>
    <cellStyle name="標準 2 125 2" xfId="23376"/>
    <cellStyle name="標準 2 125 2 2" xfId="23377"/>
    <cellStyle name="標準 2 125 2 2 2" xfId="23378"/>
    <cellStyle name="標準 2 125 2 3" xfId="23379"/>
    <cellStyle name="標準 2 125 2 4" xfId="23380"/>
    <cellStyle name="標準 2 125 3" xfId="23381"/>
    <cellStyle name="標準 2 126" xfId="23382"/>
    <cellStyle name="標準 2 126 2" xfId="23383"/>
    <cellStyle name="標準 2 126 2 2" xfId="23384"/>
    <cellStyle name="標準 2 126 2 2 2" xfId="23385"/>
    <cellStyle name="標準 2 126 2 3" xfId="23386"/>
    <cellStyle name="標準 2 126 2 4" xfId="23387"/>
    <cellStyle name="標準 2 126 3" xfId="23388"/>
    <cellStyle name="標準 2 127" xfId="23389"/>
    <cellStyle name="標準 2 127 2" xfId="23390"/>
    <cellStyle name="標準 2 127 2 2" xfId="23391"/>
    <cellStyle name="標準 2 127 2 2 2" xfId="23392"/>
    <cellStyle name="標準 2 127 2 3" xfId="23393"/>
    <cellStyle name="標準 2 127 2 4" xfId="23394"/>
    <cellStyle name="標準 2 127 3" xfId="23395"/>
    <cellStyle name="標準 2 128" xfId="23396"/>
    <cellStyle name="標準 2 128 2" xfId="23397"/>
    <cellStyle name="標準 2 128 2 2" xfId="23398"/>
    <cellStyle name="標準 2 128 2 2 2" xfId="23399"/>
    <cellStyle name="標準 2 128 2 3" xfId="23400"/>
    <cellStyle name="標準 2 128 2 4" xfId="23401"/>
    <cellStyle name="標準 2 128 3" xfId="23402"/>
    <cellStyle name="標準 2 129" xfId="23403"/>
    <cellStyle name="標準 2 129 2" xfId="23404"/>
    <cellStyle name="標準 2 129 2 2" xfId="23405"/>
    <cellStyle name="標準 2 129 2 2 2" xfId="23406"/>
    <cellStyle name="標準 2 129 2 3" xfId="23407"/>
    <cellStyle name="標準 2 129 2 4" xfId="23408"/>
    <cellStyle name="標準 2 129 3" xfId="23409"/>
    <cellStyle name="標準 2 13" xfId="23410"/>
    <cellStyle name="標準 2 13 2" xfId="23411"/>
    <cellStyle name="標準 2 13 2 2" xfId="23412"/>
    <cellStyle name="標準 2 13 2 2 2" xfId="23413"/>
    <cellStyle name="標準 2 13 2 3" xfId="23414"/>
    <cellStyle name="標準 2 13 2 4" xfId="23415"/>
    <cellStyle name="標準 2 13 3" xfId="23416"/>
    <cellStyle name="標準 2 130" xfId="23417"/>
    <cellStyle name="標準 2 130 2" xfId="23418"/>
    <cellStyle name="標準 2 130 2 2" xfId="23419"/>
    <cellStyle name="標準 2 130 2 2 2" xfId="23420"/>
    <cellStyle name="標準 2 130 2 3" xfId="23421"/>
    <cellStyle name="標準 2 130 2 4" xfId="23422"/>
    <cellStyle name="標準 2 130 3" xfId="23423"/>
    <cellStyle name="標準 2 131" xfId="23424"/>
    <cellStyle name="標準 2 131 2" xfId="23425"/>
    <cellStyle name="標準 2 131 2 2" xfId="23426"/>
    <cellStyle name="標準 2 131 2 2 2" xfId="23427"/>
    <cellStyle name="標準 2 131 2 3" xfId="23428"/>
    <cellStyle name="標準 2 131 2 4" xfId="23429"/>
    <cellStyle name="標準 2 131 3" xfId="23430"/>
    <cellStyle name="標準 2 132" xfId="23431"/>
    <cellStyle name="標準 2 132 2" xfId="23432"/>
    <cellStyle name="標準 2 132 2 2" xfId="23433"/>
    <cellStyle name="標準 2 132 2 2 2" xfId="23434"/>
    <cellStyle name="標準 2 132 2 3" xfId="23435"/>
    <cellStyle name="標準 2 132 2 4" xfId="23436"/>
    <cellStyle name="標準 2 132 3" xfId="23437"/>
    <cellStyle name="標準 2 133" xfId="23438"/>
    <cellStyle name="標準 2 133 2" xfId="23439"/>
    <cellStyle name="標準 2 133 2 2" xfId="23440"/>
    <cellStyle name="標準 2 133 2 2 2" xfId="23441"/>
    <cellStyle name="標準 2 133 2 3" xfId="23442"/>
    <cellStyle name="標準 2 133 2 4" xfId="23443"/>
    <cellStyle name="標準 2 133 3" xfId="23444"/>
    <cellStyle name="標準 2 134" xfId="23445"/>
    <cellStyle name="標準 2 134 2" xfId="23446"/>
    <cellStyle name="標準 2 134 2 2" xfId="23447"/>
    <cellStyle name="標準 2 134 2 2 2" xfId="23448"/>
    <cellStyle name="標準 2 134 2 3" xfId="23449"/>
    <cellStyle name="標準 2 134 2 4" xfId="23450"/>
    <cellStyle name="標準 2 134 3" xfId="23451"/>
    <cellStyle name="標準 2 135" xfId="23452"/>
    <cellStyle name="標準 2 135 2" xfId="23453"/>
    <cellStyle name="標準 2 135 2 2" xfId="23454"/>
    <cellStyle name="標準 2 135 2 2 2" xfId="23455"/>
    <cellStyle name="標準 2 135 2 3" xfId="23456"/>
    <cellStyle name="標準 2 135 2 4" xfId="23457"/>
    <cellStyle name="標準 2 135 3" xfId="23458"/>
    <cellStyle name="標準 2 136" xfId="23459"/>
    <cellStyle name="標準 2 136 2" xfId="23460"/>
    <cellStyle name="標準 2 136 2 2" xfId="23461"/>
    <cellStyle name="標準 2 136 2 2 2" xfId="23462"/>
    <cellStyle name="標準 2 136 2 3" xfId="23463"/>
    <cellStyle name="標準 2 136 2 4" xfId="23464"/>
    <cellStyle name="標準 2 136 3" xfId="23465"/>
    <cellStyle name="標準 2 137" xfId="23466"/>
    <cellStyle name="標準 2 137 2" xfId="23467"/>
    <cellStyle name="標準 2 137 2 2" xfId="23468"/>
    <cellStyle name="標準 2 137 2 2 2" xfId="23469"/>
    <cellStyle name="標準 2 137 2 3" xfId="23470"/>
    <cellStyle name="標準 2 137 2 4" xfId="23471"/>
    <cellStyle name="標準 2 137 3" xfId="23472"/>
    <cellStyle name="標準 2 138" xfId="23473"/>
    <cellStyle name="標準 2 138 2" xfId="23474"/>
    <cellStyle name="標準 2 138 2 2" xfId="23475"/>
    <cellStyle name="標準 2 138 2 2 2" xfId="23476"/>
    <cellStyle name="標準 2 138 2 3" xfId="23477"/>
    <cellStyle name="標準 2 138 2 4" xfId="23478"/>
    <cellStyle name="標準 2 138 3" xfId="23479"/>
    <cellStyle name="標準 2 139" xfId="23480"/>
    <cellStyle name="標準 2 139 2" xfId="23481"/>
    <cellStyle name="標準 2 139 2 2" xfId="23482"/>
    <cellStyle name="標準 2 139 2 2 2" xfId="23483"/>
    <cellStyle name="標準 2 139 2 3" xfId="23484"/>
    <cellStyle name="標準 2 139 2 4" xfId="23485"/>
    <cellStyle name="標準 2 139 3" xfId="23486"/>
    <cellStyle name="標準 2 14" xfId="23487"/>
    <cellStyle name="標準 2 14 2" xfId="23488"/>
    <cellStyle name="標準 2 14 2 2" xfId="23489"/>
    <cellStyle name="標準 2 14 2 2 2" xfId="23490"/>
    <cellStyle name="標準 2 14 2 3" xfId="23491"/>
    <cellStyle name="標準 2 14 2 4" xfId="23492"/>
    <cellStyle name="標準 2 14 3" xfId="23493"/>
    <cellStyle name="標準 2 140" xfId="23494"/>
    <cellStyle name="標準 2 140 2" xfId="23495"/>
    <cellStyle name="標準 2 140 2 2" xfId="23496"/>
    <cellStyle name="標準 2 140 2 2 2" xfId="23497"/>
    <cellStyle name="標準 2 140 2 3" xfId="23498"/>
    <cellStyle name="標準 2 140 2 4" xfId="23499"/>
    <cellStyle name="標準 2 140 3" xfId="23500"/>
    <cellStyle name="標準 2 141" xfId="23501"/>
    <cellStyle name="標準 2 141 2" xfId="23502"/>
    <cellStyle name="標準 2 141 2 2" xfId="23503"/>
    <cellStyle name="標準 2 141 2 2 2" xfId="23504"/>
    <cellStyle name="標準 2 141 2 3" xfId="23505"/>
    <cellStyle name="標準 2 141 2 4" xfId="23506"/>
    <cellStyle name="標準 2 141 3" xfId="23507"/>
    <cellStyle name="標準 2 142" xfId="23508"/>
    <cellStyle name="標準 2 142 2" xfId="23509"/>
    <cellStyle name="標準 2 142 2 2" xfId="23510"/>
    <cellStyle name="標準 2 142 2 2 2" xfId="23511"/>
    <cellStyle name="標準 2 142 2 3" xfId="23512"/>
    <cellStyle name="標準 2 142 2 4" xfId="23513"/>
    <cellStyle name="標準 2 142 3" xfId="23514"/>
    <cellStyle name="標準 2 143" xfId="23515"/>
    <cellStyle name="標準 2 143 2" xfId="23516"/>
    <cellStyle name="標準 2 143 2 2" xfId="23517"/>
    <cellStyle name="標準 2 143 2 2 2" xfId="23518"/>
    <cellStyle name="標準 2 143 2 3" xfId="23519"/>
    <cellStyle name="標準 2 143 2 4" xfId="23520"/>
    <cellStyle name="標準 2 143 3" xfId="23521"/>
    <cellStyle name="標準 2 144" xfId="23522"/>
    <cellStyle name="標準 2 144 2" xfId="23523"/>
    <cellStyle name="標準 2 144 2 2" xfId="23524"/>
    <cellStyle name="標準 2 144 2 2 2" xfId="23525"/>
    <cellStyle name="標準 2 144 2 3" xfId="23526"/>
    <cellStyle name="標準 2 144 2 4" xfId="23527"/>
    <cellStyle name="標準 2 144 3" xfId="23528"/>
    <cellStyle name="標準 2 145" xfId="23529"/>
    <cellStyle name="標準 2 145 2" xfId="23530"/>
    <cellStyle name="標準 2 145 2 2" xfId="23531"/>
    <cellStyle name="標準 2 145 2 2 2" xfId="23532"/>
    <cellStyle name="標準 2 145 2 3" xfId="23533"/>
    <cellStyle name="標準 2 145 2 4" xfId="23534"/>
    <cellStyle name="標準 2 145 3" xfId="23535"/>
    <cellStyle name="標準 2 146" xfId="23536"/>
    <cellStyle name="標準 2 146 2" xfId="23537"/>
    <cellStyle name="標準 2 146 2 2" xfId="23538"/>
    <cellStyle name="標準 2 146 2 2 2" xfId="23539"/>
    <cellStyle name="標準 2 146 2 3" xfId="23540"/>
    <cellStyle name="標準 2 146 2 4" xfId="23541"/>
    <cellStyle name="標準 2 146 3" xfId="23542"/>
    <cellStyle name="標準 2 147" xfId="23543"/>
    <cellStyle name="標準 2 147 2" xfId="23544"/>
    <cellStyle name="標準 2 147 2 2" xfId="23545"/>
    <cellStyle name="標準 2 147 2 2 2" xfId="23546"/>
    <cellStyle name="標準 2 147 2 3" xfId="23547"/>
    <cellStyle name="標準 2 147 2 4" xfId="23548"/>
    <cellStyle name="標準 2 147 3" xfId="23549"/>
    <cellStyle name="標準 2 148" xfId="23550"/>
    <cellStyle name="標準 2 148 2" xfId="23551"/>
    <cellStyle name="標準 2 148 2 2" xfId="23552"/>
    <cellStyle name="標準 2 148 2 2 2" xfId="23553"/>
    <cellStyle name="標準 2 148 2 3" xfId="23554"/>
    <cellStyle name="標準 2 148 2 4" xfId="23555"/>
    <cellStyle name="標準 2 148 3" xfId="23556"/>
    <cellStyle name="標準 2 149" xfId="23557"/>
    <cellStyle name="標準 2 149 2" xfId="23558"/>
    <cellStyle name="標準 2 149 2 2" xfId="23559"/>
    <cellStyle name="標準 2 149 2 2 2" xfId="23560"/>
    <cellStyle name="標準 2 149 2 3" xfId="23561"/>
    <cellStyle name="標準 2 149 2 4" xfId="23562"/>
    <cellStyle name="標準 2 149 3" xfId="23563"/>
    <cellStyle name="標準 2 15" xfId="23564"/>
    <cellStyle name="標準 2 15 2" xfId="23565"/>
    <cellStyle name="標準 2 15 2 2" xfId="23566"/>
    <cellStyle name="標準 2 15 2 2 2" xfId="23567"/>
    <cellStyle name="標準 2 15 2 3" xfId="23568"/>
    <cellStyle name="標準 2 15 2 4" xfId="23569"/>
    <cellStyle name="標準 2 15 3" xfId="23570"/>
    <cellStyle name="標準 2 150" xfId="23571"/>
    <cellStyle name="標準 2 150 2" xfId="23572"/>
    <cellStyle name="標準 2 150 2 2" xfId="23573"/>
    <cellStyle name="標準 2 150 2 2 2" xfId="23574"/>
    <cellStyle name="標準 2 150 2 3" xfId="23575"/>
    <cellStyle name="標準 2 150 2 4" xfId="23576"/>
    <cellStyle name="標準 2 150 3" xfId="23577"/>
    <cellStyle name="標準 2 151" xfId="23578"/>
    <cellStyle name="標準 2 151 2" xfId="23579"/>
    <cellStyle name="標準 2 151 2 2" xfId="23580"/>
    <cellStyle name="標準 2 151 2 2 2" xfId="23581"/>
    <cellStyle name="標準 2 151 2 3" xfId="23582"/>
    <cellStyle name="標準 2 151 2 4" xfId="23583"/>
    <cellStyle name="標準 2 151 3" xfId="23584"/>
    <cellStyle name="標準 2 152" xfId="23585"/>
    <cellStyle name="標準 2 152 2" xfId="23586"/>
    <cellStyle name="標準 2 152 2 2" xfId="23587"/>
    <cellStyle name="標準 2 152 2 2 2" xfId="23588"/>
    <cellStyle name="標準 2 152 2 3" xfId="23589"/>
    <cellStyle name="標準 2 152 2 4" xfId="23590"/>
    <cellStyle name="標準 2 152 3" xfId="23591"/>
    <cellStyle name="標準 2 153" xfId="23592"/>
    <cellStyle name="標準 2 153 2" xfId="23593"/>
    <cellStyle name="標準 2 153 2 2" xfId="23594"/>
    <cellStyle name="標準 2 153 2 2 2" xfId="23595"/>
    <cellStyle name="標準 2 153 2 3" xfId="23596"/>
    <cellStyle name="標準 2 153 2 4" xfId="23597"/>
    <cellStyle name="標準 2 153 3" xfId="23598"/>
    <cellStyle name="標準 2 154" xfId="23599"/>
    <cellStyle name="標準 2 154 2" xfId="23600"/>
    <cellStyle name="標準 2 154 2 2" xfId="23601"/>
    <cellStyle name="標準 2 154 2 2 2" xfId="23602"/>
    <cellStyle name="標準 2 154 2 3" xfId="23603"/>
    <cellStyle name="標準 2 154 2 4" xfId="23604"/>
    <cellStyle name="標準 2 154 3" xfId="23605"/>
    <cellStyle name="標準 2 155" xfId="23606"/>
    <cellStyle name="標準 2 155 2" xfId="23607"/>
    <cellStyle name="標準 2 155 2 2" xfId="23608"/>
    <cellStyle name="標準 2 155 2 2 2" xfId="23609"/>
    <cellStyle name="標準 2 155 2 3" xfId="23610"/>
    <cellStyle name="標準 2 155 2 4" xfId="23611"/>
    <cellStyle name="標準 2 155 3" xfId="23612"/>
    <cellStyle name="標準 2 156" xfId="23613"/>
    <cellStyle name="標準 2 156 2" xfId="23614"/>
    <cellStyle name="標準 2 156 2 2" xfId="23615"/>
    <cellStyle name="標準 2 156 2 2 2" xfId="23616"/>
    <cellStyle name="標準 2 156 2 3" xfId="23617"/>
    <cellStyle name="標準 2 156 2 4" xfId="23618"/>
    <cellStyle name="標準 2 156 3" xfId="23619"/>
    <cellStyle name="標準 2 157" xfId="23620"/>
    <cellStyle name="標準 2 157 2" xfId="23621"/>
    <cellStyle name="標準 2 157 2 2" xfId="23622"/>
    <cellStyle name="標準 2 157 2 2 2" xfId="23623"/>
    <cellStyle name="標準 2 157 2 3" xfId="23624"/>
    <cellStyle name="標準 2 157 2 4" xfId="23625"/>
    <cellStyle name="標準 2 157 3" xfId="23626"/>
    <cellStyle name="標準 2 158" xfId="23627"/>
    <cellStyle name="標準 2 158 2" xfId="23628"/>
    <cellStyle name="標準 2 158 2 2" xfId="23629"/>
    <cellStyle name="標準 2 158 2 2 2" xfId="23630"/>
    <cellStyle name="標準 2 158 2 3" xfId="23631"/>
    <cellStyle name="標準 2 158 2 4" xfId="23632"/>
    <cellStyle name="標準 2 158 3" xfId="23633"/>
    <cellStyle name="標準 2 159" xfId="23634"/>
    <cellStyle name="標準 2 159 2" xfId="23635"/>
    <cellStyle name="標準 2 159 2 2" xfId="23636"/>
    <cellStyle name="標準 2 159 2 2 2" xfId="23637"/>
    <cellStyle name="標準 2 159 2 3" xfId="23638"/>
    <cellStyle name="標準 2 159 2 4" xfId="23639"/>
    <cellStyle name="標準 2 159 3" xfId="23640"/>
    <cellStyle name="標準 2 16" xfId="23641"/>
    <cellStyle name="標準 2 16 2" xfId="23642"/>
    <cellStyle name="標準 2 16 2 2" xfId="23643"/>
    <cellStyle name="標準 2 16 2 2 2" xfId="23644"/>
    <cellStyle name="標準 2 16 2 3" xfId="23645"/>
    <cellStyle name="標準 2 16 2 4" xfId="23646"/>
    <cellStyle name="標準 2 16 3" xfId="23647"/>
    <cellStyle name="標準 2 160" xfId="23648"/>
    <cellStyle name="標準 2 160 2" xfId="23649"/>
    <cellStyle name="標準 2 160 2 2" xfId="23650"/>
    <cellStyle name="標準 2 160 2 2 2" xfId="23651"/>
    <cellStyle name="標準 2 160 2 3" xfId="23652"/>
    <cellStyle name="標準 2 160 2 4" xfId="23653"/>
    <cellStyle name="標準 2 160 3" xfId="23654"/>
    <cellStyle name="標準 2 161" xfId="23655"/>
    <cellStyle name="標準 2 161 2" xfId="23656"/>
    <cellStyle name="標準 2 161 2 2" xfId="23657"/>
    <cellStyle name="標準 2 161 2 2 2" xfId="23658"/>
    <cellStyle name="標準 2 161 2 3" xfId="23659"/>
    <cellStyle name="標準 2 161 2 4" xfId="23660"/>
    <cellStyle name="標準 2 161 3" xfId="23661"/>
    <cellStyle name="標準 2 162" xfId="23662"/>
    <cellStyle name="標準 2 162 2" xfId="23663"/>
    <cellStyle name="標準 2 162 2 2" xfId="23664"/>
    <cellStyle name="標準 2 162 2 2 2" xfId="23665"/>
    <cellStyle name="標準 2 162 2 3" xfId="23666"/>
    <cellStyle name="標準 2 162 2 4" xfId="23667"/>
    <cellStyle name="標準 2 162 3" xfId="23668"/>
    <cellStyle name="標準 2 163" xfId="23669"/>
    <cellStyle name="標準 2 163 2" xfId="23670"/>
    <cellStyle name="標準 2 163 2 2" xfId="23671"/>
    <cellStyle name="標準 2 163 2 2 2" xfId="23672"/>
    <cellStyle name="標準 2 163 2 3" xfId="23673"/>
    <cellStyle name="標準 2 163 2 4" xfId="23674"/>
    <cellStyle name="標準 2 163 3" xfId="23675"/>
    <cellStyle name="標準 2 164" xfId="23676"/>
    <cellStyle name="標準 2 164 2" xfId="23677"/>
    <cellStyle name="標準 2 164 2 2" xfId="23678"/>
    <cellStyle name="標準 2 164 2 2 2" xfId="23679"/>
    <cellStyle name="標準 2 164 2 3" xfId="23680"/>
    <cellStyle name="標準 2 164 2 4" xfId="23681"/>
    <cellStyle name="標準 2 164 3" xfId="23682"/>
    <cellStyle name="標準 2 165" xfId="23683"/>
    <cellStyle name="標準 2 165 2" xfId="23684"/>
    <cellStyle name="標準 2 165 2 2" xfId="23685"/>
    <cellStyle name="標準 2 165 2 2 2" xfId="23686"/>
    <cellStyle name="標準 2 165 2 3" xfId="23687"/>
    <cellStyle name="標準 2 165 2 4" xfId="23688"/>
    <cellStyle name="標準 2 165 3" xfId="23689"/>
    <cellStyle name="標準 2 166" xfId="23690"/>
    <cellStyle name="標準 2 166 2" xfId="23691"/>
    <cellStyle name="標準 2 166 2 2" xfId="23692"/>
    <cellStyle name="標準 2 166 2 2 2" xfId="23693"/>
    <cellStyle name="標準 2 166 2 3" xfId="23694"/>
    <cellStyle name="標準 2 166 2 4" xfId="23695"/>
    <cellStyle name="標準 2 166 3" xfId="23696"/>
    <cellStyle name="標準 2 167" xfId="23697"/>
    <cellStyle name="標準 2 167 2" xfId="23698"/>
    <cellStyle name="標準 2 167 2 2" xfId="23699"/>
    <cellStyle name="標準 2 167 2 2 2" xfId="23700"/>
    <cellStyle name="標準 2 167 2 3" xfId="23701"/>
    <cellStyle name="標準 2 167 2 4" xfId="23702"/>
    <cellStyle name="標準 2 167 3" xfId="23703"/>
    <cellStyle name="標準 2 168" xfId="23704"/>
    <cellStyle name="標準 2 168 2" xfId="23705"/>
    <cellStyle name="標準 2 168 2 2" xfId="23706"/>
    <cellStyle name="標準 2 168 2 2 2" xfId="23707"/>
    <cellStyle name="標準 2 168 2 3" xfId="23708"/>
    <cellStyle name="標準 2 168 2 4" xfId="23709"/>
    <cellStyle name="標準 2 168 3" xfId="23710"/>
    <cellStyle name="標準 2 169" xfId="23711"/>
    <cellStyle name="標準 2 169 2" xfId="23712"/>
    <cellStyle name="標準 2 169 2 2" xfId="23713"/>
    <cellStyle name="標準 2 169 2 2 2" xfId="23714"/>
    <cellStyle name="標準 2 169 2 3" xfId="23715"/>
    <cellStyle name="標準 2 169 2 4" xfId="23716"/>
    <cellStyle name="標準 2 169 3" xfId="23717"/>
    <cellStyle name="標準 2 17" xfId="23718"/>
    <cellStyle name="標準 2 17 2" xfId="23719"/>
    <cellStyle name="標準 2 17 2 2" xfId="23720"/>
    <cellStyle name="標準 2 17 2 2 2" xfId="23721"/>
    <cellStyle name="標準 2 17 2 3" xfId="23722"/>
    <cellStyle name="標準 2 17 2 4" xfId="23723"/>
    <cellStyle name="標準 2 17 3" xfId="23724"/>
    <cellStyle name="標準 2 170" xfId="23725"/>
    <cellStyle name="標準 2 170 2" xfId="23726"/>
    <cellStyle name="標準 2 170 2 2" xfId="23727"/>
    <cellStyle name="標準 2 170 2 2 2" xfId="23728"/>
    <cellStyle name="標準 2 170 2 3" xfId="23729"/>
    <cellStyle name="標準 2 170 2 4" xfId="23730"/>
    <cellStyle name="標準 2 170 3" xfId="23731"/>
    <cellStyle name="標準 2 171" xfId="23732"/>
    <cellStyle name="標準 2 171 2" xfId="23733"/>
    <cellStyle name="標準 2 171 2 2" xfId="23734"/>
    <cellStyle name="標準 2 171 2 2 2" xfId="23735"/>
    <cellStyle name="標準 2 171 2 3" xfId="23736"/>
    <cellStyle name="標準 2 171 2 4" xfId="23737"/>
    <cellStyle name="標準 2 171 3" xfId="23738"/>
    <cellStyle name="標準 2 172" xfId="23739"/>
    <cellStyle name="標準 2 172 2" xfId="23740"/>
    <cellStyle name="標準 2 172 2 2" xfId="23741"/>
    <cellStyle name="標準 2 172 2 2 2" xfId="23742"/>
    <cellStyle name="標準 2 172 2 3" xfId="23743"/>
    <cellStyle name="標準 2 172 2 4" xfId="23744"/>
    <cellStyle name="標準 2 172 3" xfId="23745"/>
    <cellStyle name="標準 2 173" xfId="23746"/>
    <cellStyle name="標準 2 173 2" xfId="23747"/>
    <cellStyle name="標準 2 173 2 2" xfId="23748"/>
    <cellStyle name="標準 2 173 2 2 2" xfId="23749"/>
    <cellStyle name="標準 2 173 2 3" xfId="23750"/>
    <cellStyle name="標準 2 173 2 4" xfId="23751"/>
    <cellStyle name="標準 2 173 3" xfId="23752"/>
    <cellStyle name="標準 2 174" xfId="23753"/>
    <cellStyle name="標準 2 174 2" xfId="23754"/>
    <cellStyle name="標準 2 174 2 2" xfId="23755"/>
    <cellStyle name="標準 2 174 2 2 2" xfId="23756"/>
    <cellStyle name="標準 2 174 2 3" xfId="23757"/>
    <cellStyle name="標準 2 174 2 4" xfId="23758"/>
    <cellStyle name="標準 2 174 3" xfId="23759"/>
    <cellStyle name="標準 2 175" xfId="23760"/>
    <cellStyle name="標準 2 175 2" xfId="23761"/>
    <cellStyle name="標準 2 175 2 2" xfId="23762"/>
    <cellStyle name="標準 2 175 2 2 2" xfId="23763"/>
    <cellStyle name="標準 2 175 2 3" xfId="23764"/>
    <cellStyle name="標準 2 175 2 4" xfId="23765"/>
    <cellStyle name="標準 2 175 3" xfId="23766"/>
    <cellStyle name="標準 2 176" xfId="23767"/>
    <cellStyle name="標準 2 176 2" xfId="23768"/>
    <cellStyle name="標準 2 176 2 2" xfId="23769"/>
    <cellStyle name="標準 2 176 2 2 2" xfId="23770"/>
    <cellStyle name="標準 2 176 2 3" xfId="23771"/>
    <cellStyle name="標準 2 176 2 4" xfId="23772"/>
    <cellStyle name="標準 2 176 3" xfId="23773"/>
    <cellStyle name="標準 2 177" xfId="23774"/>
    <cellStyle name="標準 2 177 2" xfId="23775"/>
    <cellStyle name="標準 2 177 2 2" xfId="23776"/>
    <cellStyle name="標準 2 177 2 2 2" xfId="23777"/>
    <cellStyle name="標準 2 177 2 3" xfId="23778"/>
    <cellStyle name="標準 2 177 2 4" xfId="23779"/>
    <cellStyle name="標準 2 177 3" xfId="23780"/>
    <cellStyle name="標準 2 178" xfId="23781"/>
    <cellStyle name="標準 2 178 2" xfId="23782"/>
    <cellStyle name="標準 2 178 2 2" xfId="23783"/>
    <cellStyle name="標準 2 178 2 2 2" xfId="23784"/>
    <cellStyle name="標準 2 178 2 3" xfId="23785"/>
    <cellStyle name="標準 2 178 2 4" xfId="23786"/>
    <cellStyle name="標準 2 178 3" xfId="23787"/>
    <cellStyle name="標準 2 179" xfId="23788"/>
    <cellStyle name="標準 2 179 2" xfId="23789"/>
    <cellStyle name="標準 2 179 2 2" xfId="23790"/>
    <cellStyle name="標準 2 179 2 2 2" xfId="23791"/>
    <cellStyle name="標準 2 179 2 3" xfId="23792"/>
    <cellStyle name="標準 2 179 2 4" xfId="23793"/>
    <cellStyle name="標準 2 179 3" xfId="23794"/>
    <cellStyle name="標準 2 18" xfId="23795"/>
    <cellStyle name="標準 2 18 2" xfId="23796"/>
    <cellStyle name="標準 2 18 2 2" xfId="23797"/>
    <cellStyle name="標準 2 18 2 2 2" xfId="23798"/>
    <cellStyle name="標準 2 18 2 3" xfId="23799"/>
    <cellStyle name="標準 2 18 2 4" xfId="23800"/>
    <cellStyle name="標準 2 18 3" xfId="23801"/>
    <cellStyle name="標準 2 180" xfId="23802"/>
    <cellStyle name="標準 2 180 2" xfId="23803"/>
    <cellStyle name="標準 2 180 2 2" xfId="23804"/>
    <cellStyle name="標準 2 180 2 2 2" xfId="23805"/>
    <cellStyle name="標準 2 180 2 3" xfId="23806"/>
    <cellStyle name="標準 2 180 2 4" xfId="23807"/>
    <cellStyle name="標準 2 180 3" xfId="23808"/>
    <cellStyle name="標準 2 181" xfId="23809"/>
    <cellStyle name="標準 2 181 2" xfId="23810"/>
    <cellStyle name="標準 2 181 2 2" xfId="23811"/>
    <cellStyle name="標準 2 181 2 2 2" xfId="23812"/>
    <cellStyle name="標準 2 181 2 3" xfId="23813"/>
    <cellStyle name="標準 2 181 2 4" xfId="23814"/>
    <cellStyle name="標準 2 181 3" xfId="23815"/>
    <cellStyle name="標準 2 182" xfId="23816"/>
    <cellStyle name="標準 2 182 2" xfId="23817"/>
    <cellStyle name="標準 2 182 2 2" xfId="23818"/>
    <cellStyle name="標準 2 182 2 2 2" xfId="23819"/>
    <cellStyle name="標準 2 182 2 3" xfId="23820"/>
    <cellStyle name="標準 2 182 2 4" xfId="23821"/>
    <cellStyle name="標準 2 182 3" xfId="23822"/>
    <cellStyle name="標準 2 183" xfId="23823"/>
    <cellStyle name="標準 2 183 2" xfId="23824"/>
    <cellStyle name="標準 2 183 2 2" xfId="23825"/>
    <cellStyle name="標準 2 183 2 2 2" xfId="23826"/>
    <cellStyle name="標準 2 183 2 3" xfId="23827"/>
    <cellStyle name="標準 2 183 2 4" xfId="23828"/>
    <cellStyle name="標準 2 183 3" xfId="23829"/>
    <cellStyle name="標準 2 184" xfId="23830"/>
    <cellStyle name="標準 2 184 2" xfId="23831"/>
    <cellStyle name="標準 2 184 2 2" xfId="23832"/>
    <cellStyle name="標準 2 184 2 2 2" xfId="23833"/>
    <cellStyle name="標準 2 184 2 3" xfId="23834"/>
    <cellStyle name="標準 2 184 2 4" xfId="23835"/>
    <cellStyle name="標準 2 184 3" xfId="23836"/>
    <cellStyle name="標準 2 185" xfId="23837"/>
    <cellStyle name="標準 2 185 2" xfId="23838"/>
    <cellStyle name="標準 2 185 2 2" xfId="23839"/>
    <cellStyle name="標準 2 185 2 2 2" xfId="23840"/>
    <cellStyle name="標準 2 185 2 3" xfId="23841"/>
    <cellStyle name="標準 2 185 2 4" xfId="23842"/>
    <cellStyle name="標準 2 185 3" xfId="23843"/>
    <cellStyle name="標準 2 186" xfId="23844"/>
    <cellStyle name="標準 2 186 2" xfId="23845"/>
    <cellStyle name="標準 2 186 2 2" xfId="23846"/>
    <cellStyle name="標準 2 186 2 2 2" xfId="23847"/>
    <cellStyle name="標準 2 186 2 3" xfId="23848"/>
    <cellStyle name="標準 2 186 2 4" xfId="23849"/>
    <cellStyle name="標準 2 186 3" xfId="23850"/>
    <cellStyle name="標準 2 187" xfId="23851"/>
    <cellStyle name="標準 2 187 2" xfId="23852"/>
    <cellStyle name="標準 2 187 2 2" xfId="23853"/>
    <cellStyle name="標準 2 187 2 2 2" xfId="23854"/>
    <cellStyle name="標準 2 187 2 3" xfId="23855"/>
    <cellStyle name="標準 2 187 2 4" xfId="23856"/>
    <cellStyle name="標準 2 187 3" xfId="23857"/>
    <cellStyle name="標準 2 188" xfId="23858"/>
    <cellStyle name="標準 2 188 2" xfId="23859"/>
    <cellStyle name="標準 2 188 2 2" xfId="23860"/>
    <cellStyle name="標準 2 188 2 2 2" xfId="23861"/>
    <cellStyle name="標準 2 188 2 3" xfId="23862"/>
    <cellStyle name="標準 2 188 2 4" xfId="23863"/>
    <cellStyle name="標準 2 188 3" xfId="23864"/>
    <cellStyle name="標準 2 189" xfId="23865"/>
    <cellStyle name="標準 2 189 2" xfId="23866"/>
    <cellStyle name="標準 2 189 2 2" xfId="23867"/>
    <cellStyle name="標準 2 189 2 2 2" xfId="23868"/>
    <cellStyle name="標準 2 189 2 3" xfId="23869"/>
    <cellStyle name="標準 2 189 2 4" xfId="23870"/>
    <cellStyle name="標準 2 189 3" xfId="23871"/>
    <cellStyle name="標準 2 19" xfId="23872"/>
    <cellStyle name="標準 2 19 2" xfId="23873"/>
    <cellStyle name="標準 2 19 2 2" xfId="23874"/>
    <cellStyle name="標準 2 19 2 2 2" xfId="23875"/>
    <cellStyle name="標準 2 19 2 3" xfId="23876"/>
    <cellStyle name="標準 2 19 2 4" xfId="23877"/>
    <cellStyle name="標準 2 19 3" xfId="23878"/>
    <cellStyle name="標準 2 190" xfId="23879"/>
    <cellStyle name="標準 2 190 2" xfId="23880"/>
    <cellStyle name="標準 2 190 2 2" xfId="23881"/>
    <cellStyle name="標準 2 190 2 2 2" xfId="23882"/>
    <cellStyle name="標準 2 190 2 3" xfId="23883"/>
    <cellStyle name="標準 2 190 2 4" xfId="23884"/>
    <cellStyle name="標準 2 190 3" xfId="23885"/>
    <cellStyle name="標準 2 191" xfId="23886"/>
    <cellStyle name="標準 2 191 2" xfId="23887"/>
    <cellStyle name="標準 2 191 2 2" xfId="23888"/>
    <cellStyle name="標準 2 191 2 2 2" xfId="23889"/>
    <cellStyle name="標準 2 191 2 3" xfId="23890"/>
    <cellStyle name="標準 2 191 2 4" xfId="23891"/>
    <cellStyle name="標準 2 191 3" xfId="23892"/>
    <cellStyle name="標準 2 192" xfId="23893"/>
    <cellStyle name="標準 2 192 2" xfId="23894"/>
    <cellStyle name="標準 2 192 2 2" xfId="23895"/>
    <cellStyle name="標準 2 192 2 2 2" xfId="23896"/>
    <cellStyle name="標準 2 192 2 3" xfId="23897"/>
    <cellStyle name="標準 2 192 2 4" xfId="23898"/>
    <cellStyle name="標準 2 192 3" xfId="23899"/>
    <cellStyle name="標準 2 193" xfId="23900"/>
    <cellStyle name="標準 2 193 2" xfId="23901"/>
    <cellStyle name="標準 2 193 2 2" xfId="23902"/>
    <cellStyle name="標準 2 193 2 2 2" xfId="23903"/>
    <cellStyle name="標準 2 193 2 3" xfId="23904"/>
    <cellStyle name="標準 2 193 2 4" xfId="23905"/>
    <cellStyle name="標準 2 193 3" xfId="23906"/>
    <cellStyle name="標準 2 194" xfId="23907"/>
    <cellStyle name="標準 2 194 2" xfId="23908"/>
    <cellStyle name="標準 2 194 2 2" xfId="23909"/>
    <cellStyle name="標準 2 194 2 2 2" xfId="23910"/>
    <cellStyle name="標準 2 194 2 3" xfId="23911"/>
    <cellStyle name="標準 2 194 2 4" xfId="23912"/>
    <cellStyle name="標準 2 194 3" xfId="23913"/>
    <cellStyle name="標準 2 195" xfId="23914"/>
    <cellStyle name="標準 2 195 2" xfId="23915"/>
    <cellStyle name="標準 2 195 2 2" xfId="23916"/>
    <cellStyle name="標準 2 195 2 2 2" xfId="23917"/>
    <cellStyle name="標準 2 195 2 3" xfId="23918"/>
    <cellStyle name="標準 2 195 2 4" xfId="23919"/>
    <cellStyle name="標準 2 195 3" xfId="23920"/>
    <cellStyle name="標準 2 196" xfId="23921"/>
    <cellStyle name="標準 2 196 2" xfId="23922"/>
    <cellStyle name="標準 2 196 2 2" xfId="23923"/>
    <cellStyle name="標準 2 196 2 2 2" xfId="23924"/>
    <cellStyle name="標準 2 196 2 3" xfId="23925"/>
    <cellStyle name="標準 2 196 2 4" xfId="23926"/>
    <cellStyle name="標準 2 196 3" xfId="23927"/>
    <cellStyle name="標準 2 197" xfId="23928"/>
    <cellStyle name="標準 2 197 2" xfId="23929"/>
    <cellStyle name="標準 2 197 2 2" xfId="23930"/>
    <cellStyle name="標準 2 197 2 2 2" xfId="23931"/>
    <cellStyle name="標準 2 197 2 3" xfId="23932"/>
    <cellStyle name="標準 2 197 2 4" xfId="23933"/>
    <cellStyle name="標準 2 197 3" xfId="23934"/>
    <cellStyle name="標準 2 198" xfId="23935"/>
    <cellStyle name="標準 2 198 2" xfId="23936"/>
    <cellStyle name="標準 2 198 2 2" xfId="23937"/>
    <cellStyle name="標準 2 198 2 2 2" xfId="23938"/>
    <cellStyle name="標準 2 198 2 3" xfId="23939"/>
    <cellStyle name="標準 2 198 2 4" xfId="23940"/>
    <cellStyle name="標準 2 198 3" xfId="23941"/>
    <cellStyle name="標準 2 199" xfId="23942"/>
    <cellStyle name="標準 2 199 2" xfId="23943"/>
    <cellStyle name="標準 2 199 2 2" xfId="23944"/>
    <cellStyle name="標準 2 199 2 2 2" xfId="23945"/>
    <cellStyle name="標準 2 199 2 3" xfId="23946"/>
    <cellStyle name="標準 2 199 2 4" xfId="23947"/>
    <cellStyle name="標準 2 199 3" xfId="23948"/>
    <cellStyle name="標準 2 2" xfId="23949"/>
    <cellStyle name="標準 2 2 2" xfId="23950"/>
    <cellStyle name="標準 2 2 2 2" xfId="23951"/>
    <cellStyle name="標準 2 2 2 2 2" xfId="23952"/>
    <cellStyle name="標準 2 2 2 3" xfId="23953"/>
    <cellStyle name="標準 2 2 2 4" xfId="23954"/>
    <cellStyle name="標準 2 2 3" xfId="23955"/>
    <cellStyle name="標準 2 2 4" xfId="6"/>
    <cellStyle name="標準 2 20" xfId="23956"/>
    <cellStyle name="標準 2 20 2" xfId="23957"/>
    <cellStyle name="標準 2 20 2 2" xfId="23958"/>
    <cellStyle name="標準 2 20 2 2 2" xfId="23959"/>
    <cellStyle name="標準 2 20 2 3" xfId="23960"/>
    <cellStyle name="標準 2 20 2 4" xfId="23961"/>
    <cellStyle name="標準 2 20 3" xfId="23962"/>
    <cellStyle name="標準 2 200" xfId="23963"/>
    <cellStyle name="標準 2 200 2" xfId="23964"/>
    <cellStyle name="標準 2 200 2 2" xfId="23965"/>
    <cellStyle name="標準 2 200 2 2 2" xfId="23966"/>
    <cellStyle name="標準 2 200 2 3" xfId="23967"/>
    <cellStyle name="標準 2 200 2 4" xfId="23968"/>
    <cellStyle name="標準 2 200 3" xfId="23969"/>
    <cellStyle name="標準 2 201" xfId="23970"/>
    <cellStyle name="標準 2 201 2" xfId="23971"/>
    <cellStyle name="標準 2 201 2 2" xfId="23972"/>
    <cellStyle name="標準 2 201 2 2 2" xfId="23973"/>
    <cellStyle name="標準 2 201 2 3" xfId="23974"/>
    <cellStyle name="標準 2 201 2 4" xfId="23975"/>
    <cellStyle name="標準 2 201 3" xfId="23976"/>
    <cellStyle name="標準 2 202" xfId="23977"/>
    <cellStyle name="標準 2 202 2" xfId="23978"/>
    <cellStyle name="標準 2 202 2 2" xfId="23979"/>
    <cellStyle name="標準 2 202 2 2 2" xfId="23980"/>
    <cellStyle name="標準 2 202 2 3" xfId="23981"/>
    <cellStyle name="標準 2 202 2 4" xfId="23982"/>
    <cellStyle name="標準 2 202 3" xfId="23983"/>
    <cellStyle name="標準 2 203" xfId="23984"/>
    <cellStyle name="標準 2 203 2" xfId="23985"/>
    <cellStyle name="標準 2 203 2 2" xfId="23986"/>
    <cellStyle name="標準 2 203 2 2 2" xfId="23987"/>
    <cellStyle name="標準 2 203 2 3" xfId="23988"/>
    <cellStyle name="標準 2 203 2 4" xfId="23989"/>
    <cellStyle name="標準 2 203 3" xfId="23990"/>
    <cellStyle name="標準 2 204" xfId="23991"/>
    <cellStyle name="標準 2 204 2" xfId="23992"/>
    <cellStyle name="標準 2 204 2 2" xfId="23993"/>
    <cellStyle name="標準 2 204 2 2 2" xfId="23994"/>
    <cellStyle name="標準 2 204 2 3" xfId="23995"/>
    <cellStyle name="標準 2 204 2 4" xfId="23996"/>
    <cellStyle name="標準 2 204 3" xfId="23997"/>
    <cellStyle name="標準 2 205" xfId="23998"/>
    <cellStyle name="標準 2 205 2" xfId="23999"/>
    <cellStyle name="標準 2 205 2 2" xfId="24000"/>
    <cellStyle name="標準 2 205 2 2 2" xfId="24001"/>
    <cellStyle name="標準 2 205 2 3" xfId="24002"/>
    <cellStyle name="標準 2 205 2 4" xfId="24003"/>
    <cellStyle name="標準 2 205 3" xfId="24004"/>
    <cellStyle name="標準 2 206" xfId="24005"/>
    <cellStyle name="標準 2 206 2" xfId="24006"/>
    <cellStyle name="標準 2 206 2 2" xfId="24007"/>
    <cellStyle name="標準 2 206 2 2 2" xfId="24008"/>
    <cellStyle name="標準 2 206 2 3" xfId="24009"/>
    <cellStyle name="標準 2 206 2 4" xfId="24010"/>
    <cellStyle name="標準 2 206 3" xfId="24011"/>
    <cellStyle name="標準 2 207" xfId="24012"/>
    <cellStyle name="標準 2 207 2" xfId="24013"/>
    <cellStyle name="標準 2 207 2 2" xfId="24014"/>
    <cellStyle name="標準 2 207 2 2 2" xfId="24015"/>
    <cellStyle name="標準 2 207 2 3" xfId="24016"/>
    <cellStyle name="標準 2 207 2 4" xfId="24017"/>
    <cellStyle name="標準 2 207 3" xfId="24018"/>
    <cellStyle name="標準 2 208" xfId="24019"/>
    <cellStyle name="標準 2 208 2" xfId="24020"/>
    <cellStyle name="標準 2 208 2 2" xfId="24021"/>
    <cellStyle name="標準 2 208 2 2 2" xfId="24022"/>
    <cellStyle name="標準 2 208 2 3" xfId="24023"/>
    <cellStyle name="標準 2 208 2 4" xfId="24024"/>
    <cellStyle name="標準 2 208 3" xfId="24025"/>
    <cellStyle name="標準 2 209" xfId="24026"/>
    <cellStyle name="標準 2 209 2" xfId="24027"/>
    <cellStyle name="標準 2 209 2 2" xfId="24028"/>
    <cellStyle name="標準 2 209 2 2 2" xfId="24029"/>
    <cellStyle name="標準 2 209 2 3" xfId="24030"/>
    <cellStyle name="標準 2 209 2 4" xfId="24031"/>
    <cellStyle name="標準 2 209 3" xfId="24032"/>
    <cellStyle name="標準 2 21" xfId="24033"/>
    <cellStyle name="標準 2 21 2" xfId="24034"/>
    <cellStyle name="標準 2 21 2 2" xfId="24035"/>
    <cellStyle name="標準 2 21 2 2 2" xfId="24036"/>
    <cellStyle name="標準 2 21 2 3" xfId="24037"/>
    <cellStyle name="標準 2 21 2 4" xfId="24038"/>
    <cellStyle name="標準 2 21 3" xfId="24039"/>
    <cellStyle name="標準 2 210" xfId="24040"/>
    <cellStyle name="標準 2 210 2" xfId="24041"/>
    <cellStyle name="標準 2 210 2 2" xfId="24042"/>
    <cellStyle name="標準 2 210 2 2 2" xfId="24043"/>
    <cellStyle name="標準 2 210 2 3" xfId="24044"/>
    <cellStyle name="標準 2 210 2 4" xfId="24045"/>
    <cellStyle name="標準 2 210 3" xfId="24046"/>
    <cellStyle name="標準 2 211" xfId="24047"/>
    <cellStyle name="標準 2 211 2" xfId="24048"/>
    <cellStyle name="標準 2 211 2 2" xfId="24049"/>
    <cellStyle name="標準 2 211 2 2 2" xfId="24050"/>
    <cellStyle name="標準 2 211 2 3" xfId="24051"/>
    <cellStyle name="標準 2 211 2 4" xfId="24052"/>
    <cellStyle name="標準 2 211 3" xfId="24053"/>
    <cellStyle name="標準 2 212" xfId="24054"/>
    <cellStyle name="標準 2 212 2" xfId="24055"/>
    <cellStyle name="標準 2 212 2 2" xfId="24056"/>
    <cellStyle name="標準 2 212 2 2 2" xfId="24057"/>
    <cellStyle name="標準 2 212 2 3" xfId="24058"/>
    <cellStyle name="標準 2 212 2 4" xfId="24059"/>
    <cellStyle name="標準 2 212 3" xfId="24060"/>
    <cellStyle name="標準 2 213" xfId="24061"/>
    <cellStyle name="標準 2 213 2" xfId="24062"/>
    <cellStyle name="標準 2 213 2 2" xfId="24063"/>
    <cellStyle name="標準 2 213 2 2 2" xfId="24064"/>
    <cellStyle name="標準 2 213 2 3" xfId="24065"/>
    <cellStyle name="標準 2 213 2 4" xfId="24066"/>
    <cellStyle name="標準 2 213 3" xfId="24067"/>
    <cellStyle name="標準 2 214" xfId="24068"/>
    <cellStyle name="標準 2 214 2" xfId="24069"/>
    <cellStyle name="標準 2 214 2 2" xfId="24070"/>
    <cellStyle name="標準 2 214 2 2 2" xfId="24071"/>
    <cellStyle name="標準 2 214 2 3" xfId="24072"/>
    <cellStyle name="標準 2 214 2 4" xfId="24073"/>
    <cellStyle name="標準 2 214 3" xfId="24074"/>
    <cellStyle name="標準 2 215" xfId="24075"/>
    <cellStyle name="標準 2 215 2" xfId="24076"/>
    <cellStyle name="標準 2 215 2 2" xfId="24077"/>
    <cellStyle name="標準 2 215 2 2 2" xfId="24078"/>
    <cellStyle name="標準 2 215 2 3" xfId="24079"/>
    <cellStyle name="標準 2 215 2 4" xfId="24080"/>
    <cellStyle name="標準 2 215 3" xfId="24081"/>
    <cellStyle name="標準 2 216" xfId="24082"/>
    <cellStyle name="標準 2 216 2" xfId="24083"/>
    <cellStyle name="標準 2 216 2 2" xfId="24084"/>
    <cellStyle name="標準 2 216 2 2 2" xfId="24085"/>
    <cellStyle name="標準 2 216 2 3" xfId="24086"/>
    <cellStyle name="標準 2 216 2 4" xfId="24087"/>
    <cellStyle name="標準 2 216 3" xfId="24088"/>
    <cellStyle name="標準 2 217" xfId="24089"/>
    <cellStyle name="標準 2 217 2" xfId="24090"/>
    <cellStyle name="標準 2 217 2 2" xfId="24091"/>
    <cellStyle name="標準 2 217 2 2 2" xfId="24092"/>
    <cellStyle name="標準 2 217 2 3" xfId="24093"/>
    <cellStyle name="標準 2 217 2 4" xfId="24094"/>
    <cellStyle name="標準 2 217 3" xfId="24095"/>
    <cellStyle name="標準 2 218" xfId="24096"/>
    <cellStyle name="標準 2 218 2" xfId="24097"/>
    <cellStyle name="標準 2 218 2 2" xfId="24098"/>
    <cellStyle name="標準 2 218 2 2 2" xfId="24099"/>
    <cellStyle name="標準 2 218 2 3" xfId="24100"/>
    <cellStyle name="標準 2 218 2 4" xfId="24101"/>
    <cellStyle name="標準 2 218 3" xfId="24102"/>
    <cellStyle name="標準 2 219" xfId="24103"/>
    <cellStyle name="標準 2 219 2" xfId="24104"/>
    <cellStyle name="標準 2 219 2 2" xfId="24105"/>
    <cellStyle name="標準 2 219 2 2 2" xfId="24106"/>
    <cellStyle name="標準 2 219 2 3" xfId="24107"/>
    <cellStyle name="標準 2 219 2 4" xfId="24108"/>
    <cellStyle name="標準 2 219 3" xfId="24109"/>
    <cellStyle name="標準 2 22" xfId="24110"/>
    <cellStyle name="標準 2 22 2" xfId="24111"/>
    <cellStyle name="標準 2 22 2 2" xfId="24112"/>
    <cellStyle name="標準 2 22 2 2 2" xfId="24113"/>
    <cellStyle name="標準 2 22 2 3" xfId="24114"/>
    <cellStyle name="標準 2 22 2 4" xfId="24115"/>
    <cellStyle name="標準 2 22 3" xfId="24116"/>
    <cellStyle name="標準 2 220" xfId="24117"/>
    <cellStyle name="標準 2 220 2" xfId="24118"/>
    <cellStyle name="標準 2 220 2 2" xfId="24119"/>
    <cellStyle name="標準 2 220 2 2 2" xfId="24120"/>
    <cellStyle name="標準 2 220 2 3" xfId="24121"/>
    <cellStyle name="標準 2 220 2 4" xfId="24122"/>
    <cellStyle name="標準 2 220 3" xfId="24123"/>
    <cellStyle name="標準 2 221" xfId="24124"/>
    <cellStyle name="標準 2 221 2" xfId="24125"/>
    <cellStyle name="標準 2 221 2 2" xfId="24126"/>
    <cellStyle name="標準 2 221 2 2 2" xfId="24127"/>
    <cellStyle name="標準 2 221 2 3" xfId="24128"/>
    <cellStyle name="標準 2 221 2 4" xfId="24129"/>
    <cellStyle name="標準 2 221 3" xfId="24130"/>
    <cellStyle name="標準 2 222" xfId="24131"/>
    <cellStyle name="標準 2 222 2" xfId="24132"/>
    <cellStyle name="標準 2 222 2 2" xfId="24133"/>
    <cellStyle name="標準 2 222 2 2 2" xfId="24134"/>
    <cellStyle name="標準 2 222 2 3" xfId="24135"/>
    <cellStyle name="標準 2 222 2 4" xfId="24136"/>
    <cellStyle name="標準 2 222 3" xfId="24137"/>
    <cellStyle name="標準 2 223" xfId="24138"/>
    <cellStyle name="標準 2 223 2" xfId="24139"/>
    <cellStyle name="標準 2 223 2 2" xfId="24140"/>
    <cellStyle name="標準 2 223 2 2 2" xfId="24141"/>
    <cellStyle name="標準 2 223 2 3" xfId="24142"/>
    <cellStyle name="標準 2 223 2 4" xfId="24143"/>
    <cellStyle name="標準 2 223 3" xfId="24144"/>
    <cellStyle name="標準 2 224" xfId="24145"/>
    <cellStyle name="標準 2 224 2" xfId="24146"/>
    <cellStyle name="標準 2 224 2 2" xfId="24147"/>
    <cellStyle name="標準 2 224 2 2 2" xfId="24148"/>
    <cellStyle name="標準 2 224 2 3" xfId="24149"/>
    <cellStyle name="標準 2 224 2 4" xfId="24150"/>
    <cellStyle name="標準 2 224 3" xfId="24151"/>
    <cellStyle name="標準 2 225" xfId="24152"/>
    <cellStyle name="標準 2 225 2" xfId="24153"/>
    <cellStyle name="標準 2 225 2 2" xfId="24154"/>
    <cellStyle name="標準 2 225 2 2 2" xfId="24155"/>
    <cellStyle name="標準 2 225 2 3" xfId="24156"/>
    <cellStyle name="標準 2 225 2 4" xfId="24157"/>
    <cellStyle name="標準 2 225 3" xfId="24158"/>
    <cellStyle name="標準 2 226" xfId="24159"/>
    <cellStyle name="標準 2 226 2" xfId="24160"/>
    <cellStyle name="標準 2 226 2 2" xfId="24161"/>
    <cellStyle name="標準 2 226 2 2 2" xfId="24162"/>
    <cellStyle name="標準 2 226 2 3" xfId="24163"/>
    <cellStyle name="標準 2 226 2 4" xfId="24164"/>
    <cellStyle name="標準 2 226 3" xfId="24165"/>
    <cellStyle name="標準 2 227" xfId="24166"/>
    <cellStyle name="標準 2 227 2" xfId="24167"/>
    <cellStyle name="標準 2 227 2 2" xfId="24168"/>
    <cellStyle name="標準 2 227 2 2 2" xfId="24169"/>
    <cellStyle name="標準 2 227 2 3" xfId="24170"/>
    <cellStyle name="標準 2 227 2 4" xfId="24171"/>
    <cellStyle name="標準 2 227 3" xfId="24172"/>
    <cellStyle name="標準 2 228" xfId="24173"/>
    <cellStyle name="標準 2 228 2" xfId="24174"/>
    <cellStyle name="標準 2 228 2 2" xfId="24175"/>
    <cellStyle name="標準 2 228 2 2 2" xfId="24176"/>
    <cellStyle name="標準 2 228 2 3" xfId="24177"/>
    <cellStyle name="標準 2 228 2 4" xfId="24178"/>
    <cellStyle name="標準 2 228 3" xfId="24179"/>
    <cellStyle name="標準 2 229" xfId="24180"/>
    <cellStyle name="標準 2 229 2" xfId="24181"/>
    <cellStyle name="標準 2 229 2 2" xfId="24182"/>
    <cellStyle name="標準 2 229 2 2 2" xfId="24183"/>
    <cellStyle name="標準 2 229 2 3" xfId="24184"/>
    <cellStyle name="標準 2 229 2 4" xfId="24185"/>
    <cellStyle name="標準 2 229 3" xfId="24186"/>
    <cellStyle name="標準 2 23" xfId="24187"/>
    <cellStyle name="標準 2 23 2" xfId="24188"/>
    <cellStyle name="標準 2 23 2 2" xfId="24189"/>
    <cellStyle name="標準 2 23 2 2 2" xfId="24190"/>
    <cellStyle name="標準 2 23 2 3" xfId="24191"/>
    <cellStyle name="標準 2 23 2 4" xfId="24192"/>
    <cellStyle name="標準 2 23 3" xfId="24193"/>
    <cellStyle name="標準 2 230" xfId="24194"/>
    <cellStyle name="標準 2 230 2" xfId="24195"/>
    <cellStyle name="標準 2 230 2 2" xfId="24196"/>
    <cellStyle name="標準 2 230 2 2 2" xfId="24197"/>
    <cellStyle name="標準 2 230 2 3" xfId="24198"/>
    <cellStyle name="標準 2 230 2 4" xfId="24199"/>
    <cellStyle name="標準 2 230 3" xfId="24200"/>
    <cellStyle name="標準 2 231" xfId="24201"/>
    <cellStyle name="標準 2 231 2" xfId="24202"/>
    <cellStyle name="標準 2 231 2 2" xfId="24203"/>
    <cellStyle name="標準 2 231 2 2 2" xfId="24204"/>
    <cellStyle name="標準 2 231 2 3" xfId="24205"/>
    <cellStyle name="標準 2 231 2 4" xfId="24206"/>
    <cellStyle name="標準 2 231 3" xfId="24207"/>
    <cellStyle name="標準 2 232" xfId="24208"/>
    <cellStyle name="標準 2 232 2" xfId="24209"/>
    <cellStyle name="標準 2 232 2 2" xfId="24210"/>
    <cellStyle name="標準 2 232 2 2 2" xfId="24211"/>
    <cellStyle name="標準 2 232 2 3" xfId="24212"/>
    <cellStyle name="標準 2 232 2 4" xfId="24213"/>
    <cellStyle name="標準 2 232 3" xfId="24214"/>
    <cellStyle name="標準 2 233" xfId="24215"/>
    <cellStyle name="標準 2 233 2" xfId="24216"/>
    <cellStyle name="標準 2 233 2 2" xfId="24217"/>
    <cellStyle name="標準 2 233 2 2 2" xfId="24218"/>
    <cellStyle name="標準 2 233 2 3" xfId="24219"/>
    <cellStyle name="標準 2 233 2 4" xfId="24220"/>
    <cellStyle name="標準 2 233 3" xfId="24221"/>
    <cellStyle name="標準 2 234" xfId="24222"/>
    <cellStyle name="標準 2 234 2" xfId="24223"/>
    <cellStyle name="標準 2 234 2 2" xfId="24224"/>
    <cellStyle name="標準 2 234 2 2 2" xfId="24225"/>
    <cellStyle name="標準 2 234 2 3" xfId="24226"/>
    <cellStyle name="標準 2 234 2 4" xfId="24227"/>
    <cellStyle name="標準 2 234 3" xfId="24228"/>
    <cellStyle name="標準 2 235" xfId="24229"/>
    <cellStyle name="標準 2 235 2" xfId="24230"/>
    <cellStyle name="標準 2 235 2 2" xfId="24231"/>
    <cellStyle name="標準 2 235 2 2 2" xfId="24232"/>
    <cellStyle name="標準 2 235 2 3" xfId="24233"/>
    <cellStyle name="標準 2 235 2 4" xfId="24234"/>
    <cellStyle name="標準 2 235 3" xfId="24235"/>
    <cellStyle name="標準 2 236" xfId="24236"/>
    <cellStyle name="標準 2 236 2" xfId="24237"/>
    <cellStyle name="標準 2 236 2 2" xfId="24238"/>
    <cellStyle name="標準 2 236 2 2 2" xfId="24239"/>
    <cellStyle name="標準 2 236 2 3" xfId="24240"/>
    <cellStyle name="標準 2 236 2 4" xfId="24241"/>
    <cellStyle name="標準 2 236 3" xfId="24242"/>
    <cellStyle name="標準 2 237" xfId="24243"/>
    <cellStyle name="標準 2 237 2" xfId="24244"/>
    <cellStyle name="標準 2 237 2 2" xfId="24245"/>
    <cellStyle name="標準 2 237 2 2 2" xfId="24246"/>
    <cellStyle name="標準 2 237 2 3" xfId="24247"/>
    <cellStyle name="標準 2 237 2 4" xfId="24248"/>
    <cellStyle name="標準 2 237 3" xfId="24249"/>
    <cellStyle name="標準 2 238" xfId="24250"/>
    <cellStyle name="標準 2 238 2" xfId="24251"/>
    <cellStyle name="標準 2 238 2 2" xfId="24252"/>
    <cellStyle name="標準 2 238 2 2 2" xfId="24253"/>
    <cellStyle name="標準 2 238 2 3" xfId="24254"/>
    <cellStyle name="標準 2 238 2 4" xfId="24255"/>
    <cellStyle name="標準 2 238 3" xfId="24256"/>
    <cellStyle name="標準 2 239" xfId="24257"/>
    <cellStyle name="標準 2 239 2" xfId="24258"/>
    <cellStyle name="標準 2 239 2 2" xfId="24259"/>
    <cellStyle name="標準 2 239 2 2 2" xfId="24260"/>
    <cellStyle name="標準 2 239 2 3" xfId="24261"/>
    <cellStyle name="標準 2 239 2 4" xfId="24262"/>
    <cellStyle name="標準 2 239 3" xfId="24263"/>
    <cellStyle name="標準 2 24" xfId="24264"/>
    <cellStyle name="標準 2 24 2" xfId="24265"/>
    <cellStyle name="標準 2 24 2 2" xfId="24266"/>
    <cellStyle name="標準 2 24 2 2 2" xfId="24267"/>
    <cellStyle name="標準 2 24 2 3" xfId="24268"/>
    <cellStyle name="標準 2 24 2 4" xfId="24269"/>
    <cellStyle name="標準 2 24 3" xfId="24270"/>
    <cellStyle name="標準 2 240" xfId="24271"/>
    <cellStyle name="標準 2 240 2" xfId="24272"/>
    <cellStyle name="標準 2 240 2 2" xfId="24273"/>
    <cellStyle name="標準 2 240 2 2 2" xfId="24274"/>
    <cellStyle name="標準 2 240 2 3" xfId="24275"/>
    <cellStyle name="標準 2 240 2 4" xfId="24276"/>
    <cellStyle name="標準 2 240 3" xfId="24277"/>
    <cellStyle name="標準 2 241" xfId="24278"/>
    <cellStyle name="標準 2 241 2" xfId="24279"/>
    <cellStyle name="標準 2 241 2 2" xfId="24280"/>
    <cellStyle name="標準 2 241 2 2 2" xfId="24281"/>
    <cellStyle name="標準 2 241 2 3" xfId="24282"/>
    <cellStyle name="標準 2 241 2 4" xfId="24283"/>
    <cellStyle name="標準 2 241 3" xfId="24284"/>
    <cellStyle name="標準 2 242" xfId="24285"/>
    <cellStyle name="標準 2 242 2" xfId="24286"/>
    <cellStyle name="標準 2 242 2 2" xfId="24287"/>
    <cellStyle name="標準 2 242 2 2 2" xfId="24288"/>
    <cellStyle name="標準 2 242 2 3" xfId="24289"/>
    <cellStyle name="標準 2 242 2 4" xfId="24290"/>
    <cellStyle name="標準 2 242 3" xfId="24291"/>
    <cellStyle name="標準 2 243" xfId="24292"/>
    <cellStyle name="標準 2 243 2" xfId="24293"/>
    <cellStyle name="標準 2 243 2 2" xfId="24294"/>
    <cellStyle name="標準 2 243 2 2 2" xfId="24295"/>
    <cellStyle name="標準 2 243 2 3" xfId="24296"/>
    <cellStyle name="標準 2 243 2 4" xfId="24297"/>
    <cellStyle name="標準 2 243 3" xfId="24298"/>
    <cellStyle name="標準 2 244" xfId="24299"/>
    <cellStyle name="標準 2 244 2" xfId="24300"/>
    <cellStyle name="標準 2 244 2 2" xfId="24301"/>
    <cellStyle name="標準 2 244 2 2 2" xfId="24302"/>
    <cellStyle name="標準 2 244 2 3" xfId="24303"/>
    <cellStyle name="標準 2 244 2 4" xfId="24304"/>
    <cellStyle name="標準 2 244 3" xfId="24305"/>
    <cellStyle name="標準 2 245" xfId="24306"/>
    <cellStyle name="標準 2 245 2" xfId="24307"/>
    <cellStyle name="標準 2 245 2 2" xfId="24308"/>
    <cellStyle name="標準 2 245 2 2 2" xfId="24309"/>
    <cellStyle name="標準 2 245 2 3" xfId="24310"/>
    <cellStyle name="標準 2 245 2 4" xfId="24311"/>
    <cellStyle name="標準 2 245 3" xfId="24312"/>
    <cellStyle name="標準 2 246" xfId="24313"/>
    <cellStyle name="標準 2 246 2" xfId="24314"/>
    <cellStyle name="標準 2 246 2 2" xfId="24315"/>
    <cellStyle name="標準 2 246 2 2 2" xfId="24316"/>
    <cellStyle name="標準 2 246 2 3" xfId="24317"/>
    <cellStyle name="標準 2 246 2 4" xfId="24318"/>
    <cellStyle name="標準 2 246 3" xfId="24319"/>
    <cellStyle name="標準 2 247" xfId="24320"/>
    <cellStyle name="標準 2 247 2" xfId="24321"/>
    <cellStyle name="標準 2 247 2 2" xfId="24322"/>
    <cellStyle name="標準 2 247 2 2 2" xfId="24323"/>
    <cellStyle name="標準 2 247 2 3" xfId="24324"/>
    <cellStyle name="標準 2 247 2 4" xfId="24325"/>
    <cellStyle name="標準 2 247 3" xfId="24326"/>
    <cellStyle name="標準 2 248" xfId="24327"/>
    <cellStyle name="標準 2 248 2" xfId="24328"/>
    <cellStyle name="標準 2 248 2 2" xfId="24329"/>
    <cellStyle name="標準 2 248 2 2 2" xfId="24330"/>
    <cellStyle name="標準 2 248 2 3" xfId="24331"/>
    <cellStyle name="標準 2 248 2 4" xfId="24332"/>
    <cellStyle name="標準 2 248 3" xfId="24333"/>
    <cellStyle name="標準 2 249" xfId="24334"/>
    <cellStyle name="標準 2 249 2" xfId="24335"/>
    <cellStyle name="標準 2 249 2 2" xfId="24336"/>
    <cellStyle name="標準 2 249 2 2 2" xfId="24337"/>
    <cellStyle name="標準 2 249 2 3" xfId="24338"/>
    <cellStyle name="標準 2 249 2 4" xfId="24339"/>
    <cellStyle name="標準 2 249 3" xfId="24340"/>
    <cellStyle name="標準 2 25" xfId="24341"/>
    <cellStyle name="標準 2 25 2" xfId="24342"/>
    <cellStyle name="標準 2 25 2 2" xfId="24343"/>
    <cellStyle name="標準 2 25 2 2 2" xfId="24344"/>
    <cellStyle name="標準 2 25 2 3" xfId="24345"/>
    <cellStyle name="標準 2 25 2 4" xfId="24346"/>
    <cellStyle name="標準 2 25 3" xfId="24347"/>
    <cellStyle name="標準 2 250" xfId="24348"/>
    <cellStyle name="標準 2 250 2" xfId="24349"/>
    <cellStyle name="標準 2 250 2 2" xfId="24350"/>
    <cellStyle name="標準 2 250 2 2 2" xfId="24351"/>
    <cellStyle name="標準 2 250 2 3" xfId="24352"/>
    <cellStyle name="標準 2 250 2 4" xfId="24353"/>
    <cellStyle name="標準 2 250 3" xfId="24354"/>
    <cellStyle name="標準 2 251" xfId="24355"/>
    <cellStyle name="標準 2 251 2" xfId="24356"/>
    <cellStyle name="標準 2 251 2 2" xfId="24357"/>
    <cellStyle name="標準 2 251 2 2 2" xfId="24358"/>
    <cellStyle name="標準 2 251 2 3" xfId="24359"/>
    <cellStyle name="標準 2 251 2 4" xfId="24360"/>
    <cellStyle name="標準 2 251 3" xfId="24361"/>
    <cellStyle name="標準 2 252" xfId="24362"/>
    <cellStyle name="標準 2 252 2" xfId="24363"/>
    <cellStyle name="標準 2 252 2 2" xfId="24364"/>
    <cellStyle name="標準 2 252 2 2 2" xfId="24365"/>
    <cellStyle name="標準 2 252 2 3" xfId="24366"/>
    <cellStyle name="標準 2 252 2 4" xfId="24367"/>
    <cellStyle name="標準 2 252 3" xfId="24368"/>
    <cellStyle name="標準 2 253" xfId="24369"/>
    <cellStyle name="標準 2 253 2" xfId="24370"/>
    <cellStyle name="標準 2 253 2 2" xfId="24371"/>
    <cellStyle name="標準 2 253 2 2 2" xfId="24372"/>
    <cellStyle name="標準 2 253 2 3" xfId="24373"/>
    <cellStyle name="標準 2 253 2 4" xfId="24374"/>
    <cellStyle name="標準 2 253 3" xfId="24375"/>
    <cellStyle name="標準 2 254" xfId="24376"/>
    <cellStyle name="標準 2 254 2" xfId="24377"/>
    <cellStyle name="標準 2 254 2 2" xfId="24378"/>
    <cellStyle name="標準 2 254 2 2 2" xfId="24379"/>
    <cellStyle name="標準 2 254 2 2 2 2" xfId="24380"/>
    <cellStyle name="標準 2 254 2 2 3" xfId="24381"/>
    <cellStyle name="標準 2 254 2 2 4" xfId="24382"/>
    <cellStyle name="標準 2 254 2 3" xfId="24383"/>
    <cellStyle name="標準 2 254 3" xfId="24384"/>
    <cellStyle name="標準 2 254 3 2" xfId="24385"/>
    <cellStyle name="標準 2 254 3 2 2" xfId="24386"/>
    <cellStyle name="標準 2 254 3 3" xfId="24387"/>
    <cellStyle name="標準 2 254 3 3 2" xfId="24388"/>
    <cellStyle name="標準 2 254 3 4" xfId="24389"/>
    <cellStyle name="標準 2 254 3 4 2" xfId="24390"/>
    <cellStyle name="標準 2 254 3 5" xfId="24391"/>
    <cellStyle name="標準 2 254 3 5 2" xfId="24392"/>
    <cellStyle name="標準 2 254 3 6" xfId="24393"/>
    <cellStyle name="標準 2 254 3 7" xfId="24394"/>
    <cellStyle name="標準 2 254 4" xfId="24395"/>
    <cellStyle name="標準 2 254 4 2" xfId="24396"/>
    <cellStyle name="標準 2 254 4 2 2" xfId="24397"/>
    <cellStyle name="標準 2 254 4 3" xfId="24398"/>
    <cellStyle name="標準 2 254 4 3 2" xfId="24399"/>
    <cellStyle name="標準 2 254 4 4" xfId="24400"/>
    <cellStyle name="標準 2 254 5" xfId="24401"/>
    <cellStyle name="標準 2 254 5 2" xfId="24402"/>
    <cellStyle name="標準 2 254 6" xfId="24403"/>
    <cellStyle name="標準 2 254 6 10" xfId="24404"/>
    <cellStyle name="標準 2 254 6 2" xfId="24405"/>
    <cellStyle name="標準 2 254 6 2 10" xfId="24406"/>
    <cellStyle name="標準 2 254 6 2 2" xfId="24407"/>
    <cellStyle name="標準 2 254 6 2 2 2" xfId="24408"/>
    <cellStyle name="標準 2 254 6 2 2 2 2" xfId="24409"/>
    <cellStyle name="標準 2 254 6 2 2 2 2 2" xfId="24410"/>
    <cellStyle name="標準 2 254 6 2 2 2 2 2 2" xfId="24411"/>
    <cellStyle name="標準 2 254 6 2 2 2 2 2 3" xfId="24412"/>
    <cellStyle name="標準 2 254 6 2 2 2 2 2 4" xfId="24413"/>
    <cellStyle name="標準 2 254 6 2 2 2 2 3" xfId="24414"/>
    <cellStyle name="標準 2 254 6 2 2 2 2 4" xfId="24415"/>
    <cellStyle name="標準 2 254 6 2 2 2 2 5" xfId="24416"/>
    <cellStyle name="標準 2 254 6 2 2 2 2 6" xfId="24417"/>
    <cellStyle name="標準 2 254 6 2 2 2 3" xfId="24418"/>
    <cellStyle name="標準 2 254 6 2 2 2 3 2" xfId="24419"/>
    <cellStyle name="標準 2 254 6 2 2 2 3 3" xfId="24420"/>
    <cellStyle name="標準 2 254 6 2 2 2 3 4" xfId="24421"/>
    <cellStyle name="標準 2 254 6 2 2 2 3 5" xfId="24422"/>
    <cellStyle name="標準 2 254 6 2 2 2 3 6" xfId="24423"/>
    <cellStyle name="標準 2 254 6 2 2 2 4" xfId="24424"/>
    <cellStyle name="標準 2 254 6 2 2 2 5" xfId="24425"/>
    <cellStyle name="標準 2 254 6 2 2 2 6" xfId="24426"/>
    <cellStyle name="標準 2 254 6 2 2 2 7" xfId="24427"/>
    <cellStyle name="標準 2 254 6 2 2 2 8" xfId="24428"/>
    <cellStyle name="標準 2 254 6 2 2 3" xfId="24429"/>
    <cellStyle name="標準 2 254 6 2 2 3 2" xfId="24430"/>
    <cellStyle name="標準 2 254 6 2 2 3 2 2" xfId="24431"/>
    <cellStyle name="標準 2 254 6 2 2 3 2 3" xfId="24432"/>
    <cellStyle name="標準 2 254 6 2 2 3 2 4" xfId="24433"/>
    <cellStyle name="標準 2 254 6 2 2 3 3" xfId="24434"/>
    <cellStyle name="標準 2 254 6 2 2 3 4" xfId="24435"/>
    <cellStyle name="標準 2 254 6 2 2 3 5" xfId="24436"/>
    <cellStyle name="標準 2 254 6 2 2 3 6" xfId="24437"/>
    <cellStyle name="標準 2 254 6 2 2 4" xfId="24438"/>
    <cellStyle name="標準 2 254 6 2 2 4 2" xfId="24439"/>
    <cellStyle name="標準 2 254 6 2 2 4 3" xfId="24440"/>
    <cellStyle name="標準 2 254 6 2 2 4 4" xfId="24441"/>
    <cellStyle name="標準 2 254 6 2 2 4 5" xfId="24442"/>
    <cellStyle name="標準 2 254 6 2 2 4 6" xfId="24443"/>
    <cellStyle name="標準 2 254 6 2 2 5" xfId="24444"/>
    <cellStyle name="標準 2 254 6 2 2 6" xfId="24445"/>
    <cellStyle name="標準 2 254 6 2 2 7" xfId="24446"/>
    <cellStyle name="標準 2 254 6 2 2 8" xfId="24447"/>
    <cellStyle name="標準 2 254 6 2 2 9" xfId="24448"/>
    <cellStyle name="標準 2 254 6 2 3" xfId="24449"/>
    <cellStyle name="標準 2 254 6 2 3 2" xfId="24450"/>
    <cellStyle name="標準 2 254 6 2 3 2 2" xfId="24451"/>
    <cellStyle name="標準 2 254 6 2 3 2 2 2" xfId="24452"/>
    <cellStyle name="標準 2 254 6 2 3 2 2 3" xfId="24453"/>
    <cellStyle name="標準 2 254 6 2 3 2 2 4" xfId="24454"/>
    <cellStyle name="標準 2 254 6 2 3 2 3" xfId="24455"/>
    <cellStyle name="標準 2 254 6 2 3 2 4" xfId="24456"/>
    <cellStyle name="標準 2 254 6 2 3 2 5" xfId="24457"/>
    <cellStyle name="標準 2 254 6 2 3 2 6" xfId="24458"/>
    <cellStyle name="標準 2 254 6 2 3 3" xfId="24459"/>
    <cellStyle name="標準 2 254 6 2 3 3 2" xfId="24460"/>
    <cellStyle name="標準 2 254 6 2 3 3 3" xfId="24461"/>
    <cellStyle name="標準 2 254 6 2 3 3 4" xfId="24462"/>
    <cellStyle name="標準 2 254 6 2 3 3 5" xfId="24463"/>
    <cellStyle name="標準 2 254 6 2 3 3 6" xfId="24464"/>
    <cellStyle name="標準 2 254 6 2 3 4" xfId="24465"/>
    <cellStyle name="標準 2 254 6 2 3 5" xfId="24466"/>
    <cellStyle name="標準 2 254 6 2 3 6" xfId="24467"/>
    <cellStyle name="標準 2 254 6 2 3 7" xfId="24468"/>
    <cellStyle name="標準 2 254 6 2 3 8" xfId="24469"/>
    <cellStyle name="標準 2 254 6 2 4" xfId="24470"/>
    <cellStyle name="標準 2 254 6 2 4 2" xfId="24471"/>
    <cellStyle name="標準 2 254 6 2 4 2 2" xfId="24472"/>
    <cellStyle name="標準 2 254 6 2 4 2 3" xfId="24473"/>
    <cellStyle name="標準 2 254 6 2 4 2 4" xfId="24474"/>
    <cellStyle name="標準 2 254 6 2 4 3" xfId="24475"/>
    <cellStyle name="標準 2 254 6 2 4 4" xfId="24476"/>
    <cellStyle name="標準 2 254 6 2 4 5" xfId="24477"/>
    <cellStyle name="標準 2 254 6 2 4 6" xfId="24478"/>
    <cellStyle name="標準 2 254 6 2 5" xfId="24479"/>
    <cellStyle name="標準 2 254 6 2 5 2" xfId="24480"/>
    <cellStyle name="標準 2 254 6 2 5 3" xfId="24481"/>
    <cellStyle name="標準 2 254 6 2 5 4" xfId="24482"/>
    <cellStyle name="標準 2 254 6 2 5 5" xfId="24483"/>
    <cellStyle name="標準 2 254 6 2 5 6" xfId="24484"/>
    <cellStyle name="標準 2 254 6 2 6" xfId="24485"/>
    <cellStyle name="標準 2 254 6 2 7" xfId="24486"/>
    <cellStyle name="標準 2 254 6 2 8" xfId="24487"/>
    <cellStyle name="標準 2 254 6 2 9" xfId="24488"/>
    <cellStyle name="標準 2 254 6 3" xfId="24489"/>
    <cellStyle name="標準 2 254 6 3 2" xfId="24490"/>
    <cellStyle name="標準 2 254 6 3 2 2" xfId="24491"/>
    <cellStyle name="標準 2 254 6 3 2 2 2" xfId="24492"/>
    <cellStyle name="標準 2 254 6 3 2 2 2 2" xfId="24493"/>
    <cellStyle name="標準 2 254 6 3 2 2 2 3" xfId="24494"/>
    <cellStyle name="標準 2 254 6 3 2 2 2 4" xfId="24495"/>
    <cellStyle name="標準 2 254 6 3 2 2 3" xfId="24496"/>
    <cellStyle name="標準 2 254 6 3 2 2 4" xfId="24497"/>
    <cellStyle name="標準 2 254 6 3 2 2 5" xfId="24498"/>
    <cellStyle name="標準 2 254 6 3 2 2 6" xfId="24499"/>
    <cellStyle name="標準 2 254 6 3 2 3" xfId="24500"/>
    <cellStyle name="標準 2 254 6 3 2 3 2" xfId="24501"/>
    <cellStyle name="標準 2 254 6 3 2 3 3" xfId="24502"/>
    <cellStyle name="標準 2 254 6 3 2 3 4" xfId="24503"/>
    <cellStyle name="標準 2 254 6 3 2 3 5" xfId="24504"/>
    <cellStyle name="標準 2 254 6 3 2 3 6" xfId="24505"/>
    <cellStyle name="標準 2 254 6 3 2 4" xfId="24506"/>
    <cellStyle name="標準 2 254 6 3 2 5" xfId="24507"/>
    <cellStyle name="標準 2 254 6 3 2 6" xfId="24508"/>
    <cellStyle name="標準 2 254 6 3 2 7" xfId="24509"/>
    <cellStyle name="標準 2 254 6 3 2 8" xfId="24510"/>
    <cellStyle name="標準 2 254 6 3 3" xfId="24511"/>
    <cellStyle name="標準 2 254 6 3 3 2" xfId="24512"/>
    <cellStyle name="標準 2 254 6 3 3 2 2" xfId="24513"/>
    <cellStyle name="標準 2 254 6 3 3 2 3" xfId="24514"/>
    <cellStyle name="標準 2 254 6 3 3 2 4" xfId="24515"/>
    <cellStyle name="標準 2 254 6 3 3 3" xfId="24516"/>
    <cellStyle name="標準 2 254 6 3 3 4" xfId="24517"/>
    <cellStyle name="標準 2 254 6 3 3 5" xfId="24518"/>
    <cellStyle name="標準 2 254 6 3 3 6" xfId="24519"/>
    <cellStyle name="標準 2 254 6 3 4" xfId="24520"/>
    <cellStyle name="標準 2 254 6 3 4 2" xfId="24521"/>
    <cellStyle name="標準 2 254 6 3 4 3" xfId="24522"/>
    <cellStyle name="標準 2 254 6 3 4 4" xfId="24523"/>
    <cellStyle name="標準 2 254 6 3 4 5" xfId="24524"/>
    <cellStyle name="標準 2 254 6 3 4 6" xfId="24525"/>
    <cellStyle name="標準 2 254 6 3 5" xfId="24526"/>
    <cellStyle name="標準 2 254 6 3 6" xfId="24527"/>
    <cellStyle name="標準 2 254 6 3 7" xfId="24528"/>
    <cellStyle name="標準 2 254 6 3 8" xfId="24529"/>
    <cellStyle name="標準 2 254 6 3 9" xfId="24530"/>
    <cellStyle name="標準 2 254 6 4" xfId="24531"/>
    <cellStyle name="標準 2 254 6 4 2" xfId="24532"/>
    <cellStyle name="標準 2 254 6 4 2 2" xfId="24533"/>
    <cellStyle name="標準 2 254 6 4 2 2 2" xfId="24534"/>
    <cellStyle name="標準 2 254 6 4 2 2 3" xfId="24535"/>
    <cellStyle name="標準 2 254 6 4 2 2 4" xfId="24536"/>
    <cellStyle name="標準 2 254 6 4 2 3" xfId="24537"/>
    <cellStyle name="標準 2 254 6 4 2 4" xfId="24538"/>
    <cellStyle name="標準 2 254 6 4 2 5" xfId="24539"/>
    <cellStyle name="標準 2 254 6 4 2 6" xfId="24540"/>
    <cellStyle name="標準 2 254 6 4 3" xfId="24541"/>
    <cellStyle name="標準 2 254 6 4 3 2" xfId="24542"/>
    <cellStyle name="標準 2 254 6 4 3 3" xfId="24543"/>
    <cellStyle name="標準 2 254 6 4 3 4" xfId="24544"/>
    <cellStyle name="標準 2 254 6 4 3 5" xfId="24545"/>
    <cellStyle name="標準 2 254 6 4 3 6" xfId="24546"/>
    <cellStyle name="標準 2 254 6 4 4" xfId="24547"/>
    <cellStyle name="標準 2 254 6 4 5" xfId="24548"/>
    <cellStyle name="標準 2 254 6 4 6" xfId="24549"/>
    <cellStyle name="標準 2 254 6 4 7" xfId="24550"/>
    <cellStyle name="標準 2 254 6 4 8" xfId="24551"/>
    <cellStyle name="標準 2 254 6 5" xfId="24552"/>
    <cellStyle name="標準 2 254 6 5 2" xfId="24553"/>
    <cellStyle name="標準 2 254 6 5 2 2" xfId="24554"/>
    <cellStyle name="標準 2 254 6 5 2 2 2" xfId="24555"/>
    <cellStyle name="標準 2 254 6 5 2 2 3" xfId="24556"/>
    <cellStyle name="標準 2 254 6 5 2 3" xfId="24557"/>
    <cellStyle name="標準 2 254 6 5 2 4" xfId="24558"/>
    <cellStyle name="標準 2 254 6 5 2 5" xfId="24559"/>
    <cellStyle name="標準 2 254 6 5 3" xfId="24560"/>
    <cellStyle name="標準 2 254 6 5 3 2" xfId="24561"/>
    <cellStyle name="標準 2 254 6 5 3 3" xfId="24562"/>
    <cellStyle name="標準 2 254 6 5 4" xfId="24563"/>
    <cellStyle name="標準 2 254 6 5 5" xfId="24564"/>
    <cellStyle name="標準 2 254 6 5 6" xfId="24565"/>
    <cellStyle name="標準 2 254 6 5 7" xfId="24566"/>
    <cellStyle name="標準 2 254 6 6" xfId="24567"/>
    <cellStyle name="標準 2 254 6 6 2" xfId="24568"/>
    <cellStyle name="標準 2 254 6 6 3" xfId="24569"/>
    <cellStyle name="標準 2 254 6 7" xfId="24570"/>
    <cellStyle name="標準 2 254 6 8" xfId="24571"/>
    <cellStyle name="標準 2 254 6 9" xfId="24572"/>
    <cellStyle name="標準 2 254 7" xfId="24573"/>
    <cellStyle name="標準 2 254 7 2" xfId="24574"/>
    <cellStyle name="標準 2 254 7 3" xfId="24575"/>
    <cellStyle name="標準 2 254 8" xfId="24576"/>
    <cellStyle name="標準 2 255" xfId="24577"/>
    <cellStyle name="標準 2 255 2" xfId="24578"/>
    <cellStyle name="標準 2 256" xfId="24579"/>
    <cellStyle name="標準 2 256 2" xfId="24580"/>
    <cellStyle name="標準 2 256 2 2" xfId="24581"/>
    <cellStyle name="標準 2 256 2 2 2" xfId="24582"/>
    <cellStyle name="標準 2 256 2 3" xfId="24583"/>
    <cellStyle name="標準 2 256 2 4" xfId="24584"/>
    <cellStyle name="標準 2 256 3" xfId="24585"/>
    <cellStyle name="標準 2 257" xfId="24586"/>
    <cellStyle name="標準 2 257 2" xfId="24587"/>
    <cellStyle name="標準 2 258" xfId="24588"/>
    <cellStyle name="標準 2 258 2" xfId="24589"/>
    <cellStyle name="標準 2 259" xfId="24590"/>
    <cellStyle name="標準 2 259 2" xfId="24591"/>
    <cellStyle name="標準 2 26" xfId="24592"/>
    <cellStyle name="標準 2 26 2" xfId="24593"/>
    <cellStyle name="標準 2 26 2 2" xfId="24594"/>
    <cellStyle name="標準 2 26 2 2 2" xfId="24595"/>
    <cellStyle name="標準 2 26 2 3" xfId="24596"/>
    <cellStyle name="標準 2 26 2 4" xfId="24597"/>
    <cellStyle name="標準 2 26 3" xfId="24598"/>
    <cellStyle name="標準 2 260" xfId="24599"/>
    <cellStyle name="標準 2 261" xfId="24600"/>
    <cellStyle name="標準 2 262" xfId="24601"/>
    <cellStyle name="標準 2 27" xfId="24602"/>
    <cellStyle name="標準 2 27 2" xfId="24603"/>
    <cellStyle name="標準 2 27 2 2" xfId="24604"/>
    <cellStyle name="標準 2 27 2 2 2" xfId="24605"/>
    <cellStyle name="標準 2 27 2 3" xfId="24606"/>
    <cellStyle name="標準 2 27 2 4" xfId="24607"/>
    <cellStyle name="標準 2 27 3" xfId="24608"/>
    <cellStyle name="標準 2 28" xfId="24609"/>
    <cellStyle name="標準 2 28 2" xfId="24610"/>
    <cellStyle name="標準 2 28 2 2" xfId="24611"/>
    <cellStyle name="標準 2 28 2 2 2" xfId="24612"/>
    <cellStyle name="標準 2 28 2 3" xfId="24613"/>
    <cellStyle name="標準 2 28 2 4" xfId="24614"/>
    <cellStyle name="標準 2 28 3" xfId="24615"/>
    <cellStyle name="標準 2 29" xfId="24616"/>
    <cellStyle name="標準 2 29 2" xfId="24617"/>
    <cellStyle name="標準 2 29 2 2" xfId="24618"/>
    <cellStyle name="標準 2 29 2 2 2" xfId="24619"/>
    <cellStyle name="標準 2 29 2 3" xfId="24620"/>
    <cellStyle name="標準 2 29 2 4" xfId="24621"/>
    <cellStyle name="標準 2 29 3" xfId="24622"/>
    <cellStyle name="標準 2 3" xfId="24623"/>
    <cellStyle name="標準 2 3 2" xfId="24624"/>
    <cellStyle name="標準 2 3 2 2" xfId="24625"/>
    <cellStyle name="標準 2 3 2 2 2" xfId="24626"/>
    <cellStyle name="標準 2 3 2 3" xfId="24627"/>
    <cellStyle name="標準 2 3 2 4" xfId="24628"/>
    <cellStyle name="標準 2 3 3" xfId="24629"/>
    <cellStyle name="標準 2 30" xfId="24630"/>
    <cellStyle name="標準 2 30 2" xfId="24631"/>
    <cellStyle name="標準 2 30 2 2" xfId="24632"/>
    <cellStyle name="標準 2 30 2 2 2" xfId="24633"/>
    <cellStyle name="標準 2 30 2 3" xfId="24634"/>
    <cellStyle name="標準 2 30 2 4" xfId="24635"/>
    <cellStyle name="標準 2 30 3" xfId="24636"/>
    <cellStyle name="標準 2 31" xfId="24637"/>
    <cellStyle name="標準 2 31 2" xfId="24638"/>
    <cellStyle name="標準 2 31 2 2" xfId="24639"/>
    <cellStyle name="標準 2 31 2 2 2" xfId="24640"/>
    <cellStyle name="標準 2 31 2 3" xfId="24641"/>
    <cellStyle name="標準 2 31 2 4" xfId="24642"/>
    <cellStyle name="標準 2 31 3" xfId="24643"/>
    <cellStyle name="標準 2 32" xfId="24644"/>
    <cellStyle name="標準 2 32 2" xfId="24645"/>
    <cellStyle name="標準 2 32 2 2" xfId="24646"/>
    <cellStyle name="標準 2 32 2 2 2" xfId="24647"/>
    <cellStyle name="標準 2 32 2 3" xfId="24648"/>
    <cellStyle name="標準 2 32 2 4" xfId="24649"/>
    <cellStyle name="標準 2 32 3" xfId="24650"/>
    <cellStyle name="標準 2 33" xfId="24651"/>
    <cellStyle name="標準 2 33 2" xfId="24652"/>
    <cellStyle name="標準 2 33 2 2" xfId="24653"/>
    <cellStyle name="標準 2 33 2 2 2" xfId="24654"/>
    <cellStyle name="標準 2 33 2 3" xfId="24655"/>
    <cellStyle name="標準 2 33 2 4" xfId="24656"/>
    <cellStyle name="標準 2 33 3" xfId="24657"/>
    <cellStyle name="標準 2 34" xfId="24658"/>
    <cellStyle name="標準 2 34 2" xfId="24659"/>
    <cellStyle name="標準 2 34 2 2" xfId="24660"/>
    <cellStyle name="標準 2 34 2 2 2" xfId="24661"/>
    <cellStyle name="標準 2 34 2 3" xfId="24662"/>
    <cellStyle name="標準 2 34 2 4" xfId="24663"/>
    <cellStyle name="標準 2 34 3" xfId="24664"/>
    <cellStyle name="標準 2 35" xfId="24665"/>
    <cellStyle name="標準 2 35 2" xfId="24666"/>
    <cellStyle name="標準 2 35 2 2" xfId="24667"/>
    <cellStyle name="標準 2 35 2 2 2" xfId="24668"/>
    <cellStyle name="標準 2 35 2 3" xfId="24669"/>
    <cellStyle name="標準 2 35 2 4" xfId="24670"/>
    <cellStyle name="標準 2 35 3" xfId="24671"/>
    <cellStyle name="標準 2 36" xfId="24672"/>
    <cellStyle name="標準 2 36 2" xfId="24673"/>
    <cellStyle name="標準 2 36 2 2" xfId="24674"/>
    <cellStyle name="標準 2 36 2 2 2" xfId="24675"/>
    <cellStyle name="標準 2 36 2 3" xfId="24676"/>
    <cellStyle name="標準 2 36 2 4" xfId="24677"/>
    <cellStyle name="標準 2 36 3" xfId="24678"/>
    <cellStyle name="標準 2 37" xfId="24679"/>
    <cellStyle name="標準 2 37 2" xfId="24680"/>
    <cellStyle name="標準 2 37 2 2" xfId="24681"/>
    <cellStyle name="標準 2 37 2 2 2" xfId="24682"/>
    <cellStyle name="標準 2 37 2 3" xfId="24683"/>
    <cellStyle name="標準 2 37 2 4" xfId="24684"/>
    <cellStyle name="標準 2 37 3" xfId="24685"/>
    <cellStyle name="標準 2 38" xfId="24686"/>
    <cellStyle name="標準 2 38 2" xfId="24687"/>
    <cellStyle name="標準 2 38 2 2" xfId="24688"/>
    <cellStyle name="標準 2 38 2 2 2" xfId="24689"/>
    <cellStyle name="標準 2 38 2 3" xfId="24690"/>
    <cellStyle name="標準 2 38 2 4" xfId="24691"/>
    <cellStyle name="標準 2 38 3" xfId="24692"/>
    <cellStyle name="標準 2 39" xfId="24693"/>
    <cellStyle name="標準 2 39 2" xfId="24694"/>
    <cellStyle name="標準 2 39 2 2" xfId="24695"/>
    <cellStyle name="標準 2 39 2 2 2" xfId="24696"/>
    <cellStyle name="標準 2 39 2 3" xfId="24697"/>
    <cellStyle name="標準 2 39 2 4" xfId="24698"/>
    <cellStyle name="標準 2 39 3" xfId="24699"/>
    <cellStyle name="標準 2 4" xfId="24700"/>
    <cellStyle name="標準 2 4 2" xfId="24701"/>
    <cellStyle name="標準 2 4 2 2" xfId="24702"/>
    <cellStyle name="標準 2 4 2 2 2" xfId="24703"/>
    <cellStyle name="標準 2 4 2 3" xfId="24704"/>
    <cellStyle name="標準 2 4 2 4" xfId="24705"/>
    <cellStyle name="標準 2 4 3" xfId="24706"/>
    <cellStyle name="標準 2 40" xfId="24707"/>
    <cellStyle name="標準 2 40 2" xfId="24708"/>
    <cellStyle name="標準 2 40 2 2" xfId="24709"/>
    <cellStyle name="標準 2 40 2 2 2" xfId="24710"/>
    <cellStyle name="標準 2 40 2 3" xfId="24711"/>
    <cellStyle name="標準 2 40 2 4" xfId="24712"/>
    <cellStyle name="標準 2 40 3" xfId="24713"/>
    <cellStyle name="標準 2 41" xfId="24714"/>
    <cellStyle name="標準 2 41 2" xfId="24715"/>
    <cellStyle name="標準 2 41 2 2" xfId="24716"/>
    <cellStyle name="標準 2 41 2 2 2" xfId="24717"/>
    <cellStyle name="標準 2 41 2 3" xfId="24718"/>
    <cellStyle name="標準 2 41 2 4" xfId="24719"/>
    <cellStyle name="標準 2 41 3" xfId="24720"/>
    <cellStyle name="標準 2 42" xfId="24721"/>
    <cellStyle name="標準 2 42 2" xfId="24722"/>
    <cellStyle name="標準 2 42 2 2" xfId="24723"/>
    <cellStyle name="標準 2 42 2 2 2" xfId="24724"/>
    <cellStyle name="標準 2 42 2 3" xfId="24725"/>
    <cellStyle name="標準 2 42 2 4" xfId="24726"/>
    <cellStyle name="標準 2 42 3" xfId="24727"/>
    <cellStyle name="標準 2 43" xfId="24728"/>
    <cellStyle name="標準 2 43 2" xfId="24729"/>
    <cellStyle name="標準 2 43 2 2" xfId="24730"/>
    <cellStyle name="標準 2 43 2 2 2" xfId="24731"/>
    <cellStyle name="標準 2 43 2 3" xfId="24732"/>
    <cellStyle name="標準 2 43 2 4" xfId="24733"/>
    <cellStyle name="標準 2 43 3" xfId="24734"/>
    <cellStyle name="標準 2 44" xfId="24735"/>
    <cellStyle name="標準 2 44 2" xfId="24736"/>
    <cellStyle name="標準 2 44 2 2" xfId="24737"/>
    <cellStyle name="標準 2 44 2 2 2" xfId="24738"/>
    <cellStyle name="標準 2 44 2 3" xfId="24739"/>
    <cellStyle name="標準 2 44 2 4" xfId="24740"/>
    <cellStyle name="標準 2 44 3" xfId="24741"/>
    <cellStyle name="標準 2 45" xfId="24742"/>
    <cellStyle name="標準 2 45 2" xfId="24743"/>
    <cellStyle name="標準 2 45 2 2" xfId="24744"/>
    <cellStyle name="標準 2 45 2 2 2" xfId="24745"/>
    <cellStyle name="標準 2 45 2 3" xfId="24746"/>
    <cellStyle name="標準 2 45 2 4" xfId="24747"/>
    <cellStyle name="標準 2 45 3" xfId="24748"/>
    <cellStyle name="標準 2 46" xfId="24749"/>
    <cellStyle name="標準 2 46 2" xfId="24750"/>
    <cellStyle name="標準 2 46 2 2" xfId="24751"/>
    <cellStyle name="標準 2 46 2 2 2" xfId="24752"/>
    <cellStyle name="標準 2 46 2 3" xfId="24753"/>
    <cellStyle name="標準 2 46 2 4" xfId="24754"/>
    <cellStyle name="標準 2 46 3" xfId="24755"/>
    <cellStyle name="標準 2 47" xfId="24756"/>
    <cellStyle name="標準 2 47 2" xfId="24757"/>
    <cellStyle name="標準 2 47 2 2" xfId="24758"/>
    <cellStyle name="標準 2 47 2 2 2" xfId="24759"/>
    <cellStyle name="標準 2 47 2 3" xfId="24760"/>
    <cellStyle name="標準 2 47 2 4" xfId="24761"/>
    <cellStyle name="標準 2 47 3" xfId="24762"/>
    <cellStyle name="標準 2 48" xfId="24763"/>
    <cellStyle name="標準 2 48 2" xfId="24764"/>
    <cellStyle name="標準 2 48 2 2" xfId="24765"/>
    <cellStyle name="標準 2 48 2 2 2" xfId="24766"/>
    <cellStyle name="標準 2 48 2 3" xfId="24767"/>
    <cellStyle name="標準 2 48 2 4" xfId="24768"/>
    <cellStyle name="標準 2 48 3" xfId="24769"/>
    <cellStyle name="標準 2 49" xfId="24770"/>
    <cellStyle name="標準 2 49 2" xfId="24771"/>
    <cellStyle name="標準 2 49 2 2" xfId="24772"/>
    <cellStyle name="標準 2 49 2 2 2" xfId="24773"/>
    <cellStyle name="標準 2 49 2 3" xfId="24774"/>
    <cellStyle name="標準 2 49 2 4" xfId="24775"/>
    <cellStyle name="標準 2 49 3" xfId="24776"/>
    <cellStyle name="標準 2 5" xfId="24777"/>
    <cellStyle name="標準 2 5 2" xfId="24778"/>
    <cellStyle name="標準 2 5 2 2" xfId="24779"/>
    <cellStyle name="標準 2 5 2 2 2" xfId="24780"/>
    <cellStyle name="標準 2 5 2 3" xfId="24781"/>
    <cellStyle name="標準 2 5 2 4" xfId="24782"/>
    <cellStyle name="標準 2 5 3" xfId="24783"/>
    <cellStyle name="標準 2 50" xfId="24784"/>
    <cellStyle name="標準 2 50 2" xfId="24785"/>
    <cellStyle name="標準 2 50 2 2" xfId="24786"/>
    <cellStyle name="標準 2 50 2 2 2" xfId="24787"/>
    <cellStyle name="標準 2 50 2 3" xfId="24788"/>
    <cellStyle name="標準 2 50 2 4" xfId="24789"/>
    <cellStyle name="標準 2 50 3" xfId="24790"/>
    <cellStyle name="標準 2 51" xfId="24791"/>
    <cellStyle name="標準 2 51 2" xfId="24792"/>
    <cellStyle name="標準 2 51 2 2" xfId="24793"/>
    <cellStyle name="標準 2 51 2 2 2" xfId="24794"/>
    <cellStyle name="標準 2 51 2 3" xfId="24795"/>
    <cellStyle name="標準 2 51 2 4" xfId="24796"/>
    <cellStyle name="標準 2 51 3" xfId="24797"/>
    <cellStyle name="標準 2 52" xfId="24798"/>
    <cellStyle name="標準 2 52 2" xfId="24799"/>
    <cellStyle name="標準 2 52 2 2" xfId="24800"/>
    <cellStyle name="標準 2 52 2 2 2" xfId="24801"/>
    <cellStyle name="標準 2 52 2 3" xfId="24802"/>
    <cellStyle name="標準 2 52 2 4" xfId="24803"/>
    <cellStyle name="標準 2 52 3" xfId="24804"/>
    <cellStyle name="標準 2 53" xfId="24805"/>
    <cellStyle name="標準 2 53 2" xfId="24806"/>
    <cellStyle name="標準 2 53 2 2" xfId="24807"/>
    <cellStyle name="標準 2 53 2 2 2" xfId="24808"/>
    <cellStyle name="標準 2 53 2 3" xfId="24809"/>
    <cellStyle name="標準 2 53 2 4" xfId="24810"/>
    <cellStyle name="標準 2 53 3" xfId="24811"/>
    <cellStyle name="標準 2 54" xfId="24812"/>
    <cellStyle name="標準 2 54 2" xfId="24813"/>
    <cellStyle name="標準 2 54 2 2" xfId="24814"/>
    <cellStyle name="標準 2 54 2 2 2" xfId="24815"/>
    <cellStyle name="標準 2 54 2 3" xfId="24816"/>
    <cellStyle name="標準 2 54 2 4" xfId="24817"/>
    <cellStyle name="標準 2 54 3" xfId="24818"/>
    <cellStyle name="標準 2 55" xfId="24819"/>
    <cellStyle name="標準 2 55 2" xfId="24820"/>
    <cellStyle name="標準 2 55 2 2" xfId="24821"/>
    <cellStyle name="標準 2 55 2 2 2" xfId="24822"/>
    <cellStyle name="標準 2 55 2 3" xfId="24823"/>
    <cellStyle name="標準 2 55 2 4" xfId="24824"/>
    <cellStyle name="標準 2 55 3" xfId="24825"/>
    <cellStyle name="標準 2 56" xfId="24826"/>
    <cellStyle name="標準 2 56 2" xfId="24827"/>
    <cellStyle name="標準 2 56 2 2" xfId="24828"/>
    <cellStyle name="標準 2 56 2 2 2" xfId="24829"/>
    <cellStyle name="標準 2 56 2 3" xfId="24830"/>
    <cellStyle name="標準 2 56 2 4" xfId="24831"/>
    <cellStyle name="標準 2 56 3" xfId="24832"/>
    <cellStyle name="標準 2 57" xfId="24833"/>
    <cellStyle name="標準 2 57 2" xfId="24834"/>
    <cellStyle name="標準 2 57 2 2" xfId="24835"/>
    <cellStyle name="標準 2 57 2 2 2" xfId="24836"/>
    <cellStyle name="標準 2 57 2 3" xfId="24837"/>
    <cellStyle name="標準 2 57 2 4" xfId="24838"/>
    <cellStyle name="標準 2 57 3" xfId="24839"/>
    <cellStyle name="標準 2 58" xfId="24840"/>
    <cellStyle name="標準 2 58 2" xfId="24841"/>
    <cellStyle name="標準 2 58 2 2" xfId="24842"/>
    <cellStyle name="標準 2 58 2 2 2" xfId="24843"/>
    <cellStyle name="標準 2 58 2 3" xfId="24844"/>
    <cellStyle name="標準 2 58 2 4" xfId="24845"/>
    <cellStyle name="標準 2 58 3" xfId="24846"/>
    <cellStyle name="標準 2 59" xfId="24847"/>
    <cellStyle name="標準 2 59 2" xfId="24848"/>
    <cellStyle name="標準 2 59 2 2" xfId="24849"/>
    <cellStyle name="標準 2 59 2 2 2" xfId="24850"/>
    <cellStyle name="標準 2 59 2 3" xfId="24851"/>
    <cellStyle name="標準 2 59 2 4" xfId="24852"/>
    <cellStyle name="標準 2 59 3" xfId="24853"/>
    <cellStyle name="標準 2 6" xfId="24854"/>
    <cellStyle name="標準 2 6 2" xfId="24855"/>
    <cellStyle name="標準 2 6 2 2" xfId="24856"/>
    <cellStyle name="標準 2 6 2 2 2" xfId="24857"/>
    <cellStyle name="標準 2 6 2 3" xfId="24858"/>
    <cellStyle name="標準 2 6 2 4" xfId="24859"/>
    <cellStyle name="標準 2 6 3" xfId="24860"/>
    <cellStyle name="標準 2 60" xfId="24861"/>
    <cellStyle name="標準 2 60 2" xfId="24862"/>
    <cellStyle name="標準 2 60 2 2" xfId="24863"/>
    <cellStyle name="標準 2 60 2 2 2" xfId="24864"/>
    <cellStyle name="標準 2 60 2 3" xfId="24865"/>
    <cellStyle name="標準 2 60 2 4" xfId="24866"/>
    <cellStyle name="標準 2 60 3" xfId="24867"/>
    <cellStyle name="標準 2 61" xfId="24868"/>
    <cellStyle name="標準 2 61 2" xfId="24869"/>
    <cellStyle name="標準 2 61 2 2" xfId="24870"/>
    <cellStyle name="標準 2 61 2 2 2" xfId="24871"/>
    <cellStyle name="標準 2 61 2 3" xfId="24872"/>
    <cellStyle name="標準 2 61 2 4" xfId="24873"/>
    <cellStyle name="標準 2 61 3" xfId="24874"/>
    <cellStyle name="標準 2 62" xfId="24875"/>
    <cellStyle name="標準 2 62 2" xfId="24876"/>
    <cellStyle name="標準 2 62 2 2" xfId="24877"/>
    <cellStyle name="標準 2 62 2 2 2" xfId="24878"/>
    <cellStyle name="標準 2 62 2 3" xfId="24879"/>
    <cellStyle name="標準 2 62 2 4" xfId="24880"/>
    <cellStyle name="標準 2 62 3" xfId="24881"/>
    <cellStyle name="標準 2 63" xfId="24882"/>
    <cellStyle name="標準 2 63 2" xfId="24883"/>
    <cellStyle name="標準 2 63 2 2" xfId="24884"/>
    <cellStyle name="標準 2 63 2 2 2" xfId="24885"/>
    <cellStyle name="標準 2 63 2 3" xfId="24886"/>
    <cellStyle name="標準 2 63 2 4" xfId="24887"/>
    <cellStyle name="標準 2 63 3" xfId="24888"/>
    <cellStyle name="標準 2 64" xfId="24889"/>
    <cellStyle name="標準 2 64 2" xfId="24890"/>
    <cellStyle name="標準 2 64 2 2" xfId="24891"/>
    <cellStyle name="標準 2 64 2 2 2" xfId="24892"/>
    <cellStyle name="標準 2 64 2 3" xfId="24893"/>
    <cellStyle name="標準 2 64 2 4" xfId="24894"/>
    <cellStyle name="標準 2 64 3" xfId="24895"/>
    <cellStyle name="標準 2 65" xfId="24896"/>
    <cellStyle name="標準 2 65 2" xfId="24897"/>
    <cellStyle name="標準 2 65 2 2" xfId="24898"/>
    <cellStyle name="標準 2 65 2 2 2" xfId="24899"/>
    <cellStyle name="標準 2 65 2 3" xfId="24900"/>
    <cellStyle name="標準 2 65 2 4" xfId="24901"/>
    <cellStyle name="標準 2 65 3" xfId="24902"/>
    <cellStyle name="標準 2 66" xfId="24903"/>
    <cellStyle name="標準 2 66 2" xfId="24904"/>
    <cellStyle name="標準 2 66 2 2" xfId="24905"/>
    <cellStyle name="標準 2 66 2 2 2" xfId="24906"/>
    <cellStyle name="標準 2 66 2 3" xfId="24907"/>
    <cellStyle name="標準 2 66 2 4" xfId="24908"/>
    <cellStyle name="標準 2 66 3" xfId="24909"/>
    <cellStyle name="標準 2 67" xfId="24910"/>
    <cellStyle name="標準 2 67 2" xfId="24911"/>
    <cellStyle name="標準 2 67 2 2" xfId="24912"/>
    <cellStyle name="標準 2 67 2 2 2" xfId="24913"/>
    <cellStyle name="標準 2 67 2 3" xfId="24914"/>
    <cellStyle name="標準 2 67 2 4" xfId="24915"/>
    <cellStyle name="標準 2 67 3" xfId="24916"/>
    <cellStyle name="標準 2 68" xfId="24917"/>
    <cellStyle name="標準 2 68 2" xfId="24918"/>
    <cellStyle name="標準 2 68 2 2" xfId="24919"/>
    <cellStyle name="標準 2 68 2 2 2" xfId="24920"/>
    <cellStyle name="標準 2 68 2 3" xfId="24921"/>
    <cellStyle name="標準 2 68 2 4" xfId="24922"/>
    <cellStyle name="標準 2 68 3" xfId="24923"/>
    <cellStyle name="標準 2 69" xfId="24924"/>
    <cellStyle name="標準 2 69 2" xfId="24925"/>
    <cellStyle name="標準 2 69 2 2" xfId="24926"/>
    <cellStyle name="標準 2 69 2 2 2" xfId="24927"/>
    <cellStyle name="標準 2 69 2 3" xfId="24928"/>
    <cellStyle name="標準 2 69 2 4" xfId="24929"/>
    <cellStyle name="標準 2 69 3" xfId="24930"/>
    <cellStyle name="標準 2 7" xfId="24931"/>
    <cellStyle name="標準 2 7 2" xfId="24932"/>
    <cellStyle name="標準 2 7 2 2" xfId="24933"/>
    <cellStyle name="標準 2 7 2 2 2" xfId="24934"/>
    <cellStyle name="標準 2 7 2 3" xfId="24935"/>
    <cellStyle name="標準 2 7 2 4" xfId="24936"/>
    <cellStyle name="標準 2 7 3" xfId="24937"/>
    <cellStyle name="標準 2 70" xfId="24938"/>
    <cellStyle name="標準 2 70 2" xfId="24939"/>
    <cellStyle name="標準 2 70 2 2" xfId="24940"/>
    <cellStyle name="標準 2 70 2 2 2" xfId="24941"/>
    <cellStyle name="標準 2 70 2 3" xfId="24942"/>
    <cellStyle name="標準 2 70 2 4" xfId="24943"/>
    <cellStyle name="標準 2 70 3" xfId="24944"/>
    <cellStyle name="標準 2 71" xfId="24945"/>
    <cellStyle name="標準 2 71 2" xfId="24946"/>
    <cellStyle name="標準 2 71 2 2" xfId="24947"/>
    <cellStyle name="標準 2 71 2 2 2" xfId="24948"/>
    <cellStyle name="標準 2 71 2 3" xfId="24949"/>
    <cellStyle name="標準 2 71 2 4" xfId="24950"/>
    <cellStyle name="標準 2 71 3" xfId="24951"/>
    <cellStyle name="標準 2 72" xfId="24952"/>
    <cellStyle name="標準 2 72 2" xfId="24953"/>
    <cellStyle name="標準 2 72 2 2" xfId="24954"/>
    <cellStyle name="標準 2 72 2 2 2" xfId="24955"/>
    <cellStyle name="標準 2 72 2 3" xfId="24956"/>
    <cellStyle name="標準 2 72 2 4" xfId="24957"/>
    <cellStyle name="標準 2 72 3" xfId="24958"/>
    <cellStyle name="標準 2 73" xfId="24959"/>
    <cellStyle name="標準 2 73 2" xfId="24960"/>
    <cellStyle name="標準 2 73 2 2" xfId="24961"/>
    <cellStyle name="標準 2 73 2 2 2" xfId="24962"/>
    <cellStyle name="標準 2 73 2 3" xfId="24963"/>
    <cellStyle name="標準 2 73 2 4" xfId="24964"/>
    <cellStyle name="標準 2 73 3" xfId="24965"/>
    <cellStyle name="標準 2 74" xfId="24966"/>
    <cellStyle name="標準 2 74 2" xfId="24967"/>
    <cellStyle name="標準 2 74 2 2" xfId="24968"/>
    <cellStyle name="標準 2 74 2 2 2" xfId="24969"/>
    <cellStyle name="標準 2 74 2 3" xfId="24970"/>
    <cellStyle name="標準 2 74 2 4" xfId="24971"/>
    <cellStyle name="標準 2 74 3" xfId="24972"/>
    <cellStyle name="標準 2 75" xfId="24973"/>
    <cellStyle name="標準 2 75 2" xfId="24974"/>
    <cellStyle name="標準 2 75 2 2" xfId="24975"/>
    <cellStyle name="標準 2 75 2 2 2" xfId="24976"/>
    <cellStyle name="標準 2 75 2 3" xfId="24977"/>
    <cellStyle name="標準 2 75 2 4" xfId="24978"/>
    <cellStyle name="標準 2 75 3" xfId="24979"/>
    <cellStyle name="標準 2 76" xfId="24980"/>
    <cellStyle name="標準 2 76 2" xfId="24981"/>
    <cellStyle name="標準 2 76 2 2" xfId="24982"/>
    <cellStyle name="標準 2 76 2 2 2" xfId="24983"/>
    <cellStyle name="標準 2 76 2 3" xfId="24984"/>
    <cellStyle name="標準 2 76 2 4" xfId="24985"/>
    <cellStyle name="標準 2 76 3" xfId="24986"/>
    <cellStyle name="標準 2 77" xfId="24987"/>
    <cellStyle name="標準 2 77 2" xfId="24988"/>
    <cellStyle name="標準 2 77 2 2" xfId="24989"/>
    <cellStyle name="標準 2 77 2 2 2" xfId="24990"/>
    <cellStyle name="標準 2 77 2 3" xfId="24991"/>
    <cellStyle name="標準 2 77 2 4" xfId="24992"/>
    <cellStyle name="標準 2 77 3" xfId="24993"/>
    <cellStyle name="標準 2 78" xfId="24994"/>
    <cellStyle name="標準 2 78 2" xfId="24995"/>
    <cellStyle name="標準 2 78 2 2" xfId="24996"/>
    <cellStyle name="標準 2 78 2 2 2" xfId="24997"/>
    <cellStyle name="標準 2 78 2 3" xfId="24998"/>
    <cellStyle name="標準 2 78 2 4" xfId="24999"/>
    <cellStyle name="標準 2 78 3" xfId="25000"/>
    <cellStyle name="標準 2 79" xfId="25001"/>
    <cellStyle name="標準 2 79 2" xfId="25002"/>
    <cellStyle name="標準 2 79 2 2" xfId="25003"/>
    <cellStyle name="標準 2 79 2 2 2" xfId="25004"/>
    <cellStyle name="標準 2 79 2 3" xfId="25005"/>
    <cellStyle name="標準 2 79 2 4" xfId="25006"/>
    <cellStyle name="標準 2 79 3" xfId="25007"/>
    <cellStyle name="標準 2 8" xfId="25008"/>
    <cellStyle name="標準 2 8 2" xfId="25009"/>
    <cellStyle name="標準 2 8 2 2" xfId="25010"/>
    <cellStyle name="標準 2 8 2 2 2" xfId="25011"/>
    <cellStyle name="標準 2 8 2 3" xfId="25012"/>
    <cellStyle name="標準 2 8 2 4" xfId="25013"/>
    <cellStyle name="標準 2 8 3" xfId="25014"/>
    <cellStyle name="標準 2 80" xfId="25015"/>
    <cellStyle name="標準 2 80 2" xfId="25016"/>
    <cellStyle name="標準 2 80 2 2" xfId="25017"/>
    <cellStyle name="標準 2 80 2 2 2" xfId="25018"/>
    <cellStyle name="標準 2 80 2 3" xfId="25019"/>
    <cellStyle name="標準 2 80 2 4" xfId="25020"/>
    <cellStyle name="標準 2 80 3" xfId="25021"/>
    <cellStyle name="標準 2 81" xfId="25022"/>
    <cellStyle name="標準 2 81 2" xfId="25023"/>
    <cellStyle name="標準 2 81 2 2" xfId="25024"/>
    <cellStyle name="標準 2 81 2 2 2" xfId="25025"/>
    <cellStyle name="標準 2 81 2 3" xfId="25026"/>
    <cellStyle name="標準 2 81 2 4" xfId="25027"/>
    <cellStyle name="標準 2 81 3" xfId="25028"/>
    <cellStyle name="標準 2 82" xfId="25029"/>
    <cellStyle name="標準 2 82 2" xfId="25030"/>
    <cellStyle name="標準 2 82 2 2" xfId="25031"/>
    <cellStyle name="標準 2 82 2 2 2" xfId="25032"/>
    <cellStyle name="標準 2 82 2 3" xfId="25033"/>
    <cellStyle name="標準 2 82 2 4" xfId="25034"/>
    <cellStyle name="標準 2 82 3" xfId="25035"/>
    <cellStyle name="標準 2 83" xfId="25036"/>
    <cellStyle name="標準 2 83 2" xfId="25037"/>
    <cellStyle name="標準 2 83 2 2" xfId="25038"/>
    <cellStyle name="標準 2 83 2 2 2" xfId="25039"/>
    <cellStyle name="標準 2 83 2 3" xfId="25040"/>
    <cellStyle name="標準 2 83 2 4" xfId="25041"/>
    <cellStyle name="標準 2 83 3" xfId="25042"/>
    <cellStyle name="標準 2 84" xfId="25043"/>
    <cellStyle name="標準 2 84 2" xfId="25044"/>
    <cellStyle name="標準 2 84 2 2" xfId="25045"/>
    <cellStyle name="標準 2 84 2 2 2" xfId="25046"/>
    <cellStyle name="標準 2 84 2 3" xfId="25047"/>
    <cellStyle name="標準 2 84 2 4" xfId="25048"/>
    <cellStyle name="標準 2 84 3" xfId="25049"/>
    <cellStyle name="標準 2 85" xfId="25050"/>
    <cellStyle name="標準 2 85 2" xfId="25051"/>
    <cellStyle name="標準 2 85 2 2" xfId="25052"/>
    <cellStyle name="標準 2 85 2 2 2" xfId="25053"/>
    <cellStyle name="標準 2 85 2 3" xfId="25054"/>
    <cellStyle name="標準 2 85 2 4" xfId="25055"/>
    <cellStyle name="標準 2 85 3" xfId="25056"/>
    <cellStyle name="標準 2 86" xfId="25057"/>
    <cellStyle name="標準 2 86 2" xfId="25058"/>
    <cellStyle name="標準 2 86 2 2" xfId="25059"/>
    <cellStyle name="標準 2 86 2 2 2" xfId="25060"/>
    <cellStyle name="標準 2 86 2 3" xfId="25061"/>
    <cellStyle name="標準 2 86 2 4" xfId="25062"/>
    <cellStyle name="標準 2 86 3" xfId="25063"/>
    <cellStyle name="標準 2 87" xfId="25064"/>
    <cellStyle name="標準 2 87 2" xfId="25065"/>
    <cellStyle name="標準 2 87 2 2" xfId="25066"/>
    <cellStyle name="標準 2 87 2 2 2" xfId="25067"/>
    <cellStyle name="標準 2 87 2 3" xfId="25068"/>
    <cellStyle name="標準 2 87 2 4" xfId="25069"/>
    <cellStyle name="標準 2 87 3" xfId="25070"/>
    <cellStyle name="標準 2 88" xfId="25071"/>
    <cellStyle name="標準 2 88 2" xfId="25072"/>
    <cellStyle name="標準 2 88 2 2" xfId="25073"/>
    <cellStyle name="標準 2 88 2 2 2" xfId="25074"/>
    <cellStyle name="標準 2 88 2 3" xfId="25075"/>
    <cellStyle name="標準 2 88 2 4" xfId="25076"/>
    <cellStyle name="標準 2 88 3" xfId="25077"/>
    <cellStyle name="標準 2 89" xfId="25078"/>
    <cellStyle name="標準 2 89 2" xfId="25079"/>
    <cellStyle name="標準 2 89 2 2" xfId="25080"/>
    <cellStyle name="標準 2 89 2 2 2" xfId="25081"/>
    <cellStyle name="標準 2 89 2 3" xfId="25082"/>
    <cellStyle name="標準 2 89 2 4" xfId="25083"/>
    <cellStyle name="標準 2 89 3" xfId="25084"/>
    <cellStyle name="標準 2 9" xfId="25085"/>
    <cellStyle name="標準 2 9 2" xfId="25086"/>
    <cellStyle name="標準 2 9 2 2" xfId="25087"/>
    <cellStyle name="標準 2 9 2 2 2" xfId="25088"/>
    <cellStyle name="標準 2 9 2 3" xfId="25089"/>
    <cellStyle name="標準 2 9 2 4" xfId="25090"/>
    <cellStyle name="標準 2 9 3" xfId="25091"/>
    <cellStyle name="標準 2 90" xfId="25092"/>
    <cellStyle name="標準 2 90 2" xfId="25093"/>
    <cellStyle name="標準 2 90 2 2" xfId="25094"/>
    <cellStyle name="標準 2 90 2 2 2" xfId="25095"/>
    <cellStyle name="標準 2 90 2 3" xfId="25096"/>
    <cellStyle name="標準 2 90 2 4" xfId="25097"/>
    <cellStyle name="標準 2 90 3" xfId="25098"/>
    <cellStyle name="標準 2 91" xfId="25099"/>
    <cellStyle name="標準 2 91 2" xfId="25100"/>
    <cellStyle name="標準 2 91 2 2" xfId="25101"/>
    <cellStyle name="標準 2 91 2 2 2" xfId="25102"/>
    <cellStyle name="標準 2 91 2 3" xfId="25103"/>
    <cellStyle name="標準 2 91 2 4" xfId="25104"/>
    <cellStyle name="標準 2 91 3" xfId="25105"/>
    <cellStyle name="標準 2 92" xfId="25106"/>
    <cellStyle name="標準 2 92 2" xfId="25107"/>
    <cellStyle name="標準 2 92 2 2" xfId="25108"/>
    <cellStyle name="標準 2 92 2 2 2" xfId="25109"/>
    <cellStyle name="標準 2 92 2 3" xfId="25110"/>
    <cellStyle name="標準 2 92 2 4" xfId="25111"/>
    <cellStyle name="標準 2 92 3" xfId="25112"/>
    <cellStyle name="標準 2 93" xfId="25113"/>
    <cellStyle name="標準 2 93 2" xfId="25114"/>
    <cellStyle name="標準 2 93 2 2" xfId="25115"/>
    <cellStyle name="標準 2 93 2 2 2" xfId="25116"/>
    <cellStyle name="標準 2 93 2 3" xfId="25117"/>
    <cellStyle name="標準 2 93 2 4" xfId="25118"/>
    <cellStyle name="標準 2 93 3" xfId="25119"/>
    <cellStyle name="標準 2 94" xfId="25120"/>
    <cellStyle name="標準 2 94 2" xfId="25121"/>
    <cellStyle name="標準 2 94 2 2" xfId="25122"/>
    <cellStyle name="標準 2 94 2 2 2" xfId="25123"/>
    <cellStyle name="標準 2 94 2 3" xfId="25124"/>
    <cellStyle name="標準 2 94 2 4" xfId="25125"/>
    <cellStyle name="標準 2 94 3" xfId="25126"/>
    <cellStyle name="標準 2 95" xfId="25127"/>
    <cellStyle name="標準 2 95 2" xfId="25128"/>
    <cellStyle name="標準 2 95 2 2" xfId="25129"/>
    <cellStyle name="標準 2 95 2 2 2" xfId="25130"/>
    <cellStyle name="標準 2 95 2 3" xfId="25131"/>
    <cellStyle name="標準 2 95 2 4" xfId="25132"/>
    <cellStyle name="標準 2 95 3" xfId="25133"/>
    <cellStyle name="標準 2 96" xfId="25134"/>
    <cellStyle name="標準 2 96 2" xfId="25135"/>
    <cellStyle name="標準 2 96 2 2" xfId="25136"/>
    <cellStyle name="標準 2 96 2 2 2" xfId="25137"/>
    <cellStyle name="標準 2 96 2 3" xfId="25138"/>
    <cellStyle name="標準 2 96 2 4" xfId="25139"/>
    <cellStyle name="標準 2 96 3" xfId="25140"/>
    <cellStyle name="標準 2 97" xfId="25141"/>
    <cellStyle name="標準 2 97 2" xfId="25142"/>
    <cellStyle name="標準 2 97 2 2" xfId="25143"/>
    <cellStyle name="標準 2 97 2 2 2" xfId="25144"/>
    <cellStyle name="標準 2 97 2 3" xfId="25145"/>
    <cellStyle name="標準 2 97 2 4" xfId="25146"/>
    <cellStyle name="標準 2 97 3" xfId="25147"/>
    <cellStyle name="標準 2 98" xfId="25148"/>
    <cellStyle name="標準 2 98 2" xfId="25149"/>
    <cellStyle name="標準 2 98 2 2" xfId="25150"/>
    <cellStyle name="標準 2 98 2 2 2" xfId="25151"/>
    <cellStyle name="標準 2 98 2 3" xfId="25152"/>
    <cellStyle name="標準 2 98 2 4" xfId="25153"/>
    <cellStyle name="標準 2 98 3" xfId="25154"/>
    <cellStyle name="標準 2 99" xfId="25155"/>
    <cellStyle name="標準 2 99 2" xfId="25156"/>
    <cellStyle name="標準 2 99 2 2" xfId="25157"/>
    <cellStyle name="標準 2 99 2 2 2" xfId="25158"/>
    <cellStyle name="標準 2 99 2 3" xfId="25159"/>
    <cellStyle name="標準 2 99 2 4" xfId="25160"/>
    <cellStyle name="標準 2 99 3" xfId="25161"/>
    <cellStyle name="標準 20" xfId="25162"/>
    <cellStyle name="標準 22" xfId="25163"/>
    <cellStyle name="標準 3" xfId="25164"/>
    <cellStyle name="標準 3 10" xfId="25165"/>
    <cellStyle name="標準 3 10 2" xfId="25166"/>
    <cellStyle name="標準 3 10 3" xfId="25167"/>
    <cellStyle name="標準 3 11" xfId="25168"/>
    <cellStyle name="標準 3 11 2" xfId="25169"/>
    <cellStyle name="標準 3 11 3" xfId="25170"/>
    <cellStyle name="標準 3 12" xfId="25171"/>
    <cellStyle name="標準 3 12 2" xfId="25172"/>
    <cellStyle name="標準 3 12 3" xfId="25173"/>
    <cellStyle name="標準 3 13" xfId="25174"/>
    <cellStyle name="標準 3 13 2" xfId="25175"/>
    <cellStyle name="標準 3 13 3" xfId="25176"/>
    <cellStyle name="標準 3 14" xfId="25177"/>
    <cellStyle name="標準 3 14 2" xfId="25178"/>
    <cellStyle name="標準 3 14 3" xfId="25179"/>
    <cellStyle name="標準 3 15" xfId="25180"/>
    <cellStyle name="標準 3 15 2" xfId="25181"/>
    <cellStyle name="標準 3 15 3" xfId="25182"/>
    <cellStyle name="標準 3 16" xfId="25183"/>
    <cellStyle name="標準 3 16 2" xfId="25184"/>
    <cellStyle name="標準 3 16 3" xfId="25185"/>
    <cellStyle name="標準 3 17" xfId="25186"/>
    <cellStyle name="標準 3 17 2" xfId="25187"/>
    <cellStyle name="標準 3 17 3" xfId="25188"/>
    <cellStyle name="標準 3 18" xfId="25189"/>
    <cellStyle name="標準 3 18 2" xfId="25190"/>
    <cellStyle name="標準 3 18 3" xfId="25191"/>
    <cellStyle name="標準 3 19" xfId="25192"/>
    <cellStyle name="標準 3 19 2" xfId="25193"/>
    <cellStyle name="標準 3 19 3" xfId="25194"/>
    <cellStyle name="標準 3 2" xfId="25195"/>
    <cellStyle name="標準 3 2 2" xfId="25196"/>
    <cellStyle name="標準 3 2 3" xfId="25197"/>
    <cellStyle name="標準 3 20" xfId="25198"/>
    <cellStyle name="標準 3 20 2" xfId="25199"/>
    <cellStyle name="標準 3 20 3" xfId="25200"/>
    <cellStyle name="標準 3 21" xfId="25201"/>
    <cellStyle name="標準 3 21 2" xfId="25202"/>
    <cellStyle name="標準 3 21 3" xfId="25203"/>
    <cellStyle name="標準 3 22" xfId="25204"/>
    <cellStyle name="標準 3 22 2" xfId="25205"/>
    <cellStyle name="標準 3 22 3" xfId="25206"/>
    <cellStyle name="標準 3 23" xfId="25207"/>
    <cellStyle name="標準 3 23 2" xfId="25208"/>
    <cellStyle name="標準 3 23 3" xfId="25209"/>
    <cellStyle name="標準 3 24" xfId="25210"/>
    <cellStyle name="標準 3 24 2" xfId="25211"/>
    <cellStyle name="標準 3 24 3" xfId="25212"/>
    <cellStyle name="標準 3 25" xfId="25213"/>
    <cellStyle name="標準 3 25 2" xfId="25214"/>
    <cellStyle name="標準 3 25 3" xfId="25215"/>
    <cellStyle name="標準 3 26" xfId="25216"/>
    <cellStyle name="標準 3 26 2" xfId="25217"/>
    <cellStyle name="標準 3 26 3" xfId="25218"/>
    <cellStyle name="標準 3 27" xfId="25219"/>
    <cellStyle name="標準 3 27 2" xfId="25220"/>
    <cellStyle name="標準 3 27 3" xfId="25221"/>
    <cellStyle name="標準 3 28" xfId="25222"/>
    <cellStyle name="標準 3 28 2" xfId="25223"/>
    <cellStyle name="標準 3 28 3" xfId="25224"/>
    <cellStyle name="標準 3 29" xfId="25225"/>
    <cellStyle name="標準 3 3" xfId="25226"/>
    <cellStyle name="標準 3 3 2" xfId="25227"/>
    <cellStyle name="標準 3 3 3" xfId="25228"/>
    <cellStyle name="標準 3 30" xfId="25229"/>
    <cellStyle name="標準 3 30 2" xfId="25230"/>
    <cellStyle name="標準 3 30 2 2" xfId="25231"/>
    <cellStyle name="標準 3 30 2 2 2" xfId="25232"/>
    <cellStyle name="標準 3 30 2 3" xfId="25233"/>
    <cellStyle name="標準 3 30 2 4" xfId="25234"/>
    <cellStyle name="標準 3 30 3" xfId="25235"/>
    <cellStyle name="標準 3 31" xfId="25236"/>
    <cellStyle name="標準 3 31 2" xfId="25237"/>
    <cellStyle name="標準 3 32" xfId="25238"/>
    <cellStyle name="標準 3 32 2" xfId="25239"/>
    <cellStyle name="標準 3 32 2 2" xfId="25240"/>
    <cellStyle name="標準 3 32 3" xfId="25241"/>
    <cellStyle name="標準 3 32 4" xfId="25242"/>
    <cellStyle name="標準 3 33" xfId="25243"/>
    <cellStyle name="標準 3 33 2" xfId="25244"/>
    <cellStyle name="標準 3 33 2 2" xfId="25245"/>
    <cellStyle name="標準 3 33 3" xfId="25246"/>
    <cellStyle name="標準 3 33 4" xfId="25247"/>
    <cellStyle name="標準 3 34" xfId="25248"/>
    <cellStyle name="標準 3 34 2" xfId="25249"/>
    <cellStyle name="標準 3 4" xfId="25250"/>
    <cellStyle name="標準 3 4 2" xfId="25251"/>
    <cellStyle name="標準 3 4 3" xfId="25252"/>
    <cellStyle name="標準 3 5" xfId="25253"/>
    <cellStyle name="標準 3 5 2" xfId="25254"/>
    <cellStyle name="標準 3 5 3" xfId="25255"/>
    <cellStyle name="標準 3 6" xfId="25256"/>
    <cellStyle name="標準 3 6 2" xfId="25257"/>
    <cellStyle name="標準 3 6 3" xfId="25258"/>
    <cellStyle name="標準 3 7" xfId="25259"/>
    <cellStyle name="標準 3 7 2" xfId="25260"/>
    <cellStyle name="標準 3 7 3" xfId="25261"/>
    <cellStyle name="標準 3 8" xfId="25262"/>
    <cellStyle name="標準 3 8 2" xfId="25263"/>
    <cellStyle name="標準 3 8 3" xfId="25264"/>
    <cellStyle name="標準 3 9" xfId="25265"/>
    <cellStyle name="標準 3 9 2" xfId="25266"/>
    <cellStyle name="標準 3 9 3" xfId="25267"/>
    <cellStyle name="標準 3_DNRF " xfId="25268"/>
    <cellStyle name="標準 37" xfId="25269"/>
    <cellStyle name="標準 38" xfId="25270"/>
    <cellStyle name="標準 39" xfId="25271"/>
    <cellStyle name="標準 4" xfId="25272"/>
    <cellStyle name="標準 4 2" xfId="25273"/>
    <cellStyle name="標準 4 2 2" xfId="25274"/>
    <cellStyle name="標準 4 2 2 2" xfId="25275"/>
    <cellStyle name="標準 4 2 3" xfId="25276"/>
    <cellStyle name="標準 4 2 4" xfId="25277"/>
    <cellStyle name="標準 4 3" xfId="25278"/>
    <cellStyle name="標準 40" xfId="25279"/>
    <cellStyle name="標準 41" xfId="25280"/>
    <cellStyle name="標準 42" xfId="25281"/>
    <cellStyle name="標準 43" xfId="25282"/>
    <cellStyle name="標準 44" xfId="25283"/>
    <cellStyle name="標準 45" xfId="25284"/>
    <cellStyle name="標準 46" xfId="25285"/>
    <cellStyle name="標準 47" xfId="25286"/>
    <cellStyle name="標準 5" xfId="25287"/>
    <cellStyle name="標準 5 2" xfId="25288"/>
    <cellStyle name="標準 5 2 2" xfId="25289"/>
    <cellStyle name="標準 5 3" xfId="25290"/>
    <cellStyle name="標準 5 3 2" xfId="25291"/>
    <cellStyle name="標準 5 3 2 2" xfId="25292"/>
    <cellStyle name="標準 5 3 2 2 2" xfId="25293"/>
    <cellStyle name="標準 5 3 2 3" xfId="25294"/>
    <cellStyle name="標準 5 3 2 4" xfId="25295"/>
    <cellStyle name="標準 5 3 3" xfId="25296"/>
    <cellStyle name="標準 5 4" xfId="25297"/>
    <cellStyle name="標準 5 4 2" xfId="25298"/>
    <cellStyle name="標準 5 5" xfId="25299"/>
    <cellStyle name="標準 5 5 2" xfId="25300"/>
    <cellStyle name="標準 5 6" xfId="25301"/>
    <cellStyle name="標準 5 6 2" xfId="25302"/>
    <cellStyle name="標準 5 7" xfId="25303"/>
    <cellStyle name="標準 5 8" xfId="25304"/>
    <cellStyle name="標準 5 9" xfId="25305"/>
    <cellStyle name="標準 51" xfId="25306"/>
    <cellStyle name="標準 6" xfId="25307"/>
    <cellStyle name="標準 6 2" xfId="25308"/>
    <cellStyle name="標準 6 2 2" xfId="25309"/>
    <cellStyle name="標準 6 2 2 2" xfId="25310"/>
    <cellStyle name="標準 6 2 3" xfId="25311"/>
    <cellStyle name="標準 6 2 4" xfId="25312"/>
    <cellStyle name="標準 6 3" xfId="25313"/>
    <cellStyle name="標準 7" xfId="25314"/>
    <cellStyle name="標準 8" xfId="25315"/>
    <cellStyle name="標準 9" xfId="25316"/>
    <cellStyle name="標準_~8236576" xfId="25317"/>
    <cellStyle name="烹拳 [0]_3岿捞悼" xfId="25318"/>
    <cellStyle name="烹拳_3岿捞悼" xfId="25319"/>
    <cellStyle name="良い" xfId="25320"/>
    <cellStyle name="良い 10" xfId="25321"/>
    <cellStyle name="良い 10 2" xfId="25322"/>
    <cellStyle name="良い 10 2 2" xfId="25323"/>
    <cellStyle name="良い 10 2 2 2" xfId="25324"/>
    <cellStyle name="良い 10 2 3" xfId="25325"/>
    <cellStyle name="良い 10 2 4" xfId="25326"/>
    <cellStyle name="良い 10 3" xfId="25327"/>
    <cellStyle name="良い 2" xfId="25328"/>
    <cellStyle name="良い 2 10" xfId="25329"/>
    <cellStyle name="良い 2 10 2" xfId="25330"/>
    <cellStyle name="良い 2 10 2 2" xfId="25331"/>
    <cellStyle name="良い 2 10 2 2 2" xfId="25332"/>
    <cellStyle name="良い 2 10 2 3" xfId="25333"/>
    <cellStyle name="良い 2 10 2 4" xfId="25334"/>
    <cellStyle name="良い 2 10 3" xfId="25335"/>
    <cellStyle name="良い 2 10 4" xfId="25336"/>
    <cellStyle name="良い 2 10 5" xfId="25337"/>
    <cellStyle name="良い 2 11" xfId="25338"/>
    <cellStyle name="良い 2 11 2" xfId="25339"/>
    <cellStyle name="良い 2 11 2 2" xfId="25340"/>
    <cellStyle name="良い 2 11 2 2 2" xfId="25341"/>
    <cellStyle name="良い 2 11 2 3" xfId="25342"/>
    <cellStyle name="良い 2 11 2 4" xfId="25343"/>
    <cellStyle name="良い 2 11 3" xfId="25344"/>
    <cellStyle name="良い 2 11 4" xfId="25345"/>
    <cellStyle name="良い 2 11 5" xfId="25346"/>
    <cellStyle name="良い 2 12" xfId="25347"/>
    <cellStyle name="良い 2 12 2" xfId="25348"/>
    <cellStyle name="良い 2 12 2 2" xfId="25349"/>
    <cellStyle name="良い 2 12 2 2 2" xfId="25350"/>
    <cellStyle name="良い 2 12 2 3" xfId="25351"/>
    <cellStyle name="良い 2 12 2 4" xfId="25352"/>
    <cellStyle name="良い 2 12 3" xfId="25353"/>
    <cellStyle name="良い 2 12 4" xfId="25354"/>
    <cellStyle name="良い 2 12 5" xfId="25355"/>
    <cellStyle name="良い 2 13" xfId="25356"/>
    <cellStyle name="良い 2 13 2" xfId="25357"/>
    <cellStyle name="良い 2 13 2 2" xfId="25358"/>
    <cellStyle name="良い 2 13 2 2 2" xfId="25359"/>
    <cellStyle name="良い 2 13 2 3" xfId="25360"/>
    <cellStyle name="良い 2 13 2 4" xfId="25361"/>
    <cellStyle name="良い 2 13 3" xfId="25362"/>
    <cellStyle name="良い 2 13 4" xfId="25363"/>
    <cellStyle name="良い 2 13 5" xfId="25364"/>
    <cellStyle name="良い 2 14" xfId="25365"/>
    <cellStyle name="良い 2 14 2" xfId="25366"/>
    <cellStyle name="良い 2 14 2 2" xfId="25367"/>
    <cellStyle name="良い 2 14 2 2 2" xfId="25368"/>
    <cellStyle name="良い 2 14 2 3" xfId="25369"/>
    <cellStyle name="良い 2 14 2 4" xfId="25370"/>
    <cellStyle name="良い 2 14 3" xfId="25371"/>
    <cellStyle name="良い 2 14 4" xfId="25372"/>
    <cellStyle name="良い 2 14 5" xfId="25373"/>
    <cellStyle name="良い 2 15" xfId="25374"/>
    <cellStyle name="良い 2 15 2" xfId="25375"/>
    <cellStyle name="良い 2 15 2 2" xfId="25376"/>
    <cellStyle name="良い 2 15 2 2 2" xfId="25377"/>
    <cellStyle name="良い 2 15 2 3" xfId="25378"/>
    <cellStyle name="良い 2 15 2 4" xfId="25379"/>
    <cellStyle name="良い 2 15 3" xfId="25380"/>
    <cellStyle name="良い 2 15 4" xfId="25381"/>
    <cellStyle name="良い 2 15 5" xfId="25382"/>
    <cellStyle name="良い 2 16" xfId="25383"/>
    <cellStyle name="良い 2 16 2" xfId="25384"/>
    <cellStyle name="良い 2 16 2 2" xfId="25385"/>
    <cellStyle name="良い 2 16 2 2 2" xfId="25386"/>
    <cellStyle name="良い 2 16 2 3" xfId="25387"/>
    <cellStyle name="良い 2 16 2 4" xfId="25388"/>
    <cellStyle name="良い 2 16 3" xfId="25389"/>
    <cellStyle name="良い 2 16 4" xfId="25390"/>
    <cellStyle name="良い 2 16 5" xfId="25391"/>
    <cellStyle name="良い 2 17" xfId="25392"/>
    <cellStyle name="良い 2 17 2" xfId="25393"/>
    <cellStyle name="良い 2 17 2 2" xfId="25394"/>
    <cellStyle name="良い 2 17 2 2 2" xfId="25395"/>
    <cellStyle name="良い 2 17 2 3" xfId="25396"/>
    <cellStyle name="良い 2 17 2 4" xfId="25397"/>
    <cellStyle name="良い 2 17 3" xfId="25398"/>
    <cellStyle name="良い 2 17 4" xfId="25399"/>
    <cellStyle name="良い 2 17 5" xfId="25400"/>
    <cellStyle name="良い 2 18" xfId="25401"/>
    <cellStyle name="良い 2 18 2" xfId="25402"/>
    <cellStyle name="良い 2 18 2 2" xfId="25403"/>
    <cellStyle name="良い 2 18 2 2 2" xfId="25404"/>
    <cellStyle name="良い 2 18 2 3" xfId="25405"/>
    <cellStyle name="良い 2 18 2 4" xfId="25406"/>
    <cellStyle name="良い 2 18 3" xfId="25407"/>
    <cellStyle name="良い 2 18 4" xfId="25408"/>
    <cellStyle name="良い 2 18 5" xfId="25409"/>
    <cellStyle name="良い 2 19" xfId="25410"/>
    <cellStyle name="良い 2 19 2" xfId="25411"/>
    <cellStyle name="良い 2 19 2 2" xfId="25412"/>
    <cellStyle name="良い 2 19 2 2 2" xfId="25413"/>
    <cellStyle name="良い 2 19 2 3" xfId="25414"/>
    <cellStyle name="良い 2 19 2 4" xfId="25415"/>
    <cellStyle name="良い 2 19 3" xfId="25416"/>
    <cellStyle name="良い 2 19 4" xfId="25417"/>
    <cellStyle name="良い 2 19 5" xfId="25418"/>
    <cellStyle name="良い 2 2" xfId="25419"/>
    <cellStyle name="良い 2 2 2" xfId="25420"/>
    <cellStyle name="良い 2 2 2 2" xfId="25421"/>
    <cellStyle name="良い 2 2 2 2 2" xfId="25422"/>
    <cellStyle name="良い 2 2 2 3" xfId="25423"/>
    <cellStyle name="良い 2 2 2 4" xfId="25424"/>
    <cellStyle name="良い 2 2 3" xfId="25425"/>
    <cellStyle name="良い 2 2 4" xfId="25426"/>
    <cellStyle name="良い 2 2 5" xfId="25427"/>
    <cellStyle name="良い 2 20" xfId="25428"/>
    <cellStyle name="良い 2 20 2" xfId="25429"/>
    <cellStyle name="良い 2 20 2 2" xfId="25430"/>
    <cellStyle name="良い 2 20 2 2 2" xfId="25431"/>
    <cellStyle name="良い 2 20 2 3" xfId="25432"/>
    <cellStyle name="良い 2 20 2 4" xfId="25433"/>
    <cellStyle name="良い 2 20 3" xfId="25434"/>
    <cellStyle name="良い 2 20 4" xfId="25435"/>
    <cellStyle name="良い 2 20 5" xfId="25436"/>
    <cellStyle name="良い 2 21" xfId="25437"/>
    <cellStyle name="良い 2 21 2" xfId="25438"/>
    <cellStyle name="良い 2 21 2 2" xfId="25439"/>
    <cellStyle name="良い 2 21 2 2 2" xfId="25440"/>
    <cellStyle name="良い 2 21 2 3" xfId="25441"/>
    <cellStyle name="良い 2 21 2 4" xfId="25442"/>
    <cellStyle name="良い 2 21 3" xfId="25443"/>
    <cellStyle name="良い 2 21 4" xfId="25444"/>
    <cellStyle name="良い 2 21 5" xfId="25445"/>
    <cellStyle name="良い 2 22" xfId="25446"/>
    <cellStyle name="良い 2 22 2" xfId="25447"/>
    <cellStyle name="良い 2 22 2 2" xfId="25448"/>
    <cellStyle name="良い 2 22 2 2 2" xfId="25449"/>
    <cellStyle name="良い 2 22 2 3" xfId="25450"/>
    <cellStyle name="良い 2 22 2 4" xfId="25451"/>
    <cellStyle name="良い 2 22 3" xfId="25452"/>
    <cellStyle name="良い 2 22 4" xfId="25453"/>
    <cellStyle name="良い 2 22 5" xfId="25454"/>
    <cellStyle name="良い 2 23" xfId="25455"/>
    <cellStyle name="良い 2 23 2" xfId="25456"/>
    <cellStyle name="良い 2 23 2 2" xfId="25457"/>
    <cellStyle name="良い 2 23 2 2 2" xfId="25458"/>
    <cellStyle name="良い 2 23 2 3" xfId="25459"/>
    <cellStyle name="良い 2 23 2 4" xfId="25460"/>
    <cellStyle name="良い 2 23 3" xfId="25461"/>
    <cellStyle name="良い 2 23 4" xfId="25462"/>
    <cellStyle name="良い 2 23 5" xfId="25463"/>
    <cellStyle name="良い 2 24" xfId="25464"/>
    <cellStyle name="良い 2 24 2" xfId="25465"/>
    <cellStyle name="良い 2 24 2 2" xfId="25466"/>
    <cellStyle name="良い 2 24 2 2 2" xfId="25467"/>
    <cellStyle name="良い 2 24 2 3" xfId="25468"/>
    <cellStyle name="良い 2 24 2 4" xfId="25469"/>
    <cellStyle name="良い 2 24 3" xfId="25470"/>
    <cellStyle name="良い 2 24 4" xfId="25471"/>
    <cellStyle name="良い 2 24 5" xfId="25472"/>
    <cellStyle name="良い 2 25" xfId="25473"/>
    <cellStyle name="良い 2 25 2" xfId="25474"/>
    <cellStyle name="良い 2 25 2 2" xfId="25475"/>
    <cellStyle name="良い 2 25 2 2 2" xfId="25476"/>
    <cellStyle name="良い 2 25 2 3" xfId="25477"/>
    <cellStyle name="良い 2 25 2 4" xfId="25478"/>
    <cellStyle name="良い 2 25 3" xfId="25479"/>
    <cellStyle name="良い 2 25 4" xfId="25480"/>
    <cellStyle name="良い 2 25 5" xfId="25481"/>
    <cellStyle name="良い 2 26" xfId="25482"/>
    <cellStyle name="良い 2 26 2" xfId="25483"/>
    <cellStyle name="良い 2 26 2 2" xfId="25484"/>
    <cellStyle name="良い 2 26 2 2 2" xfId="25485"/>
    <cellStyle name="良い 2 26 2 3" xfId="25486"/>
    <cellStyle name="良い 2 26 2 4" xfId="25487"/>
    <cellStyle name="良い 2 26 3" xfId="25488"/>
    <cellStyle name="良い 2 26 4" xfId="25489"/>
    <cellStyle name="良い 2 26 5" xfId="25490"/>
    <cellStyle name="良い 2 27" xfId="25491"/>
    <cellStyle name="良い 2 27 2" xfId="25492"/>
    <cellStyle name="良い 2 27 2 2" xfId="25493"/>
    <cellStyle name="良い 2 27 2 2 2" xfId="25494"/>
    <cellStyle name="良い 2 27 2 3" xfId="25495"/>
    <cellStyle name="良い 2 27 2 4" xfId="25496"/>
    <cellStyle name="良い 2 27 3" xfId="25497"/>
    <cellStyle name="良い 2 27 4" xfId="25498"/>
    <cellStyle name="良い 2 27 5" xfId="25499"/>
    <cellStyle name="良い 2 28" xfId="25500"/>
    <cellStyle name="良い 2 28 2" xfId="25501"/>
    <cellStyle name="良い 2 28 2 2" xfId="25502"/>
    <cellStyle name="良い 2 28 2 2 2" xfId="25503"/>
    <cellStyle name="良い 2 28 2 3" xfId="25504"/>
    <cellStyle name="良い 2 28 2 4" xfId="25505"/>
    <cellStyle name="良い 2 28 3" xfId="25506"/>
    <cellStyle name="良い 2 28 4" xfId="25507"/>
    <cellStyle name="良い 2 28 5" xfId="25508"/>
    <cellStyle name="良い 2 29" xfId="25509"/>
    <cellStyle name="良い 2 29 2" xfId="25510"/>
    <cellStyle name="良い 2 29 2 2" xfId="25511"/>
    <cellStyle name="良い 2 29 2 2 2" xfId="25512"/>
    <cellStyle name="良い 2 29 2 3" xfId="25513"/>
    <cellStyle name="良い 2 29 2 4" xfId="25514"/>
    <cellStyle name="良い 2 29 3" xfId="25515"/>
    <cellStyle name="良い 2 29 4" xfId="25516"/>
    <cellStyle name="良い 2 3" xfId="25517"/>
    <cellStyle name="良い 2 3 2" xfId="25518"/>
    <cellStyle name="良い 2 3 2 2" xfId="25519"/>
    <cellStyle name="良い 2 3 2 2 2" xfId="25520"/>
    <cellStyle name="良い 2 3 2 3" xfId="25521"/>
    <cellStyle name="良い 2 3 2 4" xfId="25522"/>
    <cellStyle name="良い 2 3 3" xfId="25523"/>
    <cellStyle name="良い 2 3 4" xfId="25524"/>
    <cellStyle name="良い 2 3 5" xfId="25525"/>
    <cellStyle name="良い 2 30" xfId="25526"/>
    <cellStyle name="良い 2 30 2" xfId="25527"/>
    <cellStyle name="良い 2 30 2 2" xfId="25528"/>
    <cellStyle name="良い 2 30 2 2 2" xfId="25529"/>
    <cellStyle name="良い 2 30 2 3" xfId="25530"/>
    <cellStyle name="良い 2 30 2 4" xfId="25531"/>
    <cellStyle name="良い 2 30 3" xfId="25532"/>
    <cellStyle name="良い 2 31" xfId="25533"/>
    <cellStyle name="良い 2 31 2" xfId="25534"/>
    <cellStyle name="良い 2 31 2 2" xfId="25535"/>
    <cellStyle name="良い 2 31 2 2 2" xfId="25536"/>
    <cellStyle name="良い 2 31 2 3" xfId="25537"/>
    <cellStyle name="良い 2 31 2 4" xfId="25538"/>
    <cellStyle name="良い 2 31 3" xfId="25539"/>
    <cellStyle name="良い 2 32" xfId="25540"/>
    <cellStyle name="良い 2 32 2" xfId="25541"/>
    <cellStyle name="良い 2 32 2 2" xfId="25542"/>
    <cellStyle name="良い 2 32 3" xfId="25543"/>
    <cellStyle name="良い 2 32 4" xfId="25544"/>
    <cellStyle name="良い 2 33" xfId="25545"/>
    <cellStyle name="良い 2 33 2" xfId="25546"/>
    <cellStyle name="良い 2 33 2 2" xfId="25547"/>
    <cellStyle name="良い 2 33 3" xfId="25548"/>
    <cellStyle name="良い 2 33 4" xfId="25549"/>
    <cellStyle name="良い 2 34" xfId="25550"/>
    <cellStyle name="良い 2 34 2" xfId="25551"/>
    <cellStyle name="良い 2 34 2 2" xfId="25552"/>
    <cellStyle name="良い 2 34 3" xfId="25553"/>
    <cellStyle name="良い 2 34 4" xfId="25554"/>
    <cellStyle name="良い 2 35" xfId="25555"/>
    <cellStyle name="良い 2 36" xfId="25556"/>
    <cellStyle name="良い 2 37" xfId="25557"/>
    <cellStyle name="良い 2 4" xfId="25558"/>
    <cellStyle name="良い 2 4 2" xfId="25559"/>
    <cellStyle name="良い 2 4 2 2" xfId="25560"/>
    <cellStyle name="良い 2 4 2 2 2" xfId="25561"/>
    <cellStyle name="良い 2 4 2 3" xfId="25562"/>
    <cellStyle name="良い 2 4 2 4" xfId="25563"/>
    <cellStyle name="良い 2 4 3" xfId="25564"/>
    <cellStyle name="良い 2 4 4" xfId="25565"/>
    <cellStyle name="良い 2 4 5" xfId="25566"/>
    <cellStyle name="良い 2 5" xfId="25567"/>
    <cellStyle name="良い 2 5 2" xfId="25568"/>
    <cellStyle name="良い 2 5 2 2" xfId="25569"/>
    <cellStyle name="良い 2 5 2 2 2" xfId="25570"/>
    <cellStyle name="良い 2 5 2 3" xfId="25571"/>
    <cellStyle name="良い 2 5 2 4" xfId="25572"/>
    <cellStyle name="良い 2 5 3" xfId="25573"/>
    <cellStyle name="良い 2 5 4" xfId="25574"/>
    <cellStyle name="良い 2 5 5" xfId="25575"/>
    <cellStyle name="良い 2 6" xfId="25576"/>
    <cellStyle name="良い 2 6 2" xfId="25577"/>
    <cellStyle name="良い 2 6 2 2" xfId="25578"/>
    <cellStyle name="良い 2 6 2 2 2" xfId="25579"/>
    <cellStyle name="良い 2 6 2 3" xfId="25580"/>
    <cellStyle name="良い 2 6 2 4" xfId="25581"/>
    <cellStyle name="良い 2 6 3" xfId="25582"/>
    <cellStyle name="良い 2 6 4" xfId="25583"/>
    <cellStyle name="良い 2 6 5" xfId="25584"/>
    <cellStyle name="良い 2 7" xfId="25585"/>
    <cellStyle name="良い 2 7 2" xfId="25586"/>
    <cellStyle name="良い 2 7 2 2" xfId="25587"/>
    <cellStyle name="良い 2 7 2 2 2" xfId="25588"/>
    <cellStyle name="良い 2 7 2 3" xfId="25589"/>
    <cellStyle name="良い 2 7 2 4" xfId="25590"/>
    <cellStyle name="良い 2 7 3" xfId="25591"/>
    <cellStyle name="良い 2 7 4" xfId="25592"/>
    <cellStyle name="良い 2 7 5" xfId="25593"/>
    <cellStyle name="良い 2 8" xfId="25594"/>
    <cellStyle name="良い 2 8 2" xfId="25595"/>
    <cellStyle name="良い 2 8 2 2" xfId="25596"/>
    <cellStyle name="良い 2 8 2 2 2" xfId="25597"/>
    <cellStyle name="良い 2 8 2 3" xfId="25598"/>
    <cellStyle name="良い 2 8 2 4" xfId="25599"/>
    <cellStyle name="良い 2 8 3" xfId="25600"/>
    <cellStyle name="良い 2 8 4" xfId="25601"/>
    <cellStyle name="良い 2 8 5" xfId="25602"/>
    <cellStyle name="良い 2 9" xfId="25603"/>
    <cellStyle name="良い 2 9 2" xfId="25604"/>
    <cellStyle name="良い 2 9 2 2" xfId="25605"/>
    <cellStyle name="良い 2 9 2 2 2" xfId="25606"/>
    <cellStyle name="良い 2 9 2 3" xfId="25607"/>
    <cellStyle name="良い 2 9 2 4" xfId="25608"/>
    <cellStyle name="良い 2 9 3" xfId="25609"/>
    <cellStyle name="良い 2 9 4" xfId="25610"/>
    <cellStyle name="良い 2 9 5" xfId="25611"/>
    <cellStyle name="良い 3" xfId="25612"/>
    <cellStyle name="良い 3 10" xfId="25613"/>
    <cellStyle name="良い 3 10 2" xfId="25614"/>
    <cellStyle name="良い 3 10 2 2" xfId="25615"/>
    <cellStyle name="良い 3 10 2 2 2" xfId="25616"/>
    <cellStyle name="良い 3 10 2 3" xfId="25617"/>
    <cellStyle name="良い 3 10 2 4" xfId="25618"/>
    <cellStyle name="良い 3 10 3" xfId="25619"/>
    <cellStyle name="良い 3 10 4" xfId="25620"/>
    <cellStyle name="良い 3 10 5" xfId="25621"/>
    <cellStyle name="良い 3 11" xfId="25622"/>
    <cellStyle name="良い 3 11 2" xfId="25623"/>
    <cellStyle name="良い 3 11 2 2" xfId="25624"/>
    <cellStyle name="良い 3 11 2 2 2" xfId="25625"/>
    <cellStyle name="良い 3 11 2 3" xfId="25626"/>
    <cellStyle name="良い 3 11 2 4" xfId="25627"/>
    <cellStyle name="良い 3 11 3" xfId="25628"/>
    <cellStyle name="良い 3 11 4" xfId="25629"/>
    <cellStyle name="良い 3 11 5" xfId="25630"/>
    <cellStyle name="良い 3 12" xfId="25631"/>
    <cellStyle name="良い 3 12 2" xfId="25632"/>
    <cellStyle name="良い 3 12 2 2" xfId="25633"/>
    <cellStyle name="良い 3 12 2 2 2" xfId="25634"/>
    <cellStyle name="良い 3 12 2 3" xfId="25635"/>
    <cellStyle name="良い 3 12 2 4" xfId="25636"/>
    <cellStyle name="良い 3 12 3" xfId="25637"/>
    <cellStyle name="良い 3 12 4" xfId="25638"/>
    <cellStyle name="良い 3 12 5" xfId="25639"/>
    <cellStyle name="良い 3 13" xfId="25640"/>
    <cellStyle name="良い 3 13 2" xfId="25641"/>
    <cellStyle name="良い 3 13 2 2" xfId="25642"/>
    <cellStyle name="良い 3 13 2 2 2" xfId="25643"/>
    <cellStyle name="良い 3 13 2 3" xfId="25644"/>
    <cellStyle name="良い 3 13 2 4" xfId="25645"/>
    <cellStyle name="良い 3 13 3" xfId="25646"/>
    <cellStyle name="良い 3 13 4" xfId="25647"/>
    <cellStyle name="良い 3 13 5" xfId="25648"/>
    <cellStyle name="良い 3 14" xfId="25649"/>
    <cellStyle name="良い 3 14 2" xfId="25650"/>
    <cellStyle name="良い 3 14 2 2" xfId="25651"/>
    <cellStyle name="良い 3 14 2 2 2" xfId="25652"/>
    <cellStyle name="良い 3 14 2 3" xfId="25653"/>
    <cellStyle name="良い 3 14 2 4" xfId="25654"/>
    <cellStyle name="良い 3 14 3" xfId="25655"/>
    <cellStyle name="良い 3 14 4" xfId="25656"/>
    <cellStyle name="良い 3 14 5" xfId="25657"/>
    <cellStyle name="良い 3 15" xfId="25658"/>
    <cellStyle name="良い 3 15 2" xfId="25659"/>
    <cellStyle name="良い 3 15 2 2" xfId="25660"/>
    <cellStyle name="良い 3 15 2 2 2" xfId="25661"/>
    <cellStyle name="良い 3 15 2 3" xfId="25662"/>
    <cellStyle name="良い 3 15 2 4" xfId="25663"/>
    <cellStyle name="良い 3 15 3" xfId="25664"/>
    <cellStyle name="良い 3 15 4" xfId="25665"/>
    <cellStyle name="良い 3 15 5" xfId="25666"/>
    <cellStyle name="良い 3 16" xfId="25667"/>
    <cellStyle name="良い 3 16 2" xfId="25668"/>
    <cellStyle name="良い 3 16 2 2" xfId="25669"/>
    <cellStyle name="良い 3 16 2 2 2" xfId="25670"/>
    <cellStyle name="良い 3 16 2 3" xfId="25671"/>
    <cellStyle name="良い 3 16 2 4" xfId="25672"/>
    <cellStyle name="良い 3 16 3" xfId="25673"/>
    <cellStyle name="良い 3 16 4" xfId="25674"/>
    <cellStyle name="良い 3 16 5" xfId="25675"/>
    <cellStyle name="良い 3 17" xfId="25676"/>
    <cellStyle name="良い 3 17 2" xfId="25677"/>
    <cellStyle name="良い 3 17 2 2" xfId="25678"/>
    <cellStyle name="良い 3 17 2 2 2" xfId="25679"/>
    <cellStyle name="良い 3 17 2 3" xfId="25680"/>
    <cellStyle name="良い 3 17 2 4" xfId="25681"/>
    <cellStyle name="良い 3 17 3" xfId="25682"/>
    <cellStyle name="良い 3 17 4" xfId="25683"/>
    <cellStyle name="良い 3 17 5" xfId="25684"/>
    <cellStyle name="良い 3 18" xfId="25685"/>
    <cellStyle name="良い 3 18 2" xfId="25686"/>
    <cellStyle name="良い 3 18 2 2" xfId="25687"/>
    <cellStyle name="良い 3 18 2 2 2" xfId="25688"/>
    <cellStyle name="良い 3 18 2 3" xfId="25689"/>
    <cellStyle name="良い 3 18 2 4" xfId="25690"/>
    <cellStyle name="良い 3 18 3" xfId="25691"/>
    <cellStyle name="良い 3 18 4" xfId="25692"/>
    <cellStyle name="良い 3 18 5" xfId="25693"/>
    <cellStyle name="良い 3 19" xfId="25694"/>
    <cellStyle name="良い 3 19 2" xfId="25695"/>
    <cellStyle name="良い 3 19 2 2" xfId="25696"/>
    <cellStyle name="良い 3 19 2 2 2" xfId="25697"/>
    <cellStyle name="良い 3 19 2 3" xfId="25698"/>
    <cellStyle name="良い 3 19 2 4" xfId="25699"/>
    <cellStyle name="良い 3 19 3" xfId="25700"/>
    <cellStyle name="良い 3 19 4" xfId="25701"/>
    <cellStyle name="良い 3 19 5" xfId="25702"/>
    <cellStyle name="良い 3 2" xfId="25703"/>
    <cellStyle name="良い 3 2 2" xfId="25704"/>
    <cellStyle name="良い 3 2 2 2" xfId="25705"/>
    <cellStyle name="良い 3 2 2 2 2" xfId="25706"/>
    <cellStyle name="良い 3 2 2 3" xfId="25707"/>
    <cellStyle name="良い 3 2 2 4" xfId="25708"/>
    <cellStyle name="良い 3 2 3" xfId="25709"/>
    <cellStyle name="良い 3 2 4" xfId="25710"/>
    <cellStyle name="良い 3 2 5" xfId="25711"/>
    <cellStyle name="良い 3 20" xfId="25712"/>
    <cellStyle name="良い 3 20 2" xfId="25713"/>
    <cellStyle name="良い 3 20 2 2" xfId="25714"/>
    <cellStyle name="良い 3 20 2 2 2" xfId="25715"/>
    <cellStyle name="良い 3 20 2 3" xfId="25716"/>
    <cellStyle name="良い 3 20 2 4" xfId="25717"/>
    <cellStyle name="良い 3 20 3" xfId="25718"/>
    <cellStyle name="良い 3 20 4" xfId="25719"/>
    <cellStyle name="良い 3 20 5" xfId="25720"/>
    <cellStyle name="良い 3 21" xfId="25721"/>
    <cellStyle name="良い 3 21 2" xfId="25722"/>
    <cellStyle name="良い 3 21 2 2" xfId="25723"/>
    <cellStyle name="良い 3 21 2 2 2" xfId="25724"/>
    <cellStyle name="良い 3 21 2 3" xfId="25725"/>
    <cellStyle name="良い 3 21 2 4" xfId="25726"/>
    <cellStyle name="良い 3 21 3" xfId="25727"/>
    <cellStyle name="良い 3 21 4" xfId="25728"/>
    <cellStyle name="良い 3 21 5" xfId="25729"/>
    <cellStyle name="良い 3 22" xfId="25730"/>
    <cellStyle name="良い 3 22 2" xfId="25731"/>
    <cellStyle name="良い 3 22 2 2" xfId="25732"/>
    <cellStyle name="良い 3 22 2 2 2" xfId="25733"/>
    <cellStyle name="良い 3 22 2 3" xfId="25734"/>
    <cellStyle name="良い 3 22 2 4" xfId="25735"/>
    <cellStyle name="良い 3 22 3" xfId="25736"/>
    <cellStyle name="良い 3 22 4" xfId="25737"/>
    <cellStyle name="良い 3 22 5" xfId="25738"/>
    <cellStyle name="良い 3 23" xfId="25739"/>
    <cellStyle name="良い 3 23 2" xfId="25740"/>
    <cellStyle name="良い 3 23 2 2" xfId="25741"/>
    <cellStyle name="良い 3 23 2 2 2" xfId="25742"/>
    <cellStyle name="良い 3 23 2 3" xfId="25743"/>
    <cellStyle name="良い 3 23 2 4" xfId="25744"/>
    <cellStyle name="良い 3 23 3" xfId="25745"/>
    <cellStyle name="良い 3 23 4" xfId="25746"/>
    <cellStyle name="良い 3 23 5" xfId="25747"/>
    <cellStyle name="良い 3 24" xfId="25748"/>
    <cellStyle name="良い 3 24 2" xfId="25749"/>
    <cellStyle name="良い 3 24 2 2" xfId="25750"/>
    <cellStyle name="良い 3 24 2 2 2" xfId="25751"/>
    <cellStyle name="良い 3 24 2 3" xfId="25752"/>
    <cellStyle name="良い 3 24 2 4" xfId="25753"/>
    <cellStyle name="良い 3 24 3" xfId="25754"/>
    <cellStyle name="良い 3 24 4" xfId="25755"/>
    <cellStyle name="良い 3 24 5" xfId="25756"/>
    <cellStyle name="良い 3 25" xfId="25757"/>
    <cellStyle name="良い 3 25 2" xfId="25758"/>
    <cellStyle name="良い 3 25 2 2" xfId="25759"/>
    <cellStyle name="良い 3 25 2 2 2" xfId="25760"/>
    <cellStyle name="良い 3 25 2 3" xfId="25761"/>
    <cellStyle name="良い 3 25 2 4" xfId="25762"/>
    <cellStyle name="良い 3 25 3" xfId="25763"/>
    <cellStyle name="良い 3 25 4" xfId="25764"/>
    <cellStyle name="良い 3 25 5" xfId="25765"/>
    <cellStyle name="良い 3 26" xfId="25766"/>
    <cellStyle name="良い 3 26 2" xfId="25767"/>
    <cellStyle name="良い 3 26 2 2" xfId="25768"/>
    <cellStyle name="良い 3 26 2 2 2" xfId="25769"/>
    <cellStyle name="良い 3 26 2 3" xfId="25770"/>
    <cellStyle name="良い 3 26 2 4" xfId="25771"/>
    <cellStyle name="良い 3 26 3" xfId="25772"/>
    <cellStyle name="良い 3 26 4" xfId="25773"/>
    <cellStyle name="良い 3 26 5" xfId="25774"/>
    <cellStyle name="良い 3 27" xfId="25775"/>
    <cellStyle name="良い 3 27 2" xfId="25776"/>
    <cellStyle name="良い 3 27 2 2" xfId="25777"/>
    <cellStyle name="良い 3 27 2 2 2" xfId="25778"/>
    <cellStyle name="良い 3 27 2 3" xfId="25779"/>
    <cellStyle name="良い 3 27 2 4" xfId="25780"/>
    <cellStyle name="良い 3 27 3" xfId="25781"/>
    <cellStyle name="良い 3 27 4" xfId="25782"/>
    <cellStyle name="良い 3 27 5" xfId="25783"/>
    <cellStyle name="良い 3 28" xfId="25784"/>
    <cellStyle name="良い 3 28 2" xfId="25785"/>
    <cellStyle name="良い 3 28 2 2" xfId="25786"/>
    <cellStyle name="良い 3 28 2 2 2" xfId="25787"/>
    <cellStyle name="良い 3 28 2 3" xfId="25788"/>
    <cellStyle name="良い 3 28 2 4" xfId="25789"/>
    <cellStyle name="良い 3 28 3" xfId="25790"/>
    <cellStyle name="良い 3 28 4" xfId="25791"/>
    <cellStyle name="良い 3 28 5" xfId="25792"/>
    <cellStyle name="良い 3 29" xfId="25793"/>
    <cellStyle name="良い 3 29 2" xfId="25794"/>
    <cellStyle name="良い 3 29 2 2" xfId="25795"/>
    <cellStyle name="良い 3 29 2 2 2" xfId="25796"/>
    <cellStyle name="良い 3 29 2 3" xfId="25797"/>
    <cellStyle name="良い 3 29 2 4" xfId="25798"/>
    <cellStyle name="良い 3 29 3" xfId="25799"/>
    <cellStyle name="良い 3 29 4" xfId="25800"/>
    <cellStyle name="良い 3 3" xfId="25801"/>
    <cellStyle name="良い 3 3 2" xfId="25802"/>
    <cellStyle name="良い 3 3 2 2" xfId="25803"/>
    <cellStyle name="良い 3 3 2 2 2" xfId="25804"/>
    <cellStyle name="良い 3 3 2 3" xfId="25805"/>
    <cellStyle name="良い 3 3 2 4" xfId="25806"/>
    <cellStyle name="良い 3 3 3" xfId="25807"/>
    <cellStyle name="良い 3 3 4" xfId="25808"/>
    <cellStyle name="良い 3 3 5" xfId="25809"/>
    <cellStyle name="良い 3 30" xfId="25810"/>
    <cellStyle name="良い 3 30 2" xfId="25811"/>
    <cellStyle name="良い 3 30 2 2" xfId="25812"/>
    <cellStyle name="良い 3 30 2 2 2" xfId="25813"/>
    <cellStyle name="良い 3 30 2 3" xfId="25814"/>
    <cellStyle name="良い 3 30 2 4" xfId="25815"/>
    <cellStyle name="良い 3 30 3" xfId="25816"/>
    <cellStyle name="良い 3 31" xfId="25817"/>
    <cellStyle name="良い 3 31 2" xfId="25818"/>
    <cellStyle name="良い 3 31 2 2" xfId="25819"/>
    <cellStyle name="良い 3 31 2 2 2" xfId="25820"/>
    <cellStyle name="良い 3 31 2 3" xfId="25821"/>
    <cellStyle name="良い 3 31 2 4" xfId="25822"/>
    <cellStyle name="良い 3 31 3" xfId="25823"/>
    <cellStyle name="良い 3 32" xfId="25824"/>
    <cellStyle name="良い 3 32 2" xfId="25825"/>
    <cellStyle name="良い 3 32 2 2" xfId="25826"/>
    <cellStyle name="良い 3 32 3" xfId="25827"/>
    <cellStyle name="良い 3 32 4" xfId="25828"/>
    <cellStyle name="良い 3 33" xfId="25829"/>
    <cellStyle name="良い 3 33 2" xfId="25830"/>
    <cellStyle name="良い 3 33 2 2" xfId="25831"/>
    <cellStyle name="良い 3 33 3" xfId="25832"/>
    <cellStyle name="良い 3 33 4" xfId="25833"/>
    <cellStyle name="良い 3 34" xfId="25834"/>
    <cellStyle name="良い 3 34 2" xfId="25835"/>
    <cellStyle name="良い 3 34 2 2" xfId="25836"/>
    <cellStyle name="良い 3 34 3" xfId="25837"/>
    <cellStyle name="良い 3 34 4" xfId="25838"/>
    <cellStyle name="良い 3 35" xfId="25839"/>
    <cellStyle name="良い 3 36" xfId="25840"/>
    <cellStyle name="良い 3 37" xfId="25841"/>
    <cellStyle name="良い 3 4" xfId="25842"/>
    <cellStyle name="良い 3 4 2" xfId="25843"/>
    <cellStyle name="良い 3 4 2 2" xfId="25844"/>
    <cellStyle name="良い 3 4 2 2 2" xfId="25845"/>
    <cellStyle name="良い 3 4 2 3" xfId="25846"/>
    <cellStyle name="良い 3 4 2 4" xfId="25847"/>
    <cellStyle name="良い 3 4 3" xfId="25848"/>
    <cellStyle name="良い 3 4 4" xfId="25849"/>
    <cellStyle name="良い 3 4 5" xfId="25850"/>
    <cellStyle name="良い 3 5" xfId="25851"/>
    <cellStyle name="良い 3 5 2" xfId="25852"/>
    <cellStyle name="良い 3 5 2 2" xfId="25853"/>
    <cellStyle name="良い 3 5 2 2 2" xfId="25854"/>
    <cellStyle name="良い 3 5 2 3" xfId="25855"/>
    <cellStyle name="良い 3 5 2 4" xfId="25856"/>
    <cellStyle name="良い 3 5 3" xfId="25857"/>
    <cellStyle name="良い 3 5 4" xfId="25858"/>
    <cellStyle name="良い 3 5 5" xfId="25859"/>
    <cellStyle name="良い 3 6" xfId="25860"/>
    <cellStyle name="良い 3 6 2" xfId="25861"/>
    <cellStyle name="良い 3 6 2 2" xfId="25862"/>
    <cellStyle name="良い 3 6 2 2 2" xfId="25863"/>
    <cellStyle name="良い 3 6 2 3" xfId="25864"/>
    <cellStyle name="良い 3 6 2 4" xfId="25865"/>
    <cellStyle name="良い 3 6 3" xfId="25866"/>
    <cellStyle name="良い 3 6 4" xfId="25867"/>
    <cellStyle name="良い 3 6 5" xfId="25868"/>
    <cellStyle name="良い 3 7" xfId="25869"/>
    <cellStyle name="良い 3 7 2" xfId="25870"/>
    <cellStyle name="良い 3 7 2 2" xfId="25871"/>
    <cellStyle name="良い 3 7 2 2 2" xfId="25872"/>
    <cellStyle name="良い 3 7 2 3" xfId="25873"/>
    <cellStyle name="良い 3 7 2 4" xfId="25874"/>
    <cellStyle name="良い 3 7 3" xfId="25875"/>
    <cellStyle name="良い 3 7 4" xfId="25876"/>
    <cellStyle name="良い 3 7 5" xfId="25877"/>
    <cellStyle name="良い 3 8" xfId="25878"/>
    <cellStyle name="良い 3 8 2" xfId="25879"/>
    <cellStyle name="良い 3 8 2 2" xfId="25880"/>
    <cellStyle name="良い 3 8 2 2 2" xfId="25881"/>
    <cellStyle name="良い 3 8 2 3" xfId="25882"/>
    <cellStyle name="良い 3 8 2 4" xfId="25883"/>
    <cellStyle name="良い 3 8 3" xfId="25884"/>
    <cellStyle name="良い 3 8 4" xfId="25885"/>
    <cellStyle name="良い 3 8 5" xfId="25886"/>
    <cellStyle name="良い 3 9" xfId="25887"/>
    <cellStyle name="良い 3 9 2" xfId="25888"/>
    <cellStyle name="良い 3 9 2 2" xfId="25889"/>
    <cellStyle name="良い 3 9 2 2 2" xfId="25890"/>
    <cellStyle name="良い 3 9 2 3" xfId="25891"/>
    <cellStyle name="良い 3 9 2 4" xfId="25892"/>
    <cellStyle name="良い 3 9 3" xfId="25893"/>
    <cellStyle name="良い 3 9 4" xfId="25894"/>
    <cellStyle name="良い 3 9 5" xfId="25895"/>
    <cellStyle name="良い 4" xfId="25896"/>
    <cellStyle name="良い 4 2" xfId="25897"/>
    <cellStyle name="良い 4 2 2" xfId="25898"/>
    <cellStyle name="良い 4 2 2 2" xfId="25899"/>
    <cellStyle name="良い 4 2 2 2 2" xfId="25900"/>
    <cellStyle name="良い 4 2 2 3" xfId="25901"/>
    <cellStyle name="良い 4 2 2 4" xfId="25902"/>
    <cellStyle name="良い 4 2 3" xfId="25903"/>
    <cellStyle name="良い 4 3" xfId="25904"/>
    <cellStyle name="良い 4 3 2" xfId="25905"/>
    <cellStyle name="良い 4 3 2 2" xfId="25906"/>
    <cellStyle name="良い 4 3 2 2 2" xfId="25907"/>
    <cellStyle name="良い 4 3 2 3" xfId="25908"/>
    <cellStyle name="良い 4 3 2 4" xfId="25909"/>
    <cellStyle name="良い 4 3 3" xfId="25910"/>
    <cellStyle name="良い 4 4" xfId="25911"/>
    <cellStyle name="良い 4 4 2" xfId="25912"/>
    <cellStyle name="良い 4 4 2 2" xfId="25913"/>
    <cellStyle name="良い 4 4 3" xfId="25914"/>
    <cellStyle name="良い 4 4 4" xfId="25915"/>
    <cellStyle name="良い 4 5" xfId="25916"/>
    <cellStyle name="良い 4 5 2" xfId="25917"/>
    <cellStyle name="良い 4 5 2 2" xfId="25918"/>
    <cellStyle name="良い 4 5 3" xfId="25919"/>
    <cellStyle name="良い 4 5 4" xfId="25920"/>
    <cellStyle name="良い 4 6" xfId="25921"/>
    <cellStyle name="良い 4 6 2" xfId="25922"/>
    <cellStyle name="良い 4 6 2 2" xfId="25923"/>
    <cellStyle name="良い 4 6 3" xfId="25924"/>
    <cellStyle name="良い 4 6 4" xfId="25925"/>
    <cellStyle name="良い 4 7" xfId="25926"/>
    <cellStyle name="良い 4 8" xfId="25927"/>
    <cellStyle name="良い 4 9" xfId="25928"/>
    <cellStyle name="良い 5" xfId="25929"/>
    <cellStyle name="良い 5 2" xfId="25930"/>
    <cellStyle name="良い 5 2 2" xfId="25931"/>
    <cellStyle name="良い 5 2 2 2" xfId="25932"/>
    <cellStyle name="良い 5 2 2 2 2" xfId="25933"/>
    <cellStyle name="良い 5 2 2 3" xfId="25934"/>
    <cellStyle name="良い 5 2 2 4" xfId="25935"/>
    <cellStyle name="良い 5 2 3" xfId="25936"/>
    <cellStyle name="良い 5 3" xfId="25937"/>
    <cellStyle name="良い 5 3 2" xfId="25938"/>
    <cellStyle name="良い 5 4" xfId="25939"/>
    <cellStyle name="良い 5 4 2" xfId="25940"/>
    <cellStyle name="良い 5 4 2 2" xfId="25941"/>
    <cellStyle name="良い 5 4 3" xfId="25942"/>
    <cellStyle name="良い 5 4 4" xfId="25943"/>
    <cellStyle name="良い 5 5" xfId="25944"/>
    <cellStyle name="良い 5 5 2" xfId="25945"/>
    <cellStyle name="良い 5 5 2 2" xfId="25946"/>
    <cellStyle name="良い 5 5 3" xfId="25947"/>
    <cellStyle name="良い 5 5 4" xfId="25948"/>
    <cellStyle name="良い 5 6" xfId="25949"/>
    <cellStyle name="良い 5 6 2" xfId="25950"/>
    <cellStyle name="良い 5 7" xfId="25951"/>
    <cellStyle name="良い 5 8" xfId="25952"/>
    <cellStyle name="良い 6" xfId="25953"/>
    <cellStyle name="良い 6 2" xfId="25954"/>
    <cellStyle name="良い 6 2 2" xfId="25955"/>
    <cellStyle name="良い 6 2 2 2" xfId="25956"/>
    <cellStyle name="良い 6 2 3" xfId="25957"/>
    <cellStyle name="良い 6 2 4" xfId="25958"/>
    <cellStyle name="良い 6 3" xfId="25959"/>
    <cellStyle name="良い 7" xfId="25960"/>
    <cellStyle name="良い 7 2" xfId="25961"/>
    <cellStyle name="良い 7 2 2" xfId="25962"/>
    <cellStyle name="良い 7 2 2 2" xfId="25963"/>
    <cellStyle name="良い 7 2 3" xfId="25964"/>
    <cellStyle name="良い 7 2 4" xfId="25965"/>
    <cellStyle name="良い 7 3" xfId="25966"/>
    <cellStyle name="良い 8" xfId="25967"/>
    <cellStyle name="良い 8 2" xfId="25968"/>
    <cellStyle name="良い 8 2 2" xfId="25969"/>
    <cellStyle name="良い 8 2 2 2" xfId="25970"/>
    <cellStyle name="良い 8 2 3" xfId="25971"/>
    <cellStyle name="良い 8 2 4" xfId="25972"/>
    <cellStyle name="良い 8 3" xfId="25973"/>
    <cellStyle name="良い 9" xfId="25974"/>
    <cellStyle name="良い 9 2" xfId="25975"/>
    <cellStyle name="良い 9 2 2" xfId="25976"/>
    <cellStyle name="良い 9 2 2 2" xfId="25977"/>
    <cellStyle name="良い 9 2 3" xfId="25978"/>
    <cellStyle name="良い 9 2 4" xfId="25979"/>
    <cellStyle name="良い 9 3" xfId="25980"/>
    <cellStyle name="表旨巧・・ハイパーリンク" xfId="25981"/>
    <cellStyle name="表示済みのハイパーリンク" xfId="25982"/>
    <cellStyle name="見出し 1" xfId="25983"/>
    <cellStyle name="見出し 1 10" xfId="25984"/>
    <cellStyle name="見出し 1 10 2" xfId="25985"/>
    <cellStyle name="見出し 1 10 2 2" xfId="25986"/>
    <cellStyle name="見出し 1 10 2 2 2" xfId="25987"/>
    <cellStyle name="見出し 1 10 2 3" xfId="25988"/>
    <cellStyle name="見出し 1 10 2 4" xfId="25989"/>
    <cellStyle name="見出し 1 10 3" xfId="25990"/>
    <cellStyle name="見出し 1 2" xfId="25991"/>
    <cellStyle name="見出し 1 2 2" xfId="25992"/>
    <cellStyle name="見出し 1 2 2 2" xfId="25993"/>
    <cellStyle name="見出し 1 2 2 2 2" xfId="25994"/>
    <cellStyle name="見出し 1 2 2 3" xfId="25995"/>
    <cellStyle name="見出し 1 2 2 4" xfId="25996"/>
    <cellStyle name="見出し 1 2 3" xfId="25997"/>
    <cellStyle name="見出し 1 3" xfId="25998"/>
    <cellStyle name="見出し 1 3 2" xfId="25999"/>
    <cellStyle name="見出し 1 3 2 2" xfId="26000"/>
    <cellStyle name="見出し 1 3 2 2 2" xfId="26001"/>
    <cellStyle name="見出し 1 3 2 3" xfId="26002"/>
    <cellStyle name="見出し 1 3 2 4" xfId="26003"/>
    <cellStyle name="見出し 1 3 3" xfId="26004"/>
    <cellStyle name="見出し 1 4" xfId="26005"/>
    <cellStyle name="見出し 1 4 2" xfId="26006"/>
    <cellStyle name="見出し 1 4 2 2" xfId="26007"/>
    <cellStyle name="見出し 1 4 2 2 2" xfId="26008"/>
    <cellStyle name="見出し 1 4 2 3" xfId="26009"/>
    <cellStyle name="見出し 1 4 2 4" xfId="26010"/>
    <cellStyle name="見出し 1 4 3" xfId="26011"/>
    <cellStyle name="見出し 1 5" xfId="26012"/>
    <cellStyle name="見出し 1 5 2" xfId="26013"/>
    <cellStyle name="見出し 1 5 2 2" xfId="26014"/>
    <cellStyle name="見出し 1 5 2 2 2" xfId="26015"/>
    <cellStyle name="見出し 1 5 2 3" xfId="26016"/>
    <cellStyle name="見出し 1 5 2 4" xfId="26017"/>
    <cellStyle name="見出し 1 5 3" xfId="26018"/>
    <cellStyle name="見出し 1 6" xfId="26019"/>
    <cellStyle name="見出し 1 6 2" xfId="26020"/>
    <cellStyle name="見出し 1 6 2 2" xfId="26021"/>
    <cellStyle name="見出し 1 6 2 2 2" xfId="26022"/>
    <cellStyle name="見出し 1 6 2 3" xfId="26023"/>
    <cellStyle name="見出し 1 6 2 4" xfId="26024"/>
    <cellStyle name="見出し 1 6 3" xfId="26025"/>
    <cellStyle name="見出し 1 7" xfId="26026"/>
    <cellStyle name="見出し 1 7 2" xfId="26027"/>
    <cellStyle name="見出し 1 7 2 2" xfId="26028"/>
    <cellStyle name="見出し 1 7 2 2 2" xfId="26029"/>
    <cellStyle name="見出し 1 7 2 3" xfId="26030"/>
    <cellStyle name="見出し 1 7 2 4" xfId="26031"/>
    <cellStyle name="見出し 1 7 3" xfId="26032"/>
    <cellStyle name="見出し 1 8" xfId="26033"/>
    <cellStyle name="見出し 1 8 2" xfId="26034"/>
    <cellStyle name="見出し 1 8 2 2" xfId="26035"/>
    <cellStyle name="見出し 1 8 2 2 2" xfId="26036"/>
    <cellStyle name="見出し 1 8 2 3" xfId="26037"/>
    <cellStyle name="見出し 1 8 2 4" xfId="26038"/>
    <cellStyle name="見出し 1 8 3" xfId="26039"/>
    <cellStyle name="見出し 1 9" xfId="26040"/>
    <cellStyle name="見出し 1 9 2" xfId="26041"/>
    <cellStyle name="見出し 1 9 2 2" xfId="26042"/>
    <cellStyle name="見出し 1 9 2 2 2" xfId="26043"/>
    <cellStyle name="見出し 1 9 2 3" xfId="26044"/>
    <cellStyle name="見出し 1 9 2 4" xfId="26045"/>
    <cellStyle name="見出し 1 9 3" xfId="26046"/>
    <cellStyle name="見出し 2" xfId="26047"/>
    <cellStyle name="見出し 2 10" xfId="26048"/>
    <cellStyle name="見出し 2 10 2" xfId="26049"/>
    <cellStyle name="見出し 2 10 2 2" xfId="26050"/>
    <cellStyle name="見出し 2 10 2 2 2" xfId="26051"/>
    <cellStyle name="見出し 2 10 2 3" xfId="26052"/>
    <cellStyle name="見出し 2 10 2 4" xfId="26053"/>
    <cellStyle name="見出し 2 10 3" xfId="26054"/>
    <cellStyle name="見出し 2 2" xfId="26055"/>
    <cellStyle name="見出し 2 2 2" xfId="26056"/>
    <cellStyle name="見出し 2 2 2 2" xfId="26057"/>
    <cellStyle name="見出し 2 2 2 2 2" xfId="26058"/>
    <cellStyle name="見出し 2 2 2 3" xfId="26059"/>
    <cellStyle name="見出し 2 2 2 4" xfId="26060"/>
    <cellStyle name="見出し 2 2 3" xfId="26061"/>
    <cellStyle name="見出し 2 3" xfId="26062"/>
    <cellStyle name="見出し 2 3 2" xfId="26063"/>
    <cellStyle name="見出し 2 3 2 2" xfId="26064"/>
    <cellStyle name="見出し 2 3 2 2 2" xfId="26065"/>
    <cellStyle name="見出し 2 3 2 3" xfId="26066"/>
    <cellStyle name="見出し 2 3 2 4" xfId="26067"/>
    <cellStyle name="見出し 2 3 3" xfId="26068"/>
    <cellStyle name="見出し 2 4" xfId="26069"/>
    <cellStyle name="見出し 2 4 2" xfId="26070"/>
    <cellStyle name="見出し 2 4 2 2" xfId="26071"/>
    <cellStyle name="見出し 2 4 2 2 2" xfId="26072"/>
    <cellStyle name="見出し 2 4 2 3" xfId="26073"/>
    <cellStyle name="見出し 2 4 2 4" xfId="26074"/>
    <cellStyle name="見出し 2 4 3" xfId="26075"/>
    <cellStyle name="見出し 2 5" xfId="26076"/>
    <cellStyle name="見出し 2 5 2" xfId="26077"/>
    <cellStyle name="見出し 2 5 2 2" xfId="26078"/>
    <cellStyle name="見出し 2 5 2 2 2" xfId="26079"/>
    <cellStyle name="見出し 2 5 2 3" xfId="26080"/>
    <cellStyle name="見出し 2 5 2 4" xfId="26081"/>
    <cellStyle name="見出し 2 5 3" xfId="26082"/>
    <cellStyle name="見出し 2 6" xfId="26083"/>
    <cellStyle name="見出し 2 6 2" xfId="26084"/>
    <cellStyle name="見出し 2 6 2 2" xfId="26085"/>
    <cellStyle name="見出し 2 6 2 2 2" xfId="26086"/>
    <cellStyle name="見出し 2 6 2 3" xfId="26087"/>
    <cellStyle name="見出し 2 6 2 4" xfId="26088"/>
    <cellStyle name="見出し 2 6 3" xfId="26089"/>
    <cellStyle name="見出し 2 7" xfId="26090"/>
    <cellStyle name="見出し 2 7 2" xfId="26091"/>
    <cellStyle name="見出し 2 7 2 2" xfId="26092"/>
    <cellStyle name="見出し 2 7 2 2 2" xfId="26093"/>
    <cellStyle name="見出し 2 7 2 3" xfId="26094"/>
    <cellStyle name="見出し 2 7 2 4" xfId="26095"/>
    <cellStyle name="見出し 2 7 3" xfId="26096"/>
    <cellStyle name="見出し 2 8" xfId="26097"/>
    <cellStyle name="見出し 2 8 2" xfId="26098"/>
    <cellStyle name="見出し 2 8 2 2" xfId="26099"/>
    <cellStyle name="見出し 2 8 2 2 2" xfId="26100"/>
    <cellStyle name="見出し 2 8 2 3" xfId="26101"/>
    <cellStyle name="見出し 2 8 2 4" xfId="26102"/>
    <cellStyle name="見出し 2 8 3" xfId="26103"/>
    <cellStyle name="見出し 2 9" xfId="26104"/>
    <cellStyle name="見出し 2 9 2" xfId="26105"/>
    <cellStyle name="見出し 2 9 2 2" xfId="26106"/>
    <cellStyle name="見出し 2 9 2 2 2" xfId="26107"/>
    <cellStyle name="見出し 2 9 2 3" xfId="26108"/>
    <cellStyle name="見出し 2 9 2 4" xfId="26109"/>
    <cellStyle name="見出し 2 9 3" xfId="26110"/>
    <cellStyle name="見出し 3" xfId="26111"/>
    <cellStyle name="見出し 3 10" xfId="26112"/>
    <cellStyle name="見出し 3 10 2" xfId="26113"/>
    <cellStyle name="見出し 3 2" xfId="26114"/>
    <cellStyle name="見出し 3 2 2" xfId="26115"/>
    <cellStyle name="見出し 3 3" xfId="26116"/>
    <cellStyle name="見出し 3 3 2" xfId="26117"/>
    <cellStyle name="見出し 3 4" xfId="26118"/>
    <cellStyle name="見出し 3 4 2" xfId="26119"/>
    <cellStyle name="見出し 3 5" xfId="26120"/>
    <cellStyle name="見出し 3 5 2" xfId="26121"/>
    <cellStyle name="見出し 3 6" xfId="26122"/>
    <cellStyle name="見出し 3 6 2" xfId="26123"/>
    <cellStyle name="見出し 3 7" xfId="26124"/>
    <cellStyle name="見出し 3 7 2" xfId="26125"/>
    <cellStyle name="見出し 3 8" xfId="26126"/>
    <cellStyle name="見出し 3 8 2" xfId="26127"/>
    <cellStyle name="見出し 3 9" xfId="26128"/>
    <cellStyle name="見出し 3 9 2" xfId="26129"/>
    <cellStyle name="見出し 4" xfId="26130"/>
    <cellStyle name="見出し 4 10" xfId="26131"/>
    <cellStyle name="見出し 4 10 2" xfId="26132"/>
    <cellStyle name="見出し 4 2" xfId="26133"/>
    <cellStyle name="見出し 4 2 2" xfId="26134"/>
    <cellStyle name="見出し 4 3" xfId="26135"/>
    <cellStyle name="見出し 4 3 2" xfId="26136"/>
    <cellStyle name="見出し 4 4" xfId="26137"/>
    <cellStyle name="見出し 4 4 2" xfId="26138"/>
    <cellStyle name="見出し 4 5" xfId="26139"/>
    <cellStyle name="見出し 4 5 2" xfId="26140"/>
    <cellStyle name="見出し 4 6" xfId="26141"/>
    <cellStyle name="見出し 4 6 2" xfId="26142"/>
    <cellStyle name="見出し 4 7" xfId="26143"/>
    <cellStyle name="見出し 4 7 2" xfId="26144"/>
    <cellStyle name="見出し 4 8" xfId="26145"/>
    <cellStyle name="見出し 4 8 2" xfId="26146"/>
    <cellStyle name="見出し 4 9" xfId="26147"/>
    <cellStyle name="見出し 4 9 2" xfId="26148"/>
    <cellStyle name="計算" xfId="26149"/>
    <cellStyle name="計算 10" xfId="26150"/>
    <cellStyle name="計算 10 2" xfId="26151"/>
    <cellStyle name="計算 11" xfId="26152"/>
    <cellStyle name="計算 11 2" xfId="26153"/>
    <cellStyle name="計算 11 2 2" xfId="26154"/>
    <cellStyle name="計算 11 2 2 2" xfId="26155"/>
    <cellStyle name="計算 11 2 3" xfId="26156"/>
    <cellStyle name="計算 11 3" xfId="26157"/>
    <cellStyle name="計算 11 3 2" xfId="26158"/>
    <cellStyle name="計算 11 4" xfId="26159"/>
    <cellStyle name="計算 12" xfId="26160"/>
    <cellStyle name="計算 12 2" xfId="26161"/>
    <cellStyle name="計算 12 2 2" xfId="26162"/>
    <cellStyle name="計算 12 2 2 2" xfId="26163"/>
    <cellStyle name="計算 12 2 3" xfId="26164"/>
    <cellStyle name="計算 12 3" xfId="26165"/>
    <cellStyle name="計算 12 3 2" xfId="26166"/>
    <cellStyle name="計算 12 4" xfId="26167"/>
    <cellStyle name="計算 13" xfId="26168"/>
    <cellStyle name="計算 13 2" xfId="26169"/>
    <cellStyle name="計算 13 2 2" xfId="26170"/>
    <cellStyle name="計算 13 2 2 2" xfId="26171"/>
    <cellStyle name="計算 13 2 3" xfId="26172"/>
    <cellStyle name="計算 13 3" xfId="26173"/>
    <cellStyle name="計算 13 3 2" xfId="26174"/>
    <cellStyle name="計算 13 4" xfId="26175"/>
    <cellStyle name="計算 2" xfId="26176"/>
    <cellStyle name="計算 2 2" xfId="26177"/>
    <cellStyle name="計算 2 2 2" xfId="26178"/>
    <cellStyle name="計算 2 3" xfId="26179"/>
    <cellStyle name="計算 3" xfId="26180"/>
    <cellStyle name="計算 3 2" xfId="26181"/>
    <cellStyle name="計算 3 2 2" xfId="26182"/>
    <cellStyle name="計算 3 3" xfId="26183"/>
    <cellStyle name="計算 4" xfId="26184"/>
    <cellStyle name="計算 4 2" xfId="26185"/>
    <cellStyle name="計算 4 2 2" xfId="26186"/>
    <cellStyle name="計算 4 3" xfId="26187"/>
    <cellStyle name="計算 5" xfId="26188"/>
    <cellStyle name="計算 5 2" xfId="26189"/>
    <cellStyle name="計算 5 2 2" xfId="26190"/>
    <cellStyle name="計算 5 3" xfId="26191"/>
    <cellStyle name="計算 6" xfId="26192"/>
    <cellStyle name="計算 6 2" xfId="26193"/>
    <cellStyle name="計算 6 2 2" xfId="26194"/>
    <cellStyle name="計算 6 3" xfId="26195"/>
    <cellStyle name="計算 7" xfId="26196"/>
    <cellStyle name="計算 7 2" xfId="26197"/>
    <cellStyle name="計算 7 2 2" xfId="26198"/>
    <cellStyle name="計算 7 3" xfId="26199"/>
    <cellStyle name="計算 8" xfId="26200"/>
    <cellStyle name="計算 8 2" xfId="26201"/>
    <cellStyle name="計算 8 2 2" xfId="26202"/>
    <cellStyle name="計算 8 3" xfId="26203"/>
    <cellStyle name="計算 9" xfId="26204"/>
    <cellStyle name="計算 9 2" xfId="26205"/>
    <cellStyle name="計算 9 2 2" xfId="26206"/>
    <cellStyle name="計算 9 3" xfId="26207"/>
    <cellStyle name="説明文" xfId="26208"/>
    <cellStyle name="説明文 10" xfId="26209"/>
    <cellStyle name="説明文 10 2" xfId="26210"/>
    <cellStyle name="説明文 10 2 2" xfId="26211"/>
    <cellStyle name="説明文 10 3" xfId="26212"/>
    <cellStyle name="説明文 2" xfId="26213"/>
    <cellStyle name="説明文 2 2" xfId="26214"/>
    <cellStyle name="説明文 2 2 2" xfId="26215"/>
    <cellStyle name="説明文 2 3" xfId="26216"/>
    <cellStyle name="説明文 3" xfId="26217"/>
    <cellStyle name="説明文 3 2" xfId="26218"/>
    <cellStyle name="説明文 3 2 2" xfId="26219"/>
    <cellStyle name="説明文 3 3" xfId="26220"/>
    <cellStyle name="説明文 4" xfId="26221"/>
    <cellStyle name="説明文 4 2" xfId="26222"/>
    <cellStyle name="説明文 4 2 2" xfId="26223"/>
    <cellStyle name="説明文 4 3" xfId="26224"/>
    <cellStyle name="説明文 5" xfId="26225"/>
    <cellStyle name="説明文 5 2" xfId="26226"/>
    <cellStyle name="説明文 5 2 2" xfId="26227"/>
    <cellStyle name="説明文 5 3" xfId="26228"/>
    <cellStyle name="説明文 6" xfId="26229"/>
    <cellStyle name="説明文 6 2" xfId="26230"/>
    <cellStyle name="説明文 6 2 2" xfId="26231"/>
    <cellStyle name="説明文 6 3" xfId="26232"/>
    <cellStyle name="説明文 7" xfId="26233"/>
    <cellStyle name="説明文 7 2" xfId="26234"/>
    <cellStyle name="説明文 7 2 2" xfId="26235"/>
    <cellStyle name="説明文 7 3" xfId="26236"/>
    <cellStyle name="説明文 8" xfId="26237"/>
    <cellStyle name="説明文 8 2" xfId="26238"/>
    <cellStyle name="説明文 8 2 2" xfId="26239"/>
    <cellStyle name="説明文 8 3" xfId="26240"/>
    <cellStyle name="説明文 9" xfId="26241"/>
    <cellStyle name="説明文 9 2" xfId="26242"/>
    <cellStyle name="説明文 9 2 2" xfId="26243"/>
    <cellStyle name="説明文 9 3" xfId="26244"/>
    <cellStyle name="警告文" xfId="26245"/>
    <cellStyle name="警告文 10" xfId="26246"/>
    <cellStyle name="警告文 10 2" xfId="26247"/>
    <cellStyle name="警告文 10 2 2" xfId="26248"/>
    <cellStyle name="警告文 10 3" xfId="26249"/>
    <cellStyle name="警告文 11" xfId="26250"/>
    <cellStyle name="警告文 11 2" xfId="26251"/>
    <cellStyle name="警告文 11 2 2" xfId="26252"/>
    <cellStyle name="警告文 11 3" xfId="26253"/>
    <cellStyle name="警告文 12" xfId="26254"/>
    <cellStyle name="警告文 12 2" xfId="26255"/>
    <cellStyle name="警告文 12 2 2" xfId="26256"/>
    <cellStyle name="警告文 12 3" xfId="26257"/>
    <cellStyle name="警告文 13" xfId="26258"/>
    <cellStyle name="警告文 13 2" xfId="26259"/>
    <cellStyle name="警告文 13 2 2" xfId="26260"/>
    <cellStyle name="警告文 13 3" xfId="26261"/>
    <cellStyle name="警告文 2" xfId="26262"/>
    <cellStyle name="警告文 2 2" xfId="26263"/>
    <cellStyle name="警告文 2 2 2" xfId="26264"/>
    <cellStyle name="警告文 2 3" xfId="26265"/>
    <cellStyle name="警告文 3" xfId="26266"/>
    <cellStyle name="警告文 3 2" xfId="26267"/>
    <cellStyle name="警告文 3 2 2" xfId="26268"/>
    <cellStyle name="警告文 3 3" xfId="26269"/>
    <cellStyle name="警告文 4" xfId="26270"/>
    <cellStyle name="警告文 4 2" xfId="26271"/>
    <cellStyle name="警告文 4 2 2" xfId="26272"/>
    <cellStyle name="警告文 4 3" xfId="26273"/>
    <cellStyle name="警告文 5" xfId="26274"/>
    <cellStyle name="警告文 5 2" xfId="26275"/>
    <cellStyle name="警告文 5 2 2" xfId="26276"/>
    <cellStyle name="警告文 5 3" xfId="26277"/>
    <cellStyle name="警告文 6" xfId="26278"/>
    <cellStyle name="警告文 6 2" xfId="26279"/>
    <cellStyle name="警告文 6 2 2" xfId="26280"/>
    <cellStyle name="警告文 6 3" xfId="26281"/>
    <cellStyle name="警告文 7" xfId="26282"/>
    <cellStyle name="警告文 7 2" xfId="26283"/>
    <cellStyle name="警告文 7 2 2" xfId="26284"/>
    <cellStyle name="警告文 7 3" xfId="26285"/>
    <cellStyle name="警告文 8" xfId="26286"/>
    <cellStyle name="警告文 8 2" xfId="26287"/>
    <cellStyle name="警告文 8 2 2" xfId="26288"/>
    <cellStyle name="警告文 8 3" xfId="26289"/>
    <cellStyle name="警告文 9" xfId="26290"/>
    <cellStyle name="警告文 9 2" xfId="26291"/>
    <cellStyle name="警告文 9 2 2" xfId="26292"/>
    <cellStyle name="警告文 9 3" xfId="26293"/>
    <cellStyle name="貨幣 [0]_00Q3902REV.1" xfId="26294"/>
    <cellStyle name="貨幣[0]_BRE" xfId="26295"/>
    <cellStyle name="貨幣_00Q3902REV.1" xfId="26296"/>
    <cellStyle name="货币[0]_3160-0~3" xfId="26297"/>
    <cellStyle name="货币_3160-0~3" xfId="26298"/>
    <cellStyle name="钎霖_10岿 夯何" xfId="26299"/>
    <cellStyle name="集計" xfId="26300"/>
    <cellStyle name="集計 10" xfId="26301"/>
    <cellStyle name="集計 10 2" xfId="26302"/>
    <cellStyle name="集計 10 2 2" xfId="26303"/>
    <cellStyle name="集計 10 3" xfId="26304"/>
    <cellStyle name="集計 2" xfId="26305"/>
    <cellStyle name="集計 2 2" xfId="26306"/>
    <cellStyle name="集計 2 2 2" xfId="26307"/>
    <cellStyle name="集計 2 3" xfId="26308"/>
    <cellStyle name="集計 3" xfId="26309"/>
    <cellStyle name="集計 3 2" xfId="26310"/>
    <cellStyle name="集計 3 2 2" xfId="26311"/>
    <cellStyle name="集計 3 3" xfId="26312"/>
    <cellStyle name="集計 4" xfId="26313"/>
    <cellStyle name="集計 4 2" xfId="26314"/>
    <cellStyle name="集計 4 2 2" xfId="26315"/>
    <cellStyle name="集計 4 3" xfId="26316"/>
    <cellStyle name="集計 5" xfId="26317"/>
    <cellStyle name="集計 5 2" xfId="26318"/>
    <cellStyle name="集計 5 2 2" xfId="26319"/>
    <cellStyle name="集計 5 3" xfId="26320"/>
    <cellStyle name="集計 6" xfId="26321"/>
    <cellStyle name="集計 6 2" xfId="26322"/>
    <cellStyle name="集計 6 2 2" xfId="26323"/>
    <cellStyle name="集計 6 3" xfId="26324"/>
    <cellStyle name="集計 7" xfId="26325"/>
    <cellStyle name="集計 7 2" xfId="26326"/>
    <cellStyle name="集計 7 2 2" xfId="26327"/>
    <cellStyle name="集計 7 3" xfId="26328"/>
    <cellStyle name="集計 8" xfId="26329"/>
    <cellStyle name="集計 8 2" xfId="26330"/>
    <cellStyle name="集計 8 2 2" xfId="26331"/>
    <cellStyle name="集計 8 3" xfId="26332"/>
    <cellStyle name="集計 9" xfId="26333"/>
    <cellStyle name="集計 9 2" xfId="26334"/>
    <cellStyle name="集計 9 2 2" xfId="26335"/>
    <cellStyle name="集計 9 3" xfId="26336"/>
    <cellStyle name="霓付 [0]_3岿捞悼" xfId="26337"/>
    <cellStyle name="霓付_3岿捞悼" xfId="26338"/>
    <cellStyle name="非表示" xfId="26339"/>
    <cellStyle name="非表示 2" xfId="26340"/>
  </cellStyles>
  <dxfs count="131">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left" readingOrder="0"/>
    </dxf>
    <dxf>
      <alignment horizontal="left" readingOrder="0"/>
    </dxf>
    <dxf>
      <alignment vertical="top" readingOrder="0"/>
    </dxf>
    <dxf>
      <alignment vertical="top" readingOrder="0"/>
    </dxf>
    <dxf>
      <alignment wrapText="1" indent="0" readingOrder="0"/>
    </dxf>
    <dxf>
      <alignment wrapText="1" indent="0" readingOrder="0"/>
    </dxf>
    <dxf>
      <font>
        <b val="0"/>
        <i val="0"/>
        <strike val="0"/>
        <condense val="0"/>
        <extend val="0"/>
        <outline val="0"/>
        <shadow val="0"/>
        <u val="none"/>
        <vertAlign val="baseline"/>
        <sz val="8"/>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protection locked="0" hidden="0"/>
    </dxf>
    <dxf>
      <font>
        <b val="0"/>
        <i val="0"/>
        <strike val="0"/>
        <condense val="0"/>
        <extend val="0"/>
        <outline val="0"/>
        <shadow val="0"/>
        <u val="none"/>
        <vertAlign val="baseline"/>
        <sz val="8"/>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protection locked="0" hidden="0"/>
    </dxf>
    <dxf>
      <font>
        <b val="0"/>
        <i val="0"/>
        <strike val="0"/>
        <condense val="0"/>
        <extend val="0"/>
        <outline val="0"/>
        <shadow val="0"/>
        <u val="none"/>
        <vertAlign val="baseline"/>
        <sz val="8"/>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hair">
          <color indexed="64"/>
        </left>
        <right/>
        <top style="hair">
          <color indexed="64"/>
        </top>
        <bottom style="hair">
          <color indexed="64"/>
        </bottom>
        <vertical/>
        <horizontal/>
      </border>
      <protection locked="0" hidden="0"/>
    </dxf>
    <dxf>
      <font>
        <b val="0"/>
        <i val="0"/>
        <strike val="0"/>
        <condense val="0"/>
        <extend val="0"/>
        <outline val="0"/>
        <shadow val="0"/>
        <u val="none"/>
        <vertAlign val="baseline"/>
        <sz val="8"/>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hair">
          <color indexed="64"/>
        </left>
        <right/>
        <top style="hair">
          <color indexed="64"/>
        </top>
        <bottom style="hair">
          <color indexed="64"/>
        </bottom>
        <vertical/>
        <horizontal/>
      </border>
      <protection locked="0" hidden="0"/>
    </dxf>
    <dxf>
      <font>
        <b val="0"/>
        <i val="0"/>
        <strike val="0"/>
        <condense val="0"/>
        <extend val="0"/>
        <outline val="0"/>
        <shadow val="0"/>
        <u val="none"/>
        <vertAlign val="baseline"/>
        <sz val="8"/>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protection locked="0" hidden="0"/>
    </dxf>
    <dxf>
      <font>
        <b val="0"/>
        <i val="0"/>
        <strike val="0"/>
        <condense val="0"/>
        <extend val="0"/>
        <outline val="0"/>
        <shadow val="0"/>
        <u val="none"/>
        <vertAlign val="baseline"/>
        <sz val="8"/>
        <color theme="1"/>
        <name val="Arial"/>
        <scheme val="none"/>
      </font>
      <numFmt numFmtId="203" formatCode="0.0"/>
      <alignment horizontal="center" vertical="center" textRotation="0" wrapText="0" indent="0" justifyLastLine="0" shrinkToFit="0" readingOrder="0"/>
      <border diagonalUp="0" diagonalDown="0">
        <left/>
        <right style="medium">
          <color indexed="64"/>
        </right>
        <top style="medium">
          <color auto="1"/>
        </top>
        <bottom style="medium">
          <color auto="1"/>
        </bottom>
        <vertical/>
        <horizontal style="medium">
          <color auto="1"/>
        </horizontal>
      </border>
      <protection locked="1" hidden="0"/>
    </dxf>
    <dxf>
      <font>
        <b val="0"/>
        <i val="0"/>
        <strike val="0"/>
        <condense val="0"/>
        <extend val="0"/>
        <outline val="0"/>
        <shadow val="0"/>
        <u val="none"/>
        <vertAlign val="baseline"/>
        <sz val="8"/>
        <color theme="1"/>
        <name val="Arial"/>
        <scheme val="none"/>
      </font>
      <numFmt numFmtId="203" formatCode="0.0"/>
      <fill>
        <patternFill patternType="none">
          <fgColor indexed="64"/>
          <bgColor rgb="FFFFFFCC"/>
        </patternFill>
      </fill>
      <alignment horizontal="center" vertical="center" textRotation="0" wrapText="1" indent="0" justifyLastLine="0" shrinkToFit="0" readingOrder="0"/>
      <border diagonalUp="0" diagonalDown="0">
        <left style="medium">
          <color indexed="64"/>
        </left>
        <right/>
        <top style="medium">
          <color auto="1"/>
        </top>
        <bottom style="medium">
          <color auto="1"/>
        </bottom>
        <vertical/>
        <horizontal style="medium">
          <color auto="1"/>
        </horizontal>
      </border>
      <protection locked="1" hidden="0"/>
    </dxf>
    <dxf>
      <font>
        <b val="0"/>
        <i val="0"/>
        <strike val="0"/>
        <condense val="0"/>
        <extend val="0"/>
        <outline val="0"/>
        <shadow val="0"/>
        <u val="none"/>
        <vertAlign val="baseline"/>
        <sz val="10"/>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ck">
          <color auto="1"/>
        </right>
        <top style="thin">
          <color auto="1"/>
        </top>
        <bottom style="thin">
          <color auto="1"/>
        </bottom>
        <vertical style="thin">
          <color auto="1"/>
        </vertical>
        <horizontal style="thin">
          <color auto="1"/>
        </horizontal>
      </border>
      <protection locked="0" hidden="0"/>
    </dxf>
    <dxf>
      <font>
        <b val="0"/>
        <i val="0"/>
        <strike val="0"/>
        <condense val="0"/>
        <extend val="0"/>
        <outline val="0"/>
        <shadow val="0"/>
        <u val="none"/>
        <vertAlign val="baseline"/>
        <sz val="10"/>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ont>
        <b val="0"/>
        <i val="0"/>
        <strike val="0"/>
        <condense val="0"/>
        <extend val="0"/>
        <outline val="0"/>
        <shadow val="0"/>
        <u val="none"/>
        <vertAlign val="baseline"/>
        <sz val="10"/>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ont>
        <b val="0"/>
        <i val="0"/>
        <strike val="0"/>
        <condense val="0"/>
        <extend val="0"/>
        <outline val="0"/>
        <shadow val="0"/>
        <u val="none"/>
        <vertAlign val="baseline"/>
        <sz val="10"/>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ont>
        <b val="0"/>
        <i val="0"/>
        <strike val="0"/>
        <condense val="0"/>
        <extend val="0"/>
        <outline val="0"/>
        <shadow val="0"/>
        <u val="none"/>
        <vertAlign val="baseline"/>
        <sz val="10"/>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ont>
        <b val="0"/>
        <i val="0"/>
        <strike val="0"/>
        <condense val="0"/>
        <extend val="0"/>
        <outline val="0"/>
        <shadow val="0"/>
        <u val="none"/>
        <vertAlign val="baseline"/>
        <sz val="10"/>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ont>
        <b val="0"/>
        <i val="0"/>
        <strike val="0"/>
        <condense val="0"/>
        <extend val="0"/>
        <outline val="0"/>
        <shadow val="0"/>
        <u val="none"/>
        <vertAlign val="baseline"/>
        <sz val="10"/>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ont>
        <b val="0"/>
        <i val="0"/>
        <strike val="0"/>
        <condense val="0"/>
        <extend val="0"/>
        <outline val="0"/>
        <shadow val="0"/>
        <u val="none"/>
        <vertAlign val="baseline"/>
        <sz val="10"/>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ont>
        <b val="0"/>
        <i val="0"/>
        <strike val="0"/>
        <condense val="0"/>
        <extend val="0"/>
        <outline val="0"/>
        <shadow val="0"/>
        <u val="none"/>
        <vertAlign val="baseline"/>
        <sz val="10"/>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ont>
        <b val="0"/>
        <i val="0"/>
        <strike val="0"/>
        <condense val="0"/>
        <extend val="0"/>
        <outline val="0"/>
        <shadow val="0"/>
        <u val="none"/>
        <vertAlign val="baseline"/>
        <sz val="10"/>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ont>
        <b val="0"/>
        <i val="0"/>
        <strike val="0"/>
        <condense val="0"/>
        <extend val="0"/>
        <outline val="0"/>
        <shadow val="0"/>
        <u val="none"/>
        <vertAlign val="baseline"/>
        <sz val="10"/>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ont>
        <b val="0"/>
        <i val="0"/>
        <strike val="0"/>
        <condense val="0"/>
        <extend val="0"/>
        <outline val="0"/>
        <shadow val="0"/>
        <u val="none"/>
        <vertAlign val="baseline"/>
        <sz val="10"/>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ont>
        <b val="0"/>
        <i val="0"/>
        <strike val="0"/>
        <condense val="0"/>
        <extend val="0"/>
        <outline val="0"/>
        <shadow val="0"/>
        <u val="none"/>
        <vertAlign val="baseline"/>
        <sz val="9"/>
        <color theme="1"/>
        <name val="Arial"/>
        <scheme val="none"/>
      </font>
      <numFmt numFmtId="203" formatCode="0.0"/>
      <fill>
        <patternFill patternType="none">
          <fgColor indexed="64"/>
          <bgColor indexed="65"/>
        </patternFill>
      </fill>
      <alignment horizontal="center" vertical="center" textRotation="0" wrapText="0" indent="0" justifyLastLine="0" shrinkToFit="0" readingOrder="0"/>
      <border diagonalUp="0" diagonalDown="0">
        <left style="thick">
          <color auto="1"/>
        </left>
        <right style="thin">
          <color auto="1"/>
        </right>
        <top style="thin">
          <color auto="1"/>
        </top>
        <bottom style="thin">
          <color auto="1"/>
        </bottom>
        <vertical style="thin">
          <color auto="1"/>
        </vertical>
        <horizontal style="thin">
          <color auto="1"/>
        </horizontal>
      </border>
      <protection locked="0" hidden="0"/>
    </dxf>
    <dxf>
      <numFmt numFmtId="203" formatCode="0.0"/>
      <fill>
        <patternFill patternType="solid">
          <fgColor indexed="64"/>
          <bgColor rgb="FFFFFFCC"/>
        </patternFill>
      </fill>
      <alignment horizontal="general" vertical="center" textRotation="0" wrapText="0" indent="0" justifyLastLine="0" shrinkToFit="0" readingOrder="0"/>
      <border diagonalUp="0" diagonalDown="0">
        <left style="thin">
          <color auto="1"/>
        </left>
        <right style="thick">
          <color indexed="64"/>
        </right>
        <top style="thin">
          <color auto="1"/>
        </top>
        <bottom style="thin">
          <color auto="1"/>
        </bottom>
        <vertical style="thin">
          <color auto="1"/>
        </vertical>
        <horizontal style="thin">
          <color auto="1"/>
        </horizontal>
      </border>
      <protection locked="1" hidden="0"/>
    </dxf>
    <dxf>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ill>
        <patternFill patternType="none">
          <fgColor indexed="64"/>
          <bgColor indexed="65"/>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ill>
        <patternFill patternType="none">
          <fgColor indexed="64"/>
          <bgColor indexed="65"/>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ill>
        <patternFill patternType="none">
          <fgColor indexed="64"/>
          <bgColor indexed="65"/>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ill>
        <patternFill patternType="none">
          <fgColor indexed="64"/>
          <bgColor indexed="65"/>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ill>
        <patternFill patternType="none">
          <fgColor indexed="64"/>
          <bgColor indexed="65"/>
        </patternFill>
      </fill>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protection locked="0" hidden="0"/>
    </dxf>
    <dxf>
      <font>
        <strike val="0"/>
        <outline val="0"/>
        <shadow val="0"/>
        <vertAlign val="baseline"/>
        <sz val="12"/>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thick">
          <color indexed="64"/>
        </left>
        <right style="thin">
          <color auto="1"/>
        </right>
        <top style="thin">
          <color auto="1"/>
        </top>
        <bottom style="thin">
          <color auto="1"/>
        </bottom>
        <vertical style="thin">
          <color auto="1"/>
        </vertical>
        <horizontal style="thin">
          <color auto="1"/>
        </horizontal>
      </border>
      <protection locked="0" hidden="0"/>
    </dxf>
    <dxf>
      <border outline="0">
        <left style="medium">
          <color indexed="64"/>
        </left>
        <right style="medium">
          <color indexed="64"/>
        </right>
        <top style="medium">
          <color indexed="64"/>
        </top>
        <bottom style="medium">
          <color indexed="64"/>
        </bottom>
      </border>
    </dxf>
    <dxf>
      <protection locked="0" hidden="0"/>
    </dxf>
    <dxf>
      <border outline="0">
        <bottom style="medium">
          <color indexed="64"/>
        </bottom>
      </border>
    </dxf>
    <dxf>
      <numFmt numFmtId="19" formatCode="d/mm/yyyy"/>
      <alignment horizontal="general" vertical="center" textRotation="0" wrapText="0" indent="0" justifyLastLine="0" shrinkToFit="0" readingOrder="0"/>
      <protection locked="0" hidden="0"/>
    </dxf>
    <dxf>
      <fill>
        <patternFill>
          <bgColor rgb="FF92D050"/>
        </patternFill>
      </fill>
    </dxf>
    <dxf>
      <fill>
        <patternFill>
          <bgColor rgb="FF00B0F0"/>
        </patternFill>
      </fill>
    </dxf>
    <dxf>
      <fill>
        <patternFill>
          <bgColor rgb="FFFF0000"/>
        </patternFill>
      </fill>
    </dxf>
    <dxf>
      <fill>
        <patternFill>
          <bgColor rgb="FFFFC000"/>
        </patternFill>
      </fill>
    </dxf>
    <dxf>
      <fill>
        <patternFill>
          <bgColor rgb="FF92D050"/>
        </patternFill>
      </fill>
    </dxf>
    <dxf>
      <fill>
        <patternFill>
          <bgColor rgb="FF00B0F0"/>
        </patternFill>
      </fill>
    </dxf>
    <dxf>
      <fill>
        <patternFill>
          <bgColor rgb="FFFF0000"/>
        </patternFill>
      </fill>
    </dxf>
    <dxf>
      <fill>
        <patternFill>
          <bgColor rgb="FFFFC000"/>
        </patternFill>
      </fill>
    </dxf>
    <dxf>
      <fill>
        <patternFill>
          <bgColor rgb="FFFFC000"/>
        </patternFill>
      </fill>
    </dxf>
    <dxf>
      <fill>
        <patternFill>
          <bgColor rgb="FF92D050"/>
        </patternFill>
      </fill>
    </dxf>
    <dxf>
      <fill>
        <patternFill>
          <bgColor rgb="FF00B0F0"/>
        </patternFill>
      </fill>
    </dxf>
    <dxf>
      <fill>
        <patternFill>
          <bgColor rgb="FFFF0000"/>
        </patternFill>
      </fill>
    </dxf>
    <dxf>
      <fill>
        <patternFill>
          <bgColor rgb="FFFFFF99"/>
        </patternFill>
      </fill>
    </dxf>
    <dxf>
      <fill>
        <patternFill>
          <bgColor rgb="FFFFC000"/>
        </patternFill>
      </fill>
    </dxf>
    <dxf>
      <fill>
        <patternFill>
          <bgColor rgb="FF92D050"/>
        </patternFill>
      </fill>
    </dxf>
    <dxf>
      <fill>
        <patternFill>
          <bgColor rgb="FF00B0F0"/>
        </patternFill>
      </fill>
    </dxf>
    <dxf>
      <fill>
        <patternFill>
          <bgColor rgb="FFFF0000"/>
        </patternFill>
      </fill>
    </dxf>
    <dxf>
      <fill>
        <patternFill>
          <bgColor rgb="FFFFFF99"/>
        </patternFill>
      </fill>
    </dxf>
    <dxf>
      <fill>
        <patternFill>
          <bgColor rgb="FFFFC000"/>
        </patternFill>
      </fill>
    </dxf>
    <dxf>
      <fill>
        <patternFill>
          <bgColor rgb="FF92D050"/>
        </patternFill>
      </fill>
    </dxf>
    <dxf>
      <fill>
        <patternFill>
          <bgColor rgb="FF00B0F0"/>
        </patternFill>
      </fill>
    </dxf>
    <dxf>
      <fill>
        <patternFill>
          <bgColor rgb="FFFF0000"/>
        </patternFill>
      </fill>
    </dxf>
    <dxf>
      <fill>
        <patternFill>
          <bgColor rgb="FFFFFF99"/>
        </patternFill>
      </fill>
    </dxf>
    <dxf>
      <fill>
        <patternFill>
          <bgColor rgb="FF92D050"/>
        </patternFill>
      </fill>
    </dxf>
    <dxf>
      <fill>
        <patternFill>
          <bgColor rgb="FF00B0F0"/>
        </patternFill>
      </fill>
    </dxf>
    <dxf>
      <fill>
        <patternFill>
          <bgColor rgb="FFFF0000"/>
        </patternFill>
      </fill>
    </dxf>
    <dxf>
      <fill>
        <patternFill>
          <bgColor rgb="FFFFC000"/>
        </patternFill>
      </fill>
    </dxf>
    <dxf>
      <fill>
        <patternFill>
          <bgColor rgb="FF7030A0"/>
        </patternFill>
      </fill>
    </dxf>
    <dxf>
      <fill>
        <patternFill>
          <bgColor rgb="FF7030A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patternFill>
      </fill>
    </dxf>
    <dxf>
      <fill>
        <patternFill>
          <bgColor rgb="FFFF0000"/>
        </patternFill>
      </fill>
    </dxf>
    <dxf>
      <fill>
        <patternFill>
          <bgColor theme="0"/>
        </patternFill>
      </fill>
    </dxf>
    <dxf>
      <fill>
        <patternFill>
          <bgColor rgb="FFFF0000"/>
        </patternFill>
      </fill>
    </dxf>
    <dxf>
      <fill>
        <patternFill>
          <bgColor theme="0"/>
        </patternFill>
      </fill>
    </dxf>
    <dxf>
      <fill>
        <patternFill>
          <bgColor rgb="FFFF0000"/>
        </patternFill>
      </fill>
    </dxf>
    <dxf>
      <fill>
        <patternFill>
          <bgColor theme="0"/>
        </patternFill>
      </fill>
    </dxf>
    <dxf>
      <fill>
        <patternFill>
          <bgColor rgb="FFFF0000"/>
        </patternFill>
      </fill>
    </dxf>
    <dxf>
      <fill>
        <patternFill>
          <bgColor theme="0"/>
        </patternFill>
      </fill>
    </dxf>
    <dxf>
      <fill>
        <patternFill>
          <bgColor rgb="FFFF0000"/>
        </patternFill>
      </fill>
    </dxf>
    <dxf>
      <fill>
        <patternFill>
          <bgColor rgb="FFFF0000"/>
        </patternFill>
      </fill>
    </dxf>
    <dxf>
      <fill>
        <patternFill>
          <bgColor theme="0"/>
        </patternFill>
      </fill>
    </dxf>
    <dxf>
      <fill>
        <patternFill>
          <bgColor rgb="FFFF0000"/>
        </patternFill>
      </fill>
    </dxf>
    <dxf>
      <fill>
        <patternFill>
          <bgColor rgb="FFFF0000"/>
        </patternFill>
      </fill>
    </dxf>
    <dxf>
      <fill>
        <patternFill>
          <bgColor rgb="FFFF0000"/>
        </patternFill>
      </fill>
    </dxf>
    <dxf>
      <fill>
        <patternFill>
          <bgColor rgb="FF7030A0"/>
        </patternFill>
      </fill>
    </dxf>
  </dxfs>
  <tableStyles count="0" defaultTableStyle="TableStyleMedium2" defaultPivotStyle="PivotStyleLight16"/>
  <colors>
    <mruColors>
      <color rgb="FFFDE9D9"/>
      <color rgb="FFFFFFFF"/>
      <color rgb="FFB3CB7F"/>
      <color rgb="FFA8C36B"/>
      <color rgb="FF99CC00"/>
      <color rgb="FFCCFFCC"/>
      <color rgb="FFFFFFCC"/>
      <color rgb="FFFFFF99"/>
      <color rgb="FFFAB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externalLink" Target="externalLinks/externalLink9.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microsoft.com/office/2007/relationships/slicerCache" Target="slicerCaches/slicerCache2.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pivotCacheDefinition" Target="pivotCache/pivotCacheDefinition1.xml"/><Relationship Id="rId28" Type="http://schemas.microsoft.com/office/2007/relationships/slicerCache" Target="slicerCaches/slicerCache5.xml"/><Relationship Id="rId10" Type="http://schemas.openxmlformats.org/officeDocument/2006/relationships/worksheet" Target="worksheets/sheet10.xml"/><Relationship Id="rId19" Type="http://schemas.openxmlformats.org/officeDocument/2006/relationships/externalLink" Target="externalLinks/externalLink7.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externalLink" Target="externalLinks/externalLink10.xml"/><Relationship Id="rId27" Type="http://schemas.microsoft.com/office/2007/relationships/slicerCache" Target="slicerCaches/slicerCache4.xml"/><Relationship Id="rId30" Type="http://schemas.microsoft.com/office/2007/relationships/slicerCache" Target="slicerCaches/slicerCache7.xml"/><Relationship Id="rId8" Type="http://schemas.openxmlformats.org/officeDocument/2006/relationships/worksheet" Target="worksheets/sheet8.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108856</xdr:colOff>
      <xdr:row>5</xdr:row>
      <xdr:rowOff>0</xdr:rowOff>
    </xdr:from>
    <xdr:to>
      <xdr:col>2</xdr:col>
      <xdr:colOff>0</xdr:colOff>
      <xdr:row>10</xdr:row>
      <xdr:rowOff>190499</xdr:rowOff>
    </xdr:to>
    <mc:AlternateContent xmlns:mc="http://schemas.openxmlformats.org/markup-compatibility/2006" xmlns:a14="http://schemas.microsoft.com/office/drawing/2010/main">
      <mc:Choice Requires="a14">
        <xdr:graphicFrame macro="">
          <xdr:nvGraphicFramePr>
            <xdr:cNvPr id="2" name="1"/>
            <xdr:cNvGraphicFramePr/>
          </xdr:nvGraphicFramePr>
          <xdr:xfrm>
            <a:off x="0" y="0"/>
            <a:ext cx="0" cy="0"/>
          </xdr:xfrm>
          <a:graphic>
            <a:graphicData uri="http://schemas.microsoft.com/office/drawing/2010/slicer">
              <sle:slicer xmlns:sle="http://schemas.microsoft.com/office/drawing/2010/slicer" name="1"/>
            </a:graphicData>
          </a:graphic>
        </xdr:graphicFrame>
      </mc:Choice>
      <mc:Fallback xmlns="">
        <xdr:sp macro="" textlink="">
          <xdr:nvSpPr>
            <xdr:cNvPr id="0" name=""/>
            <xdr:cNvSpPr>
              <a:spLocks noTextEdit="1"/>
            </xdr:cNvSpPr>
          </xdr:nvSpPr>
          <xdr:spPr>
            <a:xfrm>
              <a:off x="108856" y="952500"/>
              <a:ext cx="2721430" cy="1142999"/>
            </a:xfrm>
            <a:prstGeom prst="rect">
              <a:avLst/>
            </a:prstGeom>
            <a:solidFill>
              <a:prstClr val="white"/>
            </a:solidFill>
            <a:ln w="1">
              <a:solidFill>
                <a:prstClr val="green"/>
              </a:solidFill>
            </a:ln>
          </xdr:spPr>
          <xdr:txBody>
            <a:bodyPr vertOverflow="clip" horzOverflow="clip"/>
            <a:lstStyle/>
            <a:p>
              <a:r>
                <a:rPr lang="en-A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3</xdr:col>
      <xdr:colOff>0</xdr:colOff>
      <xdr:row>5</xdr:row>
      <xdr:rowOff>0</xdr:rowOff>
    </xdr:from>
    <xdr:to>
      <xdr:col>4</xdr:col>
      <xdr:colOff>0</xdr:colOff>
      <xdr:row>27</xdr:row>
      <xdr:rowOff>0</xdr:rowOff>
    </xdr:to>
    <mc:AlternateContent xmlns:mc="http://schemas.openxmlformats.org/markup-compatibility/2006" xmlns:a14="http://schemas.microsoft.com/office/drawing/2010/main">
      <mc:Choice Requires="a14">
        <xdr:graphicFrame macro="">
          <xdr:nvGraphicFramePr>
            <xdr:cNvPr id="3" name="2"/>
            <xdr:cNvGraphicFramePr/>
          </xdr:nvGraphicFramePr>
          <xdr:xfrm>
            <a:off x="0" y="0"/>
            <a:ext cx="0" cy="0"/>
          </xdr:xfrm>
          <a:graphic>
            <a:graphicData uri="http://schemas.microsoft.com/office/drawing/2010/slicer">
              <sle:slicer xmlns:sle="http://schemas.microsoft.com/office/drawing/2010/slicer" name="2"/>
            </a:graphicData>
          </a:graphic>
        </xdr:graphicFrame>
      </mc:Choice>
      <mc:Fallback xmlns="">
        <xdr:sp macro="" textlink="">
          <xdr:nvSpPr>
            <xdr:cNvPr id="0" name=""/>
            <xdr:cNvSpPr>
              <a:spLocks noTextEdit="1"/>
            </xdr:cNvSpPr>
          </xdr:nvSpPr>
          <xdr:spPr>
            <a:xfrm>
              <a:off x="2939143" y="952500"/>
              <a:ext cx="5048250" cy="4191000"/>
            </a:xfrm>
            <a:prstGeom prst="rect">
              <a:avLst/>
            </a:prstGeom>
            <a:solidFill>
              <a:prstClr val="white"/>
            </a:solidFill>
            <a:ln w="1">
              <a:solidFill>
                <a:prstClr val="green"/>
              </a:solidFill>
            </a:ln>
          </xdr:spPr>
          <xdr:txBody>
            <a:bodyPr vertOverflow="clip" horzOverflow="clip"/>
            <a:lstStyle/>
            <a:p>
              <a:r>
                <a:rPr lang="en-A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5</xdr:col>
      <xdr:colOff>5441</xdr:colOff>
      <xdr:row>5</xdr:row>
      <xdr:rowOff>0</xdr:rowOff>
    </xdr:from>
    <xdr:to>
      <xdr:col>5</xdr:col>
      <xdr:colOff>5845967</xdr:colOff>
      <xdr:row>100</xdr:row>
      <xdr:rowOff>0</xdr:rowOff>
    </xdr:to>
    <mc:AlternateContent xmlns:mc="http://schemas.openxmlformats.org/markup-compatibility/2006" xmlns:a14="http://schemas.microsoft.com/office/drawing/2010/main">
      <mc:Choice Requires="a14">
        <xdr:graphicFrame macro="">
          <xdr:nvGraphicFramePr>
            <xdr:cNvPr id="4" name="3"/>
            <xdr:cNvGraphicFramePr/>
          </xdr:nvGraphicFramePr>
          <xdr:xfrm>
            <a:off x="0" y="0"/>
            <a:ext cx="0" cy="0"/>
          </xdr:xfrm>
          <a:graphic>
            <a:graphicData uri="http://schemas.microsoft.com/office/drawing/2010/slicer">
              <sle:slicer xmlns:sle="http://schemas.microsoft.com/office/drawing/2010/slicer" name="3"/>
            </a:graphicData>
          </a:graphic>
        </xdr:graphicFrame>
      </mc:Choice>
      <mc:Fallback xmlns="">
        <xdr:sp macro="" textlink="">
          <xdr:nvSpPr>
            <xdr:cNvPr id="0" name=""/>
            <xdr:cNvSpPr>
              <a:spLocks noTextEdit="1"/>
            </xdr:cNvSpPr>
          </xdr:nvSpPr>
          <xdr:spPr>
            <a:xfrm>
              <a:off x="8101691" y="952500"/>
              <a:ext cx="5840526" cy="18097500"/>
            </a:xfrm>
            <a:prstGeom prst="rect">
              <a:avLst/>
            </a:prstGeom>
            <a:solidFill>
              <a:prstClr val="white"/>
            </a:solidFill>
            <a:ln w="1">
              <a:solidFill>
                <a:prstClr val="green"/>
              </a:solidFill>
            </a:ln>
          </xdr:spPr>
          <xdr:txBody>
            <a:bodyPr vertOverflow="clip" horzOverflow="clip"/>
            <a:lstStyle/>
            <a:p>
              <a:r>
                <a:rPr lang="en-A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7</xdr:col>
      <xdr:colOff>0</xdr:colOff>
      <xdr:row>5</xdr:row>
      <xdr:rowOff>0</xdr:rowOff>
    </xdr:from>
    <xdr:to>
      <xdr:col>8</xdr:col>
      <xdr:colOff>0</xdr:colOff>
      <xdr:row>265</xdr:row>
      <xdr:rowOff>0</xdr:rowOff>
    </xdr:to>
    <mc:AlternateContent xmlns:mc="http://schemas.openxmlformats.org/markup-compatibility/2006" xmlns:a14="http://schemas.microsoft.com/office/drawing/2010/main">
      <mc:Choice Requires="a14">
        <xdr:graphicFrame macro="">
          <xdr:nvGraphicFramePr>
            <xdr:cNvPr id="5" name="4"/>
            <xdr:cNvGraphicFramePr/>
          </xdr:nvGraphicFramePr>
          <xdr:xfrm>
            <a:off x="0" y="0"/>
            <a:ext cx="0" cy="0"/>
          </xdr:xfrm>
          <a:graphic>
            <a:graphicData uri="http://schemas.microsoft.com/office/drawing/2010/slicer">
              <sle:slicer xmlns:sle="http://schemas.microsoft.com/office/drawing/2010/slicer" name="4"/>
            </a:graphicData>
          </a:graphic>
        </xdr:graphicFrame>
      </mc:Choice>
      <mc:Fallback xmlns="">
        <xdr:sp macro="" textlink="">
          <xdr:nvSpPr>
            <xdr:cNvPr id="0" name=""/>
            <xdr:cNvSpPr>
              <a:spLocks noTextEdit="1"/>
            </xdr:cNvSpPr>
          </xdr:nvSpPr>
          <xdr:spPr>
            <a:xfrm>
              <a:off x="14056179" y="952500"/>
              <a:ext cx="5715000" cy="49530000"/>
            </a:xfrm>
            <a:prstGeom prst="rect">
              <a:avLst/>
            </a:prstGeom>
            <a:solidFill>
              <a:prstClr val="white"/>
            </a:solidFill>
            <a:ln w="1">
              <a:solidFill>
                <a:prstClr val="green"/>
              </a:solidFill>
            </a:ln>
          </xdr:spPr>
          <xdr:txBody>
            <a:bodyPr vertOverflow="clip" horzOverflow="clip"/>
            <a:lstStyle/>
            <a:p>
              <a:r>
                <a:rPr lang="en-A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9</xdr:col>
      <xdr:colOff>0</xdr:colOff>
      <xdr:row>5</xdr:row>
      <xdr:rowOff>9525</xdr:rowOff>
    </xdr:from>
    <xdr:to>
      <xdr:col>10</xdr:col>
      <xdr:colOff>0</xdr:colOff>
      <xdr:row>650</xdr:row>
      <xdr:rowOff>0</xdr:rowOff>
    </xdr:to>
    <mc:AlternateContent xmlns:mc="http://schemas.openxmlformats.org/markup-compatibility/2006" xmlns:a14="http://schemas.microsoft.com/office/drawing/2010/main">
      <mc:Choice Requires="a14">
        <xdr:graphicFrame macro="">
          <xdr:nvGraphicFramePr>
            <xdr:cNvPr id="6" name="5"/>
            <xdr:cNvGraphicFramePr/>
          </xdr:nvGraphicFramePr>
          <xdr:xfrm>
            <a:off x="0" y="0"/>
            <a:ext cx="0" cy="0"/>
          </xdr:xfrm>
          <a:graphic>
            <a:graphicData uri="http://schemas.microsoft.com/office/drawing/2010/slicer">
              <sle:slicer xmlns:sle="http://schemas.microsoft.com/office/drawing/2010/slicer" name="5"/>
            </a:graphicData>
          </a:graphic>
        </xdr:graphicFrame>
      </mc:Choice>
      <mc:Fallback xmlns="">
        <xdr:sp macro="" textlink="">
          <xdr:nvSpPr>
            <xdr:cNvPr id="0" name=""/>
            <xdr:cNvSpPr>
              <a:spLocks noTextEdit="1"/>
            </xdr:cNvSpPr>
          </xdr:nvSpPr>
          <xdr:spPr>
            <a:xfrm>
              <a:off x="19880036" y="962025"/>
              <a:ext cx="5388428" cy="122862975"/>
            </a:xfrm>
            <a:prstGeom prst="rect">
              <a:avLst/>
            </a:prstGeom>
            <a:solidFill>
              <a:prstClr val="white"/>
            </a:solidFill>
            <a:ln w="1">
              <a:solidFill>
                <a:prstClr val="green"/>
              </a:solidFill>
            </a:ln>
          </xdr:spPr>
          <xdr:txBody>
            <a:bodyPr vertOverflow="clip" horzOverflow="clip"/>
            <a:lstStyle/>
            <a:p>
              <a:r>
                <a:rPr lang="en-A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11</xdr:col>
      <xdr:colOff>0</xdr:colOff>
      <xdr:row>5</xdr:row>
      <xdr:rowOff>0</xdr:rowOff>
    </xdr:from>
    <xdr:to>
      <xdr:col>12</xdr:col>
      <xdr:colOff>0</xdr:colOff>
      <xdr:row>619</xdr:row>
      <xdr:rowOff>0</xdr:rowOff>
    </xdr:to>
    <mc:AlternateContent xmlns:mc="http://schemas.openxmlformats.org/markup-compatibility/2006" xmlns:a14="http://schemas.microsoft.com/office/drawing/2010/main">
      <mc:Choice Requires="a14">
        <xdr:graphicFrame macro="">
          <xdr:nvGraphicFramePr>
            <xdr:cNvPr id="7" name="6"/>
            <xdr:cNvGraphicFramePr/>
          </xdr:nvGraphicFramePr>
          <xdr:xfrm>
            <a:off x="0" y="0"/>
            <a:ext cx="0" cy="0"/>
          </xdr:xfrm>
          <a:graphic>
            <a:graphicData uri="http://schemas.microsoft.com/office/drawing/2010/slicer">
              <sle:slicer xmlns:sle="http://schemas.microsoft.com/office/drawing/2010/slicer" name="6"/>
            </a:graphicData>
          </a:graphic>
        </xdr:graphicFrame>
      </mc:Choice>
      <mc:Fallback xmlns="">
        <xdr:sp macro="" textlink="">
          <xdr:nvSpPr>
            <xdr:cNvPr id="0" name=""/>
            <xdr:cNvSpPr>
              <a:spLocks noTextEdit="1"/>
            </xdr:cNvSpPr>
          </xdr:nvSpPr>
          <xdr:spPr>
            <a:xfrm>
              <a:off x="25377321" y="952500"/>
              <a:ext cx="5388429" cy="116967000"/>
            </a:xfrm>
            <a:prstGeom prst="rect">
              <a:avLst/>
            </a:prstGeom>
            <a:solidFill>
              <a:prstClr val="white"/>
            </a:solidFill>
            <a:ln w="1">
              <a:solidFill>
                <a:prstClr val="green"/>
              </a:solidFill>
            </a:ln>
          </xdr:spPr>
          <xdr:txBody>
            <a:bodyPr vertOverflow="clip" horzOverflow="clip"/>
            <a:lstStyle/>
            <a:p>
              <a:r>
                <a:rPr lang="en-A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13</xdr:col>
      <xdr:colOff>0</xdr:colOff>
      <xdr:row>5</xdr:row>
      <xdr:rowOff>0</xdr:rowOff>
    </xdr:from>
    <xdr:to>
      <xdr:col>14</xdr:col>
      <xdr:colOff>0</xdr:colOff>
      <xdr:row>148</xdr:row>
      <xdr:rowOff>95250</xdr:rowOff>
    </xdr:to>
    <mc:AlternateContent xmlns:mc="http://schemas.openxmlformats.org/markup-compatibility/2006" xmlns:a14="http://schemas.microsoft.com/office/drawing/2010/main">
      <mc:Choice Requires="a14">
        <xdr:graphicFrame macro="">
          <xdr:nvGraphicFramePr>
            <xdr:cNvPr id="8" name="7"/>
            <xdr:cNvGraphicFramePr/>
          </xdr:nvGraphicFramePr>
          <xdr:xfrm>
            <a:off x="0" y="0"/>
            <a:ext cx="0" cy="0"/>
          </xdr:xfrm>
          <a:graphic>
            <a:graphicData uri="http://schemas.microsoft.com/office/drawing/2010/slicer">
              <sle:slicer xmlns:sle="http://schemas.microsoft.com/office/drawing/2010/slicer" name="7"/>
            </a:graphicData>
          </a:graphic>
        </xdr:graphicFrame>
      </mc:Choice>
      <mc:Fallback xmlns="">
        <xdr:sp macro="" textlink="">
          <xdr:nvSpPr>
            <xdr:cNvPr id="0" name=""/>
            <xdr:cNvSpPr>
              <a:spLocks noTextEdit="1"/>
            </xdr:cNvSpPr>
          </xdr:nvSpPr>
          <xdr:spPr>
            <a:xfrm>
              <a:off x="30874607" y="952500"/>
              <a:ext cx="5388429" cy="27336750"/>
            </a:xfrm>
            <a:prstGeom prst="rect">
              <a:avLst/>
            </a:prstGeom>
            <a:solidFill>
              <a:prstClr val="white"/>
            </a:solidFill>
            <a:ln w="1">
              <a:solidFill>
                <a:prstClr val="green"/>
              </a:solidFill>
            </a:ln>
          </xdr:spPr>
          <xdr:txBody>
            <a:bodyPr vertOverflow="clip" horzOverflow="clip"/>
            <a:lstStyle/>
            <a:p>
              <a:r>
                <a:rPr lang="en-A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1</xdr:row>
      <xdr:rowOff>85725</xdr:rowOff>
    </xdr:from>
    <xdr:to>
      <xdr:col>0</xdr:col>
      <xdr:colOff>1722120</xdr:colOff>
      <xdr:row>4</xdr:row>
      <xdr:rowOff>43815</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285750"/>
          <a:ext cx="1579245" cy="558165"/>
        </a:xfrm>
        <a:prstGeom prst="rect">
          <a:avLst/>
        </a:prstGeom>
        <a:noFill/>
        <a:ln>
          <a:noFill/>
        </a:ln>
      </xdr:spPr>
    </xdr:pic>
    <xdr:clientData/>
  </xdr:twoCellAnchor>
  <xdr:twoCellAnchor editAs="oneCell">
    <xdr:from>
      <xdr:col>8</xdr:col>
      <xdr:colOff>386443</xdr:colOff>
      <xdr:row>1</xdr:row>
      <xdr:rowOff>50347</xdr:rowOff>
    </xdr:from>
    <xdr:to>
      <xdr:col>10</xdr:col>
      <xdr:colOff>838286</xdr:colOff>
      <xdr:row>4</xdr:row>
      <xdr:rowOff>284934</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353800" y="254454"/>
          <a:ext cx="2193558" cy="846909"/>
        </a:xfrm>
        <a:prstGeom prst="rect">
          <a:avLst/>
        </a:prstGeom>
        <a:noFill/>
      </xdr:spPr>
    </xdr:pic>
    <xdr:clientData/>
  </xdr:twoCellAnchor>
  <xdr:oneCellAnchor>
    <xdr:from>
      <xdr:col>5</xdr:col>
      <xdr:colOff>402465</xdr:colOff>
      <xdr:row>10</xdr:row>
      <xdr:rowOff>0</xdr:rowOff>
    </xdr:from>
    <xdr:ext cx="184731" cy="264560"/>
    <xdr:sp macro="" textlink="">
      <xdr:nvSpPr>
        <xdr:cNvPr id="8" name="TextBox 7"/>
        <xdr:cNvSpPr txBox="1"/>
      </xdr:nvSpPr>
      <xdr:spPr>
        <a:xfrm>
          <a:off x="2297940" y="277606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402465</xdr:colOff>
      <xdr:row>10</xdr:row>
      <xdr:rowOff>0</xdr:rowOff>
    </xdr:from>
    <xdr:ext cx="184731" cy="264560"/>
    <xdr:sp macro="" textlink="">
      <xdr:nvSpPr>
        <xdr:cNvPr id="9" name="TextBox 8"/>
        <xdr:cNvSpPr txBox="1"/>
      </xdr:nvSpPr>
      <xdr:spPr>
        <a:xfrm>
          <a:off x="11968536" y="283028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mc:AlternateContent xmlns:mc="http://schemas.openxmlformats.org/markup-compatibility/2006">
    <mc:Choice xmlns:a14="http://schemas.microsoft.com/office/drawing/2010/main" Requires="a14">
      <xdr:twoCellAnchor editAs="oneCell">
        <xdr:from>
          <xdr:col>1</xdr:col>
          <xdr:colOff>104775</xdr:colOff>
          <xdr:row>14</xdr:row>
          <xdr:rowOff>142875</xdr:rowOff>
        </xdr:from>
        <xdr:to>
          <xdr:col>1</xdr:col>
          <xdr:colOff>609600</xdr:colOff>
          <xdr:row>15</xdr:row>
          <xdr:rowOff>257175</xdr:rowOff>
        </xdr:to>
        <xdr:sp macro="" textlink="">
          <xdr:nvSpPr>
            <xdr:cNvPr id="7178" name="Check Box 10" hidden="1">
              <a:extLst>
                <a:ext uri="{63B3BB69-23CF-44E3-9099-C40C66FF867C}">
                  <a14:compatExt spid="_x0000_s7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133350</xdr:rowOff>
        </xdr:from>
        <xdr:to>
          <xdr:col>2</xdr:col>
          <xdr:colOff>95250</xdr:colOff>
          <xdr:row>18</xdr:row>
          <xdr:rowOff>38100</xdr:rowOff>
        </xdr:to>
        <xdr:sp macro="" textlink="">
          <xdr:nvSpPr>
            <xdr:cNvPr id="7179" name="Check Box 11" hidden="1">
              <a:extLst>
                <a:ext uri="{63B3BB69-23CF-44E3-9099-C40C66FF867C}">
                  <a14:compatExt spid="_x0000_s7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18</xdr:row>
          <xdr:rowOff>152400</xdr:rowOff>
        </xdr:from>
        <xdr:to>
          <xdr:col>1</xdr:col>
          <xdr:colOff>409575</xdr:colOff>
          <xdr:row>19</xdr:row>
          <xdr:rowOff>180975</xdr:rowOff>
        </xdr:to>
        <xdr:sp macro="" textlink="">
          <xdr:nvSpPr>
            <xdr:cNvPr id="7180" name="Check Box 12" hidden="1">
              <a:extLst>
                <a:ext uri="{63B3BB69-23CF-44E3-9099-C40C66FF867C}">
                  <a14:compatExt spid="_x0000_s7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1</xdr:row>
      <xdr:rowOff>85725</xdr:rowOff>
    </xdr:from>
    <xdr:to>
      <xdr:col>2</xdr:col>
      <xdr:colOff>160020</xdr:colOff>
      <xdr:row>4</xdr:row>
      <xdr:rowOff>43815</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285750"/>
          <a:ext cx="1579245" cy="558165"/>
        </a:xfrm>
        <a:prstGeom prst="rect">
          <a:avLst/>
        </a:prstGeom>
        <a:noFill/>
        <a:ln>
          <a:noFill/>
        </a:ln>
      </xdr:spPr>
    </xdr:pic>
    <xdr:clientData/>
  </xdr:twoCellAnchor>
  <xdr:twoCellAnchor editAs="oneCell">
    <xdr:from>
      <xdr:col>7</xdr:col>
      <xdr:colOff>514350</xdr:colOff>
      <xdr:row>0</xdr:row>
      <xdr:rowOff>85725</xdr:rowOff>
    </xdr:from>
    <xdr:to>
      <xdr:col>9</xdr:col>
      <xdr:colOff>945783</xdr:colOff>
      <xdr:row>4</xdr:row>
      <xdr:rowOff>116205</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24750" y="85725"/>
          <a:ext cx="2193558" cy="830580"/>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5</xdr:col>
          <xdr:colOff>114300</xdr:colOff>
          <xdr:row>21</xdr:row>
          <xdr:rowOff>142875</xdr:rowOff>
        </xdr:from>
        <xdr:to>
          <xdr:col>5</xdr:col>
          <xdr:colOff>419100</xdr:colOff>
          <xdr:row>22</xdr:row>
          <xdr:rowOff>152400</xdr:rowOff>
        </xdr:to>
        <xdr:sp macro="" textlink="">
          <xdr:nvSpPr>
            <xdr:cNvPr id="11265" name="Check Box 1" hidden="1">
              <a:extLst>
                <a:ext uri="{63B3BB69-23CF-44E3-9099-C40C66FF867C}">
                  <a14:compatExt spid="_x0000_s112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23</xdr:row>
          <xdr:rowOff>133350</xdr:rowOff>
        </xdr:from>
        <xdr:to>
          <xdr:col>5</xdr:col>
          <xdr:colOff>409575</xdr:colOff>
          <xdr:row>24</xdr:row>
          <xdr:rowOff>28575</xdr:rowOff>
        </xdr:to>
        <xdr:sp macro="" textlink="">
          <xdr:nvSpPr>
            <xdr:cNvPr id="11266" name="Check Box 2" hidden="1">
              <a:extLst>
                <a:ext uri="{63B3BB69-23CF-44E3-9099-C40C66FF867C}">
                  <a14:compatExt spid="_x0000_s112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114300</xdr:colOff>
          <xdr:row>25</xdr:row>
          <xdr:rowOff>152400</xdr:rowOff>
        </xdr:from>
        <xdr:to>
          <xdr:col>5</xdr:col>
          <xdr:colOff>419100</xdr:colOff>
          <xdr:row>26</xdr:row>
          <xdr:rowOff>171450</xdr:rowOff>
        </xdr:to>
        <xdr:sp macro="" textlink="">
          <xdr:nvSpPr>
            <xdr:cNvPr id="11267" name="Check Box 3" hidden="1">
              <a:extLst>
                <a:ext uri="{63B3BB69-23CF-44E3-9099-C40C66FF867C}">
                  <a14:compatExt spid="_x0000_s112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3</xdr:col>
      <xdr:colOff>402465</xdr:colOff>
      <xdr:row>11</xdr:row>
      <xdr:rowOff>80493</xdr:rowOff>
    </xdr:from>
    <xdr:ext cx="184731" cy="264560"/>
    <xdr:sp macro="" textlink="">
      <xdr:nvSpPr>
        <xdr:cNvPr id="7" name="TextBox 6"/>
        <xdr:cNvSpPr txBox="1"/>
      </xdr:nvSpPr>
      <xdr:spPr>
        <a:xfrm>
          <a:off x="2650365" y="308086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1</xdr:col>
      <xdr:colOff>187816</xdr:colOff>
      <xdr:row>9</xdr:row>
      <xdr:rowOff>26831</xdr:rowOff>
    </xdr:from>
    <xdr:to>
      <xdr:col>3</xdr:col>
      <xdr:colOff>600075</xdr:colOff>
      <xdr:row>9</xdr:row>
      <xdr:rowOff>466725</xdr:rowOff>
    </xdr:to>
    <xdr:sp macro="" textlink="">
      <xdr:nvSpPr>
        <xdr:cNvPr id="8" name="TextBox 7"/>
        <xdr:cNvSpPr txBox="1"/>
      </xdr:nvSpPr>
      <xdr:spPr>
        <a:xfrm>
          <a:off x="968866" y="2208056"/>
          <a:ext cx="1879109" cy="3827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lang="en-AU" sz="1100"/>
        </a:p>
      </xdr:txBody>
    </xdr:sp>
    <xdr:clientData/>
  </xdr:twoCellAnchor>
  <xdr:twoCellAnchor>
    <xdr:from>
      <xdr:col>2</xdr:col>
      <xdr:colOff>342900</xdr:colOff>
      <xdr:row>10</xdr:row>
      <xdr:rowOff>38099</xdr:rowOff>
    </xdr:from>
    <xdr:to>
      <xdr:col>6</xdr:col>
      <xdr:colOff>400050</xdr:colOff>
      <xdr:row>11</xdr:row>
      <xdr:rowOff>57149</xdr:rowOff>
    </xdr:to>
    <xdr:sp macro="" textlink="">
      <xdr:nvSpPr>
        <xdr:cNvPr id="9" name="TextBox 8"/>
        <xdr:cNvSpPr txBox="1"/>
      </xdr:nvSpPr>
      <xdr:spPr>
        <a:xfrm>
          <a:off x="1914525" y="2628899"/>
          <a:ext cx="355282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100" baseline="0"/>
            <a:t>	</a:t>
          </a:r>
          <a:endParaRPr lang="en-AU" sz="1100"/>
        </a:p>
      </xdr:txBody>
    </xdr:sp>
    <xdr:clientData/>
  </xdr:twoCellAnchor>
  <xdr:twoCellAnchor>
    <xdr:from>
      <xdr:col>2</xdr:col>
      <xdr:colOff>657360</xdr:colOff>
      <xdr:row>44</xdr:row>
      <xdr:rowOff>120740</xdr:rowOff>
    </xdr:from>
    <xdr:to>
      <xdr:col>8</xdr:col>
      <xdr:colOff>570158</xdr:colOff>
      <xdr:row>45</xdr:row>
      <xdr:rowOff>147571</xdr:rowOff>
    </xdr:to>
    <xdr:sp macro="" textlink="">
      <xdr:nvSpPr>
        <xdr:cNvPr id="10" name="TextBox 9"/>
        <xdr:cNvSpPr txBox="1"/>
      </xdr:nvSpPr>
      <xdr:spPr>
        <a:xfrm>
          <a:off x="2228985" y="10198190"/>
          <a:ext cx="6304073" cy="226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100"/>
            <a:t>	</a:t>
          </a:r>
        </a:p>
      </xdr:txBody>
    </xdr:sp>
    <xdr:clientData/>
  </xdr:twoCellAnchor>
  <xdr:twoCellAnchor>
    <xdr:from>
      <xdr:col>2</xdr:col>
      <xdr:colOff>657359</xdr:colOff>
      <xdr:row>46</xdr:row>
      <xdr:rowOff>0</xdr:rowOff>
    </xdr:from>
    <xdr:to>
      <xdr:col>8</xdr:col>
      <xdr:colOff>570158</xdr:colOff>
      <xdr:row>47</xdr:row>
      <xdr:rowOff>0</xdr:rowOff>
    </xdr:to>
    <xdr:sp macro="" textlink="">
      <xdr:nvSpPr>
        <xdr:cNvPr id="11" name="TextBox 10"/>
        <xdr:cNvSpPr txBox="1"/>
      </xdr:nvSpPr>
      <xdr:spPr>
        <a:xfrm>
          <a:off x="2228984" y="10477500"/>
          <a:ext cx="6304074"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xdr:row>
      <xdr:rowOff>85725</xdr:rowOff>
    </xdr:from>
    <xdr:to>
      <xdr:col>2</xdr:col>
      <xdr:colOff>160020</xdr:colOff>
      <xdr:row>4</xdr:row>
      <xdr:rowOff>43815</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285750"/>
          <a:ext cx="1579245" cy="558165"/>
        </a:xfrm>
        <a:prstGeom prst="rect">
          <a:avLst/>
        </a:prstGeom>
        <a:noFill/>
        <a:ln>
          <a:noFill/>
        </a:ln>
      </xdr:spPr>
    </xdr:pic>
    <xdr:clientData/>
  </xdr:twoCellAnchor>
  <xdr:twoCellAnchor editAs="oneCell">
    <xdr:from>
      <xdr:col>7</xdr:col>
      <xdr:colOff>514350</xdr:colOff>
      <xdr:row>0</xdr:row>
      <xdr:rowOff>85725</xdr:rowOff>
    </xdr:from>
    <xdr:to>
      <xdr:col>9</xdr:col>
      <xdr:colOff>945783</xdr:colOff>
      <xdr:row>4</xdr:row>
      <xdr:rowOff>116205</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24750" y="85725"/>
          <a:ext cx="2193558" cy="830580"/>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5</xdr:col>
          <xdr:colOff>114300</xdr:colOff>
          <xdr:row>21</xdr:row>
          <xdr:rowOff>142875</xdr:rowOff>
        </xdr:from>
        <xdr:to>
          <xdr:col>5</xdr:col>
          <xdr:colOff>419100</xdr:colOff>
          <xdr:row>22</xdr:row>
          <xdr:rowOff>152400</xdr:rowOff>
        </xdr:to>
        <xdr:sp macro="" textlink="">
          <xdr:nvSpPr>
            <xdr:cNvPr id="12289" name="Check Box 1" hidden="1">
              <a:extLst>
                <a:ext uri="{63B3BB69-23CF-44E3-9099-C40C66FF867C}">
                  <a14:compatExt spid="_x0000_s122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23</xdr:row>
          <xdr:rowOff>133350</xdr:rowOff>
        </xdr:from>
        <xdr:to>
          <xdr:col>5</xdr:col>
          <xdr:colOff>409575</xdr:colOff>
          <xdr:row>24</xdr:row>
          <xdr:rowOff>28575</xdr:rowOff>
        </xdr:to>
        <xdr:sp macro="" textlink="">
          <xdr:nvSpPr>
            <xdr:cNvPr id="12290" name="Check Box 2" hidden="1">
              <a:extLst>
                <a:ext uri="{63B3BB69-23CF-44E3-9099-C40C66FF867C}">
                  <a14:compatExt spid="_x0000_s122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114300</xdr:colOff>
          <xdr:row>25</xdr:row>
          <xdr:rowOff>152400</xdr:rowOff>
        </xdr:from>
        <xdr:to>
          <xdr:col>5</xdr:col>
          <xdr:colOff>419100</xdr:colOff>
          <xdr:row>26</xdr:row>
          <xdr:rowOff>171450</xdr:rowOff>
        </xdr:to>
        <xdr:sp macro="" textlink="">
          <xdr:nvSpPr>
            <xdr:cNvPr id="12291" name="Check Box 3" hidden="1">
              <a:extLst>
                <a:ext uri="{63B3BB69-23CF-44E3-9099-C40C66FF867C}">
                  <a14:compatExt spid="_x0000_s122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3</xdr:col>
      <xdr:colOff>402465</xdr:colOff>
      <xdr:row>11</xdr:row>
      <xdr:rowOff>80493</xdr:rowOff>
    </xdr:from>
    <xdr:ext cx="184731" cy="264560"/>
    <xdr:sp macro="" textlink="">
      <xdr:nvSpPr>
        <xdr:cNvPr id="7" name="TextBox 6"/>
        <xdr:cNvSpPr txBox="1"/>
      </xdr:nvSpPr>
      <xdr:spPr>
        <a:xfrm>
          <a:off x="2650365" y="308086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1</xdr:col>
      <xdr:colOff>187816</xdr:colOff>
      <xdr:row>9</xdr:row>
      <xdr:rowOff>26831</xdr:rowOff>
    </xdr:from>
    <xdr:to>
      <xdr:col>3</xdr:col>
      <xdr:colOff>600075</xdr:colOff>
      <xdr:row>9</xdr:row>
      <xdr:rowOff>466725</xdr:rowOff>
    </xdr:to>
    <xdr:sp macro="" textlink="">
      <xdr:nvSpPr>
        <xdr:cNvPr id="8" name="TextBox 7"/>
        <xdr:cNvSpPr txBox="1"/>
      </xdr:nvSpPr>
      <xdr:spPr>
        <a:xfrm>
          <a:off x="968866" y="2208056"/>
          <a:ext cx="1879109" cy="3827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lang="en-AU" sz="1100"/>
        </a:p>
      </xdr:txBody>
    </xdr:sp>
    <xdr:clientData/>
  </xdr:twoCellAnchor>
  <xdr:twoCellAnchor>
    <xdr:from>
      <xdr:col>2</xdr:col>
      <xdr:colOff>342900</xdr:colOff>
      <xdr:row>10</xdr:row>
      <xdr:rowOff>38099</xdr:rowOff>
    </xdr:from>
    <xdr:to>
      <xdr:col>6</xdr:col>
      <xdr:colOff>400050</xdr:colOff>
      <xdr:row>11</xdr:row>
      <xdr:rowOff>57149</xdr:rowOff>
    </xdr:to>
    <xdr:sp macro="" textlink="">
      <xdr:nvSpPr>
        <xdr:cNvPr id="9" name="TextBox 8"/>
        <xdr:cNvSpPr txBox="1"/>
      </xdr:nvSpPr>
      <xdr:spPr>
        <a:xfrm>
          <a:off x="1914525" y="2628899"/>
          <a:ext cx="355282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100" baseline="0"/>
            <a:t>	</a:t>
          </a:r>
          <a:endParaRPr lang="en-AU" sz="1100"/>
        </a:p>
      </xdr:txBody>
    </xdr:sp>
    <xdr:clientData/>
  </xdr:twoCellAnchor>
  <xdr:twoCellAnchor>
    <xdr:from>
      <xdr:col>2</xdr:col>
      <xdr:colOff>657360</xdr:colOff>
      <xdr:row>44</xdr:row>
      <xdr:rowOff>120740</xdr:rowOff>
    </xdr:from>
    <xdr:to>
      <xdr:col>8</xdr:col>
      <xdr:colOff>570158</xdr:colOff>
      <xdr:row>45</xdr:row>
      <xdr:rowOff>147571</xdr:rowOff>
    </xdr:to>
    <xdr:sp macro="" textlink="">
      <xdr:nvSpPr>
        <xdr:cNvPr id="10" name="TextBox 9"/>
        <xdr:cNvSpPr txBox="1"/>
      </xdr:nvSpPr>
      <xdr:spPr>
        <a:xfrm>
          <a:off x="2228985" y="10198190"/>
          <a:ext cx="6304073" cy="226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100"/>
            <a:t>	</a:t>
          </a:r>
        </a:p>
      </xdr:txBody>
    </xdr:sp>
    <xdr:clientData/>
  </xdr:twoCellAnchor>
  <xdr:twoCellAnchor>
    <xdr:from>
      <xdr:col>2</xdr:col>
      <xdr:colOff>657359</xdr:colOff>
      <xdr:row>46</xdr:row>
      <xdr:rowOff>0</xdr:rowOff>
    </xdr:from>
    <xdr:to>
      <xdr:col>8</xdr:col>
      <xdr:colOff>570158</xdr:colOff>
      <xdr:row>47</xdr:row>
      <xdr:rowOff>0</xdr:rowOff>
    </xdr:to>
    <xdr:sp macro="" textlink="">
      <xdr:nvSpPr>
        <xdr:cNvPr id="11" name="TextBox 10"/>
        <xdr:cNvSpPr txBox="1"/>
      </xdr:nvSpPr>
      <xdr:spPr>
        <a:xfrm>
          <a:off x="2228984" y="10477500"/>
          <a:ext cx="6304074"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lang="en-AU"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152400</xdr:colOff>
      <xdr:row>1</xdr:row>
      <xdr:rowOff>85725</xdr:rowOff>
    </xdr:from>
    <xdr:to>
      <xdr:col>2</xdr:col>
      <xdr:colOff>160020</xdr:colOff>
      <xdr:row>4</xdr:row>
      <xdr:rowOff>43815</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285750"/>
          <a:ext cx="1579245" cy="558165"/>
        </a:xfrm>
        <a:prstGeom prst="rect">
          <a:avLst/>
        </a:prstGeom>
        <a:noFill/>
        <a:ln>
          <a:noFill/>
        </a:ln>
      </xdr:spPr>
    </xdr:pic>
    <xdr:clientData/>
  </xdr:twoCellAnchor>
  <xdr:twoCellAnchor editAs="oneCell">
    <xdr:from>
      <xdr:col>7</xdr:col>
      <xdr:colOff>514350</xdr:colOff>
      <xdr:row>0</xdr:row>
      <xdr:rowOff>85725</xdr:rowOff>
    </xdr:from>
    <xdr:to>
      <xdr:col>9</xdr:col>
      <xdr:colOff>945783</xdr:colOff>
      <xdr:row>4</xdr:row>
      <xdr:rowOff>116205</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24750" y="85725"/>
          <a:ext cx="2193558" cy="830580"/>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5</xdr:col>
          <xdr:colOff>104775</xdr:colOff>
          <xdr:row>21</xdr:row>
          <xdr:rowOff>142875</xdr:rowOff>
        </xdr:from>
        <xdr:to>
          <xdr:col>5</xdr:col>
          <xdr:colOff>409575</xdr:colOff>
          <xdr:row>22</xdr:row>
          <xdr:rowOff>152400</xdr:rowOff>
        </xdr:to>
        <xdr:sp macro="" textlink="">
          <xdr:nvSpPr>
            <xdr:cNvPr id="13313" name="Check Box 1" hidden="1">
              <a:extLst>
                <a:ext uri="{63B3BB69-23CF-44E3-9099-C40C66FF867C}">
                  <a14:compatExt spid="_x0000_s133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95250</xdr:colOff>
          <xdr:row>23</xdr:row>
          <xdr:rowOff>133350</xdr:rowOff>
        </xdr:from>
        <xdr:to>
          <xdr:col>5</xdr:col>
          <xdr:colOff>400050</xdr:colOff>
          <xdr:row>24</xdr:row>
          <xdr:rowOff>28575</xdr:rowOff>
        </xdr:to>
        <xdr:sp macro="" textlink="">
          <xdr:nvSpPr>
            <xdr:cNvPr id="13314" name="Check Box 2" hidden="1">
              <a:extLst>
                <a:ext uri="{63B3BB69-23CF-44E3-9099-C40C66FF867C}">
                  <a14:compatExt spid="_x0000_s133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25</xdr:row>
          <xdr:rowOff>152400</xdr:rowOff>
        </xdr:from>
        <xdr:to>
          <xdr:col>5</xdr:col>
          <xdr:colOff>409575</xdr:colOff>
          <xdr:row>26</xdr:row>
          <xdr:rowOff>171450</xdr:rowOff>
        </xdr:to>
        <xdr:sp macro="" textlink="">
          <xdr:nvSpPr>
            <xdr:cNvPr id="13315" name="Check Box 3" hidden="1">
              <a:extLst>
                <a:ext uri="{63B3BB69-23CF-44E3-9099-C40C66FF867C}">
                  <a14:compatExt spid="_x0000_s133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3</xdr:col>
      <xdr:colOff>402465</xdr:colOff>
      <xdr:row>11</xdr:row>
      <xdr:rowOff>80493</xdr:rowOff>
    </xdr:from>
    <xdr:ext cx="184731" cy="264560"/>
    <xdr:sp macro="" textlink="">
      <xdr:nvSpPr>
        <xdr:cNvPr id="7" name="TextBox 6"/>
        <xdr:cNvSpPr txBox="1"/>
      </xdr:nvSpPr>
      <xdr:spPr>
        <a:xfrm>
          <a:off x="2650365" y="308086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1</xdr:col>
      <xdr:colOff>187816</xdr:colOff>
      <xdr:row>9</xdr:row>
      <xdr:rowOff>26831</xdr:rowOff>
    </xdr:from>
    <xdr:to>
      <xdr:col>3</xdr:col>
      <xdr:colOff>600075</xdr:colOff>
      <xdr:row>9</xdr:row>
      <xdr:rowOff>466725</xdr:rowOff>
    </xdr:to>
    <xdr:sp macro="" textlink="">
      <xdr:nvSpPr>
        <xdr:cNvPr id="8" name="TextBox 7"/>
        <xdr:cNvSpPr txBox="1"/>
      </xdr:nvSpPr>
      <xdr:spPr>
        <a:xfrm>
          <a:off x="968866" y="2208056"/>
          <a:ext cx="1879109" cy="3827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lang="en-AU" sz="1100"/>
        </a:p>
      </xdr:txBody>
    </xdr:sp>
    <xdr:clientData/>
  </xdr:twoCellAnchor>
  <xdr:twoCellAnchor>
    <xdr:from>
      <xdr:col>2</xdr:col>
      <xdr:colOff>342900</xdr:colOff>
      <xdr:row>10</xdr:row>
      <xdr:rowOff>38099</xdr:rowOff>
    </xdr:from>
    <xdr:to>
      <xdr:col>6</xdr:col>
      <xdr:colOff>400050</xdr:colOff>
      <xdr:row>11</xdr:row>
      <xdr:rowOff>57149</xdr:rowOff>
    </xdr:to>
    <xdr:sp macro="" textlink="">
      <xdr:nvSpPr>
        <xdr:cNvPr id="9" name="TextBox 8"/>
        <xdr:cNvSpPr txBox="1"/>
      </xdr:nvSpPr>
      <xdr:spPr>
        <a:xfrm>
          <a:off x="1914525" y="2628899"/>
          <a:ext cx="355282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100" baseline="0"/>
            <a:t>	</a:t>
          </a:r>
          <a:endParaRPr lang="en-AU" sz="1100"/>
        </a:p>
      </xdr:txBody>
    </xdr:sp>
    <xdr:clientData/>
  </xdr:twoCellAnchor>
  <xdr:twoCellAnchor>
    <xdr:from>
      <xdr:col>2</xdr:col>
      <xdr:colOff>657360</xdr:colOff>
      <xdr:row>44</xdr:row>
      <xdr:rowOff>120740</xdr:rowOff>
    </xdr:from>
    <xdr:to>
      <xdr:col>8</xdr:col>
      <xdr:colOff>570158</xdr:colOff>
      <xdr:row>45</xdr:row>
      <xdr:rowOff>147571</xdr:rowOff>
    </xdr:to>
    <xdr:sp macro="" textlink="">
      <xdr:nvSpPr>
        <xdr:cNvPr id="10" name="TextBox 9"/>
        <xdr:cNvSpPr txBox="1"/>
      </xdr:nvSpPr>
      <xdr:spPr>
        <a:xfrm>
          <a:off x="2228985" y="10198190"/>
          <a:ext cx="6304073" cy="226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100"/>
            <a:t>	</a:t>
          </a:r>
        </a:p>
      </xdr:txBody>
    </xdr:sp>
    <xdr:clientData/>
  </xdr:twoCellAnchor>
  <xdr:twoCellAnchor>
    <xdr:from>
      <xdr:col>2</xdr:col>
      <xdr:colOff>657359</xdr:colOff>
      <xdr:row>46</xdr:row>
      <xdr:rowOff>0</xdr:rowOff>
    </xdr:from>
    <xdr:to>
      <xdr:col>8</xdr:col>
      <xdr:colOff>570158</xdr:colOff>
      <xdr:row>47</xdr:row>
      <xdr:rowOff>0</xdr:rowOff>
    </xdr:to>
    <xdr:sp macro="" textlink="">
      <xdr:nvSpPr>
        <xdr:cNvPr id="11" name="TextBox 10"/>
        <xdr:cNvSpPr txBox="1"/>
      </xdr:nvSpPr>
      <xdr:spPr>
        <a:xfrm>
          <a:off x="2228984" y="10477500"/>
          <a:ext cx="6304074"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lang="en-AU"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152400</xdr:colOff>
      <xdr:row>1</xdr:row>
      <xdr:rowOff>85725</xdr:rowOff>
    </xdr:from>
    <xdr:to>
      <xdr:col>2</xdr:col>
      <xdr:colOff>160020</xdr:colOff>
      <xdr:row>4</xdr:row>
      <xdr:rowOff>43815</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285750"/>
          <a:ext cx="1579245" cy="558165"/>
        </a:xfrm>
        <a:prstGeom prst="rect">
          <a:avLst/>
        </a:prstGeom>
        <a:noFill/>
        <a:ln>
          <a:noFill/>
        </a:ln>
      </xdr:spPr>
    </xdr:pic>
    <xdr:clientData/>
  </xdr:twoCellAnchor>
  <xdr:twoCellAnchor editAs="oneCell">
    <xdr:from>
      <xdr:col>7</xdr:col>
      <xdr:colOff>514350</xdr:colOff>
      <xdr:row>0</xdr:row>
      <xdr:rowOff>85725</xdr:rowOff>
    </xdr:from>
    <xdr:to>
      <xdr:col>9</xdr:col>
      <xdr:colOff>945783</xdr:colOff>
      <xdr:row>4</xdr:row>
      <xdr:rowOff>116205</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24750" y="85725"/>
          <a:ext cx="2193558" cy="830580"/>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5</xdr:col>
          <xdr:colOff>104775</xdr:colOff>
          <xdr:row>21</xdr:row>
          <xdr:rowOff>142875</xdr:rowOff>
        </xdr:from>
        <xdr:to>
          <xdr:col>5</xdr:col>
          <xdr:colOff>409575</xdr:colOff>
          <xdr:row>22</xdr:row>
          <xdr:rowOff>152400</xdr:rowOff>
        </xdr:to>
        <xdr:sp macro="" textlink="">
          <xdr:nvSpPr>
            <xdr:cNvPr id="14337" name="Check Box 1" hidden="1">
              <a:extLst>
                <a:ext uri="{63B3BB69-23CF-44E3-9099-C40C66FF867C}">
                  <a14:compatExt spid="_x0000_s143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95250</xdr:colOff>
          <xdr:row>23</xdr:row>
          <xdr:rowOff>133350</xdr:rowOff>
        </xdr:from>
        <xdr:to>
          <xdr:col>5</xdr:col>
          <xdr:colOff>400050</xdr:colOff>
          <xdr:row>24</xdr:row>
          <xdr:rowOff>28575</xdr:rowOff>
        </xdr:to>
        <xdr:sp macro="" textlink="">
          <xdr:nvSpPr>
            <xdr:cNvPr id="14338" name="Check Box 2" hidden="1">
              <a:extLst>
                <a:ext uri="{63B3BB69-23CF-44E3-9099-C40C66FF867C}">
                  <a14:compatExt spid="_x0000_s143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25</xdr:row>
          <xdr:rowOff>152400</xdr:rowOff>
        </xdr:from>
        <xdr:to>
          <xdr:col>5</xdr:col>
          <xdr:colOff>409575</xdr:colOff>
          <xdr:row>26</xdr:row>
          <xdr:rowOff>171450</xdr:rowOff>
        </xdr:to>
        <xdr:sp macro="" textlink="">
          <xdr:nvSpPr>
            <xdr:cNvPr id="14339" name="Check Box 3" hidden="1">
              <a:extLst>
                <a:ext uri="{63B3BB69-23CF-44E3-9099-C40C66FF867C}">
                  <a14:compatExt spid="_x0000_s143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3</xdr:col>
      <xdr:colOff>402465</xdr:colOff>
      <xdr:row>11</xdr:row>
      <xdr:rowOff>80493</xdr:rowOff>
    </xdr:from>
    <xdr:ext cx="184731" cy="264560"/>
    <xdr:sp macro="" textlink="">
      <xdr:nvSpPr>
        <xdr:cNvPr id="7" name="TextBox 6"/>
        <xdr:cNvSpPr txBox="1"/>
      </xdr:nvSpPr>
      <xdr:spPr>
        <a:xfrm>
          <a:off x="2650365" y="308086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1</xdr:col>
      <xdr:colOff>187816</xdr:colOff>
      <xdr:row>9</xdr:row>
      <xdr:rowOff>26831</xdr:rowOff>
    </xdr:from>
    <xdr:to>
      <xdr:col>3</xdr:col>
      <xdr:colOff>600075</xdr:colOff>
      <xdr:row>9</xdr:row>
      <xdr:rowOff>466725</xdr:rowOff>
    </xdr:to>
    <xdr:sp macro="" textlink="">
      <xdr:nvSpPr>
        <xdr:cNvPr id="8" name="TextBox 7"/>
        <xdr:cNvSpPr txBox="1"/>
      </xdr:nvSpPr>
      <xdr:spPr>
        <a:xfrm>
          <a:off x="968866" y="2208056"/>
          <a:ext cx="1879109" cy="3827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lang="en-AU" sz="1100"/>
        </a:p>
      </xdr:txBody>
    </xdr:sp>
    <xdr:clientData/>
  </xdr:twoCellAnchor>
  <xdr:twoCellAnchor>
    <xdr:from>
      <xdr:col>2</xdr:col>
      <xdr:colOff>342900</xdr:colOff>
      <xdr:row>10</xdr:row>
      <xdr:rowOff>38099</xdr:rowOff>
    </xdr:from>
    <xdr:to>
      <xdr:col>6</xdr:col>
      <xdr:colOff>400050</xdr:colOff>
      <xdr:row>11</xdr:row>
      <xdr:rowOff>57149</xdr:rowOff>
    </xdr:to>
    <xdr:sp macro="" textlink="">
      <xdr:nvSpPr>
        <xdr:cNvPr id="9" name="TextBox 8"/>
        <xdr:cNvSpPr txBox="1"/>
      </xdr:nvSpPr>
      <xdr:spPr>
        <a:xfrm>
          <a:off x="1914525" y="2628899"/>
          <a:ext cx="355282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100" baseline="0"/>
            <a:t>	</a:t>
          </a:r>
          <a:endParaRPr lang="en-AU" sz="1100"/>
        </a:p>
      </xdr:txBody>
    </xdr:sp>
    <xdr:clientData/>
  </xdr:twoCellAnchor>
  <xdr:twoCellAnchor>
    <xdr:from>
      <xdr:col>2</xdr:col>
      <xdr:colOff>657360</xdr:colOff>
      <xdr:row>44</xdr:row>
      <xdr:rowOff>120740</xdr:rowOff>
    </xdr:from>
    <xdr:to>
      <xdr:col>8</xdr:col>
      <xdr:colOff>570158</xdr:colOff>
      <xdr:row>45</xdr:row>
      <xdr:rowOff>147571</xdr:rowOff>
    </xdr:to>
    <xdr:sp macro="" textlink="">
      <xdr:nvSpPr>
        <xdr:cNvPr id="10" name="TextBox 9"/>
        <xdr:cNvSpPr txBox="1"/>
      </xdr:nvSpPr>
      <xdr:spPr>
        <a:xfrm>
          <a:off x="2228985" y="10198190"/>
          <a:ext cx="6304073" cy="226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100"/>
            <a:t>	</a:t>
          </a:r>
        </a:p>
      </xdr:txBody>
    </xdr:sp>
    <xdr:clientData/>
  </xdr:twoCellAnchor>
  <xdr:twoCellAnchor>
    <xdr:from>
      <xdr:col>2</xdr:col>
      <xdr:colOff>657359</xdr:colOff>
      <xdr:row>46</xdr:row>
      <xdr:rowOff>0</xdr:rowOff>
    </xdr:from>
    <xdr:to>
      <xdr:col>8</xdr:col>
      <xdr:colOff>570158</xdr:colOff>
      <xdr:row>47</xdr:row>
      <xdr:rowOff>0</xdr:rowOff>
    </xdr:to>
    <xdr:sp macro="" textlink="">
      <xdr:nvSpPr>
        <xdr:cNvPr id="11" name="TextBox 10"/>
        <xdr:cNvSpPr txBox="1"/>
      </xdr:nvSpPr>
      <xdr:spPr>
        <a:xfrm>
          <a:off x="2228984" y="10477500"/>
          <a:ext cx="6304074"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lang="en-AU"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152400</xdr:colOff>
      <xdr:row>1</xdr:row>
      <xdr:rowOff>85725</xdr:rowOff>
    </xdr:from>
    <xdr:to>
      <xdr:col>2</xdr:col>
      <xdr:colOff>160020</xdr:colOff>
      <xdr:row>4</xdr:row>
      <xdr:rowOff>43815</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285750"/>
          <a:ext cx="1579245" cy="558165"/>
        </a:xfrm>
        <a:prstGeom prst="rect">
          <a:avLst/>
        </a:prstGeom>
        <a:noFill/>
        <a:ln>
          <a:noFill/>
        </a:ln>
      </xdr:spPr>
    </xdr:pic>
    <xdr:clientData/>
  </xdr:twoCellAnchor>
  <xdr:twoCellAnchor editAs="oneCell">
    <xdr:from>
      <xdr:col>7</xdr:col>
      <xdr:colOff>514350</xdr:colOff>
      <xdr:row>0</xdr:row>
      <xdr:rowOff>85725</xdr:rowOff>
    </xdr:from>
    <xdr:to>
      <xdr:col>9</xdr:col>
      <xdr:colOff>945783</xdr:colOff>
      <xdr:row>4</xdr:row>
      <xdr:rowOff>116205</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24750" y="85725"/>
          <a:ext cx="2193558" cy="830580"/>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5</xdr:col>
          <xdr:colOff>104775</xdr:colOff>
          <xdr:row>21</xdr:row>
          <xdr:rowOff>142875</xdr:rowOff>
        </xdr:from>
        <xdr:to>
          <xdr:col>5</xdr:col>
          <xdr:colOff>409575</xdr:colOff>
          <xdr:row>22</xdr:row>
          <xdr:rowOff>152400</xdr:rowOff>
        </xdr:to>
        <xdr:sp macro="" textlink="">
          <xdr:nvSpPr>
            <xdr:cNvPr id="15361" name="Check Box 1" hidden="1">
              <a:extLst>
                <a:ext uri="{63B3BB69-23CF-44E3-9099-C40C66FF867C}">
                  <a14:compatExt spid="_x0000_s153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95250</xdr:colOff>
          <xdr:row>23</xdr:row>
          <xdr:rowOff>133350</xdr:rowOff>
        </xdr:from>
        <xdr:to>
          <xdr:col>5</xdr:col>
          <xdr:colOff>400050</xdr:colOff>
          <xdr:row>24</xdr:row>
          <xdr:rowOff>28575</xdr:rowOff>
        </xdr:to>
        <xdr:sp macro="" textlink="">
          <xdr:nvSpPr>
            <xdr:cNvPr id="15362" name="Check Box 2" hidden="1">
              <a:extLst>
                <a:ext uri="{63B3BB69-23CF-44E3-9099-C40C66FF867C}">
                  <a14:compatExt spid="_x0000_s153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25</xdr:row>
          <xdr:rowOff>152400</xdr:rowOff>
        </xdr:from>
        <xdr:to>
          <xdr:col>5</xdr:col>
          <xdr:colOff>409575</xdr:colOff>
          <xdr:row>26</xdr:row>
          <xdr:rowOff>171450</xdr:rowOff>
        </xdr:to>
        <xdr:sp macro="" textlink="">
          <xdr:nvSpPr>
            <xdr:cNvPr id="15363" name="Check Box 3" hidden="1">
              <a:extLst>
                <a:ext uri="{63B3BB69-23CF-44E3-9099-C40C66FF867C}">
                  <a14:compatExt spid="_x0000_s153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3</xdr:col>
      <xdr:colOff>402465</xdr:colOff>
      <xdr:row>11</xdr:row>
      <xdr:rowOff>80493</xdr:rowOff>
    </xdr:from>
    <xdr:ext cx="184731" cy="264560"/>
    <xdr:sp macro="" textlink="">
      <xdr:nvSpPr>
        <xdr:cNvPr id="7" name="TextBox 6"/>
        <xdr:cNvSpPr txBox="1"/>
      </xdr:nvSpPr>
      <xdr:spPr>
        <a:xfrm>
          <a:off x="2650365" y="308086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1</xdr:col>
      <xdr:colOff>187816</xdr:colOff>
      <xdr:row>9</xdr:row>
      <xdr:rowOff>26831</xdr:rowOff>
    </xdr:from>
    <xdr:to>
      <xdr:col>3</xdr:col>
      <xdr:colOff>600075</xdr:colOff>
      <xdr:row>9</xdr:row>
      <xdr:rowOff>466725</xdr:rowOff>
    </xdr:to>
    <xdr:sp macro="" textlink="">
      <xdr:nvSpPr>
        <xdr:cNvPr id="8" name="TextBox 7"/>
        <xdr:cNvSpPr txBox="1"/>
      </xdr:nvSpPr>
      <xdr:spPr>
        <a:xfrm>
          <a:off x="968866" y="2208056"/>
          <a:ext cx="1879109" cy="3827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lang="en-AU" sz="1100"/>
        </a:p>
      </xdr:txBody>
    </xdr:sp>
    <xdr:clientData/>
  </xdr:twoCellAnchor>
  <xdr:twoCellAnchor>
    <xdr:from>
      <xdr:col>2</xdr:col>
      <xdr:colOff>342900</xdr:colOff>
      <xdr:row>10</xdr:row>
      <xdr:rowOff>38099</xdr:rowOff>
    </xdr:from>
    <xdr:to>
      <xdr:col>6</xdr:col>
      <xdr:colOff>400050</xdr:colOff>
      <xdr:row>11</xdr:row>
      <xdr:rowOff>57149</xdr:rowOff>
    </xdr:to>
    <xdr:sp macro="" textlink="">
      <xdr:nvSpPr>
        <xdr:cNvPr id="9" name="TextBox 8"/>
        <xdr:cNvSpPr txBox="1"/>
      </xdr:nvSpPr>
      <xdr:spPr>
        <a:xfrm>
          <a:off x="1914525" y="2628899"/>
          <a:ext cx="355282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100" baseline="0"/>
            <a:t>	</a:t>
          </a:r>
          <a:endParaRPr lang="en-AU" sz="1100"/>
        </a:p>
      </xdr:txBody>
    </xdr:sp>
    <xdr:clientData/>
  </xdr:twoCellAnchor>
  <xdr:twoCellAnchor>
    <xdr:from>
      <xdr:col>2</xdr:col>
      <xdr:colOff>657360</xdr:colOff>
      <xdr:row>44</xdr:row>
      <xdr:rowOff>120740</xdr:rowOff>
    </xdr:from>
    <xdr:to>
      <xdr:col>8</xdr:col>
      <xdr:colOff>570158</xdr:colOff>
      <xdr:row>45</xdr:row>
      <xdr:rowOff>147571</xdr:rowOff>
    </xdr:to>
    <xdr:sp macro="" textlink="">
      <xdr:nvSpPr>
        <xdr:cNvPr id="10" name="TextBox 9"/>
        <xdr:cNvSpPr txBox="1"/>
      </xdr:nvSpPr>
      <xdr:spPr>
        <a:xfrm>
          <a:off x="2228985" y="10198190"/>
          <a:ext cx="6304073" cy="226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AU" sz="1100"/>
            <a:t>	</a:t>
          </a:r>
        </a:p>
      </xdr:txBody>
    </xdr:sp>
    <xdr:clientData/>
  </xdr:twoCellAnchor>
  <xdr:twoCellAnchor>
    <xdr:from>
      <xdr:col>2</xdr:col>
      <xdr:colOff>657359</xdr:colOff>
      <xdr:row>46</xdr:row>
      <xdr:rowOff>0</xdr:rowOff>
    </xdr:from>
    <xdr:to>
      <xdr:col>8</xdr:col>
      <xdr:colOff>570158</xdr:colOff>
      <xdr:row>47</xdr:row>
      <xdr:rowOff>0</xdr:rowOff>
    </xdr:to>
    <xdr:sp macro="" textlink="">
      <xdr:nvSpPr>
        <xdr:cNvPr id="11" name="TextBox 10"/>
        <xdr:cNvSpPr txBox="1"/>
      </xdr:nvSpPr>
      <xdr:spPr>
        <a:xfrm>
          <a:off x="2228984" y="10477500"/>
          <a:ext cx="6304074"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rva020\atyrau$\Documents%20and%20Settings\A0731\Desktop\Jacob\Haradh\PlanData\Planning&amp;reportin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c90229\hawiyah\STEEL%20CONT%20SHEET\STEEL%20CONTROL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Projects\RAUC036\12%20-%20Engineering\12.04%20-%20Engineering\WORKPACKS\A000%20Onshore%20Process%20Plant%20WP's\A200%20LNG%20Train%202%20WP's\Workpacks%20Sent%20to%20DC\A2P1-E-WP-0003(a2pd)\POWER\CVL-3%20P&amp;C%20CABLES%20RECOVERY\A2P1-E-WP-0003-01\CABLE%20CALC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2%20-%20Engineering/12.04%20-%20Engineering/Allan%20Fett/ELECTRICAL/B1SA-E-WP-XXXX%20B6PA-B6PF/CABLE%20CALC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Vs-au032-003\rauc036\10%20-%20Contracts\10.01%20-%20Contract\Training%20material%20for%20supervisors\EARLY%20WARNING%20TRAINING\EWN%20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Documents%20and%20Settings\hbf7043\Local%20Settings\Temporary%20Internet%20Files\OLK11\Process-Comm%20Summary%20Report%2004Dec09%20(Forecast05Dec09%20R1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Y:\Projects\RAUC036\12%20-%20Engineering\12.04%20-%20Engineering\WORKPACKS\MTO%20-%20SHIPPED%20LOOSE\Ship%20Loose%20MTO's\Master%20Template%20Default%20Work%20Desc.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Project%20Controls\QS\CVL-3\03%20-%20Weekly%20Progress\wk%20ending%202013-11-01\from%20s-c\113002-0028%2020131101%20Progress%20Measurement%20Rev%201%20(working%20copy%20r2).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6807nlng\LOC\Engineering\Process\E3520L\Unit%201400\PDS\T-12.411.262RevBG_F0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ichEPC$\6807nlng\LOC\Engineering\Process\E3520L\Unit%201400\PDS\T-12.411.262RevBG_F0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PLANT"/>
      <sheetName val="SUM FSBLT"/>
      <sheetName val="VOLSUM"/>
      <sheetName val="WPSUM"/>
      <sheetName val="PCWBS_MAP"/>
      <sheetName val="WKFRM1"/>
      <sheetName val="WKFRM2"/>
      <sheetName val="SQNC-1"/>
      <sheetName val="SQNC-2"/>
      <sheetName val="SQNC-3"/>
      <sheetName val="MILSTN"/>
      <sheetName val="MASTSCH"/>
      <sheetName val="MOBALL"/>
      <sheetName val="BQMPALOC"/>
      <sheetName val="CRDIDX"/>
      <sheetName val="PROGALL"/>
      <sheetName val="2538M"/>
      <sheetName val="ORGZN"/>
      <sheetName val="STAFSCH"/>
      <sheetName val="SUB_Map"/>
      <sheetName val="PERFEVA"/>
      <sheetName val="PIPE50%A"/>
      <sheetName val="PIPE50%B"/>
      <sheetName val="STFMHANZ"/>
      <sheetName val="CMHANZ"/>
      <sheetName val="MPDATA1000"/>
      <sheetName val="MPDATA2000"/>
      <sheetName val="MPDATA3000"/>
      <sheetName val="MPDATA4000"/>
      <sheetName val="MPDATA5000"/>
      <sheetName val="MPDATA6000"/>
      <sheetName val="MPDATA7000"/>
      <sheetName val="MPDATA8000"/>
      <sheetName val="MPDATA9_A_B"/>
      <sheetName val="BQCONV"/>
      <sheetName val="SCINF1"/>
      <sheetName val="SCINF2"/>
      <sheetName val="KNOWHOW_MEMO"/>
      <sheetName val="EQUIPMOB"/>
      <sheetName val="TEMP_FAC"/>
      <sheetName val="7000(rev)"/>
      <sheetName val="SUMMARY"/>
      <sheetName val="3000-A"/>
      <sheetName val="5000-A"/>
      <sheetName val="6000-A"/>
      <sheetName val="9000-A"/>
      <sheetName val="管道资料"/>
      <sheetName val="9DATA"/>
      <sheetName val="A000-A"/>
      <sheetName val="0DATA"/>
      <sheetName val="9管道资料"/>
      <sheetName val="FWBS 9000"/>
      <sheetName val="Overall Project"/>
      <sheetName val="Overall Process"/>
      <sheetName val="Overall Utility"/>
      <sheetName val="1000"/>
      <sheetName val="FWBS 1000"/>
      <sheetName val="2000"/>
      <sheetName val="FWBS 2000"/>
      <sheetName val="3000"/>
      <sheetName val="FWBS 3000"/>
      <sheetName val="5000"/>
      <sheetName val="FWBS 5000"/>
      <sheetName val="6000"/>
      <sheetName val="FWBS 6000"/>
      <sheetName val="7000"/>
      <sheetName val="FWBS 7000"/>
      <sheetName val="8000"/>
      <sheetName val="FWBS 8000"/>
      <sheetName val="9000"/>
      <sheetName val="A000"/>
      <sheetName val="FWBS A000"/>
      <sheetName val="B000"/>
      <sheetName val="FWBS B000"/>
      <sheetName val="Z000"/>
      <sheetName val="FWBS Z000"/>
      <sheetName val="TYPE-A"/>
      <sheetName val="12CGOU"/>
      <sheetName val="Final(1)summary"/>
      <sheetName val="Chart"/>
      <sheetName val="B"/>
      <sheetName val="95신규호표"/>
      <sheetName val="SALA-002"/>
      <sheetName val="COA-17"/>
      <sheetName val="C-18"/>
      <sheetName val="DRUM"/>
      <sheetName val="SUM_FSBLT"/>
      <sheetName val="FWBS_9000"/>
      <sheetName val="Overall_Project"/>
      <sheetName val="Overall_Process"/>
      <sheetName val="Overall_Utility"/>
      <sheetName val="FWBS_1000"/>
      <sheetName val="FWBS_2000"/>
      <sheetName val="FWBS_3000"/>
      <sheetName val="FWBS_5000"/>
      <sheetName val="FWBS_6000"/>
      <sheetName val="FWBS_7000"/>
      <sheetName val="FWBS_8000"/>
      <sheetName val="FWBS_A000"/>
      <sheetName val="FWBS_B000"/>
      <sheetName val="FWBS_Z000"/>
      <sheetName val="A"/>
      <sheetName val="Cash2"/>
      <sheetName val="Z"/>
      <sheetName val="산근"/>
      <sheetName val="0000"/>
      <sheetName val="INSTR"/>
      <sheetName val="EE-PROP"/>
      <sheetName val="INVOICE_CERT EIV'S"/>
      <sheetName val="PNTEXT"/>
      <sheetName val="Planning&amp;reporting"/>
      <sheetName val="집계표"/>
      <sheetName val="Onerous Terms"/>
      <sheetName val="Basic"/>
      <sheetName val="Building BD"/>
      <sheetName val="자금운영"/>
      <sheetName val="도"/>
      <sheetName val="Masterfile"/>
      <sheetName val="FWBS codes"/>
      <sheetName val="STANDARD DESCRIPTION"/>
      <sheetName val="Sheet1"/>
      <sheetName val="STANDARD DESCRIPTION - 20150519"/>
      <sheetName val="Drawings Summary"/>
      <sheetName val="Instr Drawing List"/>
      <sheetName val="INDEX-Areas B000,C000,D000,E000"/>
      <sheetName val="STANDARD DESCRIPTION 2015071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refreshError="1"/>
      <sheetData sheetId="37" refreshError="1"/>
      <sheetData sheetId="38" refreshError="1"/>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sheetData sheetId="119"/>
      <sheetData sheetId="120"/>
      <sheetData sheetId="121"/>
      <sheetData sheetId="122" refreshError="1"/>
      <sheetData sheetId="123" refreshError="1"/>
      <sheetData sheetId="124" refreshError="1"/>
      <sheetData sheetId="125" refreshError="1"/>
      <sheetData sheetId="12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DATA OF SCHEDULE"/>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ment CABLES"/>
      <sheetName val="InstrumentData"/>
      <sheetName val="Power CABLES"/>
      <sheetName val="PowerData"/>
      <sheetName val="PowerDataManipulation"/>
      <sheetName val="Data"/>
      <sheetName val="CABLE CALCS"/>
    </sheetNames>
    <sheetDataSet>
      <sheetData sheetId="0"/>
      <sheetData sheetId="1">
        <row r="3">
          <cell r="B3" t="str">
            <v>01PA01</v>
          </cell>
        </row>
        <row r="4">
          <cell r="B4" t="str">
            <v>02PA01</v>
          </cell>
        </row>
        <row r="5">
          <cell r="B5" t="str">
            <v>05PA00</v>
          </cell>
        </row>
        <row r="6">
          <cell r="B6" t="str">
            <v>10PA00</v>
          </cell>
        </row>
        <row r="7">
          <cell r="B7" t="str">
            <v>20PA00</v>
          </cell>
        </row>
        <row r="8">
          <cell r="B8" t="str">
            <v>01PD01</v>
          </cell>
        </row>
        <row r="9">
          <cell r="B9" t="str">
            <v>02PD01</v>
          </cell>
        </row>
        <row r="10">
          <cell r="B10" t="str">
            <v>05PD00</v>
          </cell>
        </row>
        <row r="11">
          <cell r="B11" t="str">
            <v>10PD00</v>
          </cell>
        </row>
        <row r="12">
          <cell r="B12" t="str">
            <v>20PD00</v>
          </cell>
        </row>
        <row r="13">
          <cell r="B13" t="str">
            <v>02CS02</v>
          </cell>
        </row>
        <row r="14">
          <cell r="B14" t="str">
            <v>02CS04</v>
          </cell>
        </row>
        <row r="15">
          <cell r="B15" t="str">
            <v>02CS06</v>
          </cell>
        </row>
        <row r="16">
          <cell r="B16" t="str">
            <v>02CS010</v>
          </cell>
        </row>
        <row r="17">
          <cell r="B17" t="str">
            <v>10CS02</v>
          </cell>
        </row>
        <row r="18">
          <cell r="B18" t="str">
            <v>20CS02</v>
          </cell>
        </row>
        <row r="19">
          <cell r="B19" t="str">
            <v>40CS02</v>
          </cell>
        </row>
        <row r="20">
          <cell r="B20" t="str">
            <v>01TA01</v>
          </cell>
        </row>
        <row r="21">
          <cell r="B21" t="str">
            <v>02TA01</v>
          </cell>
        </row>
        <row r="22">
          <cell r="B22" t="str">
            <v>01PK01</v>
          </cell>
        </row>
        <row r="23">
          <cell r="B23" t="str">
            <v>02PK01</v>
          </cell>
        </row>
        <row r="24">
          <cell r="B24" t="str">
            <v>TIMSP10</v>
          </cell>
        </row>
        <row r="25">
          <cell r="B25" t="str">
            <v>TIMSP15</v>
          </cell>
        </row>
        <row r="26">
          <cell r="B26" t="str">
            <v>TIMSP20</v>
          </cell>
        </row>
        <row r="27">
          <cell r="B27" t="str">
            <v>TIMSP25</v>
          </cell>
        </row>
        <row r="28">
          <cell r="B28" t="str">
            <v>TMSP10</v>
          </cell>
        </row>
        <row r="29">
          <cell r="B29" t="str">
            <v>01PAF1</v>
          </cell>
        </row>
        <row r="30">
          <cell r="B30" t="str">
            <v>02PAF1</v>
          </cell>
        </row>
        <row r="31">
          <cell r="B31" t="str">
            <v>05PAF0</v>
          </cell>
        </row>
        <row r="32">
          <cell r="B32" t="str">
            <v>10PAF0</v>
          </cell>
        </row>
        <row r="33">
          <cell r="B33" t="str">
            <v>20PAF0</v>
          </cell>
        </row>
        <row r="34">
          <cell r="B34" t="str">
            <v>01PDF1</v>
          </cell>
        </row>
        <row r="35">
          <cell r="B35" t="str">
            <v>02PDF1</v>
          </cell>
        </row>
        <row r="36">
          <cell r="B36" t="str">
            <v>05PDF0</v>
          </cell>
        </row>
        <row r="37">
          <cell r="B37" t="str">
            <v>10PDF0</v>
          </cell>
        </row>
        <row r="38">
          <cell r="B38" t="str">
            <v>20PDF0</v>
          </cell>
        </row>
        <row r="39">
          <cell r="B39" t="str">
            <v>02CSF2</v>
          </cell>
        </row>
        <row r="40">
          <cell r="B40" t="str">
            <v>02CSF4</v>
          </cell>
        </row>
        <row r="41">
          <cell r="B41" t="str">
            <v>02CSF6</v>
          </cell>
        </row>
        <row r="42">
          <cell r="B42" t="str">
            <v>02CSF10</v>
          </cell>
        </row>
        <row r="43">
          <cell r="B43" t="str">
            <v>10CSF2</v>
          </cell>
        </row>
        <row r="44">
          <cell r="B44" t="str">
            <v>20CSF2</v>
          </cell>
        </row>
        <row r="45">
          <cell r="B45" t="str">
            <v>40CSF2</v>
          </cell>
        </row>
        <row r="46">
          <cell r="B46" t="str">
            <v>01TAF1</v>
          </cell>
        </row>
        <row r="47">
          <cell r="B47" t="str">
            <v>01TAF4</v>
          </cell>
        </row>
        <row r="48">
          <cell r="B48" t="str">
            <v>01TAF5</v>
          </cell>
        </row>
        <row r="49">
          <cell r="B49" t="str">
            <v>01TAF6</v>
          </cell>
        </row>
        <row r="50">
          <cell r="B50" t="str">
            <v>10TAF5</v>
          </cell>
        </row>
        <row r="51">
          <cell r="B51" t="str">
            <v>10TAF2</v>
          </cell>
        </row>
        <row r="52">
          <cell r="B52" t="str">
            <v>02CPF4</v>
          </cell>
        </row>
        <row r="53">
          <cell r="B53" t="str">
            <v>12CF08</v>
          </cell>
        </row>
        <row r="54">
          <cell r="B54" t="str">
            <v>24CF08</v>
          </cell>
        </row>
        <row r="55">
          <cell r="B55" t="str">
            <v>01PAU1</v>
          </cell>
        </row>
        <row r="56">
          <cell r="B56" t="str">
            <v>02PAU1</v>
          </cell>
        </row>
        <row r="57">
          <cell r="B57" t="str">
            <v>05PAU0</v>
          </cell>
        </row>
        <row r="58">
          <cell r="B58" t="str">
            <v>10PAU0</v>
          </cell>
        </row>
        <row r="59">
          <cell r="B59" t="str">
            <v>20PAU0</v>
          </cell>
        </row>
        <row r="60">
          <cell r="B60" t="str">
            <v>01PDU1</v>
          </cell>
        </row>
        <row r="61">
          <cell r="B61" t="str">
            <v>02PDU1</v>
          </cell>
        </row>
        <row r="62">
          <cell r="B62" t="str">
            <v>05PDU0</v>
          </cell>
        </row>
        <row r="63">
          <cell r="B63" t="str">
            <v>10PDU0</v>
          </cell>
        </row>
        <row r="64">
          <cell r="B64" t="str">
            <v>20PDU0</v>
          </cell>
        </row>
        <row r="65">
          <cell r="B65" t="str">
            <v>02CSU2</v>
          </cell>
        </row>
        <row r="66">
          <cell r="B66" t="str">
            <v>02CSU4</v>
          </cell>
        </row>
        <row r="67">
          <cell r="B67" t="str">
            <v>02CSU6</v>
          </cell>
        </row>
        <row r="68">
          <cell r="B68" t="str">
            <v>02CSU10</v>
          </cell>
        </row>
        <row r="69">
          <cell r="B69" t="str">
            <v>10CSU2</v>
          </cell>
        </row>
        <row r="70">
          <cell r="B70" t="str">
            <v>20CSU2</v>
          </cell>
        </row>
        <row r="71">
          <cell r="B71" t="str">
            <v>40CSU2</v>
          </cell>
        </row>
        <row r="72">
          <cell r="B72" t="str">
            <v>02CPU2</v>
          </cell>
        </row>
        <row r="73">
          <cell r="B73" t="str">
            <v>02CPU6</v>
          </cell>
        </row>
        <row r="74">
          <cell r="B74" t="str">
            <v>02CPU25</v>
          </cell>
        </row>
        <row r="75">
          <cell r="B75" t="str">
            <v>01TAU1</v>
          </cell>
        </row>
        <row r="76">
          <cell r="B76" t="str">
            <v>01TAU5</v>
          </cell>
        </row>
        <row r="77">
          <cell r="B77" t="str">
            <v>01TAU2</v>
          </cell>
        </row>
        <row r="78">
          <cell r="B78" t="str">
            <v>01TAU4</v>
          </cell>
        </row>
        <row r="79">
          <cell r="B79" t="str">
            <v>01TAU6</v>
          </cell>
        </row>
        <row r="80">
          <cell r="B80" t="str">
            <v>01TAU10</v>
          </cell>
        </row>
        <row r="81">
          <cell r="B81" t="str">
            <v>05TAU0</v>
          </cell>
        </row>
        <row r="82">
          <cell r="B82" t="str">
            <v>05TAU5</v>
          </cell>
        </row>
        <row r="83">
          <cell r="B83" t="str">
            <v>10TAU0</v>
          </cell>
        </row>
        <row r="84">
          <cell r="B84" t="str">
            <v>10TAU5</v>
          </cell>
        </row>
        <row r="85">
          <cell r="B85" t="str">
            <v>10TAU2</v>
          </cell>
        </row>
        <row r="86">
          <cell r="B86" t="str">
            <v>20TAU2</v>
          </cell>
        </row>
        <row r="87">
          <cell r="B87" t="str">
            <v>20TAU5</v>
          </cell>
        </row>
        <row r="88">
          <cell r="B88" t="str">
            <v>20PKU0</v>
          </cell>
        </row>
        <row r="89">
          <cell r="B89" t="str">
            <v>24CFU8</v>
          </cell>
        </row>
        <row r="90">
          <cell r="B90" t="str">
            <v>48CFU8</v>
          </cell>
        </row>
      </sheetData>
      <sheetData sheetId="2"/>
      <sheetData sheetId="3"/>
      <sheetData sheetId="4"/>
      <sheetData sheetId="5">
        <row r="2">
          <cell r="B2" t="str">
            <v>TYPE</v>
          </cell>
        </row>
      </sheetData>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ment CABLES"/>
      <sheetName val="InstrumentData"/>
      <sheetName val="Power CABLES"/>
      <sheetName val="PowerData"/>
      <sheetName val="PowerDataManipulation"/>
      <sheetName val="Data"/>
      <sheetName val="CABLE CALCS"/>
    </sheetNames>
    <sheetDataSet>
      <sheetData sheetId="0"/>
      <sheetData sheetId="1">
        <row r="3">
          <cell r="B3" t="str">
            <v>01PA01</v>
          </cell>
        </row>
        <row r="4">
          <cell r="B4" t="str">
            <v>02PA01</v>
          </cell>
        </row>
        <row r="5">
          <cell r="B5" t="str">
            <v>05PA00</v>
          </cell>
        </row>
        <row r="6">
          <cell r="B6" t="str">
            <v>10PA00</v>
          </cell>
        </row>
        <row r="7">
          <cell r="B7" t="str">
            <v>20PA00</v>
          </cell>
        </row>
        <row r="8">
          <cell r="B8" t="str">
            <v>01PD01</v>
          </cell>
        </row>
        <row r="9">
          <cell r="B9" t="str">
            <v>02PD01</v>
          </cell>
        </row>
        <row r="10">
          <cell r="B10" t="str">
            <v>05PD00</v>
          </cell>
        </row>
        <row r="11">
          <cell r="B11" t="str">
            <v>10PD00</v>
          </cell>
        </row>
        <row r="12">
          <cell r="B12" t="str">
            <v>20PD00</v>
          </cell>
        </row>
        <row r="13">
          <cell r="B13" t="str">
            <v>02CS02</v>
          </cell>
        </row>
        <row r="14">
          <cell r="B14" t="str">
            <v>02CS04</v>
          </cell>
        </row>
        <row r="15">
          <cell r="B15" t="str">
            <v>02CS06</v>
          </cell>
        </row>
        <row r="16">
          <cell r="B16" t="str">
            <v>02CS010</v>
          </cell>
        </row>
        <row r="17">
          <cell r="B17" t="str">
            <v>10CS02</v>
          </cell>
        </row>
        <row r="18">
          <cell r="B18" t="str">
            <v>20CS02</v>
          </cell>
        </row>
        <row r="19">
          <cell r="B19" t="str">
            <v>40CS02</v>
          </cell>
        </row>
        <row r="20">
          <cell r="B20" t="str">
            <v>01TA01</v>
          </cell>
        </row>
        <row r="21">
          <cell r="B21" t="str">
            <v>02TA01</v>
          </cell>
        </row>
        <row r="22">
          <cell r="B22" t="str">
            <v>01PK01</v>
          </cell>
        </row>
        <row r="23">
          <cell r="B23" t="str">
            <v>02PK01</v>
          </cell>
        </row>
        <row r="24">
          <cell r="B24" t="str">
            <v>TIMSP10</v>
          </cell>
        </row>
        <row r="25">
          <cell r="B25" t="str">
            <v>TIMSP15</v>
          </cell>
        </row>
        <row r="26">
          <cell r="B26" t="str">
            <v>TIMSP20</v>
          </cell>
        </row>
        <row r="27">
          <cell r="B27" t="str">
            <v>TIMSP25</v>
          </cell>
        </row>
        <row r="28">
          <cell r="B28" t="str">
            <v>TMSP10</v>
          </cell>
        </row>
        <row r="29">
          <cell r="B29" t="str">
            <v>01PAF1</v>
          </cell>
        </row>
        <row r="30">
          <cell r="B30" t="str">
            <v>02PAF1</v>
          </cell>
        </row>
        <row r="31">
          <cell r="B31" t="str">
            <v>05PAF0</v>
          </cell>
        </row>
        <row r="32">
          <cell r="B32" t="str">
            <v>10PAF0</v>
          </cell>
        </row>
        <row r="33">
          <cell r="B33" t="str">
            <v>20PAF0</v>
          </cell>
        </row>
        <row r="34">
          <cell r="B34" t="str">
            <v>01PDF1</v>
          </cell>
        </row>
        <row r="35">
          <cell r="B35" t="str">
            <v>02PDF1</v>
          </cell>
        </row>
        <row r="36">
          <cell r="B36" t="str">
            <v>05PDF0</v>
          </cell>
        </row>
        <row r="37">
          <cell r="B37" t="str">
            <v>10PDF0</v>
          </cell>
        </row>
        <row r="38">
          <cell r="B38" t="str">
            <v>20PDF0</v>
          </cell>
        </row>
        <row r="39">
          <cell r="B39" t="str">
            <v>02CSF2</v>
          </cell>
        </row>
        <row r="40">
          <cell r="B40" t="str">
            <v>02CSF4</v>
          </cell>
        </row>
        <row r="41">
          <cell r="B41" t="str">
            <v>02CSF6</v>
          </cell>
        </row>
        <row r="42">
          <cell r="B42" t="str">
            <v>02CSF10</v>
          </cell>
        </row>
        <row r="43">
          <cell r="B43" t="str">
            <v>10CSF2</v>
          </cell>
        </row>
        <row r="44">
          <cell r="B44" t="str">
            <v>20CSF2</v>
          </cell>
        </row>
        <row r="45">
          <cell r="B45" t="str">
            <v>40CSF2</v>
          </cell>
        </row>
        <row r="46">
          <cell r="B46" t="str">
            <v>01TAF1</v>
          </cell>
        </row>
        <row r="47">
          <cell r="B47" t="str">
            <v>01TAF4</v>
          </cell>
        </row>
        <row r="48">
          <cell r="B48" t="str">
            <v>01TAF5</v>
          </cell>
        </row>
        <row r="49">
          <cell r="B49" t="str">
            <v>01TAF6</v>
          </cell>
        </row>
        <row r="50">
          <cell r="B50" t="str">
            <v>10TAF5</v>
          </cell>
        </row>
        <row r="51">
          <cell r="B51" t="str">
            <v>10TAF2</v>
          </cell>
        </row>
        <row r="52">
          <cell r="B52" t="str">
            <v>02CPF4</v>
          </cell>
        </row>
        <row r="53">
          <cell r="B53" t="str">
            <v>12CF08</v>
          </cell>
        </row>
        <row r="54">
          <cell r="B54" t="str">
            <v>24CF08</v>
          </cell>
        </row>
        <row r="55">
          <cell r="B55" t="str">
            <v>01PAU1</v>
          </cell>
        </row>
        <row r="56">
          <cell r="B56" t="str">
            <v>02PAU1</v>
          </cell>
        </row>
        <row r="57">
          <cell r="B57" t="str">
            <v>05PAU0</v>
          </cell>
        </row>
        <row r="58">
          <cell r="B58" t="str">
            <v>10PAU0</v>
          </cell>
        </row>
        <row r="59">
          <cell r="B59" t="str">
            <v>20PAU0</v>
          </cell>
        </row>
        <row r="60">
          <cell r="B60" t="str">
            <v>01PDU1</v>
          </cell>
        </row>
        <row r="61">
          <cell r="B61" t="str">
            <v>02PDU1</v>
          </cell>
        </row>
        <row r="62">
          <cell r="B62" t="str">
            <v>05PDU0</v>
          </cell>
        </row>
        <row r="63">
          <cell r="B63" t="str">
            <v>10PDU0</v>
          </cell>
        </row>
        <row r="64">
          <cell r="B64" t="str">
            <v>20PDU0</v>
          </cell>
        </row>
        <row r="65">
          <cell r="B65" t="str">
            <v>02CSU2</v>
          </cell>
        </row>
        <row r="66">
          <cell r="B66" t="str">
            <v>02CSU4</v>
          </cell>
        </row>
        <row r="67">
          <cell r="B67" t="str">
            <v>02CSU6</v>
          </cell>
        </row>
        <row r="68">
          <cell r="B68" t="str">
            <v>02CSU10</v>
          </cell>
        </row>
        <row r="69">
          <cell r="B69" t="str">
            <v>10CSU2</v>
          </cell>
        </row>
        <row r="70">
          <cell r="B70" t="str">
            <v>20CSU2</v>
          </cell>
        </row>
        <row r="71">
          <cell r="B71" t="str">
            <v>40CSU2</v>
          </cell>
        </row>
        <row r="72">
          <cell r="B72" t="str">
            <v>02CPU2</v>
          </cell>
        </row>
        <row r="73">
          <cell r="B73" t="str">
            <v>02CPU6</v>
          </cell>
        </row>
        <row r="74">
          <cell r="B74" t="str">
            <v>02CPU25</v>
          </cell>
        </row>
        <row r="75">
          <cell r="B75" t="str">
            <v>01TAU1</v>
          </cell>
        </row>
        <row r="76">
          <cell r="B76" t="str">
            <v>01TAU5</v>
          </cell>
        </row>
        <row r="77">
          <cell r="B77" t="str">
            <v>01TAU2</v>
          </cell>
        </row>
        <row r="78">
          <cell r="B78" t="str">
            <v>01TAU4</v>
          </cell>
        </row>
        <row r="79">
          <cell r="B79" t="str">
            <v>01TAU6</v>
          </cell>
        </row>
        <row r="80">
          <cell r="B80" t="str">
            <v>01TAU10</v>
          </cell>
        </row>
        <row r="81">
          <cell r="B81" t="str">
            <v>05TAU0</v>
          </cell>
        </row>
        <row r="82">
          <cell r="B82" t="str">
            <v>05TAU5</v>
          </cell>
        </row>
        <row r="83">
          <cell r="B83" t="str">
            <v>10TAU0</v>
          </cell>
        </row>
        <row r="84">
          <cell r="B84" t="str">
            <v>10TAU5</v>
          </cell>
        </row>
        <row r="85">
          <cell r="B85" t="str">
            <v>10TAU2</v>
          </cell>
        </row>
        <row r="86">
          <cell r="B86" t="str">
            <v>20TAU2</v>
          </cell>
        </row>
        <row r="87">
          <cell r="B87" t="str">
            <v>20TAU5</v>
          </cell>
        </row>
        <row r="88">
          <cell r="B88" t="str">
            <v>20PKU0</v>
          </cell>
        </row>
        <row r="89">
          <cell r="B89" t="str">
            <v>24CFU8</v>
          </cell>
        </row>
        <row r="90">
          <cell r="B90" t="str">
            <v>48CFU8</v>
          </cell>
        </row>
      </sheetData>
      <sheetData sheetId="2"/>
      <sheetData sheetId="3"/>
      <sheetData sheetId="4"/>
      <sheetData sheetId="5">
        <row r="2">
          <cell r="B2" t="str">
            <v>TYPE</v>
          </cell>
        </row>
      </sheetData>
      <sheetData sheetId="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sheetData sheetId="1">
        <row r="2">
          <cell r="A2" t="str">
            <v>A100</v>
          </cell>
          <cell r="B2">
            <v>7000</v>
          </cell>
        </row>
        <row r="3">
          <cell r="A3" t="str">
            <v>A200</v>
          </cell>
          <cell r="B3">
            <v>7100</v>
          </cell>
        </row>
        <row r="4">
          <cell r="A4" t="str">
            <v>A300</v>
          </cell>
          <cell r="B4">
            <v>7300</v>
          </cell>
        </row>
        <row r="5">
          <cell r="A5" t="str">
            <v>B100</v>
          </cell>
          <cell r="B5">
            <v>7400</v>
          </cell>
        </row>
        <row r="6">
          <cell r="A6" t="str">
            <v>B300</v>
          </cell>
          <cell r="B6">
            <v>7500</v>
          </cell>
        </row>
        <row r="7">
          <cell r="A7" t="str">
            <v>B400</v>
          </cell>
          <cell r="B7">
            <v>7700</v>
          </cell>
        </row>
        <row r="8">
          <cell r="A8" t="str">
            <v>B500</v>
          </cell>
          <cell r="B8">
            <v>7800</v>
          </cell>
        </row>
        <row r="9">
          <cell r="A9" t="str">
            <v>B600</v>
          </cell>
          <cell r="B9">
            <v>7900</v>
          </cell>
        </row>
        <row r="10">
          <cell r="A10" t="str">
            <v>C100</v>
          </cell>
          <cell r="B10">
            <v>8000</v>
          </cell>
        </row>
        <row r="11">
          <cell r="A11" t="str">
            <v>C200</v>
          </cell>
          <cell r="B11">
            <v>8100</v>
          </cell>
        </row>
        <row r="12">
          <cell r="A12" t="str">
            <v>C300</v>
          </cell>
          <cell r="B12">
            <v>8200</v>
          </cell>
        </row>
        <row r="13">
          <cell r="A13" t="str">
            <v>C400</v>
          </cell>
          <cell r="B13">
            <v>8300</v>
          </cell>
        </row>
        <row r="14">
          <cell r="A14" t="str">
            <v>C500</v>
          </cell>
          <cell r="B14">
            <v>8400</v>
          </cell>
        </row>
        <row r="15">
          <cell r="A15" t="str">
            <v>C600</v>
          </cell>
          <cell r="B15">
            <v>8600</v>
          </cell>
        </row>
        <row r="16">
          <cell r="A16" t="str">
            <v>C700</v>
          </cell>
          <cell r="B16">
            <v>8700</v>
          </cell>
        </row>
        <row r="17">
          <cell r="A17" t="str">
            <v>D100</v>
          </cell>
          <cell r="B17">
            <v>8800</v>
          </cell>
        </row>
        <row r="18">
          <cell r="A18" t="str">
            <v>E000</v>
          </cell>
          <cell r="B18">
            <v>8900</v>
          </cell>
        </row>
        <row r="19">
          <cell r="A19" t="str">
            <v>E100</v>
          </cell>
        </row>
        <row r="20">
          <cell r="A20" t="str">
            <v>E300</v>
          </cell>
        </row>
        <row r="21">
          <cell r="A21" t="str">
            <v>E600</v>
          </cell>
        </row>
        <row r="22">
          <cell r="A22" t="str">
            <v xml:space="preserve">OFFSITE </v>
          </cell>
        </row>
        <row r="23">
          <cell r="A23" t="str">
            <v xml:space="preserve">SITEWIDE </v>
          </cell>
        </row>
      </sheetData>
      <sheetData sheetId="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 Control Sheet"/>
      <sheetName val="Dates distr"/>
      <sheetName val="Phase 1 - RFP,RFC&amp;RFSU"/>
      <sheetName val="Phase 1 - Handover"/>
      <sheetName val="Phase 2 - RFP,RFC &amp; RFSU"/>
      <sheetName val="Phase 2 - Handover"/>
      <sheetName val="RDATES"/>
      <sheetName val="System Delivery to IC's FORECAS"/>
      <sheetName val="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3">
          <cell r="C3">
            <v>1</v>
          </cell>
        </row>
        <row r="4">
          <cell r="C4">
            <v>2</v>
          </cell>
        </row>
        <row r="6">
          <cell r="C6" t="str">
            <v>C1 - Buildings</v>
          </cell>
        </row>
        <row r="7">
          <cell r="C7" t="str">
            <v>C2 - ASU</v>
          </cell>
        </row>
        <row r="8">
          <cell r="C8" t="str">
            <v>C3 - Tanks</v>
          </cell>
        </row>
        <row r="9">
          <cell r="C9" t="str">
            <v>C4 - FGP</v>
          </cell>
        </row>
        <row r="10">
          <cell r="C10" t="str">
            <v>C5 - LPU</v>
          </cell>
        </row>
        <row r="11">
          <cell r="C11" t="str">
            <v>C6G - GTL</v>
          </cell>
        </row>
        <row r="12">
          <cell r="C12" t="str">
            <v>C6U - Utilities</v>
          </cell>
        </row>
        <row r="13">
          <cell r="C13" t="str">
            <v>C7 - Offplot &amp; Jetty</v>
          </cell>
        </row>
        <row r="14">
          <cell r="C14" t="str">
            <v>C8 - ETP</v>
          </cell>
        </row>
        <row r="15">
          <cell r="C15" t="str">
            <v>C10 - MAC</v>
          </cell>
        </row>
        <row r="16">
          <cell r="C16" t="str">
            <v>C15 - Telecoms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ault Work Desc 1"/>
      <sheetName val="Default Work Desc 2"/>
      <sheetName val="Master Template Default Work De"/>
      <sheetName val="MASTERLIST"/>
      <sheetName val="STANDARD DESCRIPTION"/>
      <sheetName val="FWBS CODE"/>
    </sheetNames>
    <definedNames>
      <definedName name="Work_Desc_1" refersTo="='Default Work Desc 1'!$Y$2:$Y$505"/>
      <definedName name="Work_Desc_2" refersTo="='Default Work Desc 2'!$Z$2:$Z$500"/>
    </definedNames>
    <sheetDataSet>
      <sheetData sheetId="0">
        <row r="2">
          <cell r="Y2" t="str">
            <v>APPLY ANTI SEIZE COMPOUND</v>
          </cell>
        </row>
        <row r="3">
          <cell r="Y3" t="str">
            <v>APPLY CABLE No's TO CABLE</v>
          </cell>
        </row>
        <row r="4">
          <cell r="Y4" t="str">
            <v>CABLE LADDER INTERCONNECT</v>
          </cell>
        </row>
        <row r="5">
          <cell r="Y5" t="str">
            <v>CONNECT 25mm EARTH CABLE</v>
          </cell>
        </row>
        <row r="6">
          <cell r="Y6" t="str">
            <v>CONNECT 35mm EARTH CABLE</v>
          </cell>
        </row>
        <row r="7">
          <cell r="Y7" t="str">
            <v>CONNECT 70mm EARTH CABLE</v>
          </cell>
        </row>
        <row r="8">
          <cell r="Y8" t="str">
            <v>GLAND CABLE</v>
          </cell>
        </row>
        <row r="9">
          <cell r="Y9" t="str">
            <v>INSTALL CABLE</v>
          </cell>
        </row>
        <row r="10">
          <cell r="Y10" t="str">
            <v>INSTALL CABLE LADDER COVER</v>
          </cell>
        </row>
        <row r="11">
          <cell r="Y11" t="str">
            <v xml:space="preserve">INSTALL CABLE MARKERS </v>
          </cell>
        </row>
        <row r="12">
          <cell r="Y12" t="str">
            <v>INSTALL CABLE NUMBERS</v>
          </cell>
        </row>
        <row r="13">
          <cell r="Y13" t="str">
            <v>INSTALL COILED CABLE</v>
          </cell>
        </row>
        <row r="14">
          <cell r="Y14" t="str">
            <v>INSTALL LADDER EARTH LINK</v>
          </cell>
        </row>
        <row r="15">
          <cell r="Y15" t="str">
            <v>INSTALL LADDER EARTHING</v>
          </cell>
        </row>
        <row r="16">
          <cell r="Y16" t="str">
            <v>INSTALL LADDER EARTHING CABLE</v>
          </cell>
        </row>
        <row r="17">
          <cell r="Y17" t="str">
            <v>REMOVE CABLE LADDER LID</v>
          </cell>
        </row>
        <row r="18">
          <cell r="Y18" t="str">
            <v>REPLACE CABLE LADDER LID</v>
          </cell>
        </row>
        <row r="19">
          <cell r="Y19" t="str">
            <v>TERMINATE CABLE</v>
          </cell>
        </row>
        <row r="20">
          <cell r="Y20" t="str">
            <v>TERMINATE COILED CABLE</v>
          </cell>
        </row>
        <row r="21">
          <cell r="Y21" t="str">
            <v>TERMINATE REINSTALLED CABLE</v>
          </cell>
        </row>
        <row r="22">
          <cell r="Y22" t="str">
            <v>TESTING OF CIRCUITRY</v>
          </cell>
        </row>
        <row r="23">
          <cell r="Y23" t="str">
            <v xml:space="preserve">TIE IN CABLE TO LADDER </v>
          </cell>
        </row>
        <row r="24">
          <cell r="Y24" t="str">
            <v>CONNECT 120mm EARTH CABLE</v>
          </cell>
        </row>
        <row r="25">
          <cell r="Y25">
            <v>0</v>
          </cell>
        </row>
        <row r="26">
          <cell r="Y26">
            <v>0</v>
          </cell>
        </row>
        <row r="27">
          <cell r="Y27">
            <v>0</v>
          </cell>
        </row>
        <row r="28">
          <cell r="Y28">
            <v>0</v>
          </cell>
        </row>
        <row r="29">
          <cell r="Y29">
            <v>0</v>
          </cell>
        </row>
        <row r="30">
          <cell r="Y30">
            <v>0</v>
          </cell>
        </row>
        <row r="31">
          <cell r="Y31">
            <v>0</v>
          </cell>
        </row>
        <row r="32">
          <cell r="Y32">
            <v>0</v>
          </cell>
        </row>
        <row r="33">
          <cell r="Y33">
            <v>0</v>
          </cell>
        </row>
        <row r="34">
          <cell r="Y34">
            <v>0</v>
          </cell>
        </row>
        <row r="35">
          <cell r="Y35">
            <v>0</v>
          </cell>
        </row>
        <row r="36">
          <cell r="Y36">
            <v>0</v>
          </cell>
        </row>
        <row r="37">
          <cell r="Y37">
            <v>0</v>
          </cell>
        </row>
        <row r="38">
          <cell r="Y38">
            <v>0</v>
          </cell>
        </row>
        <row r="39">
          <cell r="Y39">
            <v>0</v>
          </cell>
        </row>
        <row r="40">
          <cell r="Y40">
            <v>0</v>
          </cell>
        </row>
        <row r="41">
          <cell r="Y41">
            <v>0</v>
          </cell>
        </row>
        <row r="42">
          <cell r="Y42">
            <v>0</v>
          </cell>
        </row>
        <row r="43">
          <cell r="Y43">
            <v>0</v>
          </cell>
        </row>
        <row r="44">
          <cell r="Y44">
            <v>0</v>
          </cell>
        </row>
        <row r="45">
          <cell r="Y45">
            <v>0</v>
          </cell>
        </row>
        <row r="46">
          <cell r="Y46">
            <v>0</v>
          </cell>
        </row>
        <row r="47">
          <cell r="Y47">
            <v>0</v>
          </cell>
        </row>
        <row r="48">
          <cell r="Y48">
            <v>0</v>
          </cell>
        </row>
        <row r="49">
          <cell r="Y49">
            <v>0</v>
          </cell>
        </row>
        <row r="50">
          <cell r="Y50">
            <v>0</v>
          </cell>
        </row>
        <row r="51">
          <cell r="Y51">
            <v>0</v>
          </cell>
        </row>
        <row r="52">
          <cell r="Y52">
            <v>0</v>
          </cell>
        </row>
        <row r="53">
          <cell r="Y53">
            <v>0</v>
          </cell>
        </row>
        <row r="54">
          <cell r="Y54">
            <v>0</v>
          </cell>
        </row>
        <row r="55">
          <cell r="Y55">
            <v>0</v>
          </cell>
        </row>
        <row r="56">
          <cell r="Y56">
            <v>0</v>
          </cell>
        </row>
        <row r="57">
          <cell r="Y57">
            <v>0</v>
          </cell>
        </row>
        <row r="58">
          <cell r="Y58">
            <v>0</v>
          </cell>
        </row>
        <row r="59">
          <cell r="Y59">
            <v>0</v>
          </cell>
        </row>
        <row r="60">
          <cell r="Y60">
            <v>0</v>
          </cell>
        </row>
        <row r="61">
          <cell r="Y61">
            <v>0</v>
          </cell>
        </row>
        <row r="62">
          <cell r="Y62">
            <v>0</v>
          </cell>
        </row>
        <row r="63">
          <cell r="Y63">
            <v>0</v>
          </cell>
        </row>
        <row r="64">
          <cell r="Y64">
            <v>0</v>
          </cell>
        </row>
        <row r="65">
          <cell r="Y65">
            <v>0</v>
          </cell>
        </row>
        <row r="66">
          <cell r="Y66">
            <v>0</v>
          </cell>
        </row>
        <row r="67">
          <cell r="Y67">
            <v>0</v>
          </cell>
        </row>
        <row r="68">
          <cell r="Y68">
            <v>0</v>
          </cell>
        </row>
        <row r="69">
          <cell r="Y69">
            <v>0</v>
          </cell>
        </row>
        <row r="70">
          <cell r="Y70">
            <v>0</v>
          </cell>
        </row>
        <row r="71">
          <cell r="Y71">
            <v>0</v>
          </cell>
        </row>
        <row r="72">
          <cell r="Y72">
            <v>0</v>
          </cell>
        </row>
        <row r="73">
          <cell r="Y73">
            <v>0</v>
          </cell>
        </row>
        <row r="74">
          <cell r="Y74">
            <v>0</v>
          </cell>
        </row>
        <row r="75">
          <cell r="Y75">
            <v>0</v>
          </cell>
        </row>
        <row r="76">
          <cell r="Y76">
            <v>0</v>
          </cell>
        </row>
        <row r="77">
          <cell r="Y77">
            <v>0</v>
          </cell>
        </row>
        <row r="78">
          <cell r="Y78">
            <v>0</v>
          </cell>
        </row>
        <row r="79">
          <cell r="Y79">
            <v>0</v>
          </cell>
        </row>
        <row r="80">
          <cell r="Y80">
            <v>0</v>
          </cell>
        </row>
        <row r="81">
          <cell r="Y81">
            <v>0</v>
          </cell>
        </row>
        <row r="82">
          <cell r="Y82">
            <v>0</v>
          </cell>
        </row>
        <row r="83">
          <cell r="Y83">
            <v>0</v>
          </cell>
        </row>
        <row r="84">
          <cell r="Y84">
            <v>0</v>
          </cell>
        </row>
        <row r="85">
          <cell r="Y85">
            <v>0</v>
          </cell>
        </row>
        <row r="86">
          <cell r="Y86">
            <v>0</v>
          </cell>
        </row>
        <row r="87">
          <cell r="Y87">
            <v>0</v>
          </cell>
        </row>
        <row r="88">
          <cell r="Y88">
            <v>0</v>
          </cell>
        </row>
        <row r="89">
          <cell r="Y89">
            <v>0</v>
          </cell>
        </row>
        <row r="90">
          <cell r="Y90">
            <v>0</v>
          </cell>
        </row>
        <row r="91">
          <cell r="Y91">
            <v>0</v>
          </cell>
        </row>
        <row r="92">
          <cell r="Y92">
            <v>0</v>
          </cell>
        </row>
        <row r="93">
          <cell r="Y93">
            <v>0</v>
          </cell>
        </row>
        <row r="94">
          <cell r="Y94">
            <v>0</v>
          </cell>
        </row>
        <row r="95">
          <cell r="Y95">
            <v>0</v>
          </cell>
        </row>
        <row r="96">
          <cell r="Y96">
            <v>0</v>
          </cell>
        </row>
        <row r="97">
          <cell r="Y97">
            <v>0</v>
          </cell>
        </row>
        <row r="98">
          <cell r="Y98">
            <v>0</v>
          </cell>
        </row>
        <row r="99">
          <cell r="Y99">
            <v>0</v>
          </cell>
        </row>
        <row r="100">
          <cell r="Y100">
            <v>0</v>
          </cell>
        </row>
        <row r="101">
          <cell r="Y101">
            <v>0</v>
          </cell>
        </row>
        <row r="102">
          <cell r="Y102">
            <v>0</v>
          </cell>
        </row>
        <row r="103">
          <cell r="Y103">
            <v>0</v>
          </cell>
        </row>
        <row r="104">
          <cell r="Y104">
            <v>0</v>
          </cell>
        </row>
        <row r="105">
          <cell r="Y105">
            <v>0</v>
          </cell>
        </row>
        <row r="106">
          <cell r="Y106">
            <v>0</v>
          </cell>
        </row>
        <row r="107">
          <cell r="Y107">
            <v>0</v>
          </cell>
        </row>
        <row r="108">
          <cell r="Y108">
            <v>0</v>
          </cell>
        </row>
        <row r="109">
          <cell r="Y109">
            <v>0</v>
          </cell>
        </row>
        <row r="110">
          <cell r="Y110">
            <v>0</v>
          </cell>
        </row>
        <row r="111">
          <cell r="Y111">
            <v>0</v>
          </cell>
        </row>
        <row r="112">
          <cell r="Y112">
            <v>0</v>
          </cell>
        </row>
        <row r="113">
          <cell r="Y113">
            <v>0</v>
          </cell>
        </row>
        <row r="114">
          <cell r="Y114">
            <v>0</v>
          </cell>
        </row>
        <row r="115">
          <cell r="Y115">
            <v>0</v>
          </cell>
        </row>
        <row r="116">
          <cell r="Y116">
            <v>0</v>
          </cell>
        </row>
        <row r="117">
          <cell r="Y117">
            <v>0</v>
          </cell>
        </row>
        <row r="118">
          <cell r="Y118">
            <v>0</v>
          </cell>
        </row>
        <row r="119">
          <cell r="Y119">
            <v>0</v>
          </cell>
        </row>
        <row r="120">
          <cell r="Y120">
            <v>0</v>
          </cell>
        </row>
        <row r="121">
          <cell r="Y121">
            <v>0</v>
          </cell>
        </row>
        <row r="122">
          <cell r="Y122">
            <v>0</v>
          </cell>
        </row>
        <row r="123">
          <cell r="Y123">
            <v>0</v>
          </cell>
        </row>
        <row r="124">
          <cell r="Y124">
            <v>0</v>
          </cell>
        </row>
        <row r="125">
          <cell r="Y125">
            <v>0</v>
          </cell>
        </row>
        <row r="126">
          <cell r="Y126">
            <v>0</v>
          </cell>
        </row>
        <row r="127">
          <cell r="Y127">
            <v>0</v>
          </cell>
        </row>
        <row r="128">
          <cell r="Y128">
            <v>0</v>
          </cell>
        </row>
        <row r="129">
          <cell r="Y129">
            <v>0</v>
          </cell>
        </row>
        <row r="130">
          <cell r="Y130">
            <v>0</v>
          </cell>
        </row>
        <row r="131">
          <cell r="Y131">
            <v>0</v>
          </cell>
        </row>
        <row r="132">
          <cell r="Y132">
            <v>0</v>
          </cell>
        </row>
        <row r="133">
          <cell r="Y133">
            <v>0</v>
          </cell>
        </row>
        <row r="134">
          <cell r="Y134">
            <v>0</v>
          </cell>
        </row>
        <row r="135">
          <cell r="Y135">
            <v>0</v>
          </cell>
        </row>
        <row r="136">
          <cell r="Y136">
            <v>0</v>
          </cell>
        </row>
        <row r="137">
          <cell r="Y137">
            <v>0</v>
          </cell>
        </row>
        <row r="138">
          <cell r="Y138">
            <v>0</v>
          </cell>
        </row>
        <row r="139">
          <cell r="Y139">
            <v>0</v>
          </cell>
        </row>
        <row r="140">
          <cell r="Y140">
            <v>0</v>
          </cell>
        </row>
        <row r="141">
          <cell r="Y141">
            <v>0</v>
          </cell>
        </row>
        <row r="142">
          <cell r="Y142">
            <v>0</v>
          </cell>
        </row>
        <row r="143">
          <cell r="Y143">
            <v>0</v>
          </cell>
        </row>
        <row r="144">
          <cell r="Y144">
            <v>0</v>
          </cell>
        </row>
        <row r="145">
          <cell r="Y145">
            <v>0</v>
          </cell>
        </row>
        <row r="146">
          <cell r="Y146">
            <v>0</v>
          </cell>
        </row>
        <row r="147">
          <cell r="Y147">
            <v>0</v>
          </cell>
        </row>
        <row r="148">
          <cell r="Y148">
            <v>0</v>
          </cell>
        </row>
        <row r="149">
          <cell r="Y149">
            <v>0</v>
          </cell>
        </row>
        <row r="150">
          <cell r="Y150">
            <v>0</v>
          </cell>
        </row>
        <row r="151">
          <cell r="Y151">
            <v>0</v>
          </cell>
        </row>
        <row r="152">
          <cell r="Y152">
            <v>0</v>
          </cell>
        </row>
        <row r="153">
          <cell r="Y153">
            <v>0</v>
          </cell>
        </row>
        <row r="154">
          <cell r="Y154">
            <v>0</v>
          </cell>
        </row>
        <row r="155">
          <cell r="Y155">
            <v>0</v>
          </cell>
        </row>
        <row r="156">
          <cell r="Y156">
            <v>0</v>
          </cell>
        </row>
        <row r="157">
          <cell r="Y157">
            <v>0</v>
          </cell>
        </row>
        <row r="158">
          <cell r="Y158">
            <v>0</v>
          </cell>
        </row>
        <row r="159">
          <cell r="Y159">
            <v>0</v>
          </cell>
        </row>
        <row r="160">
          <cell r="Y160">
            <v>0</v>
          </cell>
        </row>
        <row r="161">
          <cell r="Y161">
            <v>0</v>
          </cell>
        </row>
        <row r="162">
          <cell r="Y162">
            <v>0</v>
          </cell>
        </row>
        <row r="163">
          <cell r="Y163">
            <v>0</v>
          </cell>
        </row>
        <row r="164">
          <cell r="Y164">
            <v>0</v>
          </cell>
        </row>
        <row r="165">
          <cell r="Y165">
            <v>0</v>
          </cell>
        </row>
        <row r="166">
          <cell r="Y166">
            <v>0</v>
          </cell>
        </row>
        <row r="167">
          <cell r="Y167">
            <v>0</v>
          </cell>
        </row>
        <row r="168">
          <cell r="Y168">
            <v>0</v>
          </cell>
        </row>
        <row r="169">
          <cell r="Y169">
            <v>0</v>
          </cell>
        </row>
        <row r="170">
          <cell r="Y170">
            <v>0</v>
          </cell>
        </row>
        <row r="171">
          <cell r="Y171">
            <v>0</v>
          </cell>
        </row>
        <row r="172">
          <cell r="Y172">
            <v>0</v>
          </cell>
        </row>
        <row r="173">
          <cell r="Y173">
            <v>0</v>
          </cell>
        </row>
        <row r="174">
          <cell r="Y174">
            <v>0</v>
          </cell>
        </row>
        <row r="175">
          <cell r="Y175">
            <v>0</v>
          </cell>
        </row>
        <row r="176">
          <cell r="Y176">
            <v>0</v>
          </cell>
        </row>
        <row r="177">
          <cell r="Y177">
            <v>0</v>
          </cell>
        </row>
        <row r="178">
          <cell r="Y178">
            <v>0</v>
          </cell>
        </row>
        <row r="179">
          <cell r="Y179">
            <v>0</v>
          </cell>
        </row>
        <row r="180">
          <cell r="Y180">
            <v>0</v>
          </cell>
        </row>
        <row r="181">
          <cell r="Y181">
            <v>0</v>
          </cell>
        </row>
        <row r="182">
          <cell r="Y182">
            <v>0</v>
          </cell>
        </row>
        <row r="183">
          <cell r="Y183">
            <v>0</v>
          </cell>
        </row>
        <row r="184">
          <cell r="Y184">
            <v>0</v>
          </cell>
        </row>
        <row r="185">
          <cell r="Y185">
            <v>0</v>
          </cell>
        </row>
        <row r="186">
          <cell r="Y186">
            <v>0</v>
          </cell>
        </row>
        <row r="187">
          <cell r="Y187">
            <v>0</v>
          </cell>
        </row>
        <row r="188">
          <cell r="Y188">
            <v>0</v>
          </cell>
        </row>
        <row r="189">
          <cell r="Y189">
            <v>0</v>
          </cell>
        </row>
        <row r="190">
          <cell r="Y190">
            <v>0</v>
          </cell>
        </row>
        <row r="191">
          <cell r="Y191">
            <v>0</v>
          </cell>
        </row>
        <row r="192">
          <cell r="Y192">
            <v>0</v>
          </cell>
        </row>
        <row r="193">
          <cell r="Y193">
            <v>0</v>
          </cell>
        </row>
        <row r="194">
          <cell r="Y194">
            <v>0</v>
          </cell>
        </row>
        <row r="195">
          <cell r="Y195">
            <v>0</v>
          </cell>
        </row>
        <row r="196">
          <cell r="Y196">
            <v>0</v>
          </cell>
        </row>
        <row r="197">
          <cell r="Y197">
            <v>0</v>
          </cell>
        </row>
        <row r="198">
          <cell r="Y198">
            <v>0</v>
          </cell>
        </row>
        <row r="199">
          <cell r="Y199">
            <v>0</v>
          </cell>
        </row>
        <row r="200">
          <cell r="Y200">
            <v>0</v>
          </cell>
        </row>
        <row r="201">
          <cell r="Y201">
            <v>0</v>
          </cell>
        </row>
        <row r="202">
          <cell r="Y202">
            <v>0</v>
          </cell>
        </row>
        <row r="203">
          <cell r="Y203">
            <v>0</v>
          </cell>
        </row>
        <row r="204">
          <cell r="Y204">
            <v>0</v>
          </cell>
        </row>
        <row r="205">
          <cell r="Y205">
            <v>0</v>
          </cell>
        </row>
        <row r="206">
          <cell r="Y206">
            <v>0</v>
          </cell>
        </row>
        <row r="207">
          <cell r="Y207">
            <v>0</v>
          </cell>
        </row>
        <row r="208">
          <cell r="Y208">
            <v>0</v>
          </cell>
        </row>
        <row r="209">
          <cell r="Y209">
            <v>0</v>
          </cell>
        </row>
        <row r="210">
          <cell r="Y210">
            <v>0</v>
          </cell>
        </row>
        <row r="211">
          <cell r="Y211">
            <v>0</v>
          </cell>
        </row>
        <row r="212">
          <cell r="Y212">
            <v>0</v>
          </cell>
        </row>
        <row r="213">
          <cell r="Y213">
            <v>0</v>
          </cell>
        </row>
        <row r="214">
          <cell r="Y214">
            <v>0</v>
          </cell>
        </row>
        <row r="215">
          <cell r="Y215">
            <v>0</v>
          </cell>
        </row>
        <row r="216">
          <cell r="Y216">
            <v>0</v>
          </cell>
        </row>
        <row r="217">
          <cell r="Y217">
            <v>0</v>
          </cell>
        </row>
        <row r="218">
          <cell r="Y218">
            <v>0</v>
          </cell>
        </row>
        <row r="219">
          <cell r="Y219">
            <v>0</v>
          </cell>
        </row>
        <row r="220">
          <cell r="Y220">
            <v>0</v>
          </cell>
        </row>
        <row r="221">
          <cell r="Y221">
            <v>0</v>
          </cell>
        </row>
        <row r="222">
          <cell r="Y222">
            <v>0</v>
          </cell>
        </row>
        <row r="223">
          <cell r="Y223">
            <v>0</v>
          </cell>
        </row>
        <row r="224">
          <cell r="Y224">
            <v>0</v>
          </cell>
        </row>
        <row r="225">
          <cell r="Y225">
            <v>0</v>
          </cell>
        </row>
        <row r="226">
          <cell r="Y226">
            <v>0</v>
          </cell>
        </row>
        <row r="227">
          <cell r="Y227">
            <v>0</v>
          </cell>
        </row>
        <row r="228">
          <cell r="Y228">
            <v>0</v>
          </cell>
        </row>
        <row r="229">
          <cell r="Y229">
            <v>0</v>
          </cell>
        </row>
        <row r="230">
          <cell r="Y230">
            <v>0</v>
          </cell>
        </row>
        <row r="231">
          <cell r="Y231">
            <v>0</v>
          </cell>
        </row>
        <row r="232">
          <cell r="Y232">
            <v>0</v>
          </cell>
        </row>
        <row r="233">
          <cell r="Y233">
            <v>0</v>
          </cell>
        </row>
        <row r="234">
          <cell r="Y234">
            <v>0</v>
          </cell>
        </row>
        <row r="235">
          <cell r="Y235">
            <v>0</v>
          </cell>
        </row>
        <row r="236">
          <cell r="Y236">
            <v>0</v>
          </cell>
        </row>
        <row r="237">
          <cell r="Y237">
            <v>0</v>
          </cell>
        </row>
        <row r="238">
          <cell r="Y238">
            <v>0</v>
          </cell>
        </row>
        <row r="239">
          <cell r="Y239">
            <v>0</v>
          </cell>
        </row>
        <row r="240">
          <cell r="Y240">
            <v>0</v>
          </cell>
        </row>
        <row r="241">
          <cell r="Y241">
            <v>0</v>
          </cell>
        </row>
        <row r="242">
          <cell r="Y242">
            <v>0</v>
          </cell>
        </row>
        <row r="243">
          <cell r="Y243">
            <v>0</v>
          </cell>
        </row>
        <row r="244">
          <cell r="Y244">
            <v>0</v>
          </cell>
        </row>
        <row r="245">
          <cell r="Y245">
            <v>0</v>
          </cell>
        </row>
        <row r="246">
          <cell r="Y246">
            <v>0</v>
          </cell>
        </row>
        <row r="247">
          <cell r="Y247">
            <v>0</v>
          </cell>
        </row>
        <row r="248">
          <cell r="Y248">
            <v>0</v>
          </cell>
        </row>
        <row r="249">
          <cell r="Y249">
            <v>0</v>
          </cell>
        </row>
        <row r="250">
          <cell r="Y250">
            <v>0</v>
          </cell>
        </row>
        <row r="251">
          <cell r="Y251">
            <v>0</v>
          </cell>
        </row>
        <row r="252">
          <cell r="Y252">
            <v>0</v>
          </cell>
        </row>
        <row r="253">
          <cell r="Y253">
            <v>0</v>
          </cell>
        </row>
        <row r="254">
          <cell r="Y254">
            <v>0</v>
          </cell>
        </row>
        <row r="255">
          <cell r="Y255">
            <v>0</v>
          </cell>
        </row>
        <row r="256">
          <cell r="Y256">
            <v>0</v>
          </cell>
        </row>
        <row r="257">
          <cell r="Y257">
            <v>0</v>
          </cell>
        </row>
        <row r="258">
          <cell r="Y258">
            <v>0</v>
          </cell>
        </row>
        <row r="259">
          <cell r="Y259">
            <v>0</v>
          </cell>
        </row>
        <row r="260">
          <cell r="Y260">
            <v>0</v>
          </cell>
        </row>
        <row r="261">
          <cell r="Y261">
            <v>0</v>
          </cell>
        </row>
        <row r="262">
          <cell r="Y262">
            <v>0</v>
          </cell>
        </row>
        <row r="263">
          <cell r="Y263">
            <v>0</v>
          </cell>
        </row>
        <row r="264">
          <cell r="Y264">
            <v>0</v>
          </cell>
        </row>
        <row r="265">
          <cell r="Y265">
            <v>0</v>
          </cell>
        </row>
        <row r="266">
          <cell r="Y266">
            <v>0</v>
          </cell>
        </row>
        <row r="267">
          <cell r="Y267">
            <v>0</v>
          </cell>
        </row>
        <row r="268">
          <cell r="Y268">
            <v>0</v>
          </cell>
        </row>
        <row r="269">
          <cell r="Y269">
            <v>0</v>
          </cell>
        </row>
        <row r="270">
          <cell r="Y270">
            <v>0</v>
          </cell>
        </row>
        <row r="271">
          <cell r="Y271">
            <v>0</v>
          </cell>
        </row>
        <row r="272">
          <cell r="Y272">
            <v>0</v>
          </cell>
        </row>
        <row r="273">
          <cell r="Y273">
            <v>0</v>
          </cell>
        </row>
        <row r="274">
          <cell r="Y274">
            <v>0</v>
          </cell>
        </row>
        <row r="275">
          <cell r="Y275">
            <v>0</v>
          </cell>
        </row>
        <row r="276">
          <cell r="Y276">
            <v>0</v>
          </cell>
        </row>
        <row r="277">
          <cell r="Y277">
            <v>0</v>
          </cell>
        </row>
        <row r="278">
          <cell r="Y278">
            <v>0</v>
          </cell>
        </row>
        <row r="279">
          <cell r="Y279">
            <v>0</v>
          </cell>
        </row>
        <row r="280">
          <cell r="Y280">
            <v>0</v>
          </cell>
        </row>
        <row r="281">
          <cell r="Y281">
            <v>0</v>
          </cell>
        </row>
        <row r="282">
          <cell r="Y282">
            <v>0</v>
          </cell>
        </row>
        <row r="283">
          <cell r="Y283">
            <v>0</v>
          </cell>
        </row>
        <row r="284">
          <cell r="Y284">
            <v>0</v>
          </cell>
        </row>
        <row r="285">
          <cell r="Y285">
            <v>0</v>
          </cell>
        </row>
        <row r="286">
          <cell r="Y286">
            <v>0</v>
          </cell>
        </row>
        <row r="287">
          <cell r="Y287">
            <v>0</v>
          </cell>
        </row>
        <row r="288">
          <cell r="Y288">
            <v>0</v>
          </cell>
        </row>
        <row r="289">
          <cell r="Y289">
            <v>0</v>
          </cell>
        </row>
        <row r="290">
          <cell r="Y290">
            <v>0</v>
          </cell>
        </row>
        <row r="291">
          <cell r="Y291">
            <v>0</v>
          </cell>
        </row>
        <row r="292">
          <cell r="Y292">
            <v>0</v>
          </cell>
        </row>
        <row r="293">
          <cell r="Y293">
            <v>0</v>
          </cell>
        </row>
        <row r="294">
          <cell r="Y294">
            <v>0</v>
          </cell>
        </row>
        <row r="295">
          <cell r="Y295">
            <v>0</v>
          </cell>
        </row>
        <row r="296">
          <cell r="Y296">
            <v>0</v>
          </cell>
        </row>
        <row r="297">
          <cell r="Y297">
            <v>0</v>
          </cell>
        </row>
        <row r="298">
          <cell r="Y298">
            <v>0</v>
          </cell>
        </row>
        <row r="299">
          <cell r="Y299">
            <v>0</v>
          </cell>
        </row>
        <row r="300">
          <cell r="Y300">
            <v>0</v>
          </cell>
        </row>
        <row r="301">
          <cell r="Y301">
            <v>0</v>
          </cell>
        </row>
        <row r="302">
          <cell r="Y302">
            <v>0</v>
          </cell>
        </row>
        <row r="303">
          <cell r="Y303">
            <v>0</v>
          </cell>
        </row>
        <row r="304">
          <cell r="Y304">
            <v>0</v>
          </cell>
        </row>
        <row r="305">
          <cell r="Y305">
            <v>0</v>
          </cell>
        </row>
        <row r="306">
          <cell r="Y306">
            <v>0</v>
          </cell>
        </row>
        <row r="307">
          <cell r="Y307">
            <v>0</v>
          </cell>
        </row>
        <row r="308">
          <cell r="Y308">
            <v>0</v>
          </cell>
        </row>
        <row r="309">
          <cell r="Y309">
            <v>0</v>
          </cell>
        </row>
        <row r="310">
          <cell r="Y310">
            <v>0</v>
          </cell>
        </row>
        <row r="311">
          <cell r="Y311">
            <v>0</v>
          </cell>
        </row>
        <row r="312">
          <cell r="Y312">
            <v>0</v>
          </cell>
        </row>
        <row r="313">
          <cell r="Y313">
            <v>0</v>
          </cell>
        </row>
        <row r="314">
          <cell r="Y314">
            <v>0</v>
          </cell>
        </row>
        <row r="315">
          <cell r="Y315">
            <v>0</v>
          </cell>
        </row>
        <row r="316">
          <cell r="Y316">
            <v>0</v>
          </cell>
        </row>
        <row r="317">
          <cell r="Y317">
            <v>0</v>
          </cell>
        </row>
        <row r="318">
          <cell r="Y318">
            <v>0</v>
          </cell>
        </row>
        <row r="319">
          <cell r="Y319">
            <v>0</v>
          </cell>
        </row>
        <row r="320">
          <cell r="Y320">
            <v>0</v>
          </cell>
        </row>
        <row r="321">
          <cell r="Y321">
            <v>0</v>
          </cell>
        </row>
        <row r="322">
          <cell r="Y322">
            <v>0</v>
          </cell>
        </row>
        <row r="323">
          <cell r="Y323">
            <v>0</v>
          </cell>
        </row>
        <row r="324">
          <cell r="Y324">
            <v>0</v>
          </cell>
        </row>
        <row r="325">
          <cell r="Y325">
            <v>0</v>
          </cell>
        </row>
        <row r="326">
          <cell r="Y326">
            <v>0</v>
          </cell>
        </row>
        <row r="327">
          <cell r="Y327">
            <v>0</v>
          </cell>
        </row>
        <row r="328">
          <cell r="Y328">
            <v>0</v>
          </cell>
        </row>
        <row r="329">
          <cell r="Y329">
            <v>0</v>
          </cell>
        </row>
        <row r="330">
          <cell r="Y330">
            <v>0</v>
          </cell>
        </row>
        <row r="331">
          <cell r="Y331">
            <v>0</v>
          </cell>
        </row>
        <row r="332">
          <cell r="Y332">
            <v>0</v>
          </cell>
        </row>
        <row r="333">
          <cell r="Y333">
            <v>0</v>
          </cell>
        </row>
        <row r="334">
          <cell r="Y334">
            <v>0</v>
          </cell>
        </row>
        <row r="335">
          <cell r="Y335">
            <v>0</v>
          </cell>
        </row>
        <row r="336">
          <cell r="Y336">
            <v>0</v>
          </cell>
        </row>
        <row r="337">
          <cell r="Y337">
            <v>0</v>
          </cell>
        </row>
        <row r="338">
          <cell r="Y338">
            <v>0</v>
          </cell>
        </row>
        <row r="339">
          <cell r="Y339">
            <v>0</v>
          </cell>
        </row>
        <row r="340">
          <cell r="Y340">
            <v>0</v>
          </cell>
        </row>
        <row r="341">
          <cell r="Y341">
            <v>0</v>
          </cell>
        </row>
        <row r="342">
          <cell r="Y342">
            <v>0</v>
          </cell>
        </row>
        <row r="343">
          <cell r="Y343">
            <v>0</v>
          </cell>
        </row>
        <row r="344">
          <cell r="Y344">
            <v>0</v>
          </cell>
        </row>
        <row r="345">
          <cell r="Y345">
            <v>0</v>
          </cell>
        </row>
        <row r="346">
          <cell r="Y346">
            <v>0</v>
          </cell>
        </row>
        <row r="347">
          <cell r="Y347">
            <v>0</v>
          </cell>
        </row>
        <row r="348">
          <cell r="Y348">
            <v>0</v>
          </cell>
        </row>
        <row r="349">
          <cell r="Y349">
            <v>0</v>
          </cell>
        </row>
        <row r="350">
          <cell r="Y350">
            <v>0</v>
          </cell>
        </row>
        <row r="351">
          <cell r="Y351">
            <v>0</v>
          </cell>
        </row>
        <row r="352">
          <cell r="Y352">
            <v>0</v>
          </cell>
        </row>
        <row r="353">
          <cell r="Y353">
            <v>0</v>
          </cell>
        </row>
        <row r="354">
          <cell r="Y354">
            <v>0</v>
          </cell>
        </row>
        <row r="355">
          <cell r="Y355">
            <v>0</v>
          </cell>
        </row>
        <row r="356">
          <cell r="Y356">
            <v>0</v>
          </cell>
        </row>
        <row r="357">
          <cell r="Y357">
            <v>0</v>
          </cell>
        </row>
        <row r="358">
          <cell r="Y358">
            <v>0</v>
          </cell>
        </row>
        <row r="359">
          <cell r="Y359">
            <v>0</v>
          </cell>
        </row>
        <row r="360">
          <cell r="Y360">
            <v>0</v>
          </cell>
        </row>
        <row r="361">
          <cell r="Y361">
            <v>0</v>
          </cell>
        </row>
        <row r="362">
          <cell r="Y362">
            <v>0</v>
          </cell>
        </row>
        <row r="363">
          <cell r="Y363">
            <v>0</v>
          </cell>
        </row>
        <row r="364">
          <cell r="Y364">
            <v>0</v>
          </cell>
        </row>
        <row r="365">
          <cell r="Y365">
            <v>0</v>
          </cell>
        </row>
        <row r="366">
          <cell r="Y366">
            <v>0</v>
          </cell>
        </row>
        <row r="367">
          <cell r="Y367">
            <v>0</v>
          </cell>
        </row>
        <row r="368">
          <cell r="Y368">
            <v>0</v>
          </cell>
        </row>
        <row r="369">
          <cell r="Y369">
            <v>0</v>
          </cell>
        </row>
        <row r="370">
          <cell r="Y370">
            <v>0</v>
          </cell>
        </row>
        <row r="371">
          <cell r="Y371">
            <v>0</v>
          </cell>
        </row>
        <row r="372">
          <cell r="Y372">
            <v>0</v>
          </cell>
        </row>
        <row r="373">
          <cell r="Y373">
            <v>0</v>
          </cell>
        </row>
        <row r="374">
          <cell r="Y374">
            <v>0</v>
          </cell>
        </row>
        <row r="375">
          <cell r="Y375">
            <v>0</v>
          </cell>
        </row>
        <row r="376">
          <cell r="Y376">
            <v>0</v>
          </cell>
        </row>
        <row r="377">
          <cell r="Y377">
            <v>0</v>
          </cell>
        </row>
        <row r="378">
          <cell r="Y378">
            <v>0</v>
          </cell>
        </row>
        <row r="379">
          <cell r="Y379">
            <v>0</v>
          </cell>
        </row>
        <row r="380">
          <cell r="Y380">
            <v>0</v>
          </cell>
        </row>
        <row r="381">
          <cell r="Y381">
            <v>0</v>
          </cell>
        </row>
        <row r="382">
          <cell r="Y382">
            <v>0</v>
          </cell>
        </row>
        <row r="383">
          <cell r="Y383">
            <v>0</v>
          </cell>
        </row>
        <row r="384">
          <cell r="Y384">
            <v>0</v>
          </cell>
        </row>
        <row r="385">
          <cell r="Y385">
            <v>0</v>
          </cell>
        </row>
        <row r="386">
          <cell r="Y386">
            <v>0</v>
          </cell>
        </row>
        <row r="387">
          <cell r="Y387">
            <v>0</v>
          </cell>
        </row>
        <row r="388">
          <cell r="Y388">
            <v>0</v>
          </cell>
        </row>
        <row r="389">
          <cell r="Y389">
            <v>0</v>
          </cell>
        </row>
        <row r="390">
          <cell r="Y390">
            <v>0</v>
          </cell>
        </row>
        <row r="391">
          <cell r="Y391">
            <v>0</v>
          </cell>
        </row>
        <row r="392">
          <cell r="Y392">
            <v>0</v>
          </cell>
        </row>
        <row r="393">
          <cell r="Y393">
            <v>0</v>
          </cell>
        </row>
        <row r="394">
          <cell r="Y394">
            <v>0</v>
          </cell>
        </row>
        <row r="395">
          <cell r="Y395">
            <v>0</v>
          </cell>
        </row>
        <row r="396">
          <cell r="Y396">
            <v>0</v>
          </cell>
        </row>
        <row r="397">
          <cell r="Y397">
            <v>0</v>
          </cell>
        </row>
        <row r="398">
          <cell r="Y398">
            <v>0</v>
          </cell>
        </row>
        <row r="399">
          <cell r="Y399">
            <v>0</v>
          </cell>
        </row>
        <row r="400">
          <cell r="Y400">
            <v>0</v>
          </cell>
        </row>
        <row r="401">
          <cell r="Y401">
            <v>0</v>
          </cell>
        </row>
        <row r="402">
          <cell r="Y402">
            <v>0</v>
          </cell>
        </row>
        <row r="403">
          <cell r="Y403">
            <v>0</v>
          </cell>
        </row>
        <row r="404">
          <cell r="Y404">
            <v>0</v>
          </cell>
        </row>
        <row r="405">
          <cell r="Y405">
            <v>0</v>
          </cell>
        </row>
        <row r="406">
          <cell r="Y406">
            <v>0</v>
          </cell>
        </row>
        <row r="407">
          <cell r="Y407">
            <v>0</v>
          </cell>
        </row>
        <row r="408">
          <cell r="Y408">
            <v>0</v>
          </cell>
        </row>
        <row r="409">
          <cell r="Y409">
            <v>0</v>
          </cell>
        </row>
        <row r="410">
          <cell r="Y410">
            <v>0</v>
          </cell>
        </row>
        <row r="411">
          <cell r="Y411">
            <v>0</v>
          </cell>
        </row>
        <row r="412">
          <cell r="Y412">
            <v>0</v>
          </cell>
        </row>
        <row r="413">
          <cell r="Y413">
            <v>0</v>
          </cell>
        </row>
        <row r="414">
          <cell r="Y414">
            <v>0</v>
          </cell>
        </row>
        <row r="415">
          <cell r="Y415">
            <v>0</v>
          </cell>
        </row>
        <row r="416">
          <cell r="Y416">
            <v>0</v>
          </cell>
        </row>
        <row r="417">
          <cell r="Y417">
            <v>0</v>
          </cell>
        </row>
        <row r="418">
          <cell r="Y418">
            <v>0</v>
          </cell>
        </row>
        <row r="419">
          <cell r="Y419">
            <v>0</v>
          </cell>
        </row>
        <row r="420">
          <cell r="Y420">
            <v>0</v>
          </cell>
        </row>
        <row r="421">
          <cell r="Y421">
            <v>0</v>
          </cell>
        </row>
        <row r="422">
          <cell r="Y422">
            <v>0</v>
          </cell>
        </row>
        <row r="423">
          <cell r="Y423">
            <v>0</v>
          </cell>
        </row>
        <row r="424">
          <cell r="Y424">
            <v>0</v>
          </cell>
        </row>
        <row r="425">
          <cell r="Y425">
            <v>0</v>
          </cell>
        </row>
        <row r="426">
          <cell r="Y426">
            <v>0</v>
          </cell>
        </row>
        <row r="427">
          <cell r="Y427">
            <v>0</v>
          </cell>
        </row>
        <row r="428">
          <cell r="Y428">
            <v>0</v>
          </cell>
        </row>
        <row r="429">
          <cell r="Y429">
            <v>0</v>
          </cell>
        </row>
        <row r="430">
          <cell r="Y430">
            <v>0</v>
          </cell>
        </row>
        <row r="431">
          <cell r="Y431">
            <v>0</v>
          </cell>
        </row>
        <row r="432">
          <cell r="Y432">
            <v>0</v>
          </cell>
        </row>
        <row r="433">
          <cell r="Y433">
            <v>0</v>
          </cell>
        </row>
        <row r="434">
          <cell r="Y434">
            <v>0</v>
          </cell>
        </row>
        <row r="435">
          <cell r="Y435">
            <v>0</v>
          </cell>
        </row>
        <row r="436">
          <cell r="Y436">
            <v>0</v>
          </cell>
        </row>
        <row r="437">
          <cell r="Y437">
            <v>0</v>
          </cell>
        </row>
        <row r="438">
          <cell r="Y438">
            <v>0</v>
          </cell>
        </row>
        <row r="439">
          <cell r="Y439">
            <v>0</v>
          </cell>
        </row>
        <row r="440">
          <cell r="Y440">
            <v>0</v>
          </cell>
        </row>
        <row r="441">
          <cell r="Y441">
            <v>0</v>
          </cell>
        </row>
        <row r="442">
          <cell r="Y442">
            <v>0</v>
          </cell>
        </row>
        <row r="443">
          <cell r="Y443">
            <v>0</v>
          </cell>
        </row>
        <row r="444">
          <cell r="Y444">
            <v>0</v>
          </cell>
        </row>
        <row r="445">
          <cell r="Y445">
            <v>0</v>
          </cell>
        </row>
        <row r="446">
          <cell r="Y446">
            <v>0</v>
          </cell>
        </row>
        <row r="447">
          <cell r="Y447">
            <v>0</v>
          </cell>
        </row>
        <row r="448">
          <cell r="Y448">
            <v>0</v>
          </cell>
        </row>
        <row r="449">
          <cell r="Y449">
            <v>0</v>
          </cell>
        </row>
        <row r="450">
          <cell r="Y450">
            <v>0</v>
          </cell>
        </row>
        <row r="451">
          <cell r="Y451">
            <v>0</v>
          </cell>
        </row>
        <row r="452">
          <cell r="Y452">
            <v>0</v>
          </cell>
        </row>
        <row r="453">
          <cell r="Y453">
            <v>0</v>
          </cell>
        </row>
        <row r="454">
          <cell r="Y454">
            <v>0</v>
          </cell>
        </row>
        <row r="455">
          <cell r="Y455">
            <v>0</v>
          </cell>
        </row>
        <row r="456">
          <cell r="Y456">
            <v>0</v>
          </cell>
        </row>
        <row r="457">
          <cell r="Y457">
            <v>0</v>
          </cell>
        </row>
        <row r="458">
          <cell r="Y458">
            <v>0</v>
          </cell>
        </row>
        <row r="459">
          <cell r="Y459">
            <v>0</v>
          </cell>
        </row>
        <row r="460">
          <cell r="Y460">
            <v>0</v>
          </cell>
        </row>
        <row r="461">
          <cell r="Y461">
            <v>0</v>
          </cell>
        </row>
        <row r="462">
          <cell r="Y462">
            <v>0</v>
          </cell>
        </row>
        <row r="463">
          <cell r="Y463">
            <v>0</v>
          </cell>
        </row>
        <row r="464">
          <cell r="Y464">
            <v>0</v>
          </cell>
        </row>
        <row r="465">
          <cell r="Y465">
            <v>0</v>
          </cell>
        </row>
        <row r="466">
          <cell r="Y466">
            <v>0</v>
          </cell>
        </row>
        <row r="467">
          <cell r="Y467">
            <v>0</v>
          </cell>
        </row>
        <row r="468">
          <cell r="Y468">
            <v>0</v>
          </cell>
        </row>
        <row r="469">
          <cell r="Y469">
            <v>0</v>
          </cell>
        </row>
        <row r="470">
          <cell r="Y470">
            <v>0</v>
          </cell>
        </row>
        <row r="471">
          <cell r="Y471">
            <v>0</v>
          </cell>
        </row>
        <row r="472">
          <cell r="Y472">
            <v>0</v>
          </cell>
        </row>
        <row r="473">
          <cell r="Y473">
            <v>0</v>
          </cell>
        </row>
        <row r="474">
          <cell r="Y474">
            <v>0</v>
          </cell>
        </row>
        <row r="475">
          <cell r="Y475">
            <v>0</v>
          </cell>
        </row>
        <row r="476">
          <cell r="Y476">
            <v>0</v>
          </cell>
        </row>
        <row r="477">
          <cell r="Y477">
            <v>0</v>
          </cell>
        </row>
        <row r="478">
          <cell r="Y478">
            <v>0</v>
          </cell>
        </row>
        <row r="479">
          <cell r="Y479">
            <v>0</v>
          </cell>
        </row>
        <row r="480">
          <cell r="Y480">
            <v>0</v>
          </cell>
        </row>
        <row r="481">
          <cell r="Y481">
            <v>0</v>
          </cell>
        </row>
        <row r="482">
          <cell r="Y482">
            <v>0</v>
          </cell>
        </row>
        <row r="483">
          <cell r="Y483">
            <v>0</v>
          </cell>
        </row>
        <row r="484">
          <cell r="Y484">
            <v>0</v>
          </cell>
        </row>
        <row r="485">
          <cell r="Y485">
            <v>0</v>
          </cell>
        </row>
        <row r="486">
          <cell r="Y486">
            <v>0</v>
          </cell>
        </row>
        <row r="487">
          <cell r="Y487">
            <v>0</v>
          </cell>
        </row>
        <row r="488">
          <cell r="Y488">
            <v>0</v>
          </cell>
        </row>
        <row r="489">
          <cell r="Y489">
            <v>0</v>
          </cell>
        </row>
        <row r="490">
          <cell r="Y490">
            <v>0</v>
          </cell>
        </row>
        <row r="491">
          <cell r="Y491">
            <v>0</v>
          </cell>
        </row>
        <row r="492">
          <cell r="Y492">
            <v>0</v>
          </cell>
        </row>
        <row r="493">
          <cell r="Y493">
            <v>0</v>
          </cell>
        </row>
        <row r="494">
          <cell r="Y494">
            <v>0</v>
          </cell>
        </row>
        <row r="495">
          <cell r="Y495">
            <v>0</v>
          </cell>
        </row>
        <row r="496">
          <cell r="Y496">
            <v>0</v>
          </cell>
        </row>
        <row r="497">
          <cell r="Y497">
            <v>0</v>
          </cell>
        </row>
        <row r="498">
          <cell r="Y498">
            <v>0</v>
          </cell>
        </row>
        <row r="499">
          <cell r="Y499">
            <v>0</v>
          </cell>
        </row>
        <row r="500">
          <cell r="Y500">
            <v>0</v>
          </cell>
        </row>
      </sheetData>
      <sheetData sheetId="1">
        <row r="2">
          <cell r="Z2" t="str">
            <v>20mm G/Y HEAT SHRINK</v>
          </cell>
        </row>
        <row r="3">
          <cell r="Z3" t="str">
            <v>16mm 4C &amp; EARTH CABLE</v>
          </cell>
        </row>
        <row r="4">
          <cell r="Z4" t="str">
            <v>25mm 3C &amp; EARTH CABLE</v>
          </cell>
        </row>
        <row r="5">
          <cell r="Z5" t="str">
            <v>25mm 4C &amp; EARTH CABLE</v>
          </cell>
        </row>
        <row r="6">
          <cell r="Z6" t="str">
            <v>2.5mm CRIMP PINS</v>
          </cell>
        </row>
        <row r="7">
          <cell r="Z7" t="str">
            <v>6mm CRIMP LINKS</v>
          </cell>
        </row>
        <row r="8">
          <cell r="Z8" t="str">
            <v>16mm CRIMP LUGS</v>
          </cell>
        </row>
        <row r="9">
          <cell r="Z9" t="str">
            <v>25mm CRIMP LINKS</v>
          </cell>
        </row>
        <row r="10">
          <cell r="Z10" t="str">
            <v>25mm CRIMP LUGS</v>
          </cell>
        </row>
        <row r="11">
          <cell r="Z11" t="str">
            <v>25mm COPPER LUGS M10</v>
          </cell>
        </row>
        <row r="12">
          <cell r="Z12" t="str">
            <v>25mm EARTH CABLE</v>
          </cell>
        </row>
        <row r="13">
          <cell r="Z13" t="str">
            <v>25mm EARTH CABLE LINKS</v>
          </cell>
        </row>
        <row r="14">
          <cell r="Z14" t="str">
            <v>25mm EARTH LINKS</v>
          </cell>
        </row>
        <row r="15">
          <cell r="Z15" t="str">
            <v>300mm CABLE LADDER</v>
          </cell>
        </row>
        <row r="16">
          <cell r="Z16" t="str">
            <v>300mm CABLE LADDER COVER</v>
          </cell>
        </row>
        <row r="17">
          <cell r="Z17" t="str">
            <v>32mm LOCK NUT</v>
          </cell>
        </row>
        <row r="18">
          <cell r="Z18" t="str">
            <v>600mm CABLE LADDER</v>
          </cell>
        </row>
        <row r="19">
          <cell r="Z19" t="str">
            <v>600mm CABLE LADDER COVER</v>
          </cell>
        </row>
        <row r="20">
          <cell r="Z20" t="str">
            <v>900mm CABLE LADDER</v>
          </cell>
        </row>
        <row r="21">
          <cell r="Z21" t="str">
            <v>900mm CABLE LADDER COVER</v>
          </cell>
        </row>
        <row r="22">
          <cell r="Z22" t="str">
            <v>70mm EARTH CABLE</v>
          </cell>
        </row>
        <row r="23">
          <cell r="Z23" t="str">
            <v>BOLT/NUT/SPRNG/FLT/WASHER</v>
          </cell>
        </row>
        <row r="24">
          <cell r="Z24" t="str">
            <v>CABLE GLAND  ( TBC )</v>
          </cell>
        </row>
        <row r="25">
          <cell r="Z25" t="str">
            <v>CABLE GLAND - CMP32 EIFW</v>
          </cell>
        </row>
        <row r="26">
          <cell r="Z26" t="str">
            <v>CABLE GLAND - CMP32-EIFW</v>
          </cell>
        </row>
        <row r="27">
          <cell r="Z27" t="str">
            <v>ENGRAVED S/S NUMBERS</v>
          </cell>
        </row>
        <row r="28">
          <cell r="Z28" t="str">
            <v>ENGRAVED SS CABLE MARKERS</v>
          </cell>
        </row>
        <row r="29">
          <cell r="Z29" t="str">
            <v>FERRULE No's  ( TBC )</v>
          </cell>
        </row>
        <row r="30">
          <cell r="Z30" t="str">
            <v>FERRULE No's - TBA</v>
          </cell>
        </row>
        <row r="31">
          <cell r="Z31" t="str">
            <v>FERRULES  ( TBC )</v>
          </cell>
        </row>
        <row r="32">
          <cell r="Z32" t="str">
            <v>HOLD DOWN FIXINGS</v>
          </cell>
        </row>
        <row r="33">
          <cell r="Z33" t="str">
            <v>METERING EQUIPMENT</v>
          </cell>
        </row>
        <row r="34">
          <cell r="Z34" t="str">
            <v xml:space="preserve">LOCK NUT </v>
          </cell>
        </row>
        <row r="35">
          <cell r="Z35" t="str">
            <v xml:space="preserve">MODULE ACCESS STAIR BOSS </v>
          </cell>
        </row>
        <row r="36">
          <cell r="Z36" t="str">
            <v>ONTO LADDER</v>
          </cell>
        </row>
        <row r="37">
          <cell r="Z37" t="str">
            <v>S/S PVC COATED CABLE TIES</v>
          </cell>
        </row>
        <row r="38">
          <cell r="Z38" t="str">
            <v>SPLICE PLATES</v>
          </cell>
        </row>
        <row r="39">
          <cell r="Z39" t="str">
            <v>TO CABLE GLAND THREADS</v>
          </cell>
        </row>
        <row r="40">
          <cell r="Z40" t="str">
            <v>TO MODULE BOSS</v>
          </cell>
        </row>
        <row r="41">
          <cell r="Z41" t="str">
            <v>TO MODULE EARTH BAR</v>
          </cell>
        </row>
        <row r="42">
          <cell r="Z42">
            <v>0</v>
          </cell>
        </row>
        <row r="43">
          <cell r="Z43">
            <v>0</v>
          </cell>
        </row>
        <row r="44">
          <cell r="Z44">
            <v>0</v>
          </cell>
        </row>
        <row r="45">
          <cell r="Z45">
            <v>0</v>
          </cell>
        </row>
        <row r="46">
          <cell r="Z46">
            <v>0</v>
          </cell>
        </row>
        <row r="47">
          <cell r="Z47">
            <v>0</v>
          </cell>
        </row>
        <row r="48">
          <cell r="Z48">
            <v>0</v>
          </cell>
        </row>
        <row r="49">
          <cell r="Z49">
            <v>0</v>
          </cell>
        </row>
        <row r="50">
          <cell r="Z50">
            <v>0</v>
          </cell>
        </row>
        <row r="51">
          <cell r="Z51">
            <v>0</v>
          </cell>
        </row>
        <row r="52">
          <cell r="Z52">
            <v>0</v>
          </cell>
        </row>
        <row r="53">
          <cell r="Z53">
            <v>0</v>
          </cell>
        </row>
        <row r="54">
          <cell r="Z54">
            <v>0</v>
          </cell>
        </row>
        <row r="55">
          <cell r="Z55">
            <v>0</v>
          </cell>
        </row>
        <row r="56">
          <cell r="Z56">
            <v>0</v>
          </cell>
        </row>
        <row r="57">
          <cell r="Z57">
            <v>0</v>
          </cell>
        </row>
        <row r="58">
          <cell r="Z58">
            <v>0</v>
          </cell>
        </row>
        <row r="59">
          <cell r="Z59">
            <v>0</v>
          </cell>
        </row>
        <row r="60">
          <cell r="Z60">
            <v>0</v>
          </cell>
        </row>
        <row r="61">
          <cell r="Z61">
            <v>0</v>
          </cell>
        </row>
        <row r="62">
          <cell r="Z62">
            <v>0</v>
          </cell>
        </row>
        <row r="63">
          <cell r="Z63">
            <v>0</v>
          </cell>
        </row>
        <row r="64">
          <cell r="Z64">
            <v>0</v>
          </cell>
        </row>
        <row r="65">
          <cell r="Z65">
            <v>0</v>
          </cell>
        </row>
        <row r="66">
          <cell r="Z66">
            <v>0</v>
          </cell>
        </row>
        <row r="67">
          <cell r="Z67">
            <v>0</v>
          </cell>
        </row>
        <row r="68">
          <cell r="Z68">
            <v>0</v>
          </cell>
        </row>
        <row r="69">
          <cell r="Z69">
            <v>0</v>
          </cell>
        </row>
        <row r="70">
          <cell r="Z70">
            <v>0</v>
          </cell>
        </row>
        <row r="71">
          <cell r="Z71">
            <v>0</v>
          </cell>
        </row>
        <row r="72">
          <cell r="Z72">
            <v>0</v>
          </cell>
        </row>
        <row r="73">
          <cell r="Z73">
            <v>0</v>
          </cell>
        </row>
        <row r="74">
          <cell r="Z74">
            <v>0</v>
          </cell>
        </row>
        <row r="75">
          <cell r="Z75">
            <v>0</v>
          </cell>
        </row>
        <row r="76">
          <cell r="Z76">
            <v>0</v>
          </cell>
        </row>
        <row r="77">
          <cell r="Z77">
            <v>0</v>
          </cell>
        </row>
        <row r="78">
          <cell r="Z78">
            <v>0</v>
          </cell>
        </row>
        <row r="79">
          <cell r="Z79">
            <v>0</v>
          </cell>
        </row>
        <row r="80">
          <cell r="Z80">
            <v>0</v>
          </cell>
        </row>
        <row r="81">
          <cell r="Z81">
            <v>0</v>
          </cell>
        </row>
        <row r="82">
          <cell r="Z82">
            <v>0</v>
          </cell>
        </row>
        <row r="83">
          <cell r="Z83">
            <v>0</v>
          </cell>
        </row>
        <row r="84">
          <cell r="Z84">
            <v>0</v>
          </cell>
        </row>
        <row r="85">
          <cell r="Z85">
            <v>0</v>
          </cell>
        </row>
        <row r="86">
          <cell r="Z86">
            <v>0</v>
          </cell>
        </row>
        <row r="87">
          <cell r="Z87">
            <v>0</v>
          </cell>
        </row>
        <row r="88">
          <cell r="Z88">
            <v>0</v>
          </cell>
        </row>
        <row r="89">
          <cell r="Z89">
            <v>0</v>
          </cell>
        </row>
        <row r="90">
          <cell r="Z90">
            <v>0</v>
          </cell>
        </row>
        <row r="91">
          <cell r="Z91">
            <v>0</v>
          </cell>
        </row>
        <row r="92">
          <cell r="Z92">
            <v>0</v>
          </cell>
        </row>
        <row r="93">
          <cell r="Z93">
            <v>0</v>
          </cell>
        </row>
        <row r="94">
          <cell r="Z94">
            <v>0</v>
          </cell>
        </row>
        <row r="95">
          <cell r="Z95">
            <v>0</v>
          </cell>
        </row>
        <row r="96">
          <cell r="Z96">
            <v>0</v>
          </cell>
        </row>
        <row r="97">
          <cell r="Z97">
            <v>0</v>
          </cell>
        </row>
        <row r="98">
          <cell r="Z98">
            <v>0</v>
          </cell>
        </row>
        <row r="99">
          <cell r="Z99">
            <v>0</v>
          </cell>
        </row>
        <row r="100">
          <cell r="Z100">
            <v>0</v>
          </cell>
        </row>
        <row r="101">
          <cell r="Z101">
            <v>0</v>
          </cell>
        </row>
        <row r="102">
          <cell r="Z102">
            <v>0</v>
          </cell>
        </row>
        <row r="103">
          <cell r="Z103">
            <v>0</v>
          </cell>
        </row>
        <row r="104">
          <cell r="Z104">
            <v>0</v>
          </cell>
        </row>
        <row r="105">
          <cell r="Z105">
            <v>0</v>
          </cell>
        </row>
        <row r="106">
          <cell r="Z106">
            <v>0</v>
          </cell>
        </row>
        <row r="107">
          <cell r="Z107">
            <v>0</v>
          </cell>
        </row>
        <row r="108">
          <cell r="Z108">
            <v>0</v>
          </cell>
        </row>
        <row r="109">
          <cell r="Z109">
            <v>0</v>
          </cell>
        </row>
        <row r="110">
          <cell r="Z110">
            <v>0</v>
          </cell>
        </row>
        <row r="111">
          <cell r="Z111">
            <v>0</v>
          </cell>
        </row>
        <row r="112">
          <cell r="Z112">
            <v>0</v>
          </cell>
        </row>
        <row r="113">
          <cell r="Z113">
            <v>0</v>
          </cell>
        </row>
        <row r="114">
          <cell r="Z114">
            <v>0</v>
          </cell>
        </row>
        <row r="115">
          <cell r="Z115">
            <v>0</v>
          </cell>
        </row>
        <row r="116">
          <cell r="Z116">
            <v>0</v>
          </cell>
        </row>
        <row r="117">
          <cell r="Z117">
            <v>0</v>
          </cell>
        </row>
        <row r="118">
          <cell r="Z118">
            <v>0</v>
          </cell>
        </row>
        <row r="119">
          <cell r="Z119">
            <v>0</v>
          </cell>
        </row>
        <row r="120">
          <cell r="Z120">
            <v>0</v>
          </cell>
        </row>
        <row r="121">
          <cell r="Z121">
            <v>0</v>
          </cell>
        </row>
        <row r="122">
          <cell r="Z122">
            <v>0</v>
          </cell>
        </row>
        <row r="123">
          <cell r="Z123">
            <v>0</v>
          </cell>
        </row>
        <row r="124">
          <cell r="Z124">
            <v>0</v>
          </cell>
        </row>
        <row r="125">
          <cell r="Z125">
            <v>0</v>
          </cell>
        </row>
        <row r="126">
          <cell r="Z126">
            <v>0</v>
          </cell>
        </row>
        <row r="127">
          <cell r="Z127">
            <v>0</v>
          </cell>
        </row>
        <row r="128">
          <cell r="Z128">
            <v>0</v>
          </cell>
        </row>
        <row r="129">
          <cell r="Z129">
            <v>0</v>
          </cell>
        </row>
        <row r="130">
          <cell r="Z130">
            <v>0</v>
          </cell>
        </row>
        <row r="131">
          <cell r="Z131">
            <v>0</v>
          </cell>
        </row>
        <row r="132">
          <cell r="Z132">
            <v>0</v>
          </cell>
        </row>
        <row r="133">
          <cell r="Z133">
            <v>0</v>
          </cell>
        </row>
        <row r="134">
          <cell r="Z134">
            <v>0</v>
          </cell>
        </row>
        <row r="135">
          <cell r="Z135">
            <v>0</v>
          </cell>
        </row>
        <row r="136">
          <cell r="Z136">
            <v>0</v>
          </cell>
        </row>
        <row r="137">
          <cell r="Z137">
            <v>0</v>
          </cell>
        </row>
        <row r="138">
          <cell r="Z138">
            <v>0</v>
          </cell>
        </row>
        <row r="139">
          <cell r="Z139">
            <v>0</v>
          </cell>
        </row>
        <row r="140">
          <cell r="Z140">
            <v>0</v>
          </cell>
        </row>
        <row r="141">
          <cell r="Z141">
            <v>0</v>
          </cell>
        </row>
        <row r="142">
          <cell r="Z142">
            <v>0</v>
          </cell>
        </row>
        <row r="143">
          <cell r="Z143">
            <v>0</v>
          </cell>
        </row>
        <row r="144">
          <cell r="Z144">
            <v>0</v>
          </cell>
        </row>
        <row r="145">
          <cell r="Z145">
            <v>0</v>
          </cell>
        </row>
        <row r="146">
          <cell r="Z146">
            <v>0</v>
          </cell>
        </row>
        <row r="147">
          <cell r="Z147">
            <v>0</v>
          </cell>
        </row>
        <row r="148">
          <cell r="Z148">
            <v>0</v>
          </cell>
        </row>
        <row r="149">
          <cell r="Z149">
            <v>0</v>
          </cell>
        </row>
        <row r="150">
          <cell r="Z150">
            <v>0</v>
          </cell>
        </row>
        <row r="151">
          <cell r="Z151">
            <v>0</v>
          </cell>
        </row>
        <row r="152">
          <cell r="Z152">
            <v>0</v>
          </cell>
        </row>
        <row r="153">
          <cell r="Z153">
            <v>0</v>
          </cell>
        </row>
        <row r="154">
          <cell r="Z154">
            <v>0</v>
          </cell>
        </row>
        <row r="155">
          <cell r="Z155">
            <v>0</v>
          </cell>
        </row>
        <row r="156">
          <cell r="Z156">
            <v>0</v>
          </cell>
        </row>
        <row r="157">
          <cell r="Z157">
            <v>0</v>
          </cell>
        </row>
        <row r="158">
          <cell r="Z158">
            <v>0</v>
          </cell>
        </row>
        <row r="159">
          <cell r="Z159">
            <v>0</v>
          </cell>
        </row>
        <row r="160">
          <cell r="Z160">
            <v>0</v>
          </cell>
        </row>
        <row r="161">
          <cell r="Z161">
            <v>0</v>
          </cell>
        </row>
        <row r="162">
          <cell r="Z162">
            <v>0</v>
          </cell>
        </row>
        <row r="163">
          <cell r="Z163">
            <v>0</v>
          </cell>
        </row>
        <row r="164">
          <cell r="Z164">
            <v>0</v>
          </cell>
        </row>
        <row r="165">
          <cell r="Z165">
            <v>0</v>
          </cell>
        </row>
        <row r="166">
          <cell r="Z166">
            <v>0</v>
          </cell>
        </row>
        <row r="167">
          <cell r="Z167">
            <v>0</v>
          </cell>
        </row>
        <row r="168">
          <cell r="Z168">
            <v>0</v>
          </cell>
        </row>
        <row r="169">
          <cell r="Z169">
            <v>0</v>
          </cell>
        </row>
        <row r="170">
          <cell r="Z170">
            <v>0</v>
          </cell>
        </row>
        <row r="171">
          <cell r="Z171">
            <v>0</v>
          </cell>
        </row>
        <row r="172">
          <cell r="Z172">
            <v>0</v>
          </cell>
        </row>
        <row r="173">
          <cell r="Z173">
            <v>0</v>
          </cell>
        </row>
        <row r="174">
          <cell r="Z174">
            <v>0</v>
          </cell>
        </row>
        <row r="175">
          <cell r="Z175">
            <v>0</v>
          </cell>
        </row>
        <row r="176">
          <cell r="Z176">
            <v>0</v>
          </cell>
        </row>
        <row r="177">
          <cell r="Z177">
            <v>0</v>
          </cell>
        </row>
        <row r="178">
          <cell r="Z178">
            <v>0</v>
          </cell>
        </row>
        <row r="179">
          <cell r="Z179">
            <v>0</v>
          </cell>
        </row>
        <row r="180">
          <cell r="Z180">
            <v>0</v>
          </cell>
        </row>
        <row r="181">
          <cell r="Z181">
            <v>0</v>
          </cell>
        </row>
        <row r="182">
          <cell r="Z182">
            <v>0</v>
          </cell>
        </row>
        <row r="183">
          <cell r="Z183">
            <v>0</v>
          </cell>
        </row>
        <row r="184">
          <cell r="Z184">
            <v>0</v>
          </cell>
        </row>
        <row r="185">
          <cell r="Z185">
            <v>0</v>
          </cell>
        </row>
        <row r="186">
          <cell r="Z186">
            <v>0</v>
          </cell>
        </row>
        <row r="187">
          <cell r="Z187">
            <v>0</v>
          </cell>
        </row>
        <row r="188">
          <cell r="Z188">
            <v>0</v>
          </cell>
        </row>
        <row r="189">
          <cell r="Z189">
            <v>0</v>
          </cell>
        </row>
        <row r="190">
          <cell r="Z190">
            <v>0</v>
          </cell>
        </row>
        <row r="191">
          <cell r="Z191">
            <v>0</v>
          </cell>
        </row>
        <row r="192">
          <cell r="Z192">
            <v>0</v>
          </cell>
        </row>
        <row r="193">
          <cell r="Z193">
            <v>0</v>
          </cell>
        </row>
        <row r="194">
          <cell r="Z194">
            <v>0</v>
          </cell>
        </row>
        <row r="195">
          <cell r="Z195">
            <v>0</v>
          </cell>
        </row>
        <row r="196">
          <cell r="Z196">
            <v>0</v>
          </cell>
        </row>
        <row r="197">
          <cell r="Z197">
            <v>0</v>
          </cell>
        </row>
        <row r="198">
          <cell r="Z198">
            <v>0</v>
          </cell>
        </row>
        <row r="199">
          <cell r="Z199">
            <v>0</v>
          </cell>
        </row>
        <row r="200">
          <cell r="Z200">
            <v>0</v>
          </cell>
        </row>
        <row r="201">
          <cell r="Z201">
            <v>0</v>
          </cell>
        </row>
        <row r="202">
          <cell r="Z202">
            <v>0</v>
          </cell>
        </row>
        <row r="203">
          <cell r="Z203">
            <v>0</v>
          </cell>
        </row>
        <row r="204">
          <cell r="Z204">
            <v>0</v>
          </cell>
        </row>
        <row r="205">
          <cell r="Z205">
            <v>0</v>
          </cell>
        </row>
        <row r="206">
          <cell r="Z206">
            <v>0</v>
          </cell>
        </row>
        <row r="207">
          <cell r="Z207">
            <v>0</v>
          </cell>
        </row>
        <row r="208">
          <cell r="Z208">
            <v>0</v>
          </cell>
        </row>
        <row r="209">
          <cell r="Z209">
            <v>0</v>
          </cell>
        </row>
        <row r="210">
          <cell r="Z210">
            <v>0</v>
          </cell>
        </row>
        <row r="211">
          <cell r="Z211">
            <v>0</v>
          </cell>
        </row>
        <row r="212">
          <cell r="Z212">
            <v>0</v>
          </cell>
        </row>
        <row r="213">
          <cell r="Z213">
            <v>0</v>
          </cell>
        </row>
        <row r="214">
          <cell r="Z214">
            <v>0</v>
          </cell>
        </row>
        <row r="215">
          <cell r="Z215">
            <v>0</v>
          </cell>
        </row>
        <row r="216">
          <cell r="Z216">
            <v>0</v>
          </cell>
        </row>
        <row r="217">
          <cell r="Z217">
            <v>0</v>
          </cell>
        </row>
        <row r="218">
          <cell r="Z218">
            <v>0</v>
          </cell>
        </row>
        <row r="219">
          <cell r="Z219">
            <v>0</v>
          </cell>
        </row>
        <row r="220">
          <cell r="Z220">
            <v>0</v>
          </cell>
        </row>
        <row r="221">
          <cell r="Z221">
            <v>0</v>
          </cell>
        </row>
        <row r="222">
          <cell r="Z222">
            <v>0</v>
          </cell>
        </row>
        <row r="223">
          <cell r="Z223">
            <v>0</v>
          </cell>
        </row>
        <row r="224">
          <cell r="Z224">
            <v>0</v>
          </cell>
        </row>
        <row r="225">
          <cell r="Z225">
            <v>0</v>
          </cell>
        </row>
        <row r="226">
          <cell r="Z226">
            <v>0</v>
          </cell>
        </row>
        <row r="227">
          <cell r="Z227">
            <v>0</v>
          </cell>
        </row>
        <row r="228">
          <cell r="Z228">
            <v>0</v>
          </cell>
        </row>
        <row r="229">
          <cell r="Z229">
            <v>0</v>
          </cell>
        </row>
        <row r="230">
          <cell r="Z230">
            <v>0</v>
          </cell>
        </row>
        <row r="231">
          <cell r="Z231">
            <v>0</v>
          </cell>
        </row>
        <row r="232">
          <cell r="Z232">
            <v>0</v>
          </cell>
        </row>
        <row r="233">
          <cell r="Z233">
            <v>0</v>
          </cell>
        </row>
        <row r="234">
          <cell r="Z234">
            <v>0</v>
          </cell>
        </row>
        <row r="235">
          <cell r="Z235">
            <v>0</v>
          </cell>
        </row>
        <row r="236">
          <cell r="Z236">
            <v>0</v>
          </cell>
        </row>
        <row r="237">
          <cell r="Z237">
            <v>0</v>
          </cell>
        </row>
        <row r="238">
          <cell r="Z238">
            <v>0</v>
          </cell>
        </row>
        <row r="239">
          <cell r="Z239">
            <v>0</v>
          </cell>
        </row>
        <row r="240">
          <cell r="Z240">
            <v>0</v>
          </cell>
        </row>
        <row r="241">
          <cell r="Z241">
            <v>0</v>
          </cell>
        </row>
        <row r="242">
          <cell r="Z242">
            <v>0</v>
          </cell>
        </row>
        <row r="243">
          <cell r="Z243">
            <v>0</v>
          </cell>
        </row>
        <row r="244">
          <cell r="Z244">
            <v>0</v>
          </cell>
        </row>
        <row r="245">
          <cell r="Z245">
            <v>0</v>
          </cell>
        </row>
        <row r="246">
          <cell r="Z246">
            <v>0</v>
          </cell>
        </row>
        <row r="247">
          <cell r="Z247">
            <v>0</v>
          </cell>
        </row>
        <row r="248">
          <cell r="Z248">
            <v>0</v>
          </cell>
        </row>
        <row r="249">
          <cell r="Z249">
            <v>0</v>
          </cell>
        </row>
        <row r="250">
          <cell r="Z250">
            <v>0</v>
          </cell>
        </row>
        <row r="251">
          <cell r="Z251">
            <v>0</v>
          </cell>
        </row>
        <row r="252">
          <cell r="Z252">
            <v>0</v>
          </cell>
        </row>
        <row r="253">
          <cell r="Z253">
            <v>0</v>
          </cell>
        </row>
        <row r="254">
          <cell r="Z254">
            <v>0</v>
          </cell>
        </row>
        <row r="255">
          <cell r="Z255">
            <v>0</v>
          </cell>
        </row>
        <row r="256">
          <cell r="Z256">
            <v>0</v>
          </cell>
        </row>
        <row r="257">
          <cell r="Z257">
            <v>0</v>
          </cell>
        </row>
        <row r="258">
          <cell r="Z258">
            <v>0</v>
          </cell>
        </row>
        <row r="259">
          <cell r="Z259">
            <v>0</v>
          </cell>
        </row>
        <row r="260">
          <cell r="Z260">
            <v>0</v>
          </cell>
        </row>
        <row r="261">
          <cell r="Z261">
            <v>0</v>
          </cell>
        </row>
        <row r="262">
          <cell r="Z262">
            <v>0</v>
          </cell>
        </row>
        <row r="263">
          <cell r="Z263">
            <v>0</v>
          </cell>
        </row>
        <row r="264">
          <cell r="Z264">
            <v>0</v>
          </cell>
        </row>
        <row r="265">
          <cell r="Z265">
            <v>0</v>
          </cell>
        </row>
        <row r="266">
          <cell r="Z266">
            <v>0</v>
          </cell>
        </row>
        <row r="267">
          <cell r="Z267">
            <v>0</v>
          </cell>
        </row>
        <row r="268">
          <cell r="Z268">
            <v>0</v>
          </cell>
        </row>
        <row r="269">
          <cell r="Z269">
            <v>0</v>
          </cell>
        </row>
        <row r="270">
          <cell r="Z270">
            <v>0</v>
          </cell>
        </row>
        <row r="271">
          <cell r="Z271">
            <v>0</v>
          </cell>
        </row>
        <row r="272">
          <cell r="Z272">
            <v>0</v>
          </cell>
        </row>
        <row r="273">
          <cell r="Z273">
            <v>0</v>
          </cell>
        </row>
        <row r="274">
          <cell r="Z274">
            <v>0</v>
          </cell>
        </row>
        <row r="275">
          <cell r="Z275">
            <v>0</v>
          </cell>
        </row>
        <row r="276">
          <cell r="Z276">
            <v>0</v>
          </cell>
        </row>
        <row r="277">
          <cell r="Z277">
            <v>0</v>
          </cell>
        </row>
        <row r="278">
          <cell r="Z278">
            <v>0</v>
          </cell>
        </row>
        <row r="279">
          <cell r="Z279">
            <v>0</v>
          </cell>
        </row>
        <row r="280">
          <cell r="Z280">
            <v>0</v>
          </cell>
        </row>
        <row r="281">
          <cell r="Z281">
            <v>0</v>
          </cell>
        </row>
        <row r="282">
          <cell r="Z282">
            <v>0</v>
          </cell>
        </row>
        <row r="283">
          <cell r="Z283">
            <v>0</v>
          </cell>
        </row>
        <row r="284">
          <cell r="Z284">
            <v>0</v>
          </cell>
        </row>
        <row r="285">
          <cell r="Z285">
            <v>0</v>
          </cell>
        </row>
        <row r="286">
          <cell r="Z286">
            <v>0</v>
          </cell>
        </row>
        <row r="287">
          <cell r="Z287">
            <v>0</v>
          </cell>
        </row>
        <row r="288">
          <cell r="Z288">
            <v>0</v>
          </cell>
        </row>
        <row r="289">
          <cell r="Z289">
            <v>0</v>
          </cell>
        </row>
        <row r="290">
          <cell r="Z290">
            <v>0</v>
          </cell>
        </row>
        <row r="291">
          <cell r="Z291">
            <v>0</v>
          </cell>
        </row>
        <row r="292">
          <cell r="Z292">
            <v>0</v>
          </cell>
        </row>
        <row r="293">
          <cell r="Z293">
            <v>0</v>
          </cell>
        </row>
        <row r="294">
          <cell r="Z294">
            <v>0</v>
          </cell>
        </row>
        <row r="295">
          <cell r="Z295">
            <v>0</v>
          </cell>
        </row>
        <row r="296">
          <cell r="Z296">
            <v>0</v>
          </cell>
        </row>
        <row r="297">
          <cell r="Z297">
            <v>0</v>
          </cell>
        </row>
        <row r="298">
          <cell r="Z298">
            <v>0</v>
          </cell>
        </row>
        <row r="299">
          <cell r="Z299">
            <v>0</v>
          </cell>
        </row>
        <row r="300">
          <cell r="Z300">
            <v>0</v>
          </cell>
        </row>
        <row r="301">
          <cell r="Z301">
            <v>0</v>
          </cell>
        </row>
        <row r="302">
          <cell r="Z302">
            <v>0</v>
          </cell>
        </row>
        <row r="303">
          <cell r="Z303">
            <v>0</v>
          </cell>
        </row>
        <row r="304">
          <cell r="Z304">
            <v>0</v>
          </cell>
        </row>
        <row r="305">
          <cell r="Z305">
            <v>0</v>
          </cell>
        </row>
        <row r="306">
          <cell r="Z306">
            <v>0</v>
          </cell>
        </row>
        <row r="307">
          <cell r="Z307">
            <v>0</v>
          </cell>
        </row>
        <row r="308">
          <cell r="Z308">
            <v>0</v>
          </cell>
        </row>
        <row r="309">
          <cell r="Z309">
            <v>0</v>
          </cell>
        </row>
        <row r="310">
          <cell r="Z310">
            <v>0</v>
          </cell>
        </row>
        <row r="311">
          <cell r="Z311">
            <v>0</v>
          </cell>
        </row>
        <row r="312">
          <cell r="Z312">
            <v>0</v>
          </cell>
        </row>
        <row r="313">
          <cell r="Z313">
            <v>0</v>
          </cell>
        </row>
        <row r="314">
          <cell r="Z314">
            <v>0</v>
          </cell>
        </row>
        <row r="315">
          <cell r="Z315">
            <v>0</v>
          </cell>
        </row>
        <row r="316">
          <cell r="Z316">
            <v>0</v>
          </cell>
        </row>
        <row r="317">
          <cell r="Z317">
            <v>0</v>
          </cell>
        </row>
        <row r="318">
          <cell r="Z318">
            <v>0</v>
          </cell>
        </row>
        <row r="319">
          <cell r="Z319">
            <v>0</v>
          </cell>
        </row>
        <row r="320">
          <cell r="Z320">
            <v>0</v>
          </cell>
        </row>
        <row r="321">
          <cell r="Z321">
            <v>0</v>
          </cell>
        </row>
        <row r="322">
          <cell r="Z322">
            <v>0</v>
          </cell>
        </row>
        <row r="323">
          <cell r="Z323">
            <v>0</v>
          </cell>
        </row>
        <row r="324">
          <cell r="Z324">
            <v>0</v>
          </cell>
        </row>
        <row r="325">
          <cell r="Z325">
            <v>0</v>
          </cell>
        </row>
        <row r="326">
          <cell r="Z326">
            <v>0</v>
          </cell>
        </row>
        <row r="327">
          <cell r="Z327">
            <v>0</v>
          </cell>
        </row>
        <row r="328">
          <cell r="Z328">
            <v>0</v>
          </cell>
        </row>
        <row r="329">
          <cell r="Z329">
            <v>0</v>
          </cell>
        </row>
        <row r="330">
          <cell r="Z330">
            <v>0</v>
          </cell>
        </row>
        <row r="331">
          <cell r="Z331">
            <v>0</v>
          </cell>
        </row>
        <row r="332">
          <cell r="Z332">
            <v>0</v>
          </cell>
        </row>
        <row r="333">
          <cell r="Z333">
            <v>0</v>
          </cell>
        </row>
        <row r="334">
          <cell r="Z334">
            <v>0</v>
          </cell>
        </row>
        <row r="335">
          <cell r="Z335">
            <v>0</v>
          </cell>
        </row>
        <row r="336">
          <cell r="Z336">
            <v>0</v>
          </cell>
        </row>
        <row r="337">
          <cell r="Z337">
            <v>0</v>
          </cell>
        </row>
        <row r="338">
          <cell r="Z338">
            <v>0</v>
          </cell>
        </row>
        <row r="339">
          <cell r="Z339">
            <v>0</v>
          </cell>
        </row>
        <row r="340">
          <cell r="Z340">
            <v>0</v>
          </cell>
        </row>
        <row r="341">
          <cell r="Z341">
            <v>0</v>
          </cell>
        </row>
        <row r="342">
          <cell r="Z342">
            <v>0</v>
          </cell>
        </row>
        <row r="343">
          <cell r="Z343">
            <v>0</v>
          </cell>
        </row>
        <row r="344">
          <cell r="Z344">
            <v>0</v>
          </cell>
        </row>
        <row r="345">
          <cell r="Z345">
            <v>0</v>
          </cell>
        </row>
        <row r="346">
          <cell r="Z346">
            <v>0</v>
          </cell>
        </row>
        <row r="347">
          <cell r="Z347">
            <v>0</v>
          </cell>
        </row>
        <row r="348">
          <cell r="Z348">
            <v>0</v>
          </cell>
        </row>
        <row r="349">
          <cell r="Z349">
            <v>0</v>
          </cell>
        </row>
        <row r="350">
          <cell r="Z350">
            <v>0</v>
          </cell>
        </row>
        <row r="351">
          <cell r="Z351">
            <v>0</v>
          </cell>
        </row>
        <row r="352">
          <cell r="Z352">
            <v>0</v>
          </cell>
        </row>
        <row r="353">
          <cell r="Z353">
            <v>0</v>
          </cell>
        </row>
        <row r="354">
          <cell r="Z354">
            <v>0</v>
          </cell>
        </row>
        <row r="355">
          <cell r="Z355">
            <v>0</v>
          </cell>
        </row>
        <row r="356">
          <cell r="Z356">
            <v>0</v>
          </cell>
        </row>
        <row r="357">
          <cell r="Z357">
            <v>0</v>
          </cell>
        </row>
        <row r="358">
          <cell r="Z358">
            <v>0</v>
          </cell>
        </row>
        <row r="359">
          <cell r="Z359">
            <v>0</v>
          </cell>
        </row>
        <row r="360">
          <cell r="Z360">
            <v>0</v>
          </cell>
        </row>
        <row r="361">
          <cell r="Z361">
            <v>0</v>
          </cell>
        </row>
        <row r="362">
          <cell r="Z362">
            <v>0</v>
          </cell>
        </row>
        <row r="363">
          <cell r="Z363">
            <v>0</v>
          </cell>
        </row>
        <row r="364">
          <cell r="Z364">
            <v>0</v>
          </cell>
        </row>
        <row r="365">
          <cell r="Z365">
            <v>0</v>
          </cell>
        </row>
        <row r="366">
          <cell r="Z366">
            <v>0</v>
          </cell>
        </row>
        <row r="367">
          <cell r="Z367">
            <v>0</v>
          </cell>
        </row>
        <row r="368">
          <cell r="Z368">
            <v>0</v>
          </cell>
        </row>
        <row r="369">
          <cell r="Z369">
            <v>0</v>
          </cell>
        </row>
        <row r="370">
          <cell r="Z370">
            <v>0</v>
          </cell>
        </row>
        <row r="371">
          <cell r="Z371">
            <v>0</v>
          </cell>
        </row>
        <row r="372">
          <cell r="Z372">
            <v>0</v>
          </cell>
        </row>
        <row r="373">
          <cell r="Z373">
            <v>0</v>
          </cell>
        </row>
        <row r="374">
          <cell r="Z374">
            <v>0</v>
          </cell>
        </row>
        <row r="375">
          <cell r="Z375">
            <v>0</v>
          </cell>
        </row>
        <row r="376">
          <cell r="Z376">
            <v>0</v>
          </cell>
        </row>
        <row r="377">
          <cell r="Z377">
            <v>0</v>
          </cell>
        </row>
        <row r="378">
          <cell r="Z378">
            <v>0</v>
          </cell>
        </row>
        <row r="379">
          <cell r="Z379">
            <v>0</v>
          </cell>
        </row>
        <row r="380">
          <cell r="Z380">
            <v>0</v>
          </cell>
        </row>
        <row r="381">
          <cell r="Z381">
            <v>0</v>
          </cell>
        </row>
        <row r="382">
          <cell r="Z382">
            <v>0</v>
          </cell>
        </row>
        <row r="383">
          <cell r="Z383">
            <v>0</v>
          </cell>
        </row>
        <row r="384">
          <cell r="Z384">
            <v>0</v>
          </cell>
        </row>
        <row r="385">
          <cell r="Z385">
            <v>0</v>
          </cell>
        </row>
        <row r="386">
          <cell r="Z386">
            <v>0</v>
          </cell>
        </row>
        <row r="387">
          <cell r="Z387">
            <v>0</v>
          </cell>
        </row>
        <row r="388">
          <cell r="Z388">
            <v>0</v>
          </cell>
        </row>
        <row r="389">
          <cell r="Z389">
            <v>0</v>
          </cell>
        </row>
        <row r="390">
          <cell r="Z390">
            <v>0</v>
          </cell>
        </row>
        <row r="391">
          <cell r="Z391">
            <v>0</v>
          </cell>
        </row>
        <row r="392">
          <cell r="Z392">
            <v>0</v>
          </cell>
        </row>
        <row r="393">
          <cell r="Z393">
            <v>0</v>
          </cell>
        </row>
        <row r="394">
          <cell r="Z394">
            <v>0</v>
          </cell>
        </row>
        <row r="395">
          <cell r="Z395">
            <v>0</v>
          </cell>
        </row>
        <row r="396">
          <cell r="Z396">
            <v>0</v>
          </cell>
        </row>
        <row r="397">
          <cell r="Z397">
            <v>0</v>
          </cell>
        </row>
        <row r="398">
          <cell r="Z398">
            <v>0</v>
          </cell>
        </row>
        <row r="399">
          <cell r="Z399">
            <v>0</v>
          </cell>
        </row>
        <row r="400">
          <cell r="Z400">
            <v>0</v>
          </cell>
        </row>
        <row r="401">
          <cell r="Z401">
            <v>0</v>
          </cell>
        </row>
        <row r="402">
          <cell r="Z402">
            <v>0</v>
          </cell>
        </row>
        <row r="403">
          <cell r="Z403">
            <v>0</v>
          </cell>
        </row>
        <row r="404">
          <cell r="Z404">
            <v>0</v>
          </cell>
        </row>
        <row r="405">
          <cell r="Z405">
            <v>0</v>
          </cell>
        </row>
        <row r="406">
          <cell r="Z406">
            <v>0</v>
          </cell>
        </row>
        <row r="407">
          <cell r="Z407">
            <v>0</v>
          </cell>
        </row>
        <row r="408">
          <cell r="Z408">
            <v>0</v>
          </cell>
        </row>
        <row r="409">
          <cell r="Z409">
            <v>0</v>
          </cell>
        </row>
        <row r="410">
          <cell r="Z410">
            <v>0</v>
          </cell>
        </row>
        <row r="411">
          <cell r="Z411">
            <v>0</v>
          </cell>
        </row>
        <row r="412">
          <cell r="Z412">
            <v>0</v>
          </cell>
        </row>
        <row r="413">
          <cell r="Z413">
            <v>0</v>
          </cell>
        </row>
        <row r="414">
          <cell r="Z414">
            <v>0</v>
          </cell>
        </row>
        <row r="415">
          <cell r="Z415">
            <v>0</v>
          </cell>
        </row>
        <row r="416">
          <cell r="Z416">
            <v>0</v>
          </cell>
        </row>
        <row r="417">
          <cell r="Z417">
            <v>0</v>
          </cell>
        </row>
        <row r="418">
          <cell r="Z418">
            <v>0</v>
          </cell>
        </row>
        <row r="419">
          <cell r="Z419">
            <v>0</v>
          </cell>
        </row>
        <row r="420">
          <cell r="Z420">
            <v>0</v>
          </cell>
        </row>
        <row r="421">
          <cell r="Z421">
            <v>0</v>
          </cell>
        </row>
        <row r="422">
          <cell r="Z422">
            <v>0</v>
          </cell>
        </row>
        <row r="423">
          <cell r="Z423">
            <v>0</v>
          </cell>
        </row>
        <row r="424">
          <cell r="Z424">
            <v>0</v>
          </cell>
        </row>
        <row r="425">
          <cell r="Z425">
            <v>0</v>
          </cell>
        </row>
        <row r="426">
          <cell r="Z426">
            <v>0</v>
          </cell>
        </row>
        <row r="427">
          <cell r="Z427">
            <v>0</v>
          </cell>
        </row>
        <row r="428">
          <cell r="Z428">
            <v>0</v>
          </cell>
        </row>
        <row r="429">
          <cell r="Z429">
            <v>0</v>
          </cell>
        </row>
        <row r="430">
          <cell r="Z430">
            <v>0</v>
          </cell>
        </row>
        <row r="431">
          <cell r="Z431">
            <v>0</v>
          </cell>
        </row>
        <row r="432">
          <cell r="Z432">
            <v>0</v>
          </cell>
        </row>
        <row r="433">
          <cell r="Z433">
            <v>0</v>
          </cell>
        </row>
        <row r="434">
          <cell r="Z434">
            <v>0</v>
          </cell>
        </row>
        <row r="435">
          <cell r="Z435">
            <v>0</v>
          </cell>
        </row>
        <row r="436">
          <cell r="Z436">
            <v>0</v>
          </cell>
        </row>
        <row r="437">
          <cell r="Z437">
            <v>0</v>
          </cell>
        </row>
        <row r="438">
          <cell r="Z438">
            <v>0</v>
          </cell>
        </row>
        <row r="439">
          <cell r="Z439">
            <v>0</v>
          </cell>
        </row>
        <row r="440">
          <cell r="Z440">
            <v>0</v>
          </cell>
        </row>
        <row r="441">
          <cell r="Z441">
            <v>0</v>
          </cell>
        </row>
        <row r="442">
          <cell r="Z442">
            <v>0</v>
          </cell>
        </row>
        <row r="443">
          <cell r="Z443">
            <v>0</v>
          </cell>
        </row>
        <row r="444">
          <cell r="Z444">
            <v>0</v>
          </cell>
        </row>
        <row r="445">
          <cell r="Z445">
            <v>0</v>
          </cell>
        </row>
        <row r="446">
          <cell r="Z446">
            <v>0</v>
          </cell>
        </row>
        <row r="447">
          <cell r="Z447">
            <v>0</v>
          </cell>
        </row>
        <row r="448">
          <cell r="Z448">
            <v>0</v>
          </cell>
        </row>
        <row r="449">
          <cell r="Z449">
            <v>0</v>
          </cell>
        </row>
        <row r="450">
          <cell r="Z450">
            <v>0</v>
          </cell>
        </row>
        <row r="451">
          <cell r="Z451">
            <v>0</v>
          </cell>
        </row>
        <row r="452">
          <cell r="Z452">
            <v>0</v>
          </cell>
        </row>
        <row r="453">
          <cell r="Z453">
            <v>0</v>
          </cell>
        </row>
        <row r="454">
          <cell r="Z454">
            <v>0</v>
          </cell>
        </row>
        <row r="455">
          <cell r="Z455">
            <v>0</v>
          </cell>
        </row>
        <row r="456">
          <cell r="Z456">
            <v>0</v>
          </cell>
        </row>
        <row r="457">
          <cell r="Z457">
            <v>0</v>
          </cell>
        </row>
        <row r="458">
          <cell r="Z458">
            <v>0</v>
          </cell>
        </row>
        <row r="459">
          <cell r="Z459">
            <v>0</v>
          </cell>
        </row>
        <row r="460">
          <cell r="Z460">
            <v>0</v>
          </cell>
        </row>
        <row r="461">
          <cell r="Z461">
            <v>0</v>
          </cell>
        </row>
        <row r="462">
          <cell r="Z462">
            <v>0</v>
          </cell>
        </row>
        <row r="463">
          <cell r="Z463">
            <v>0</v>
          </cell>
        </row>
        <row r="464">
          <cell r="Z464">
            <v>0</v>
          </cell>
        </row>
        <row r="465">
          <cell r="Z465">
            <v>0</v>
          </cell>
        </row>
        <row r="466">
          <cell r="Z466">
            <v>0</v>
          </cell>
        </row>
        <row r="467">
          <cell r="Z467">
            <v>0</v>
          </cell>
        </row>
        <row r="468">
          <cell r="Z468">
            <v>0</v>
          </cell>
        </row>
        <row r="469">
          <cell r="Z469">
            <v>0</v>
          </cell>
        </row>
        <row r="470">
          <cell r="Z470">
            <v>0</v>
          </cell>
        </row>
        <row r="471">
          <cell r="Z471">
            <v>0</v>
          </cell>
        </row>
        <row r="472">
          <cell r="Z472">
            <v>0</v>
          </cell>
        </row>
        <row r="473">
          <cell r="Z473">
            <v>0</v>
          </cell>
        </row>
        <row r="474">
          <cell r="Z474">
            <v>0</v>
          </cell>
        </row>
        <row r="475">
          <cell r="Z475">
            <v>0</v>
          </cell>
        </row>
        <row r="476">
          <cell r="Z476">
            <v>0</v>
          </cell>
        </row>
        <row r="477">
          <cell r="Z477">
            <v>0</v>
          </cell>
        </row>
        <row r="478">
          <cell r="Z478">
            <v>0</v>
          </cell>
        </row>
        <row r="479">
          <cell r="Z479">
            <v>0</v>
          </cell>
        </row>
        <row r="480">
          <cell r="Z480">
            <v>0</v>
          </cell>
        </row>
        <row r="481">
          <cell r="Z481">
            <v>0</v>
          </cell>
        </row>
        <row r="482">
          <cell r="Z482">
            <v>0</v>
          </cell>
        </row>
        <row r="483">
          <cell r="Z483">
            <v>0</v>
          </cell>
        </row>
        <row r="484">
          <cell r="Z484">
            <v>0</v>
          </cell>
        </row>
        <row r="485">
          <cell r="Z485">
            <v>0</v>
          </cell>
        </row>
        <row r="486">
          <cell r="Z486">
            <v>0</v>
          </cell>
        </row>
        <row r="487">
          <cell r="Z487">
            <v>0</v>
          </cell>
        </row>
        <row r="488">
          <cell r="Z488">
            <v>0</v>
          </cell>
        </row>
        <row r="489">
          <cell r="Z489">
            <v>0</v>
          </cell>
        </row>
        <row r="490">
          <cell r="Z490">
            <v>0</v>
          </cell>
        </row>
        <row r="491">
          <cell r="Z491">
            <v>0</v>
          </cell>
        </row>
        <row r="492">
          <cell r="Z492">
            <v>0</v>
          </cell>
        </row>
        <row r="493">
          <cell r="Z493">
            <v>0</v>
          </cell>
        </row>
        <row r="494">
          <cell r="Z494">
            <v>0</v>
          </cell>
        </row>
        <row r="495">
          <cell r="Z495">
            <v>0</v>
          </cell>
        </row>
        <row r="496">
          <cell r="Z496">
            <v>0</v>
          </cell>
        </row>
        <row r="497">
          <cell r="Z497">
            <v>0</v>
          </cell>
        </row>
        <row r="498">
          <cell r="Z498">
            <v>0</v>
          </cell>
        </row>
        <row r="499">
          <cell r="Z499">
            <v>0</v>
          </cell>
        </row>
        <row r="500">
          <cell r="Z500">
            <v>0</v>
          </cell>
        </row>
      </sheetData>
      <sheetData sheetId="2" refreshError="1"/>
      <sheetData sheetId="3"/>
      <sheetData sheetId="4"/>
      <sheetData sheetId="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ll 1 - Prelims"/>
      <sheetName val="Bill 2 - Civil"/>
      <sheetName val="Bill 3 - Piping"/>
      <sheetName val="Bill 4 - Instrument"/>
      <sheetName val="Bill 5 - Electrical"/>
      <sheetName val="Bill 6A - Piling"/>
      <sheetName val="Bill 6B - Piling"/>
      <sheetName val="Bill X - New Items"/>
      <sheetName val="Cobra Template - Civils"/>
      <sheetName val="Cobra Template - Piping"/>
      <sheetName val="Cobra Template - Inst"/>
      <sheetName val="Cobra Template - Ele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3">
          <cell r="H3" t="str">
            <v>6300</v>
          </cell>
          <cell r="AN3" t="str">
            <v>31/12/2018</v>
          </cell>
        </row>
        <row r="4">
          <cell r="H4" t="str">
            <v>6300</v>
          </cell>
          <cell r="AN4" t="str">
            <v>31/12/2018</v>
          </cell>
        </row>
        <row r="5">
          <cell r="H5" t="str">
            <v>6300</v>
          </cell>
          <cell r="AN5" t="str">
            <v>31/12/2018</v>
          </cell>
        </row>
        <row r="6">
          <cell r="H6" t="str">
            <v>6300</v>
          </cell>
          <cell r="AN6" t="str">
            <v>31/12/2018</v>
          </cell>
        </row>
        <row r="7">
          <cell r="H7" t="str">
            <v>6300</v>
          </cell>
          <cell r="AN7" t="str">
            <v>31/12/2018</v>
          </cell>
        </row>
        <row r="8">
          <cell r="H8" t="str">
            <v>6300</v>
          </cell>
          <cell r="AN8" t="str">
            <v>31/12/2018</v>
          </cell>
        </row>
        <row r="9">
          <cell r="H9" t="str">
            <v>6300</v>
          </cell>
          <cell r="AN9" t="str">
            <v>31/12/2018</v>
          </cell>
        </row>
        <row r="10">
          <cell r="H10" t="str">
            <v>6300</v>
          </cell>
          <cell r="AN10" t="str">
            <v>31/12/2018</v>
          </cell>
        </row>
        <row r="11">
          <cell r="H11" t="str">
            <v>6300</v>
          </cell>
          <cell r="AN11" t="str">
            <v>31/12/2018</v>
          </cell>
        </row>
        <row r="12">
          <cell r="H12" t="str">
            <v>6300</v>
          </cell>
          <cell r="AN12" t="str">
            <v>31/12/2018</v>
          </cell>
        </row>
        <row r="13">
          <cell r="H13" t="str">
            <v>6300</v>
          </cell>
          <cell r="AN13" t="str">
            <v>31/12/2018</v>
          </cell>
        </row>
        <row r="14">
          <cell r="H14" t="str">
            <v>6300</v>
          </cell>
          <cell r="AN14" t="str">
            <v>31/12/2018</v>
          </cell>
        </row>
        <row r="15">
          <cell r="H15" t="str">
            <v>6300</v>
          </cell>
          <cell r="AN15" t="str">
            <v>31/12/2018</v>
          </cell>
        </row>
        <row r="16">
          <cell r="H16" t="str">
            <v>6300</v>
          </cell>
          <cell r="AN16" t="str">
            <v>31/12/2018</v>
          </cell>
        </row>
        <row r="17">
          <cell r="H17" t="str">
            <v>6300</v>
          </cell>
          <cell r="AN17" t="str">
            <v>31/12/2018</v>
          </cell>
        </row>
        <row r="18">
          <cell r="H18" t="str">
            <v>6300</v>
          </cell>
          <cell r="AN18" t="str">
            <v>31/12/2018</v>
          </cell>
        </row>
        <row r="19">
          <cell r="H19" t="str">
            <v>6300</v>
          </cell>
          <cell r="AN19" t="str">
            <v>31/12/2018</v>
          </cell>
        </row>
        <row r="20">
          <cell r="H20" t="str">
            <v>6300</v>
          </cell>
          <cell r="AN20" t="str">
            <v>31/12/2018</v>
          </cell>
        </row>
        <row r="21">
          <cell r="H21" t="str">
            <v>6300</v>
          </cell>
          <cell r="AN21" t="str">
            <v>31/12/2018</v>
          </cell>
        </row>
        <row r="22">
          <cell r="H22" t="str">
            <v>6300</v>
          </cell>
          <cell r="AN22" t="str">
            <v>31/12/2018</v>
          </cell>
        </row>
        <row r="23">
          <cell r="H23" t="str">
            <v>6300</v>
          </cell>
          <cell r="AN23" t="str">
            <v>31/12/2018</v>
          </cell>
        </row>
        <row r="24">
          <cell r="H24" t="str">
            <v>6300</v>
          </cell>
          <cell r="AN24" t="str">
            <v>31/12/2018</v>
          </cell>
        </row>
        <row r="25">
          <cell r="H25" t="str">
            <v>6300</v>
          </cell>
          <cell r="AN25" t="str">
            <v>31/12/2018</v>
          </cell>
        </row>
        <row r="26">
          <cell r="H26" t="str">
            <v>6300</v>
          </cell>
          <cell r="AN26" t="str">
            <v>31/12/2018</v>
          </cell>
        </row>
        <row r="27">
          <cell r="H27" t="str">
            <v>6300</v>
          </cell>
          <cell r="AN27" t="str">
            <v>31/12/2018</v>
          </cell>
        </row>
        <row r="28">
          <cell r="H28" t="str">
            <v>6300</v>
          </cell>
          <cell r="AN28" t="str">
            <v>31/12/2018</v>
          </cell>
        </row>
        <row r="29">
          <cell r="H29" t="str">
            <v>6300</v>
          </cell>
          <cell r="AN29" t="str">
            <v>31/12/2018</v>
          </cell>
        </row>
        <row r="30">
          <cell r="H30" t="str">
            <v>6300</v>
          </cell>
          <cell r="AN30" t="str">
            <v>31/12/2018</v>
          </cell>
        </row>
        <row r="31">
          <cell r="H31" t="str">
            <v>1400</v>
          </cell>
          <cell r="AN31" t="str">
            <v>31/12/2018</v>
          </cell>
        </row>
        <row r="32">
          <cell r="H32" t="str">
            <v>1400</v>
          </cell>
          <cell r="AN32" t="str">
            <v>31/12/2018</v>
          </cell>
        </row>
        <row r="33">
          <cell r="H33" t="str">
            <v>1400</v>
          </cell>
          <cell r="AN33" t="str">
            <v>31/12/2018</v>
          </cell>
        </row>
        <row r="34">
          <cell r="H34" t="str">
            <v>1400</v>
          </cell>
          <cell r="AN34" t="str">
            <v>31/12/2018</v>
          </cell>
        </row>
        <row r="35">
          <cell r="H35" t="str">
            <v>1400</v>
          </cell>
          <cell r="AN35" t="str">
            <v>31/12/2018</v>
          </cell>
        </row>
        <row r="36">
          <cell r="H36" t="str">
            <v>1400</v>
          </cell>
          <cell r="AN36" t="str">
            <v>31/12/2018</v>
          </cell>
        </row>
        <row r="37">
          <cell r="H37" t="str">
            <v>1400</v>
          </cell>
          <cell r="AN37" t="str">
            <v>31/12/2018</v>
          </cell>
        </row>
      </sheetData>
      <sheetData sheetId="10" refreshError="1"/>
      <sheetData sheetId="1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DS U-1400"/>
      <sheetName val="Info(Hidden)"/>
      <sheetName val="InsulSpecs"/>
      <sheetName val="Paint Codes"/>
      <sheetName val="Insulation Specs"/>
      <sheetName val="Sheet1"/>
    </sheetNames>
    <sheetDataSet>
      <sheetData sheetId="0">
        <row r="1">
          <cell r="C1" t="str">
            <v>NOTE: RED = FORMULA</v>
          </cell>
        </row>
        <row r="2">
          <cell r="H2" t="str">
            <v>DO NOT</v>
          </cell>
          <cell r="Y2" t="str">
            <v>Data sheet for</v>
          </cell>
          <cell r="Z2" t="str">
            <v>PIPING</v>
          </cell>
          <cell r="AL2" t="str">
            <v>ADDITIONAL DATA SHEET FOR PIPING</v>
          </cell>
          <cell r="BB2" t="str">
            <v>Process to enter PERD No. for each line having a PERD</v>
          </cell>
          <cell r="BE2" t="str">
            <v>Unit 1400  Two-Phase Flow Line Summary</v>
          </cell>
        </row>
        <row r="3">
          <cell r="H3" t="str">
            <v>DELETE</v>
          </cell>
          <cell r="O3" t="str">
            <v>AT WORKING CONDITIONS</v>
          </cell>
          <cell r="Y3" t="str">
            <v>Design Conditions</v>
          </cell>
          <cell r="AB3" t="str">
            <v>Check</v>
          </cell>
          <cell r="AL3" t="str">
            <v>PRESSURE, bar g</v>
          </cell>
          <cell r="AO3" t="str">
            <v>TEMPERATURE,  °C</v>
          </cell>
        </row>
        <row r="4">
          <cell r="H4" t="str">
            <v>Column  Used</v>
          </cell>
          <cell r="P4" t="str">
            <v>For Two-Phase Lines Only.
Hidden for issue.</v>
          </cell>
          <cell r="T4" t="str">
            <v>Flow Rate</v>
          </cell>
          <cell r="Z4" t="str">
            <v>Temperature</v>
          </cell>
          <cell r="AB4" t="str">
            <v>Against Pipe Spec</v>
          </cell>
          <cell r="AL4" t="str">
            <v>Pump diff</v>
          </cell>
          <cell r="AM4" t="str">
            <v>Max.</v>
          </cell>
          <cell r="AN4" t="str">
            <v>Relief</v>
          </cell>
          <cell r="AO4" t="str">
            <v>Min</v>
          </cell>
          <cell r="AP4" t="str">
            <v>Max</v>
          </cell>
          <cell r="AQ4" t="str">
            <v>During</v>
          </cell>
          <cell r="AR4" t="str">
            <v>Repress</v>
          </cell>
          <cell r="AS4" t="str">
            <v>Allowable</v>
          </cell>
          <cell r="AT4" t="str">
            <v>Test</v>
          </cell>
          <cell r="AU4" t="str">
            <v>Test</v>
          </cell>
          <cell r="AV4" t="str">
            <v>Insulation</v>
          </cell>
          <cell r="AW4" t="str">
            <v>Insulation Thickness</v>
          </cell>
          <cell r="AZ4" t="str">
            <v>Paint</v>
          </cell>
          <cell r="BA4" t="str">
            <v>Remarks</v>
          </cell>
          <cell r="BE4" t="str">
            <v>PFS</v>
          </cell>
          <cell r="BF4" t="str">
            <v>Line</v>
          </cell>
          <cell r="BG4" t="str">
            <v>PEFS</v>
          </cell>
          <cell r="BH4" t="str">
            <v>Selected</v>
          </cell>
          <cell r="BI4" t="str">
            <v>Slug</v>
          </cell>
          <cell r="BJ4" t="str">
            <v>Slug</v>
          </cell>
          <cell r="BK4" t="str">
            <v>Internal</v>
          </cell>
          <cell r="BL4" t="str">
            <v>Cross -</v>
          </cell>
        </row>
        <row r="5">
          <cell r="C5" t="str">
            <v>Line Number</v>
          </cell>
          <cell r="F5" t="str">
            <v>Seq Num</v>
          </cell>
          <cell r="G5" t="str">
            <v>Rev</v>
          </cell>
          <cell r="H5" t="str">
            <v>for Sort Functions</v>
          </cell>
          <cell r="I5" t="str">
            <v>From</v>
          </cell>
          <cell r="J5" t="str">
            <v>To</v>
          </cell>
          <cell r="K5" t="str">
            <v>Fluid</v>
          </cell>
          <cell r="L5" t="str">
            <v>Phase</v>
          </cell>
          <cell r="M5" t="str">
            <v>Approx. normal WP</v>
          </cell>
          <cell r="N5" t="str">
            <v>Working temp.</v>
          </cell>
          <cell r="O5" t="str">
            <v>Density</v>
          </cell>
          <cell r="P5" t="str">
            <v>Vapour Density</v>
          </cell>
          <cell r="Q5" t="str">
            <v>Liquid Density</v>
          </cell>
          <cell r="R5" t="str">
            <v>Liquid Viscosity</v>
          </cell>
          <cell r="S5" t="str">
            <v>Visc.</v>
          </cell>
          <cell r="V5" t="str">
            <v>Velocity</v>
          </cell>
          <cell r="W5" t="str">
            <v xml:space="preserve">Nominal
pipe size  </v>
          </cell>
          <cell r="X5" t="str">
            <v>Piping
class</v>
          </cell>
          <cell r="Y5" t="str">
            <v>Press.</v>
          </cell>
          <cell r="Z5" t="str">
            <v>Min</v>
          </cell>
          <cell r="AA5" t="str">
            <v>Max</v>
          </cell>
          <cell r="AB5" t="str">
            <v>Hidden for issue</v>
          </cell>
          <cell r="AC5" t="str">
            <v>Material</v>
          </cell>
          <cell r="AD5" t="str">
            <v>Insulation</v>
          </cell>
          <cell r="AF5" t="str">
            <v>Flow diagram
number</v>
          </cell>
          <cell r="AG5" t="str">
            <v>Pipe Wall
Thickness</v>
          </cell>
          <cell r="AH5" t="str">
            <v>Remarks</v>
          </cell>
          <cell r="AJ5" t="str">
            <v>Viscosity</v>
          </cell>
          <cell r="AL5" t="str">
            <v>head +15% +suction</v>
          </cell>
          <cell r="AM5" t="str">
            <v>working</v>
          </cell>
          <cell r="AN5" t="str">
            <v>valve setting</v>
          </cell>
          <cell r="AO5" t="str">
            <v>working</v>
          </cell>
          <cell r="AP5" t="str">
            <v>working</v>
          </cell>
          <cell r="AQ5" t="str">
            <v>depres-surizing</v>
          </cell>
          <cell r="AR5" t="str">
            <v>in cold condition</v>
          </cell>
          <cell r="AS5" t="str">
            <v>line
DEL P</v>
          </cell>
          <cell r="AT5" t="str">
            <v>pressure</v>
          </cell>
          <cell r="AU5" t="str">
            <v>medium</v>
          </cell>
          <cell r="AV5" t="str">
            <v>temp</v>
          </cell>
          <cell r="AW5" t="str">
            <v>Th.</v>
          </cell>
          <cell r="AX5" t="str">
            <v>Ac.</v>
          </cell>
          <cell r="AY5" t="str">
            <v>Inst.</v>
          </cell>
          <cell r="AZ5" t="str">
            <v>code</v>
          </cell>
          <cell r="BA5" t="str">
            <v>Inspection Class</v>
          </cell>
          <cell r="BC5" t="str">
            <v>PERD number</v>
          </cell>
          <cell r="BE5" t="str">
            <v>Stream Number</v>
          </cell>
          <cell r="BF5" t="str">
            <v>Number</v>
          </cell>
          <cell r="BG5" t="str">
            <v>Number</v>
          </cell>
          <cell r="BH5" t="str">
            <v>Size on PEFS</v>
          </cell>
          <cell r="BI5" t="str">
            <v>Velocity</v>
          </cell>
          <cell r="BJ5" t="str">
            <v>Density</v>
          </cell>
          <cell r="BK5" t="str">
            <v>Diameter</v>
          </cell>
          <cell r="BL5" t="str">
            <v>Sectional Area</v>
          </cell>
          <cell r="BM5" t="str">
            <v>Force</v>
          </cell>
          <cell r="BN5" t="str">
            <v>Notes</v>
          </cell>
          <cell r="BO5" t="str">
            <v>Phase</v>
          </cell>
        </row>
        <row r="6">
          <cell r="M6" t="str">
            <v>bar g</v>
          </cell>
          <cell r="N6" t="str">
            <v>°C</v>
          </cell>
          <cell r="O6" t="str">
            <v>kg/m³</v>
          </cell>
          <cell r="P6" t="str">
            <v>kg/m³</v>
          </cell>
          <cell r="Q6" t="str">
            <v>kg/m³</v>
          </cell>
          <cell r="R6" t="str">
            <v>cP</v>
          </cell>
          <cell r="S6" t="str">
            <v>cSt</v>
          </cell>
          <cell r="T6" t="str">
            <v>Kg/s</v>
          </cell>
          <cell r="U6" t="str">
            <v>m³/s</v>
          </cell>
          <cell r="V6" t="str">
            <v>m/s</v>
          </cell>
          <cell r="W6" t="str">
            <v>inches</v>
          </cell>
          <cell r="Y6" t="str">
            <v>bar g</v>
          </cell>
          <cell r="Z6" t="str">
            <v>°C</v>
          </cell>
          <cell r="AA6" t="str">
            <v>°C</v>
          </cell>
          <cell r="AB6" t="str">
            <v>OK ?</v>
          </cell>
          <cell r="AD6" t="str">
            <v>Th</v>
          </cell>
          <cell r="AE6" t="str">
            <v>Ac</v>
          </cell>
          <cell r="AF6" t="str">
            <v>T-12.</v>
          </cell>
          <cell r="AJ6" t="str">
            <v>cP</v>
          </cell>
          <cell r="AL6" t="str">
            <v>head</v>
          </cell>
          <cell r="AR6" t="str">
            <v>yes/no</v>
          </cell>
          <cell r="AS6" t="str">
            <v>bar</v>
          </cell>
          <cell r="AT6" t="str">
            <v>bar g</v>
          </cell>
          <cell r="AV6" t="str">
            <v>°C</v>
          </cell>
          <cell r="AW6" t="str">
            <v>mm</v>
          </cell>
          <cell r="AX6" t="str">
            <v>mm</v>
          </cell>
          <cell r="AY6" t="str">
            <v>mm</v>
          </cell>
          <cell r="BG6" t="str">
            <v>T-12.</v>
          </cell>
          <cell r="BI6" t="str">
            <v>m/s</v>
          </cell>
          <cell r="BJ6" t="str">
            <v>kg/m3</v>
          </cell>
          <cell r="BK6" t="str">
            <v>mm</v>
          </cell>
          <cell r="BL6" t="str">
            <v>m2</v>
          </cell>
          <cell r="BM6" t="str">
            <v>kN</v>
          </cell>
        </row>
        <row r="7">
          <cell r="C7" t="str">
            <v>D</v>
          </cell>
          <cell r="D7" t="str">
            <v>14</v>
          </cell>
          <cell r="E7" t="str">
            <v>001</v>
          </cell>
          <cell r="F7" t="str">
            <v>1</v>
          </cell>
        </row>
        <row r="8">
          <cell r="C8" t="str">
            <v>D</v>
          </cell>
          <cell r="D8" t="str">
            <v>14</v>
          </cell>
          <cell r="E8" t="str">
            <v>001</v>
          </cell>
          <cell r="F8" t="str">
            <v>2</v>
          </cell>
        </row>
        <row r="9">
          <cell r="C9" t="str">
            <v>D</v>
          </cell>
          <cell r="D9" t="str">
            <v>14</v>
          </cell>
          <cell r="E9" t="str">
            <v>002</v>
          </cell>
          <cell r="F9" t="str">
            <v>1</v>
          </cell>
        </row>
        <row r="10">
          <cell r="C10" t="str">
            <v>D</v>
          </cell>
          <cell r="D10" t="str">
            <v>14</v>
          </cell>
          <cell r="E10" t="str">
            <v>003</v>
          </cell>
          <cell r="F10" t="str">
            <v>1</v>
          </cell>
        </row>
        <row r="11">
          <cell r="C11" t="str">
            <v>D</v>
          </cell>
          <cell r="D11" t="str">
            <v>14</v>
          </cell>
          <cell r="E11" t="str">
            <v>003</v>
          </cell>
          <cell r="F11" t="str">
            <v>2</v>
          </cell>
        </row>
        <row r="12">
          <cell r="C12" t="str">
            <v>D</v>
          </cell>
          <cell r="D12" t="str">
            <v>14</v>
          </cell>
          <cell r="E12" t="str">
            <v>004</v>
          </cell>
          <cell r="F12" t="str">
            <v>1</v>
          </cell>
        </row>
        <row r="13">
          <cell r="C13" t="str">
            <v>D</v>
          </cell>
          <cell r="D13" t="str">
            <v>14</v>
          </cell>
          <cell r="E13" t="str">
            <v>005</v>
          </cell>
          <cell r="F13" t="str">
            <v>1</v>
          </cell>
        </row>
        <row r="14">
          <cell r="C14" t="str">
            <v>D</v>
          </cell>
          <cell r="D14" t="str">
            <v>14</v>
          </cell>
          <cell r="E14" t="str">
            <v>006</v>
          </cell>
          <cell r="F14" t="str">
            <v>1</v>
          </cell>
        </row>
        <row r="15">
          <cell r="C15" t="str">
            <v>D</v>
          </cell>
          <cell r="D15" t="str">
            <v>14</v>
          </cell>
          <cell r="E15" t="str">
            <v>006</v>
          </cell>
          <cell r="F15" t="str">
            <v>2</v>
          </cell>
        </row>
        <row r="16">
          <cell r="C16" t="str">
            <v>D</v>
          </cell>
          <cell r="D16" t="str">
            <v>14</v>
          </cell>
          <cell r="E16" t="str">
            <v>007</v>
          </cell>
          <cell r="F16" t="str">
            <v>1</v>
          </cell>
        </row>
        <row r="17">
          <cell r="C17" t="str">
            <v>D</v>
          </cell>
          <cell r="D17" t="str">
            <v>14</v>
          </cell>
          <cell r="E17" t="str">
            <v>008</v>
          </cell>
          <cell r="F17" t="str">
            <v>1</v>
          </cell>
        </row>
        <row r="18">
          <cell r="C18" t="str">
            <v>D</v>
          </cell>
          <cell r="D18" t="str">
            <v>14</v>
          </cell>
          <cell r="E18" t="str">
            <v>008</v>
          </cell>
          <cell r="F18" t="str">
            <v>2</v>
          </cell>
        </row>
        <row r="19">
          <cell r="C19" t="str">
            <v>D</v>
          </cell>
          <cell r="D19" t="str">
            <v>14</v>
          </cell>
          <cell r="E19" t="str">
            <v>009</v>
          </cell>
          <cell r="F19" t="str">
            <v>1</v>
          </cell>
        </row>
        <row r="20">
          <cell r="C20" t="str">
            <v>D</v>
          </cell>
          <cell r="D20" t="str">
            <v>14</v>
          </cell>
          <cell r="E20" t="str">
            <v>010</v>
          </cell>
          <cell r="F20" t="str">
            <v>1</v>
          </cell>
        </row>
        <row r="21">
          <cell r="C21" t="str">
            <v>D</v>
          </cell>
          <cell r="D21" t="str">
            <v>14</v>
          </cell>
          <cell r="E21" t="str">
            <v>011</v>
          </cell>
          <cell r="F21" t="str">
            <v>1</v>
          </cell>
        </row>
        <row r="22">
          <cell r="C22" t="str">
            <v>D</v>
          </cell>
          <cell r="D22" t="str">
            <v>14</v>
          </cell>
          <cell r="E22" t="str">
            <v>012</v>
          </cell>
          <cell r="F22" t="str">
            <v>1</v>
          </cell>
        </row>
        <row r="23">
          <cell r="C23" t="str">
            <v>D</v>
          </cell>
          <cell r="D23" t="str">
            <v>14</v>
          </cell>
          <cell r="E23" t="str">
            <v>013</v>
          </cell>
          <cell r="F23" t="str">
            <v>1</v>
          </cell>
        </row>
        <row r="24">
          <cell r="C24" t="str">
            <v>D</v>
          </cell>
          <cell r="D24" t="str">
            <v>14</v>
          </cell>
          <cell r="E24" t="str">
            <v>014</v>
          </cell>
          <cell r="F24" t="str">
            <v>1</v>
          </cell>
        </row>
        <row r="25">
          <cell r="C25" t="str">
            <v>D</v>
          </cell>
          <cell r="D25" t="str">
            <v>14</v>
          </cell>
          <cell r="E25" t="str">
            <v>015</v>
          </cell>
          <cell r="F25" t="str">
            <v>1</v>
          </cell>
        </row>
        <row r="26">
          <cell r="C26" t="str">
            <v>D</v>
          </cell>
          <cell r="D26" t="str">
            <v>14</v>
          </cell>
          <cell r="E26" t="str">
            <v>016</v>
          </cell>
          <cell r="F26" t="str">
            <v>1</v>
          </cell>
        </row>
        <row r="27">
          <cell r="C27" t="str">
            <v>D</v>
          </cell>
          <cell r="D27" t="str">
            <v>14</v>
          </cell>
          <cell r="E27" t="str">
            <v>017</v>
          </cell>
          <cell r="F27" t="str">
            <v>1</v>
          </cell>
        </row>
        <row r="28">
          <cell r="C28" t="str">
            <v>D</v>
          </cell>
          <cell r="D28" t="str">
            <v>14</v>
          </cell>
          <cell r="E28" t="str">
            <v>018</v>
          </cell>
          <cell r="F28" t="str">
            <v>1</v>
          </cell>
        </row>
        <row r="29">
          <cell r="C29" t="str">
            <v>D</v>
          </cell>
          <cell r="D29" t="str">
            <v>14</v>
          </cell>
          <cell r="E29" t="str">
            <v>019</v>
          </cell>
          <cell r="F29" t="str">
            <v>1</v>
          </cell>
        </row>
        <row r="30">
          <cell r="C30" t="str">
            <v>D</v>
          </cell>
          <cell r="D30" t="str">
            <v>14</v>
          </cell>
          <cell r="E30" t="str">
            <v>020</v>
          </cell>
          <cell r="F30" t="str">
            <v>1</v>
          </cell>
        </row>
        <row r="31">
          <cell r="C31" t="str">
            <v>D</v>
          </cell>
          <cell r="D31" t="str">
            <v>14</v>
          </cell>
          <cell r="E31" t="str">
            <v>021</v>
          </cell>
          <cell r="F31" t="str">
            <v>1</v>
          </cell>
        </row>
        <row r="32">
          <cell r="C32" t="str">
            <v>D</v>
          </cell>
          <cell r="D32" t="str">
            <v>14</v>
          </cell>
          <cell r="E32" t="str">
            <v>022</v>
          </cell>
          <cell r="F32" t="str">
            <v>1</v>
          </cell>
        </row>
        <row r="33">
          <cell r="C33" t="str">
            <v>D</v>
          </cell>
          <cell r="D33" t="str">
            <v>14</v>
          </cell>
          <cell r="E33" t="str">
            <v>023</v>
          </cell>
          <cell r="F33" t="str">
            <v>1</v>
          </cell>
        </row>
        <row r="34">
          <cell r="C34" t="str">
            <v>D</v>
          </cell>
          <cell r="D34" t="str">
            <v>14</v>
          </cell>
          <cell r="E34" t="str">
            <v>023</v>
          </cell>
          <cell r="F34" t="str">
            <v>2</v>
          </cell>
        </row>
        <row r="35">
          <cell r="C35" t="str">
            <v>D</v>
          </cell>
          <cell r="D35" t="str">
            <v>14</v>
          </cell>
          <cell r="E35" t="str">
            <v>024</v>
          </cell>
          <cell r="F35" t="str">
            <v>1</v>
          </cell>
        </row>
        <row r="36">
          <cell r="C36" t="str">
            <v>D</v>
          </cell>
          <cell r="D36" t="str">
            <v>14</v>
          </cell>
          <cell r="E36" t="str">
            <v>024</v>
          </cell>
          <cell r="F36" t="str">
            <v>2</v>
          </cell>
        </row>
        <row r="37">
          <cell r="C37" t="str">
            <v>D</v>
          </cell>
          <cell r="D37" t="str">
            <v>14</v>
          </cell>
          <cell r="E37" t="str">
            <v>025</v>
          </cell>
          <cell r="F37" t="str">
            <v>1</v>
          </cell>
        </row>
        <row r="38">
          <cell r="C38" t="str">
            <v>D</v>
          </cell>
          <cell r="D38" t="str">
            <v>14</v>
          </cell>
          <cell r="E38" t="str">
            <v>025</v>
          </cell>
          <cell r="F38" t="str">
            <v>2</v>
          </cell>
        </row>
        <row r="39">
          <cell r="C39" t="str">
            <v>D</v>
          </cell>
          <cell r="D39" t="str">
            <v>14</v>
          </cell>
          <cell r="E39" t="str">
            <v>025</v>
          </cell>
          <cell r="F39" t="str">
            <v>2</v>
          </cell>
        </row>
        <row r="40">
          <cell r="C40" t="str">
            <v>D</v>
          </cell>
          <cell r="D40" t="str">
            <v>14</v>
          </cell>
          <cell r="E40" t="str">
            <v>026</v>
          </cell>
          <cell r="F40" t="str">
            <v>1</v>
          </cell>
        </row>
        <row r="41">
          <cell r="C41" t="str">
            <v>D</v>
          </cell>
          <cell r="D41" t="str">
            <v>14</v>
          </cell>
          <cell r="E41" t="str">
            <v>027</v>
          </cell>
          <cell r="F41" t="str">
            <v>1</v>
          </cell>
        </row>
        <row r="42">
          <cell r="C42" t="str">
            <v>D</v>
          </cell>
          <cell r="D42" t="str">
            <v>14</v>
          </cell>
          <cell r="E42" t="str">
            <v>027</v>
          </cell>
          <cell r="F42" t="str">
            <v>2</v>
          </cell>
        </row>
        <row r="43">
          <cell r="C43" t="str">
            <v>D</v>
          </cell>
          <cell r="D43" t="str">
            <v>14</v>
          </cell>
          <cell r="E43" t="str">
            <v>027</v>
          </cell>
          <cell r="F43" t="str">
            <v>3</v>
          </cell>
        </row>
        <row r="44">
          <cell r="C44" t="str">
            <v>D</v>
          </cell>
          <cell r="D44" t="str">
            <v>14</v>
          </cell>
          <cell r="E44" t="str">
            <v>028</v>
          </cell>
          <cell r="F44" t="str">
            <v>1</v>
          </cell>
        </row>
        <row r="45">
          <cell r="C45" t="str">
            <v>D</v>
          </cell>
          <cell r="D45" t="str">
            <v>14</v>
          </cell>
          <cell r="E45" t="str">
            <v>029</v>
          </cell>
          <cell r="F45" t="str">
            <v>1</v>
          </cell>
        </row>
        <row r="46">
          <cell r="C46" t="str">
            <v>D</v>
          </cell>
          <cell r="D46" t="str">
            <v>14</v>
          </cell>
          <cell r="E46" t="str">
            <v>030</v>
          </cell>
          <cell r="F46" t="str">
            <v>1</v>
          </cell>
        </row>
        <row r="47">
          <cell r="C47" t="str">
            <v>D</v>
          </cell>
          <cell r="D47" t="str">
            <v>14</v>
          </cell>
          <cell r="E47" t="str">
            <v>031</v>
          </cell>
          <cell r="F47" t="str">
            <v>1</v>
          </cell>
        </row>
        <row r="48">
          <cell r="C48" t="str">
            <v>D</v>
          </cell>
          <cell r="D48" t="str">
            <v>14</v>
          </cell>
          <cell r="E48" t="str">
            <v>032</v>
          </cell>
          <cell r="F48" t="str">
            <v>1</v>
          </cell>
        </row>
        <row r="49">
          <cell r="C49" t="str">
            <v>D</v>
          </cell>
          <cell r="D49" t="str">
            <v>14</v>
          </cell>
          <cell r="E49" t="str">
            <v>033</v>
          </cell>
          <cell r="F49" t="str">
            <v>1</v>
          </cell>
        </row>
        <row r="50">
          <cell r="C50" t="str">
            <v>D</v>
          </cell>
          <cell r="D50" t="str">
            <v>14</v>
          </cell>
          <cell r="E50" t="str">
            <v>033</v>
          </cell>
          <cell r="F50" t="str">
            <v>2</v>
          </cell>
        </row>
        <row r="51">
          <cell r="C51" t="str">
            <v>D</v>
          </cell>
          <cell r="D51" t="str">
            <v>14</v>
          </cell>
          <cell r="E51" t="str">
            <v>033</v>
          </cell>
          <cell r="F51" t="str">
            <v>3</v>
          </cell>
        </row>
        <row r="52">
          <cell r="C52" t="str">
            <v>D</v>
          </cell>
          <cell r="D52" t="str">
            <v>14</v>
          </cell>
          <cell r="E52" t="str">
            <v>033</v>
          </cell>
          <cell r="F52" t="str">
            <v>3</v>
          </cell>
        </row>
        <row r="53">
          <cell r="C53" t="str">
            <v>D</v>
          </cell>
          <cell r="D53" t="str">
            <v>14</v>
          </cell>
          <cell r="E53" t="str">
            <v>034</v>
          </cell>
          <cell r="F53" t="str">
            <v>1</v>
          </cell>
        </row>
        <row r="54">
          <cell r="C54" t="str">
            <v>D</v>
          </cell>
          <cell r="D54" t="str">
            <v>14</v>
          </cell>
          <cell r="E54" t="str">
            <v>034</v>
          </cell>
          <cell r="F54" t="str">
            <v>2</v>
          </cell>
        </row>
        <row r="55">
          <cell r="C55" t="str">
            <v>D</v>
          </cell>
          <cell r="D55" t="str">
            <v>14</v>
          </cell>
          <cell r="E55" t="str">
            <v>035</v>
          </cell>
          <cell r="F55" t="str">
            <v>1</v>
          </cell>
        </row>
        <row r="56">
          <cell r="C56" t="str">
            <v>D</v>
          </cell>
          <cell r="D56" t="str">
            <v>14</v>
          </cell>
          <cell r="E56" t="str">
            <v>035</v>
          </cell>
          <cell r="F56" t="str">
            <v>2</v>
          </cell>
        </row>
        <row r="57">
          <cell r="C57" t="str">
            <v>D</v>
          </cell>
          <cell r="D57" t="str">
            <v>14</v>
          </cell>
          <cell r="E57" t="str">
            <v>036</v>
          </cell>
          <cell r="F57" t="str">
            <v>1</v>
          </cell>
        </row>
        <row r="58">
          <cell r="C58" t="str">
            <v>D</v>
          </cell>
          <cell r="D58" t="str">
            <v>14</v>
          </cell>
          <cell r="E58" t="str">
            <v>036</v>
          </cell>
          <cell r="F58" t="str">
            <v>2</v>
          </cell>
        </row>
        <row r="59">
          <cell r="C59" t="str">
            <v>D</v>
          </cell>
          <cell r="D59" t="str">
            <v>14</v>
          </cell>
          <cell r="E59" t="str">
            <v>037</v>
          </cell>
          <cell r="F59" t="str">
            <v>1</v>
          </cell>
        </row>
        <row r="60">
          <cell r="C60" t="str">
            <v>D</v>
          </cell>
          <cell r="D60" t="str">
            <v>14</v>
          </cell>
          <cell r="E60" t="str">
            <v>037</v>
          </cell>
          <cell r="F60" t="str">
            <v>2</v>
          </cell>
        </row>
        <row r="61">
          <cell r="C61" t="str">
            <v>F</v>
          </cell>
          <cell r="D61">
            <v>14</v>
          </cell>
          <cell r="E61" t="str">
            <v>001</v>
          </cell>
          <cell r="F61">
            <v>1</v>
          </cell>
        </row>
        <row r="62">
          <cell r="C62" t="str">
            <v>F</v>
          </cell>
          <cell r="D62">
            <v>14</v>
          </cell>
          <cell r="E62" t="str">
            <v>001</v>
          </cell>
          <cell r="F62" t="str">
            <v>1</v>
          </cell>
        </row>
        <row r="63">
          <cell r="C63" t="str">
            <v>F</v>
          </cell>
          <cell r="D63">
            <v>14</v>
          </cell>
          <cell r="E63" t="str">
            <v>001</v>
          </cell>
          <cell r="F63" t="str">
            <v>2</v>
          </cell>
        </row>
        <row r="64">
          <cell r="C64" t="str">
            <v>F</v>
          </cell>
          <cell r="D64">
            <v>14</v>
          </cell>
          <cell r="E64" t="str">
            <v>002</v>
          </cell>
          <cell r="F64">
            <v>1</v>
          </cell>
        </row>
        <row r="65">
          <cell r="C65" t="str">
            <v>F</v>
          </cell>
          <cell r="D65">
            <v>14</v>
          </cell>
          <cell r="E65" t="str">
            <v>002</v>
          </cell>
          <cell r="F65" t="str">
            <v>2</v>
          </cell>
        </row>
        <row r="66">
          <cell r="C66" t="str">
            <v>F</v>
          </cell>
          <cell r="D66">
            <v>14</v>
          </cell>
          <cell r="E66" t="str">
            <v>002</v>
          </cell>
          <cell r="F66" t="str">
            <v>3</v>
          </cell>
        </row>
        <row r="67">
          <cell r="C67" t="str">
            <v>F</v>
          </cell>
          <cell r="D67">
            <v>14</v>
          </cell>
          <cell r="E67" t="str">
            <v>003</v>
          </cell>
          <cell r="F67">
            <v>1</v>
          </cell>
        </row>
        <row r="68">
          <cell r="C68" t="str">
            <v>F</v>
          </cell>
          <cell r="D68">
            <v>14</v>
          </cell>
          <cell r="E68" t="str">
            <v>003</v>
          </cell>
          <cell r="F68">
            <v>2</v>
          </cell>
        </row>
        <row r="69">
          <cell r="C69" t="str">
            <v>F</v>
          </cell>
          <cell r="D69">
            <v>14</v>
          </cell>
          <cell r="E69" t="str">
            <v>200</v>
          </cell>
          <cell r="F69" t="str">
            <v>1</v>
          </cell>
        </row>
        <row r="70">
          <cell r="C70" t="str">
            <v>F</v>
          </cell>
          <cell r="D70">
            <v>14</v>
          </cell>
          <cell r="E70" t="str">
            <v>201</v>
          </cell>
          <cell r="F70" t="str">
            <v>1</v>
          </cell>
        </row>
        <row r="71">
          <cell r="C71" t="str">
            <v>F</v>
          </cell>
          <cell r="D71">
            <v>14</v>
          </cell>
          <cell r="E71" t="str">
            <v>202</v>
          </cell>
          <cell r="F71" t="str">
            <v>1</v>
          </cell>
        </row>
        <row r="72">
          <cell r="C72" t="str">
            <v>F</v>
          </cell>
          <cell r="D72">
            <v>14</v>
          </cell>
          <cell r="E72" t="str">
            <v>203</v>
          </cell>
          <cell r="F72" t="str">
            <v>1</v>
          </cell>
        </row>
        <row r="73">
          <cell r="C73" t="str">
            <v>F</v>
          </cell>
          <cell r="D73">
            <v>14</v>
          </cell>
          <cell r="E73" t="str">
            <v>204</v>
          </cell>
          <cell r="F73" t="str">
            <v>1</v>
          </cell>
        </row>
        <row r="74">
          <cell r="C74" t="str">
            <v>F</v>
          </cell>
          <cell r="D74">
            <v>14</v>
          </cell>
          <cell r="E74" t="str">
            <v>205</v>
          </cell>
          <cell r="F74" t="str">
            <v>1</v>
          </cell>
        </row>
        <row r="75">
          <cell r="C75" t="str">
            <v>F</v>
          </cell>
          <cell r="D75">
            <v>14</v>
          </cell>
          <cell r="E75" t="str">
            <v>205</v>
          </cell>
          <cell r="F75" t="str">
            <v>2</v>
          </cell>
        </row>
        <row r="76">
          <cell r="C76" t="str">
            <v>F</v>
          </cell>
          <cell r="D76" t="str">
            <v>14</v>
          </cell>
          <cell r="E76" t="str">
            <v>205</v>
          </cell>
          <cell r="F76" t="str">
            <v>3</v>
          </cell>
        </row>
        <row r="77">
          <cell r="C77" t="str">
            <v>F</v>
          </cell>
          <cell r="D77">
            <v>14</v>
          </cell>
          <cell r="E77" t="str">
            <v>206</v>
          </cell>
          <cell r="F77" t="str">
            <v>1</v>
          </cell>
        </row>
        <row r="78">
          <cell r="C78" t="str">
            <v>F</v>
          </cell>
          <cell r="D78" t="str">
            <v>14</v>
          </cell>
          <cell r="E78" t="str">
            <v>207</v>
          </cell>
          <cell r="F78" t="str">
            <v>1</v>
          </cell>
        </row>
        <row r="79">
          <cell r="C79" t="str">
            <v>F</v>
          </cell>
          <cell r="D79" t="str">
            <v>14</v>
          </cell>
          <cell r="E79" t="str">
            <v>207</v>
          </cell>
          <cell r="F79" t="str">
            <v>2</v>
          </cell>
        </row>
        <row r="80">
          <cell r="C80" t="str">
            <v>F</v>
          </cell>
          <cell r="D80" t="str">
            <v>14</v>
          </cell>
          <cell r="E80" t="str">
            <v>207</v>
          </cell>
          <cell r="F80" t="str">
            <v>3</v>
          </cell>
        </row>
        <row r="81">
          <cell r="C81" t="str">
            <v>F</v>
          </cell>
          <cell r="D81" t="str">
            <v>14</v>
          </cell>
          <cell r="E81" t="str">
            <v>208</v>
          </cell>
          <cell r="F81" t="str">
            <v>1</v>
          </cell>
        </row>
        <row r="82">
          <cell r="C82" t="str">
            <v>F</v>
          </cell>
          <cell r="D82" t="str">
            <v>14</v>
          </cell>
          <cell r="E82" t="str">
            <v>209</v>
          </cell>
          <cell r="F82" t="str">
            <v>1</v>
          </cell>
        </row>
        <row r="83">
          <cell r="C83" t="str">
            <v>G</v>
          </cell>
          <cell r="D83">
            <v>14</v>
          </cell>
          <cell r="E83" t="str">
            <v>001</v>
          </cell>
          <cell r="F83">
            <v>1</v>
          </cell>
        </row>
        <row r="84">
          <cell r="C84" t="str">
            <v>G</v>
          </cell>
          <cell r="D84">
            <v>14</v>
          </cell>
          <cell r="E84" t="str">
            <v>001</v>
          </cell>
          <cell r="F84" t="str">
            <v>2</v>
          </cell>
        </row>
        <row r="85">
          <cell r="C85" t="str">
            <v>G</v>
          </cell>
          <cell r="D85">
            <v>14</v>
          </cell>
          <cell r="E85" t="str">
            <v>001</v>
          </cell>
          <cell r="F85" t="str">
            <v>3</v>
          </cell>
        </row>
        <row r="86">
          <cell r="C86" t="str">
            <v>G</v>
          </cell>
          <cell r="D86">
            <v>14</v>
          </cell>
          <cell r="E86" t="str">
            <v>001</v>
          </cell>
          <cell r="F86" t="str">
            <v>4</v>
          </cell>
        </row>
        <row r="87">
          <cell r="C87" t="str">
            <v>G</v>
          </cell>
          <cell r="D87">
            <v>14</v>
          </cell>
          <cell r="E87" t="str">
            <v>002</v>
          </cell>
          <cell r="F87">
            <v>1</v>
          </cell>
        </row>
        <row r="88">
          <cell r="C88" t="str">
            <v>G</v>
          </cell>
          <cell r="D88">
            <v>14</v>
          </cell>
          <cell r="E88" t="str">
            <v>003</v>
          </cell>
          <cell r="F88">
            <v>1</v>
          </cell>
        </row>
        <row r="89">
          <cell r="C89" t="str">
            <v>G</v>
          </cell>
          <cell r="D89">
            <v>14</v>
          </cell>
          <cell r="E89" t="str">
            <v>004</v>
          </cell>
          <cell r="F89">
            <v>1</v>
          </cell>
        </row>
        <row r="90">
          <cell r="C90" t="str">
            <v>G</v>
          </cell>
          <cell r="D90">
            <v>14</v>
          </cell>
          <cell r="E90" t="str">
            <v>005</v>
          </cell>
          <cell r="F90">
            <v>1</v>
          </cell>
        </row>
        <row r="91">
          <cell r="C91" t="str">
            <v>G</v>
          </cell>
          <cell r="D91">
            <v>14</v>
          </cell>
          <cell r="E91" t="str">
            <v>006</v>
          </cell>
          <cell r="F91" t="str">
            <v>1</v>
          </cell>
        </row>
        <row r="92">
          <cell r="C92" t="str">
            <v>G</v>
          </cell>
          <cell r="D92">
            <v>14</v>
          </cell>
          <cell r="E92" t="str">
            <v>006</v>
          </cell>
          <cell r="F92" t="str">
            <v>2</v>
          </cell>
        </row>
        <row r="93">
          <cell r="C93" t="str">
            <v>G</v>
          </cell>
          <cell r="D93">
            <v>14</v>
          </cell>
          <cell r="E93" t="str">
            <v>006</v>
          </cell>
          <cell r="F93" t="str">
            <v>3</v>
          </cell>
        </row>
        <row r="94">
          <cell r="C94" t="str">
            <v>G</v>
          </cell>
          <cell r="D94">
            <v>14</v>
          </cell>
          <cell r="E94" t="str">
            <v>006</v>
          </cell>
          <cell r="F94" t="str">
            <v>4</v>
          </cell>
        </row>
        <row r="95">
          <cell r="C95" t="str">
            <v>G</v>
          </cell>
          <cell r="D95" t="str">
            <v>14</v>
          </cell>
          <cell r="E95" t="str">
            <v>007</v>
          </cell>
          <cell r="F95" t="str">
            <v>1</v>
          </cell>
        </row>
        <row r="96">
          <cell r="C96" t="str">
            <v>G</v>
          </cell>
          <cell r="D96" t="str">
            <v>14</v>
          </cell>
          <cell r="E96" t="str">
            <v>008</v>
          </cell>
          <cell r="F96" t="str">
            <v>2</v>
          </cell>
        </row>
        <row r="97">
          <cell r="C97" t="str">
            <v>P</v>
          </cell>
          <cell r="D97">
            <v>14</v>
          </cell>
          <cell r="E97" t="str">
            <v>008</v>
          </cell>
          <cell r="F97">
            <v>1</v>
          </cell>
        </row>
        <row r="98">
          <cell r="C98" t="str">
            <v>P</v>
          </cell>
          <cell r="D98">
            <v>14</v>
          </cell>
          <cell r="E98" t="str">
            <v>008</v>
          </cell>
          <cell r="F98">
            <v>2</v>
          </cell>
        </row>
        <row r="99">
          <cell r="C99" t="str">
            <v>P</v>
          </cell>
          <cell r="D99">
            <v>14</v>
          </cell>
          <cell r="E99" t="str">
            <v>014</v>
          </cell>
          <cell r="F99">
            <v>1</v>
          </cell>
        </row>
        <row r="100">
          <cell r="C100" t="str">
            <v>P</v>
          </cell>
          <cell r="D100">
            <v>14</v>
          </cell>
          <cell r="E100" t="str">
            <v>014</v>
          </cell>
          <cell r="F100">
            <v>2</v>
          </cell>
        </row>
        <row r="101">
          <cell r="C101" t="str">
            <v>P</v>
          </cell>
          <cell r="D101">
            <v>14</v>
          </cell>
          <cell r="E101" t="str">
            <v>014</v>
          </cell>
          <cell r="F101">
            <v>3</v>
          </cell>
        </row>
        <row r="102">
          <cell r="C102" t="str">
            <v>P</v>
          </cell>
          <cell r="D102">
            <v>14</v>
          </cell>
          <cell r="E102" t="str">
            <v>017</v>
          </cell>
          <cell r="F102">
            <v>1</v>
          </cell>
        </row>
        <row r="103">
          <cell r="C103" t="str">
            <v>P</v>
          </cell>
          <cell r="D103">
            <v>14</v>
          </cell>
          <cell r="E103" t="str">
            <v>018</v>
          </cell>
          <cell r="F103">
            <v>1</v>
          </cell>
        </row>
        <row r="104">
          <cell r="C104" t="str">
            <v>P</v>
          </cell>
          <cell r="D104">
            <v>14</v>
          </cell>
          <cell r="E104" t="str">
            <v>018</v>
          </cell>
          <cell r="F104">
            <v>2</v>
          </cell>
        </row>
        <row r="105">
          <cell r="C105" t="str">
            <v>P</v>
          </cell>
          <cell r="D105">
            <v>14</v>
          </cell>
          <cell r="E105" t="str">
            <v>018</v>
          </cell>
          <cell r="F105">
            <v>3</v>
          </cell>
        </row>
        <row r="106">
          <cell r="C106" t="str">
            <v>P</v>
          </cell>
          <cell r="D106">
            <v>14</v>
          </cell>
          <cell r="E106" t="str">
            <v>019</v>
          </cell>
          <cell r="F106">
            <v>1</v>
          </cell>
        </row>
        <row r="107">
          <cell r="C107" t="str">
            <v>P</v>
          </cell>
          <cell r="D107">
            <v>14</v>
          </cell>
          <cell r="E107" t="str">
            <v>019</v>
          </cell>
          <cell r="F107" t="str">
            <v>2</v>
          </cell>
        </row>
        <row r="108">
          <cell r="C108" t="str">
            <v>P</v>
          </cell>
          <cell r="D108">
            <v>14</v>
          </cell>
          <cell r="E108" t="str">
            <v>020</v>
          </cell>
          <cell r="F108">
            <v>1</v>
          </cell>
        </row>
        <row r="109">
          <cell r="C109" t="str">
            <v>P</v>
          </cell>
          <cell r="D109">
            <v>14</v>
          </cell>
          <cell r="E109" t="str">
            <v>020</v>
          </cell>
          <cell r="F109" t="str">
            <v>2</v>
          </cell>
        </row>
        <row r="110">
          <cell r="C110" t="str">
            <v>P</v>
          </cell>
          <cell r="D110">
            <v>14</v>
          </cell>
          <cell r="E110" t="str">
            <v>021</v>
          </cell>
          <cell r="F110">
            <v>1</v>
          </cell>
        </row>
        <row r="111">
          <cell r="C111" t="str">
            <v>P</v>
          </cell>
          <cell r="D111">
            <v>14</v>
          </cell>
          <cell r="E111" t="str">
            <v>022</v>
          </cell>
          <cell r="F111">
            <v>1</v>
          </cell>
        </row>
        <row r="112">
          <cell r="C112" t="str">
            <v>P</v>
          </cell>
          <cell r="D112">
            <v>14</v>
          </cell>
          <cell r="E112" t="str">
            <v>022</v>
          </cell>
          <cell r="F112">
            <v>2</v>
          </cell>
        </row>
        <row r="113">
          <cell r="C113" t="str">
            <v>P</v>
          </cell>
          <cell r="D113">
            <v>14</v>
          </cell>
          <cell r="E113" t="str">
            <v>022</v>
          </cell>
          <cell r="F113" t="str">
            <v>3</v>
          </cell>
        </row>
        <row r="114">
          <cell r="C114" t="str">
            <v>P</v>
          </cell>
          <cell r="D114">
            <v>14</v>
          </cell>
          <cell r="E114" t="str">
            <v>023</v>
          </cell>
          <cell r="F114">
            <v>1</v>
          </cell>
        </row>
        <row r="115">
          <cell r="C115" t="str">
            <v>P</v>
          </cell>
          <cell r="D115">
            <v>14</v>
          </cell>
          <cell r="E115" t="str">
            <v>030</v>
          </cell>
          <cell r="F115" t="str">
            <v>1</v>
          </cell>
        </row>
        <row r="116">
          <cell r="C116" t="str">
            <v>P</v>
          </cell>
          <cell r="D116">
            <v>14</v>
          </cell>
          <cell r="E116" t="str">
            <v>030</v>
          </cell>
          <cell r="F116" t="str">
            <v>2</v>
          </cell>
        </row>
        <row r="117">
          <cell r="C117" t="str">
            <v>P</v>
          </cell>
          <cell r="D117">
            <v>14</v>
          </cell>
          <cell r="E117" t="str">
            <v>031</v>
          </cell>
          <cell r="F117">
            <v>1</v>
          </cell>
        </row>
        <row r="118">
          <cell r="C118" t="str">
            <v>P</v>
          </cell>
          <cell r="D118">
            <v>14</v>
          </cell>
          <cell r="E118" t="str">
            <v>031</v>
          </cell>
          <cell r="F118">
            <v>2</v>
          </cell>
        </row>
        <row r="119">
          <cell r="C119" t="str">
            <v>P</v>
          </cell>
          <cell r="D119">
            <v>14</v>
          </cell>
          <cell r="E119" t="str">
            <v>031</v>
          </cell>
          <cell r="F119">
            <v>3</v>
          </cell>
        </row>
        <row r="120">
          <cell r="C120" t="str">
            <v>P</v>
          </cell>
          <cell r="D120">
            <v>14</v>
          </cell>
          <cell r="E120" t="str">
            <v>032</v>
          </cell>
          <cell r="F120" t="str">
            <v>1</v>
          </cell>
        </row>
        <row r="121">
          <cell r="C121" t="str">
            <v>P</v>
          </cell>
          <cell r="D121">
            <v>14</v>
          </cell>
          <cell r="E121" t="str">
            <v>032</v>
          </cell>
          <cell r="F121" t="str">
            <v>2</v>
          </cell>
        </row>
        <row r="122">
          <cell r="C122" t="str">
            <v>P</v>
          </cell>
          <cell r="D122">
            <v>14</v>
          </cell>
          <cell r="E122" t="str">
            <v>032</v>
          </cell>
          <cell r="F122" t="str">
            <v>3</v>
          </cell>
        </row>
        <row r="123">
          <cell r="C123" t="str">
            <v>P</v>
          </cell>
          <cell r="D123">
            <v>14</v>
          </cell>
          <cell r="E123" t="str">
            <v>032</v>
          </cell>
          <cell r="F123" t="str">
            <v>4</v>
          </cell>
        </row>
        <row r="124">
          <cell r="C124" t="str">
            <v>P</v>
          </cell>
          <cell r="D124">
            <v>14</v>
          </cell>
          <cell r="E124" t="str">
            <v>033</v>
          </cell>
          <cell r="F124">
            <v>1</v>
          </cell>
        </row>
        <row r="125">
          <cell r="C125" t="str">
            <v>P</v>
          </cell>
          <cell r="D125">
            <v>14</v>
          </cell>
          <cell r="E125" t="str">
            <v>033</v>
          </cell>
          <cell r="F125" t="str">
            <v>2</v>
          </cell>
        </row>
        <row r="126">
          <cell r="C126" t="str">
            <v>P</v>
          </cell>
          <cell r="D126">
            <v>14</v>
          </cell>
          <cell r="E126" t="str">
            <v>033</v>
          </cell>
          <cell r="F126" t="str">
            <v>3</v>
          </cell>
        </row>
        <row r="127">
          <cell r="C127" t="str">
            <v>P</v>
          </cell>
          <cell r="D127">
            <v>14</v>
          </cell>
          <cell r="E127" t="str">
            <v>033</v>
          </cell>
          <cell r="F127" t="str">
            <v>4</v>
          </cell>
        </row>
        <row r="128">
          <cell r="C128" t="str">
            <v>P</v>
          </cell>
          <cell r="D128">
            <v>14</v>
          </cell>
          <cell r="E128" t="str">
            <v>035</v>
          </cell>
          <cell r="F128">
            <v>1</v>
          </cell>
        </row>
        <row r="129">
          <cell r="C129" t="str">
            <v>P</v>
          </cell>
          <cell r="D129">
            <v>14</v>
          </cell>
          <cell r="E129" t="str">
            <v>036</v>
          </cell>
          <cell r="F129">
            <v>1</v>
          </cell>
        </row>
        <row r="130">
          <cell r="C130" t="str">
            <v>P</v>
          </cell>
          <cell r="D130">
            <v>14</v>
          </cell>
          <cell r="E130" t="str">
            <v>037</v>
          </cell>
          <cell r="F130">
            <v>1</v>
          </cell>
        </row>
        <row r="131">
          <cell r="C131" t="str">
            <v>P</v>
          </cell>
          <cell r="D131">
            <v>14</v>
          </cell>
          <cell r="E131" t="str">
            <v>038</v>
          </cell>
          <cell r="F131">
            <v>1</v>
          </cell>
        </row>
        <row r="132">
          <cell r="C132" t="str">
            <v>P</v>
          </cell>
          <cell r="D132">
            <v>14</v>
          </cell>
          <cell r="E132" t="str">
            <v>039</v>
          </cell>
          <cell r="F132">
            <v>1</v>
          </cell>
        </row>
        <row r="133">
          <cell r="C133" t="str">
            <v>P</v>
          </cell>
          <cell r="D133">
            <v>14</v>
          </cell>
          <cell r="E133" t="str">
            <v>039</v>
          </cell>
          <cell r="F133" t="str">
            <v>2</v>
          </cell>
        </row>
        <row r="134">
          <cell r="C134" t="str">
            <v>P</v>
          </cell>
          <cell r="D134">
            <v>14</v>
          </cell>
          <cell r="E134" t="str">
            <v>039</v>
          </cell>
          <cell r="F134" t="str">
            <v>3</v>
          </cell>
        </row>
        <row r="135">
          <cell r="C135" t="str">
            <v>P</v>
          </cell>
          <cell r="D135">
            <v>14</v>
          </cell>
          <cell r="E135" t="str">
            <v>040</v>
          </cell>
          <cell r="F135">
            <v>1</v>
          </cell>
        </row>
        <row r="136">
          <cell r="C136" t="str">
            <v>P</v>
          </cell>
          <cell r="D136">
            <v>14</v>
          </cell>
          <cell r="E136" t="str">
            <v>041</v>
          </cell>
          <cell r="F136">
            <v>1</v>
          </cell>
        </row>
        <row r="137">
          <cell r="C137" t="str">
            <v>P</v>
          </cell>
          <cell r="D137">
            <v>14</v>
          </cell>
          <cell r="E137" t="str">
            <v>042</v>
          </cell>
          <cell r="F137">
            <v>1</v>
          </cell>
        </row>
        <row r="138">
          <cell r="C138" t="str">
            <v>P</v>
          </cell>
          <cell r="D138">
            <v>14</v>
          </cell>
          <cell r="E138" t="str">
            <v>043</v>
          </cell>
          <cell r="F138">
            <v>1</v>
          </cell>
        </row>
        <row r="139">
          <cell r="C139" t="str">
            <v>P</v>
          </cell>
          <cell r="D139">
            <v>14</v>
          </cell>
          <cell r="E139" t="str">
            <v>043</v>
          </cell>
          <cell r="F139">
            <v>2</v>
          </cell>
        </row>
        <row r="140">
          <cell r="C140" t="str">
            <v>P</v>
          </cell>
          <cell r="D140">
            <v>14</v>
          </cell>
          <cell r="E140" t="str">
            <v>043</v>
          </cell>
          <cell r="F140">
            <v>3</v>
          </cell>
        </row>
        <row r="141">
          <cell r="C141" t="str">
            <v>P</v>
          </cell>
          <cell r="D141">
            <v>14</v>
          </cell>
          <cell r="E141" t="str">
            <v>043</v>
          </cell>
          <cell r="F141">
            <v>4</v>
          </cell>
        </row>
        <row r="142">
          <cell r="C142" t="str">
            <v>P</v>
          </cell>
          <cell r="D142">
            <v>14</v>
          </cell>
          <cell r="E142" t="str">
            <v>045</v>
          </cell>
          <cell r="F142">
            <v>1</v>
          </cell>
        </row>
        <row r="143">
          <cell r="C143" t="str">
            <v>P</v>
          </cell>
          <cell r="D143">
            <v>14</v>
          </cell>
          <cell r="E143" t="str">
            <v>046</v>
          </cell>
          <cell r="F143">
            <v>1</v>
          </cell>
        </row>
        <row r="144">
          <cell r="C144" t="str">
            <v>P</v>
          </cell>
          <cell r="D144">
            <v>14</v>
          </cell>
          <cell r="E144" t="str">
            <v>047</v>
          </cell>
          <cell r="F144">
            <v>1</v>
          </cell>
        </row>
        <row r="145">
          <cell r="C145" t="str">
            <v>P</v>
          </cell>
          <cell r="D145">
            <v>14</v>
          </cell>
          <cell r="E145" t="str">
            <v>048</v>
          </cell>
          <cell r="F145" t="str">
            <v>1</v>
          </cell>
        </row>
        <row r="146">
          <cell r="C146" t="str">
            <v>P</v>
          </cell>
          <cell r="D146">
            <v>14</v>
          </cell>
          <cell r="E146" t="str">
            <v>070</v>
          </cell>
          <cell r="F146" t="str">
            <v>1</v>
          </cell>
        </row>
        <row r="147">
          <cell r="C147" t="str">
            <v>P</v>
          </cell>
          <cell r="D147">
            <v>14</v>
          </cell>
          <cell r="E147" t="str">
            <v>070</v>
          </cell>
          <cell r="F147" t="str">
            <v>2</v>
          </cell>
        </row>
        <row r="148">
          <cell r="C148" t="str">
            <v>P</v>
          </cell>
          <cell r="D148">
            <v>14</v>
          </cell>
          <cell r="E148" t="str">
            <v>070</v>
          </cell>
          <cell r="F148" t="str">
            <v>3</v>
          </cell>
        </row>
        <row r="149">
          <cell r="C149" t="str">
            <v>P</v>
          </cell>
          <cell r="D149">
            <v>14</v>
          </cell>
          <cell r="E149" t="str">
            <v>070</v>
          </cell>
          <cell r="F149" t="str">
            <v>4</v>
          </cell>
        </row>
        <row r="150">
          <cell r="C150" t="str">
            <v>P</v>
          </cell>
          <cell r="D150">
            <v>14</v>
          </cell>
          <cell r="E150" t="str">
            <v>071</v>
          </cell>
          <cell r="F150">
            <v>1</v>
          </cell>
        </row>
        <row r="151">
          <cell r="C151" t="str">
            <v>P</v>
          </cell>
          <cell r="D151">
            <v>14</v>
          </cell>
          <cell r="E151" t="str">
            <v>071</v>
          </cell>
          <cell r="F151">
            <v>2</v>
          </cell>
        </row>
        <row r="152">
          <cell r="C152" t="str">
            <v>P</v>
          </cell>
          <cell r="D152">
            <v>14</v>
          </cell>
          <cell r="E152" t="str">
            <v>071</v>
          </cell>
          <cell r="F152">
            <v>3</v>
          </cell>
        </row>
        <row r="153">
          <cell r="C153" t="str">
            <v>P</v>
          </cell>
          <cell r="D153">
            <v>14</v>
          </cell>
          <cell r="E153" t="str">
            <v>072</v>
          </cell>
          <cell r="F153">
            <v>1</v>
          </cell>
        </row>
        <row r="154">
          <cell r="C154" t="str">
            <v>P</v>
          </cell>
          <cell r="D154">
            <v>14</v>
          </cell>
          <cell r="E154" t="str">
            <v>072</v>
          </cell>
          <cell r="F154">
            <v>2</v>
          </cell>
        </row>
        <row r="155">
          <cell r="C155" t="str">
            <v>P</v>
          </cell>
          <cell r="D155">
            <v>14</v>
          </cell>
          <cell r="E155" t="str">
            <v>072</v>
          </cell>
          <cell r="F155">
            <v>3</v>
          </cell>
        </row>
        <row r="156">
          <cell r="C156" t="str">
            <v>P</v>
          </cell>
          <cell r="D156">
            <v>14</v>
          </cell>
          <cell r="E156" t="str">
            <v>072</v>
          </cell>
          <cell r="F156">
            <v>4</v>
          </cell>
        </row>
        <row r="157">
          <cell r="C157" t="str">
            <v>P</v>
          </cell>
          <cell r="D157">
            <v>14</v>
          </cell>
          <cell r="E157" t="str">
            <v>072</v>
          </cell>
          <cell r="F157">
            <v>5</v>
          </cell>
        </row>
        <row r="158">
          <cell r="C158" t="str">
            <v>P</v>
          </cell>
          <cell r="D158">
            <v>14</v>
          </cell>
          <cell r="E158" t="str">
            <v>072</v>
          </cell>
          <cell r="F158">
            <v>6</v>
          </cell>
        </row>
        <row r="159">
          <cell r="C159" t="str">
            <v>P</v>
          </cell>
          <cell r="D159">
            <v>14</v>
          </cell>
          <cell r="E159" t="str">
            <v>073</v>
          </cell>
          <cell r="F159">
            <v>1</v>
          </cell>
        </row>
        <row r="160">
          <cell r="C160" t="str">
            <v>P</v>
          </cell>
          <cell r="D160">
            <v>14</v>
          </cell>
          <cell r="E160" t="str">
            <v>073</v>
          </cell>
          <cell r="F160">
            <v>2</v>
          </cell>
        </row>
        <row r="161">
          <cell r="C161" t="str">
            <v>P</v>
          </cell>
          <cell r="D161">
            <v>14</v>
          </cell>
          <cell r="E161" t="str">
            <v>073</v>
          </cell>
          <cell r="F161">
            <v>3</v>
          </cell>
        </row>
        <row r="162">
          <cell r="C162" t="str">
            <v>P</v>
          </cell>
          <cell r="D162">
            <v>14</v>
          </cell>
          <cell r="E162" t="str">
            <v>073</v>
          </cell>
          <cell r="F162">
            <v>4</v>
          </cell>
        </row>
        <row r="163">
          <cell r="C163" t="str">
            <v>P</v>
          </cell>
          <cell r="D163">
            <v>14</v>
          </cell>
          <cell r="E163" t="str">
            <v>073</v>
          </cell>
          <cell r="F163">
            <v>5</v>
          </cell>
        </row>
        <row r="164">
          <cell r="C164" t="str">
            <v>P</v>
          </cell>
          <cell r="D164">
            <v>14</v>
          </cell>
          <cell r="E164" t="str">
            <v>074</v>
          </cell>
          <cell r="F164">
            <v>1</v>
          </cell>
        </row>
        <row r="165">
          <cell r="C165" t="str">
            <v>P</v>
          </cell>
          <cell r="D165">
            <v>14</v>
          </cell>
          <cell r="E165" t="str">
            <v>074</v>
          </cell>
          <cell r="F165" t="str">
            <v>2</v>
          </cell>
        </row>
        <row r="166">
          <cell r="C166" t="str">
            <v>P</v>
          </cell>
          <cell r="D166">
            <v>14</v>
          </cell>
          <cell r="E166" t="str">
            <v>074</v>
          </cell>
          <cell r="F166" t="str">
            <v>3</v>
          </cell>
        </row>
        <row r="167">
          <cell r="C167" t="str">
            <v>P</v>
          </cell>
          <cell r="D167">
            <v>14</v>
          </cell>
          <cell r="E167" t="str">
            <v>075</v>
          </cell>
          <cell r="F167">
            <v>1</v>
          </cell>
        </row>
        <row r="168">
          <cell r="C168" t="str">
            <v>P</v>
          </cell>
          <cell r="D168">
            <v>14</v>
          </cell>
          <cell r="E168" t="str">
            <v>075</v>
          </cell>
          <cell r="F168" t="str">
            <v>2</v>
          </cell>
        </row>
        <row r="169">
          <cell r="C169" t="str">
            <v>P</v>
          </cell>
          <cell r="D169">
            <v>14</v>
          </cell>
          <cell r="E169" t="str">
            <v>075</v>
          </cell>
          <cell r="F169" t="str">
            <v>3</v>
          </cell>
        </row>
        <row r="170">
          <cell r="C170" t="str">
            <v>P</v>
          </cell>
          <cell r="D170">
            <v>14</v>
          </cell>
          <cell r="E170" t="str">
            <v>076</v>
          </cell>
          <cell r="F170">
            <v>1</v>
          </cell>
        </row>
        <row r="171">
          <cell r="C171" t="str">
            <v>P</v>
          </cell>
          <cell r="D171">
            <v>14</v>
          </cell>
          <cell r="E171" t="str">
            <v>076</v>
          </cell>
          <cell r="F171" t="str">
            <v>2</v>
          </cell>
        </row>
        <row r="172">
          <cell r="C172" t="str">
            <v>P</v>
          </cell>
          <cell r="D172">
            <v>14</v>
          </cell>
          <cell r="E172" t="str">
            <v>076</v>
          </cell>
          <cell r="F172" t="str">
            <v>3</v>
          </cell>
        </row>
        <row r="173">
          <cell r="C173" t="str">
            <v>P</v>
          </cell>
          <cell r="D173">
            <v>14</v>
          </cell>
          <cell r="E173" t="str">
            <v>077</v>
          </cell>
          <cell r="F173">
            <v>1</v>
          </cell>
        </row>
        <row r="174">
          <cell r="C174" t="str">
            <v>P</v>
          </cell>
          <cell r="D174">
            <v>14</v>
          </cell>
          <cell r="E174" t="str">
            <v>078</v>
          </cell>
          <cell r="F174">
            <v>1</v>
          </cell>
        </row>
        <row r="175">
          <cell r="C175" t="str">
            <v>P</v>
          </cell>
          <cell r="D175">
            <v>14</v>
          </cell>
          <cell r="E175" t="str">
            <v>079</v>
          </cell>
          <cell r="F175">
            <v>1</v>
          </cell>
        </row>
        <row r="176">
          <cell r="C176" t="str">
            <v>P</v>
          </cell>
          <cell r="D176">
            <v>14</v>
          </cell>
          <cell r="E176" t="str">
            <v>079</v>
          </cell>
          <cell r="F176">
            <v>2</v>
          </cell>
        </row>
        <row r="177">
          <cell r="C177" t="str">
            <v>P</v>
          </cell>
          <cell r="D177">
            <v>14</v>
          </cell>
          <cell r="E177" t="str">
            <v>080</v>
          </cell>
          <cell r="F177">
            <v>1</v>
          </cell>
        </row>
        <row r="178">
          <cell r="C178" t="str">
            <v>P</v>
          </cell>
          <cell r="D178">
            <v>14</v>
          </cell>
          <cell r="E178" t="str">
            <v>084</v>
          </cell>
          <cell r="F178">
            <v>1</v>
          </cell>
        </row>
        <row r="179">
          <cell r="C179" t="str">
            <v>P</v>
          </cell>
          <cell r="D179">
            <v>14</v>
          </cell>
          <cell r="E179" t="str">
            <v>085</v>
          </cell>
          <cell r="F179">
            <v>1</v>
          </cell>
        </row>
        <row r="180">
          <cell r="C180" t="str">
            <v>P</v>
          </cell>
          <cell r="D180">
            <v>14</v>
          </cell>
          <cell r="E180" t="str">
            <v>085</v>
          </cell>
          <cell r="F180">
            <v>2</v>
          </cell>
        </row>
        <row r="181">
          <cell r="C181" t="str">
            <v>P</v>
          </cell>
          <cell r="D181">
            <v>14</v>
          </cell>
          <cell r="E181" t="str">
            <v>085</v>
          </cell>
          <cell r="F181">
            <v>3</v>
          </cell>
        </row>
        <row r="182">
          <cell r="C182" t="str">
            <v>P</v>
          </cell>
          <cell r="D182">
            <v>14</v>
          </cell>
          <cell r="E182" t="str">
            <v>086</v>
          </cell>
          <cell r="F182" t="str">
            <v>1</v>
          </cell>
        </row>
        <row r="183">
          <cell r="C183" t="str">
            <v>P</v>
          </cell>
          <cell r="D183">
            <v>14</v>
          </cell>
          <cell r="E183" t="str">
            <v>086</v>
          </cell>
          <cell r="F183">
            <v>2</v>
          </cell>
        </row>
        <row r="184">
          <cell r="C184" t="str">
            <v>P</v>
          </cell>
          <cell r="D184">
            <v>14</v>
          </cell>
          <cell r="E184" t="str">
            <v>086</v>
          </cell>
          <cell r="F184">
            <v>3</v>
          </cell>
        </row>
        <row r="185">
          <cell r="C185" t="str">
            <v>P</v>
          </cell>
          <cell r="D185">
            <v>14</v>
          </cell>
          <cell r="E185" t="str">
            <v>086</v>
          </cell>
          <cell r="F185" t="str">
            <v>4</v>
          </cell>
        </row>
        <row r="186">
          <cell r="C186" t="str">
            <v>P</v>
          </cell>
          <cell r="D186">
            <v>14</v>
          </cell>
          <cell r="E186" t="str">
            <v>086</v>
          </cell>
          <cell r="F186" t="str">
            <v>5</v>
          </cell>
        </row>
        <row r="187">
          <cell r="C187" t="str">
            <v>P</v>
          </cell>
          <cell r="D187">
            <v>14</v>
          </cell>
          <cell r="E187" t="str">
            <v>087</v>
          </cell>
          <cell r="F187">
            <v>1</v>
          </cell>
        </row>
        <row r="188">
          <cell r="C188" t="str">
            <v>P</v>
          </cell>
          <cell r="D188">
            <v>14</v>
          </cell>
          <cell r="E188" t="str">
            <v>087</v>
          </cell>
          <cell r="F188">
            <v>2</v>
          </cell>
        </row>
        <row r="189">
          <cell r="C189" t="str">
            <v>P</v>
          </cell>
          <cell r="D189">
            <v>14</v>
          </cell>
          <cell r="E189" t="str">
            <v>087</v>
          </cell>
          <cell r="F189">
            <v>3</v>
          </cell>
        </row>
        <row r="190">
          <cell r="C190" t="str">
            <v>P</v>
          </cell>
          <cell r="D190">
            <v>14</v>
          </cell>
          <cell r="E190" t="str">
            <v>088</v>
          </cell>
          <cell r="F190">
            <v>1</v>
          </cell>
        </row>
        <row r="191">
          <cell r="C191" t="str">
            <v>P</v>
          </cell>
          <cell r="D191">
            <v>14</v>
          </cell>
          <cell r="E191" t="str">
            <v>091</v>
          </cell>
          <cell r="F191">
            <v>1</v>
          </cell>
        </row>
        <row r="192">
          <cell r="C192" t="str">
            <v>P</v>
          </cell>
          <cell r="D192">
            <v>14</v>
          </cell>
          <cell r="E192" t="str">
            <v>091</v>
          </cell>
          <cell r="F192">
            <v>2</v>
          </cell>
        </row>
        <row r="193">
          <cell r="C193" t="str">
            <v>P</v>
          </cell>
          <cell r="D193">
            <v>14</v>
          </cell>
          <cell r="E193" t="str">
            <v>091</v>
          </cell>
          <cell r="F193" t="str">
            <v>3</v>
          </cell>
        </row>
        <row r="194">
          <cell r="C194" t="str">
            <v>P</v>
          </cell>
          <cell r="D194">
            <v>14</v>
          </cell>
          <cell r="E194" t="str">
            <v>091</v>
          </cell>
          <cell r="F194" t="str">
            <v>4</v>
          </cell>
        </row>
        <row r="195">
          <cell r="C195" t="str">
            <v>P</v>
          </cell>
          <cell r="D195">
            <v>14</v>
          </cell>
          <cell r="E195" t="str">
            <v>092</v>
          </cell>
          <cell r="F195" t="str">
            <v>1</v>
          </cell>
        </row>
        <row r="196">
          <cell r="C196" t="str">
            <v>P</v>
          </cell>
          <cell r="D196">
            <v>14</v>
          </cell>
          <cell r="E196" t="str">
            <v>092</v>
          </cell>
          <cell r="F196">
            <v>1</v>
          </cell>
        </row>
        <row r="197">
          <cell r="C197" t="str">
            <v>P</v>
          </cell>
          <cell r="D197">
            <v>14</v>
          </cell>
          <cell r="E197" t="str">
            <v>092</v>
          </cell>
          <cell r="F197">
            <v>2</v>
          </cell>
        </row>
        <row r="198">
          <cell r="C198" t="str">
            <v>P</v>
          </cell>
          <cell r="D198">
            <v>14</v>
          </cell>
          <cell r="E198" t="str">
            <v>092</v>
          </cell>
          <cell r="F198">
            <v>3</v>
          </cell>
        </row>
        <row r="199">
          <cell r="C199" t="str">
            <v>P</v>
          </cell>
          <cell r="D199">
            <v>14</v>
          </cell>
          <cell r="E199" t="str">
            <v>092</v>
          </cell>
          <cell r="F199" t="str">
            <v>4</v>
          </cell>
        </row>
        <row r="200">
          <cell r="C200" t="str">
            <v>P</v>
          </cell>
          <cell r="D200">
            <v>14</v>
          </cell>
          <cell r="E200" t="str">
            <v>093</v>
          </cell>
          <cell r="F200">
            <v>1</v>
          </cell>
        </row>
        <row r="201">
          <cell r="C201" t="str">
            <v>P</v>
          </cell>
          <cell r="D201">
            <v>14</v>
          </cell>
          <cell r="E201" t="str">
            <v>093</v>
          </cell>
          <cell r="F201">
            <v>2</v>
          </cell>
        </row>
        <row r="202">
          <cell r="C202" t="str">
            <v>P</v>
          </cell>
          <cell r="D202">
            <v>14</v>
          </cell>
          <cell r="E202" t="str">
            <v>094</v>
          </cell>
          <cell r="F202">
            <v>1</v>
          </cell>
        </row>
        <row r="203">
          <cell r="C203" t="str">
            <v>P</v>
          </cell>
          <cell r="D203">
            <v>14</v>
          </cell>
          <cell r="E203">
            <v>100</v>
          </cell>
          <cell r="F203">
            <v>1</v>
          </cell>
        </row>
        <row r="204">
          <cell r="C204" t="str">
            <v>P</v>
          </cell>
          <cell r="D204">
            <v>14</v>
          </cell>
          <cell r="E204">
            <v>100</v>
          </cell>
          <cell r="F204" t="str">
            <v>2</v>
          </cell>
        </row>
        <row r="205">
          <cell r="C205" t="str">
            <v>P</v>
          </cell>
          <cell r="D205">
            <v>14</v>
          </cell>
          <cell r="E205">
            <v>100</v>
          </cell>
          <cell r="F205" t="str">
            <v>3</v>
          </cell>
        </row>
        <row r="206">
          <cell r="C206" t="str">
            <v>P</v>
          </cell>
          <cell r="D206">
            <v>14</v>
          </cell>
          <cell r="E206">
            <v>101</v>
          </cell>
          <cell r="F206">
            <v>1</v>
          </cell>
        </row>
        <row r="207">
          <cell r="C207" t="str">
            <v>P</v>
          </cell>
          <cell r="D207">
            <v>14</v>
          </cell>
          <cell r="E207">
            <v>101</v>
          </cell>
          <cell r="F207" t="str">
            <v>2</v>
          </cell>
        </row>
        <row r="208">
          <cell r="C208" t="str">
            <v>P</v>
          </cell>
          <cell r="D208">
            <v>14</v>
          </cell>
          <cell r="E208">
            <v>102</v>
          </cell>
          <cell r="F208">
            <v>1</v>
          </cell>
        </row>
        <row r="209">
          <cell r="C209" t="str">
            <v>P</v>
          </cell>
          <cell r="D209">
            <v>14</v>
          </cell>
          <cell r="E209">
            <v>102</v>
          </cell>
          <cell r="F209">
            <v>2</v>
          </cell>
        </row>
        <row r="210">
          <cell r="C210" t="str">
            <v>P</v>
          </cell>
          <cell r="D210">
            <v>14</v>
          </cell>
          <cell r="E210">
            <v>102</v>
          </cell>
          <cell r="F210" t="str">
            <v>3</v>
          </cell>
        </row>
        <row r="211">
          <cell r="C211" t="str">
            <v>P</v>
          </cell>
          <cell r="D211">
            <v>14</v>
          </cell>
          <cell r="E211">
            <v>102</v>
          </cell>
          <cell r="F211" t="str">
            <v>4</v>
          </cell>
        </row>
        <row r="212">
          <cell r="C212" t="str">
            <v>P</v>
          </cell>
          <cell r="D212">
            <v>14</v>
          </cell>
          <cell r="E212">
            <v>102</v>
          </cell>
          <cell r="F212" t="str">
            <v>5</v>
          </cell>
        </row>
        <row r="213">
          <cell r="C213" t="str">
            <v>P</v>
          </cell>
          <cell r="D213">
            <v>14</v>
          </cell>
          <cell r="E213">
            <v>103</v>
          </cell>
          <cell r="F213">
            <v>1</v>
          </cell>
        </row>
        <row r="214">
          <cell r="C214" t="str">
            <v>P</v>
          </cell>
          <cell r="D214">
            <v>14</v>
          </cell>
          <cell r="E214">
            <v>103</v>
          </cell>
          <cell r="F214">
            <v>2</v>
          </cell>
        </row>
        <row r="215">
          <cell r="C215" t="str">
            <v>P</v>
          </cell>
          <cell r="D215">
            <v>14</v>
          </cell>
          <cell r="E215">
            <v>115</v>
          </cell>
          <cell r="F215">
            <v>1</v>
          </cell>
        </row>
        <row r="216">
          <cell r="C216" t="str">
            <v>P</v>
          </cell>
          <cell r="D216">
            <v>14</v>
          </cell>
          <cell r="E216">
            <v>115</v>
          </cell>
          <cell r="F216" t="str">
            <v>2</v>
          </cell>
        </row>
        <row r="217">
          <cell r="C217" t="str">
            <v>P</v>
          </cell>
          <cell r="D217">
            <v>14</v>
          </cell>
          <cell r="E217" t="str">
            <v>115</v>
          </cell>
          <cell r="F217" t="str">
            <v>3</v>
          </cell>
        </row>
        <row r="218">
          <cell r="C218" t="str">
            <v>P</v>
          </cell>
          <cell r="D218">
            <v>14</v>
          </cell>
          <cell r="E218">
            <v>117</v>
          </cell>
          <cell r="F218">
            <v>1</v>
          </cell>
        </row>
        <row r="219">
          <cell r="C219" t="str">
            <v>P</v>
          </cell>
          <cell r="D219" t="str">
            <v>14</v>
          </cell>
          <cell r="E219" t="str">
            <v>118</v>
          </cell>
          <cell r="F219" t="str">
            <v>1</v>
          </cell>
        </row>
        <row r="220">
          <cell r="C220" t="str">
            <v>P</v>
          </cell>
          <cell r="D220">
            <v>14</v>
          </cell>
          <cell r="E220">
            <v>135</v>
          </cell>
          <cell r="F220">
            <v>1</v>
          </cell>
        </row>
        <row r="221">
          <cell r="C221" t="str">
            <v>P</v>
          </cell>
          <cell r="D221">
            <v>14</v>
          </cell>
          <cell r="E221">
            <v>135</v>
          </cell>
          <cell r="F221">
            <v>2</v>
          </cell>
        </row>
        <row r="222">
          <cell r="C222" t="str">
            <v>P</v>
          </cell>
          <cell r="D222">
            <v>14</v>
          </cell>
          <cell r="E222" t="str">
            <v>135</v>
          </cell>
          <cell r="F222" t="str">
            <v>3</v>
          </cell>
        </row>
        <row r="223">
          <cell r="C223" t="str">
            <v>P</v>
          </cell>
          <cell r="D223">
            <v>14</v>
          </cell>
          <cell r="E223">
            <v>137</v>
          </cell>
          <cell r="F223">
            <v>1</v>
          </cell>
        </row>
        <row r="224">
          <cell r="C224" t="str">
            <v>P</v>
          </cell>
          <cell r="D224">
            <v>14</v>
          </cell>
          <cell r="E224">
            <v>160</v>
          </cell>
          <cell r="F224" t="str">
            <v>1</v>
          </cell>
        </row>
        <row r="225">
          <cell r="C225" t="str">
            <v>P</v>
          </cell>
          <cell r="D225">
            <v>14</v>
          </cell>
          <cell r="E225" t="str">
            <v>160</v>
          </cell>
          <cell r="F225" t="str">
            <v>2</v>
          </cell>
        </row>
        <row r="226">
          <cell r="C226" t="str">
            <v>P</v>
          </cell>
          <cell r="D226">
            <v>14</v>
          </cell>
          <cell r="E226">
            <v>160</v>
          </cell>
          <cell r="F226" t="str">
            <v>3</v>
          </cell>
        </row>
        <row r="227">
          <cell r="C227" t="str">
            <v>P</v>
          </cell>
          <cell r="D227">
            <v>14</v>
          </cell>
          <cell r="E227" t="str">
            <v>160</v>
          </cell>
          <cell r="F227" t="str">
            <v>4</v>
          </cell>
        </row>
        <row r="228">
          <cell r="C228" t="str">
            <v>P</v>
          </cell>
          <cell r="D228">
            <v>14</v>
          </cell>
          <cell r="E228">
            <v>160</v>
          </cell>
          <cell r="F228" t="str">
            <v>5</v>
          </cell>
        </row>
        <row r="229">
          <cell r="C229" t="str">
            <v>P</v>
          </cell>
          <cell r="D229">
            <v>14</v>
          </cell>
          <cell r="E229">
            <v>160</v>
          </cell>
          <cell r="F229" t="str">
            <v>4</v>
          </cell>
        </row>
        <row r="230">
          <cell r="C230" t="str">
            <v>P</v>
          </cell>
          <cell r="D230">
            <v>14</v>
          </cell>
          <cell r="E230">
            <v>160</v>
          </cell>
          <cell r="F230" t="str">
            <v>6</v>
          </cell>
        </row>
        <row r="231">
          <cell r="C231" t="str">
            <v xml:space="preserve">P </v>
          </cell>
          <cell r="D231">
            <v>14</v>
          </cell>
          <cell r="E231" t="str">
            <v>160</v>
          </cell>
          <cell r="F231" t="str">
            <v>7</v>
          </cell>
        </row>
        <row r="232">
          <cell r="C232" t="str">
            <v>P</v>
          </cell>
          <cell r="D232">
            <v>14</v>
          </cell>
          <cell r="E232" t="str">
            <v>160</v>
          </cell>
          <cell r="F232" t="str">
            <v>8</v>
          </cell>
        </row>
        <row r="233">
          <cell r="C233" t="str">
            <v>P</v>
          </cell>
          <cell r="D233">
            <v>14</v>
          </cell>
          <cell r="E233">
            <v>161</v>
          </cell>
          <cell r="F233" t="str">
            <v>1</v>
          </cell>
        </row>
        <row r="234">
          <cell r="C234" t="str">
            <v>P</v>
          </cell>
          <cell r="D234" t="str">
            <v>14</v>
          </cell>
          <cell r="E234" t="str">
            <v>161</v>
          </cell>
          <cell r="F234" t="str">
            <v>2</v>
          </cell>
        </row>
        <row r="235">
          <cell r="C235" t="str">
            <v>P</v>
          </cell>
          <cell r="D235" t="str">
            <v>14</v>
          </cell>
          <cell r="E235" t="str">
            <v>161</v>
          </cell>
          <cell r="F235" t="str">
            <v>3</v>
          </cell>
        </row>
        <row r="236">
          <cell r="C236" t="str">
            <v>P</v>
          </cell>
          <cell r="D236">
            <v>14</v>
          </cell>
          <cell r="E236">
            <v>162</v>
          </cell>
          <cell r="F236">
            <v>1</v>
          </cell>
        </row>
        <row r="237">
          <cell r="C237" t="str">
            <v>P</v>
          </cell>
          <cell r="D237">
            <v>14</v>
          </cell>
          <cell r="E237">
            <v>162</v>
          </cell>
          <cell r="F237">
            <v>2</v>
          </cell>
        </row>
        <row r="238">
          <cell r="C238" t="str">
            <v>P</v>
          </cell>
          <cell r="D238">
            <v>14</v>
          </cell>
          <cell r="E238">
            <v>163</v>
          </cell>
          <cell r="F238">
            <v>1</v>
          </cell>
        </row>
        <row r="239">
          <cell r="C239" t="str">
            <v>P</v>
          </cell>
          <cell r="D239">
            <v>14</v>
          </cell>
          <cell r="E239" t="str">
            <v>163</v>
          </cell>
          <cell r="F239">
            <v>2</v>
          </cell>
        </row>
        <row r="240">
          <cell r="C240" t="str">
            <v>P</v>
          </cell>
          <cell r="D240">
            <v>14</v>
          </cell>
          <cell r="E240" t="str">
            <v>163</v>
          </cell>
          <cell r="F240">
            <v>3</v>
          </cell>
        </row>
        <row r="241">
          <cell r="C241" t="str">
            <v>P</v>
          </cell>
          <cell r="D241">
            <v>14</v>
          </cell>
          <cell r="E241">
            <v>175</v>
          </cell>
          <cell r="F241">
            <v>1</v>
          </cell>
        </row>
        <row r="242">
          <cell r="C242" t="str">
            <v>P</v>
          </cell>
          <cell r="D242">
            <v>14</v>
          </cell>
          <cell r="E242">
            <v>183</v>
          </cell>
          <cell r="F242">
            <v>1</v>
          </cell>
        </row>
        <row r="243">
          <cell r="C243" t="str">
            <v>P</v>
          </cell>
          <cell r="D243">
            <v>14</v>
          </cell>
          <cell r="E243">
            <v>183</v>
          </cell>
          <cell r="F243" t="str">
            <v>1</v>
          </cell>
        </row>
        <row r="244">
          <cell r="C244" t="str">
            <v>P</v>
          </cell>
          <cell r="D244">
            <v>14</v>
          </cell>
          <cell r="E244" t="str">
            <v>183</v>
          </cell>
          <cell r="F244">
            <v>2</v>
          </cell>
        </row>
        <row r="245">
          <cell r="C245" t="str">
            <v>P</v>
          </cell>
          <cell r="D245">
            <v>14</v>
          </cell>
          <cell r="E245" t="str">
            <v>183</v>
          </cell>
          <cell r="F245">
            <v>3</v>
          </cell>
        </row>
        <row r="246">
          <cell r="C246" t="str">
            <v>P</v>
          </cell>
          <cell r="D246">
            <v>14</v>
          </cell>
          <cell r="E246" t="str">
            <v>184</v>
          </cell>
          <cell r="F246">
            <v>1</v>
          </cell>
        </row>
        <row r="247">
          <cell r="C247" t="str">
            <v>P</v>
          </cell>
          <cell r="D247">
            <v>14</v>
          </cell>
          <cell r="E247" t="str">
            <v>185</v>
          </cell>
          <cell r="F247">
            <v>1</v>
          </cell>
        </row>
        <row r="248">
          <cell r="C248" t="str">
            <v>P</v>
          </cell>
          <cell r="D248">
            <v>14</v>
          </cell>
          <cell r="E248" t="str">
            <v>186</v>
          </cell>
          <cell r="F248">
            <v>1</v>
          </cell>
        </row>
        <row r="249">
          <cell r="C249" t="str">
            <v>P</v>
          </cell>
          <cell r="D249">
            <v>14</v>
          </cell>
          <cell r="E249" t="str">
            <v>192</v>
          </cell>
          <cell r="F249">
            <v>1</v>
          </cell>
        </row>
        <row r="250">
          <cell r="C250" t="str">
            <v>P</v>
          </cell>
          <cell r="D250">
            <v>14</v>
          </cell>
          <cell r="E250" t="str">
            <v>193</v>
          </cell>
          <cell r="F250">
            <v>1</v>
          </cell>
        </row>
        <row r="251">
          <cell r="C251" t="str">
            <v>P</v>
          </cell>
          <cell r="D251">
            <v>14</v>
          </cell>
          <cell r="E251" t="str">
            <v>193</v>
          </cell>
          <cell r="F251">
            <v>2</v>
          </cell>
        </row>
        <row r="252">
          <cell r="C252" t="str">
            <v>P</v>
          </cell>
          <cell r="D252">
            <v>14</v>
          </cell>
          <cell r="E252" t="str">
            <v>193</v>
          </cell>
          <cell r="F252" t="str">
            <v>3</v>
          </cell>
        </row>
        <row r="253">
          <cell r="C253" t="str">
            <v>P</v>
          </cell>
          <cell r="D253">
            <v>14</v>
          </cell>
          <cell r="E253" t="str">
            <v>193</v>
          </cell>
          <cell r="F253" t="str">
            <v>4</v>
          </cell>
        </row>
        <row r="254">
          <cell r="C254" t="str">
            <v>P</v>
          </cell>
          <cell r="D254">
            <v>14</v>
          </cell>
          <cell r="E254" t="str">
            <v>193</v>
          </cell>
          <cell r="F254" t="str">
            <v>5</v>
          </cell>
        </row>
        <row r="255">
          <cell r="C255" t="str">
            <v>P</v>
          </cell>
          <cell r="D255">
            <v>14</v>
          </cell>
          <cell r="E255" t="str">
            <v>193</v>
          </cell>
          <cell r="F255" t="str">
            <v>6</v>
          </cell>
        </row>
        <row r="256">
          <cell r="C256" t="str">
            <v>P</v>
          </cell>
          <cell r="D256">
            <v>14</v>
          </cell>
          <cell r="E256" t="str">
            <v>195</v>
          </cell>
          <cell r="F256">
            <v>1</v>
          </cell>
        </row>
        <row r="257">
          <cell r="C257" t="str">
            <v>P</v>
          </cell>
          <cell r="D257">
            <v>14</v>
          </cell>
          <cell r="E257" t="str">
            <v>195</v>
          </cell>
          <cell r="F257">
            <v>2</v>
          </cell>
        </row>
        <row r="258">
          <cell r="C258" t="str">
            <v>P</v>
          </cell>
          <cell r="D258">
            <v>14</v>
          </cell>
          <cell r="E258" t="str">
            <v>196</v>
          </cell>
          <cell r="F258" t="str">
            <v>1</v>
          </cell>
        </row>
        <row r="259">
          <cell r="C259" t="str">
            <v>P</v>
          </cell>
          <cell r="D259">
            <v>14</v>
          </cell>
          <cell r="E259" t="str">
            <v>196</v>
          </cell>
          <cell r="F259" t="str">
            <v>2</v>
          </cell>
        </row>
        <row r="260">
          <cell r="C260" t="str">
            <v>P</v>
          </cell>
          <cell r="D260">
            <v>14</v>
          </cell>
          <cell r="E260" t="str">
            <v>196</v>
          </cell>
          <cell r="F260">
            <v>3</v>
          </cell>
        </row>
        <row r="261">
          <cell r="C261" t="str">
            <v>P</v>
          </cell>
          <cell r="D261">
            <v>14</v>
          </cell>
          <cell r="E261" t="str">
            <v>197</v>
          </cell>
          <cell r="F261">
            <v>1</v>
          </cell>
        </row>
        <row r="262">
          <cell r="C262" t="str">
            <v>P</v>
          </cell>
          <cell r="D262">
            <v>14</v>
          </cell>
          <cell r="E262" t="str">
            <v>198</v>
          </cell>
          <cell r="F262">
            <v>1</v>
          </cell>
        </row>
        <row r="263">
          <cell r="C263" t="str">
            <v>P</v>
          </cell>
          <cell r="D263">
            <v>14</v>
          </cell>
          <cell r="E263" t="str">
            <v>210</v>
          </cell>
          <cell r="F263">
            <v>1</v>
          </cell>
        </row>
        <row r="264">
          <cell r="C264" t="str">
            <v>P</v>
          </cell>
          <cell r="D264">
            <v>14</v>
          </cell>
          <cell r="E264" t="str">
            <v>211</v>
          </cell>
          <cell r="F264">
            <v>1</v>
          </cell>
        </row>
        <row r="265">
          <cell r="C265" t="str">
            <v>P</v>
          </cell>
          <cell r="D265">
            <v>14</v>
          </cell>
          <cell r="E265" t="str">
            <v>211</v>
          </cell>
          <cell r="F265">
            <v>2</v>
          </cell>
        </row>
        <row r="266">
          <cell r="C266" t="str">
            <v>P</v>
          </cell>
          <cell r="D266">
            <v>14</v>
          </cell>
          <cell r="E266" t="str">
            <v>211</v>
          </cell>
          <cell r="F266" t="str">
            <v>3</v>
          </cell>
        </row>
        <row r="267">
          <cell r="C267" t="str">
            <v>P</v>
          </cell>
          <cell r="D267">
            <v>14</v>
          </cell>
          <cell r="E267" t="str">
            <v>212</v>
          </cell>
          <cell r="F267">
            <v>1</v>
          </cell>
        </row>
        <row r="268">
          <cell r="C268" t="str">
            <v>P</v>
          </cell>
          <cell r="D268">
            <v>14</v>
          </cell>
          <cell r="E268" t="str">
            <v>214</v>
          </cell>
          <cell r="F268" t="str">
            <v>1</v>
          </cell>
        </row>
        <row r="269">
          <cell r="C269" t="str">
            <v>P</v>
          </cell>
          <cell r="D269">
            <v>14</v>
          </cell>
          <cell r="E269" t="str">
            <v>214</v>
          </cell>
          <cell r="F269" t="str">
            <v>2</v>
          </cell>
        </row>
        <row r="270">
          <cell r="C270" t="str">
            <v>P</v>
          </cell>
          <cell r="D270">
            <v>14</v>
          </cell>
          <cell r="E270" t="str">
            <v>214</v>
          </cell>
          <cell r="F270" t="str">
            <v>3</v>
          </cell>
        </row>
        <row r="271">
          <cell r="C271" t="str">
            <v>P</v>
          </cell>
          <cell r="D271">
            <v>14</v>
          </cell>
          <cell r="E271" t="str">
            <v>215</v>
          </cell>
          <cell r="F271">
            <v>1</v>
          </cell>
        </row>
        <row r="272">
          <cell r="C272" t="str">
            <v>P</v>
          </cell>
          <cell r="D272" t="str">
            <v>14</v>
          </cell>
          <cell r="E272" t="str">
            <v>215</v>
          </cell>
          <cell r="F272" t="str">
            <v>2</v>
          </cell>
        </row>
        <row r="273">
          <cell r="C273" t="str">
            <v>P</v>
          </cell>
          <cell r="D273">
            <v>14</v>
          </cell>
          <cell r="E273" t="str">
            <v>216</v>
          </cell>
          <cell r="F273">
            <v>1</v>
          </cell>
        </row>
        <row r="274">
          <cell r="C274" t="str">
            <v>P</v>
          </cell>
          <cell r="D274">
            <v>14</v>
          </cell>
          <cell r="E274" t="str">
            <v>218</v>
          </cell>
          <cell r="F274">
            <v>1</v>
          </cell>
        </row>
        <row r="275">
          <cell r="C275" t="str">
            <v>P</v>
          </cell>
          <cell r="D275">
            <v>14</v>
          </cell>
          <cell r="E275" t="str">
            <v>218</v>
          </cell>
          <cell r="F275" t="str">
            <v>2</v>
          </cell>
        </row>
        <row r="276">
          <cell r="C276" t="str">
            <v>P</v>
          </cell>
          <cell r="D276">
            <v>14</v>
          </cell>
          <cell r="E276" t="str">
            <v>219</v>
          </cell>
          <cell r="F276">
            <v>1</v>
          </cell>
        </row>
        <row r="277">
          <cell r="C277" t="str">
            <v>P</v>
          </cell>
          <cell r="D277">
            <v>14</v>
          </cell>
          <cell r="E277" t="str">
            <v>220</v>
          </cell>
          <cell r="F277">
            <v>1</v>
          </cell>
        </row>
        <row r="278">
          <cell r="C278" t="str">
            <v>P</v>
          </cell>
          <cell r="D278">
            <v>14</v>
          </cell>
          <cell r="E278" t="str">
            <v>221</v>
          </cell>
          <cell r="F278">
            <v>1</v>
          </cell>
        </row>
        <row r="279">
          <cell r="C279" t="str">
            <v>P</v>
          </cell>
          <cell r="D279">
            <v>14</v>
          </cell>
          <cell r="E279" t="str">
            <v>222</v>
          </cell>
          <cell r="F279">
            <v>1</v>
          </cell>
        </row>
        <row r="280">
          <cell r="C280" t="str">
            <v>P</v>
          </cell>
          <cell r="D280">
            <v>14</v>
          </cell>
          <cell r="E280" t="str">
            <v>223</v>
          </cell>
          <cell r="F280">
            <v>1</v>
          </cell>
        </row>
        <row r="281">
          <cell r="C281" t="str">
            <v>P</v>
          </cell>
          <cell r="D281">
            <v>14</v>
          </cell>
          <cell r="E281" t="str">
            <v>223</v>
          </cell>
          <cell r="F281">
            <v>2</v>
          </cell>
        </row>
        <row r="282">
          <cell r="C282" t="str">
            <v>P</v>
          </cell>
          <cell r="D282">
            <v>14</v>
          </cell>
          <cell r="E282" t="str">
            <v>223</v>
          </cell>
          <cell r="F282" t="str">
            <v>3</v>
          </cell>
        </row>
        <row r="283">
          <cell r="C283" t="str">
            <v>P</v>
          </cell>
          <cell r="D283">
            <v>14</v>
          </cell>
          <cell r="E283">
            <v>254</v>
          </cell>
          <cell r="F283">
            <v>1</v>
          </cell>
        </row>
        <row r="284">
          <cell r="C284" t="str">
            <v>P</v>
          </cell>
          <cell r="D284">
            <v>14</v>
          </cell>
          <cell r="E284">
            <v>254</v>
          </cell>
          <cell r="F284">
            <v>2</v>
          </cell>
        </row>
        <row r="285">
          <cell r="C285" t="str">
            <v>P</v>
          </cell>
          <cell r="D285">
            <v>14</v>
          </cell>
          <cell r="E285">
            <v>254</v>
          </cell>
          <cell r="F285">
            <v>3</v>
          </cell>
        </row>
        <row r="286">
          <cell r="C286" t="str">
            <v>P</v>
          </cell>
          <cell r="D286">
            <v>14</v>
          </cell>
          <cell r="E286">
            <v>300</v>
          </cell>
          <cell r="F286">
            <v>2</v>
          </cell>
        </row>
        <row r="287">
          <cell r="C287" t="str">
            <v>P</v>
          </cell>
          <cell r="D287">
            <v>14</v>
          </cell>
          <cell r="E287">
            <v>301</v>
          </cell>
          <cell r="F287">
            <v>1</v>
          </cell>
        </row>
        <row r="288">
          <cell r="C288" t="str">
            <v>P</v>
          </cell>
          <cell r="D288">
            <v>14</v>
          </cell>
          <cell r="E288" t="str">
            <v>301</v>
          </cell>
          <cell r="F288" t="str">
            <v>2</v>
          </cell>
        </row>
        <row r="289">
          <cell r="C289" t="str">
            <v>P</v>
          </cell>
          <cell r="D289">
            <v>14</v>
          </cell>
          <cell r="E289">
            <v>301</v>
          </cell>
          <cell r="F289" t="str">
            <v>3</v>
          </cell>
        </row>
        <row r="290">
          <cell r="C290" t="str">
            <v>P</v>
          </cell>
          <cell r="D290">
            <v>14</v>
          </cell>
          <cell r="E290">
            <v>302</v>
          </cell>
          <cell r="F290">
            <v>1</v>
          </cell>
        </row>
        <row r="291">
          <cell r="C291" t="str">
            <v>P</v>
          </cell>
          <cell r="D291" t="str">
            <v>14</v>
          </cell>
          <cell r="E291" t="str">
            <v>303</v>
          </cell>
          <cell r="F291" t="str">
            <v>1</v>
          </cell>
        </row>
        <row r="292">
          <cell r="C292" t="str">
            <v>P</v>
          </cell>
          <cell r="D292">
            <v>14</v>
          </cell>
          <cell r="E292">
            <v>303</v>
          </cell>
          <cell r="F292" t="str">
            <v>2</v>
          </cell>
        </row>
        <row r="293">
          <cell r="C293" t="str">
            <v>P</v>
          </cell>
          <cell r="D293">
            <v>14</v>
          </cell>
          <cell r="E293">
            <v>303</v>
          </cell>
          <cell r="F293" t="str">
            <v>3</v>
          </cell>
        </row>
        <row r="294">
          <cell r="C294" t="str">
            <v>P</v>
          </cell>
          <cell r="D294">
            <v>14</v>
          </cell>
          <cell r="E294">
            <v>304</v>
          </cell>
          <cell r="F294">
            <v>1</v>
          </cell>
        </row>
        <row r="295">
          <cell r="C295" t="str">
            <v>P</v>
          </cell>
          <cell r="D295">
            <v>14</v>
          </cell>
          <cell r="E295">
            <v>305</v>
          </cell>
          <cell r="F295">
            <v>1</v>
          </cell>
        </row>
        <row r="296">
          <cell r="C296" t="str">
            <v>P</v>
          </cell>
          <cell r="D296" t="str">
            <v>14</v>
          </cell>
          <cell r="E296" t="str">
            <v>305</v>
          </cell>
          <cell r="F296" t="str">
            <v>2</v>
          </cell>
        </row>
        <row r="297">
          <cell r="C297" t="str">
            <v>P</v>
          </cell>
          <cell r="D297">
            <v>14</v>
          </cell>
          <cell r="E297">
            <v>306</v>
          </cell>
          <cell r="F297">
            <v>1</v>
          </cell>
        </row>
        <row r="298">
          <cell r="C298" t="str">
            <v>P</v>
          </cell>
          <cell r="D298" t="str">
            <v>14</v>
          </cell>
          <cell r="E298" t="str">
            <v>306</v>
          </cell>
          <cell r="F298" t="str">
            <v>2</v>
          </cell>
        </row>
        <row r="299">
          <cell r="C299" t="str">
            <v>P</v>
          </cell>
          <cell r="D299">
            <v>14</v>
          </cell>
          <cell r="E299">
            <v>307</v>
          </cell>
          <cell r="F299">
            <v>1</v>
          </cell>
        </row>
        <row r="300">
          <cell r="C300" t="str">
            <v>P</v>
          </cell>
          <cell r="D300">
            <v>14</v>
          </cell>
          <cell r="E300" t="str">
            <v>308</v>
          </cell>
          <cell r="F300">
            <v>1</v>
          </cell>
        </row>
        <row r="301">
          <cell r="C301" t="str">
            <v>P</v>
          </cell>
          <cell r="D301">
            <v>14</v>
          </cell>
          <cell r="E301" t="str">
            <v>308</v>
          </cell>
          <cell r="F301" t="str">
            <v>2</v>
          </cell>
        </row>
        <row r="302">
          <cell r="C302" t="str">
            <v>P</v>
          </cell>
          <cell r="D302">
            <v>14</v>
          </cell>
          <cell r="E302" t="str">
            <v>308</v>
          </cell>
          <cell r="F302" t="str">
            <v>3</v>
          </cell>
        </row>
        <row r="303">
          <cell r="C303" t="str">
            <v>P</v>
          </cell>
          <cell r="D303">
            <v>14</v>
          </cell>
          <cell r="E303">
            <v>312</v>
          </cell>
          <cell r="F303">
            <v>1</v>
          </cell>
        </row>
        <row r="304">
          <cell r="C304" t="str">
            <v>P</v>
          </cell>
          <cell r="D304">
            <v>14</v>
          </cell>
          <cell r="E304">
            <v>313</v>
          </cell>
          <cell r="F304">
            <v>1</v>
          </cell>
        </row>
        <row r="305">
          <cell r="C305" t="str">
            <v>P</v>
          </cell>
          <cell r="D305">
            <v>14</v>
          </cell>
          <cell r="E305">
            <v>323</v>
          </cell>
          <cell r="F305">
            <v>1</v>
          </cell>
        </row>
        <row r="306">
          <cell r="C306" t="str">
            <v>P</v>
          </cell>
          <cell r="D306">
            <v>14</v>
          </cell>
          <cell r="E306">
            <v>324</v>
          </cell>
          <cell r="F306">
            <v>1</v>
          </cell>
        </row>
        <row r="307">
          <cell r="C307" t="str">
            <v>P</v>
          </cell>
          <cell r="D307">
            <v>14</v>
          </cell>
          <cell r="E307">
            <v>324</v>
          </cell>
          <cell r="F307">
            <v>2</v>
          </cell>
        </row>
        <row r="308">
          <cell r="C308" t="str">
            <v>P</v>
          </cell>
          <cell r="D308">
            <v>14</v>
          </cell>
          <cell r="E308">
            <v>325</v>
          </cell>
          <cell r="F308">
            <v>1</v>
          </cell>
        </row>
        <row r="309">
          <cell r="C309" t="str">
            <v>P</v>
          </cell>
          <cell r="D309">
            <v>14</v>
          </cell>
          <cell r="E309" t="str">
            <v>326</v>
          </cell>
          <cell r="F309" t="str">
            <v>1</v>
          </cell>
        </row>
        <row r="310">
          <cell r="C310" t="str">
            <v>P</v>
          </cell>
          <cell r="D310">
            <v>14</v>
          </cell>
          <cell r="E310" t="str">
            <v>327</v>
          </cell>
          <cell r="F310" t="str">
            <v>1</v>
          </cell>
        </row>
        <row r="311">
          <cell r="C311" t="str">
            <v>P</v>
          </cell>
          <cell r="D311">
            <v>14</v>
          </cell>
          <cell r="E311" t="str">
            <v>328</v>
          </cell>
          <cell r="F311">
            <v>1</v>
          </cell>
        </row>
        <row r="312">
          <cell r="C312" t="str">
            <v>P</v>
          </cell>
          <cell r="D312" t="str">
            <v>14</v>
          </cell>
          <cell r="E312" t="str">
            <v>329</v>
          </cell>
          <cell r="F312" t="str">
            <v>1</v>
          </cell>
        </row>
        <row r="313">
          <cell r="C313" t="str">
            <v>P</v>
          </cell>
          <cell r="D313" t="str">
            <v>14</v>
          </cell>
          <cell r="E313" t="str">
            <v>330</v>
          </cell>
          <cell r="F313" t="str">
            <v>1</v>
          </cell>
        </row>
        <row r="314">
          <cell r="C314" t="str">
            <v>P</v>
          </cell>
          <cell r="D314" t="str">
            <v>14</v>
          </cell>
          <cell r="E314" t="str">
            <v>331</v>
          </cell>
          <cell r="F314" t="str">
            <v>1</v>
          </cell>
        </row>
        <row r="315">
          <cell r="C315" t="str">
            <v>P</v>
          </cell>
          <cell r="D315" t="str">
            <v>14</v>
          </cell>
          <cell r="E315" t="str">
            <v>331</v>
          </cell>
          <cell r="F315" t="str">
            <v>2</v>
          </cell>
        </row>
        <row r="316">
          <cell r="C316" t="str">
            <v>P</v>
          </cell>
          <cell r="D316" t="str">
            <v>14</v>
          </cell>
          <cell r="E316" t="str">
            <v>331</v>
          </cell>
          <cell r="F316" t="str">
            <v>3</v>
          </cell>
        </row>
        <row r="317">
          <cell r="C317" t="str">
            <v>P</v>
          </cell>
          <cell r="D317" t="str">
            <v>14</v>
          </cell>
          <cell r="E317" t="str">
            <v>332</v>
          </cell>
          <cell r="F317" t="str">
            <v>1</v>
          </cell>
        </row>
        <row r="318">
          <cell r="C318" t="str">
            <v>P</v>
          </cell>
          <cell r="D318" t="str">
            <v>14</v>
          </cell>
          <cell r="E318" t="str">
            <v>333</v>
          </cell>
          <cell r="F318" t="str">
            <v>1</v>
          </cell>
        </row>
        <row r="319">
          <cell r="C319" t="str">
            <v>P</v>
          </cell>
          <cell r="D319" t="str">
            <v>14</v>
          </cell>
          <cell r="E319" t="str">
            <v>334</v>
          </cell>
          <cell r="F319" t="str">
            <v>1</v>
          </cell>
        </row>
        <row r="320">
          <cell r="C320" t="str">
            <v>P</v>
          </cell>
          <cell r="D320" t="str">
            <v>14</v>
          </cell>
          <cell r="E320" t="str">
            <v>334</v>
          </cell>
          <cell r="F320" t="str">
            <v>2</v>
          </cell>
        </row>
        <row r="321">
          <cell r="C321" t="str">
            <v>P</v>
          </cell>
          <cell r="D321" t="str">
            <v>14</v>
          </cell>
          <cell r="E321" t="str">
            <v>334</v>
          </cell>
          <cell r="F321" t="str">
            <v>3</v>
          </cell>
        </row>
        <row r="322">
          <cell r="C322" t="str">
            <v>P</v>
          </cell>
          <cell r="D322" t="str">
            <v>14</v>
          </cell>
          <cell r="E322" t="str">
            <v>335</v>
          </cell>
          <cell r="F322" t="str">
            <v>1</v>
          </cell>
        </row>
        <row r="323">
          <cell r="C323" t="str">
            <v>P</v>
          </cell>
          <cell r="D323" t="str">
            <v>14</v>
          </cell>
          <cell r="E323" t="str">
            <v>336</v>
          </cell>
          <cell r="F323" t="str">
            <v>1</v>
          </cell>
        </row>
        <row r="324">
          <cell r="C324" t="str">
            <v>P</v>
          </cell>
          <cell r="D324" t="str">
            <v>14</v>
          </cell>
          <cell r="E324" t="str">
            <v>337</v>
          </cell>
          <cell r="F324" t="str">
            <v>1</v>
          </cell>
        </row>
        <row r="325">
          <cell r="C325" t="str">
            <v>P</v>
          </cell>
          <cell r="D325" t="str">
            <v>14</v>
          </cell>
          <cell r="E325" t="str">
            <v>338</v>
          </cell>
          <cell r="F325" t="str">
            <v>1</v>
          </cell>
        </row>
        <row r="326">
          <cell r="C326" t="str">
            <v>P</v>
          </cell>
          <cell r="D326" t="str">
            <v>14</v>
          </cell>
          <cell r="E326" t="str">
            <v>338</v>
          </cell>
          <cell r="F326" t="str">
            <v>2</v>
          </cell>
        </row>
        <row r="327">
          <cell r="C327" t="str">
            <v>P</v>
          </cell>
          <cell r="D327" t="str">
            <v>14</v>
          </cell>
          <cell r="E327" t="str">
            <v>338</v>
          </cell>
          <cell r="F327" t="str">
            <v>3</v>
          </cell>
        </row>
        <row r="328">
          <cell r="C328" t="str">
            <v>P</v>
          </cell>
          <cell r="D328" t="str">
            <v>14</v>
          </cell>
          <cell r="E328" t="str">
            <v>339</v>
          </cell>
          <cell r="F328" t="str">
            <v>1</v>
          </cell>
        </row>
        <row r="329">
          <cell r="C329" t="str">
            <v>P</v>
          </cell>
          <cell r="D329" t="str">
            <v>14</v>
          </cell>
          <cell r="E329" t="str">
            <v>339</v>
          </cell>
          <cell r="F329" t="str">
            <v>2</v>
          </cell>
        </row>
        <row r="330">
          <cell r="C330" t="str">
            <v>P</v>
          </cell>
          <cell r="D330" t="str">
            <v>14</v>
          </cell>
          <cell r="E330" t="str">
            <v>340</v>
          </cell>
          <cell r="F330" t="str">
            <v>1</v>
          </cell>
        </row>
        <row r="331">
          <cell r="C331" t="str">
            <v>P</v>
          </cell>
          <cell r="D331" t="str">
            <v>14</v>
          </cell>
          <cell r="E331" t="str">
            <v>340</v>
          </cell>
          <cell r="F331" t="str">
            <v>2</v>
          </cell>
        </row>
        <row r="332">
          <cell r="C332" t="str">
            <v>P</v>
          </cell>
          <cell r="D332" t="str">
            <v>14</v>
          </cell>
          <cell r="E332" t="str">
            <v>341</v>
          </cell>
          <cell r="F332" t="str">
            <v>1</v>
          </cell>
        </row>
        <row r="333">
          <cell r="C333" t="str">
            <v>P</v>
          </cell>
          <cell r="D333" t="str">
            <v>14</v>
          </cell>
          <cell r="E333" t="str">
            <v>342</v>
          </cell>
          <cell r="F333" t="str">
            <v>1</v>
          </cell>
        </row>
        <row r="334">
          <cell r="C334" t="str">
            <v>P</v>
          </cell>
          <cell r="D334" t="str">
            <v>14</v>
          </cell>
          <cell r="E334" t="str">
            <v>342</v>
          </cell>
          <cell r="F334" t="str">
            <v>2</v>
          </cell>
        </row>
        <row r="335">
          <cell r="C335" t="str">
            <v>P</v>
          </cell>
          <cell r="D335" t="str">
            <v>14</v>
          </cell>
          <cell r="E335" t="str">
            <v>343</v>
          </cell>
          <cell r="F335" t="str">
            <v>1</v>
          </cell>
        </row>
        <row r="336">
          <cell r="C336" t="str">
            <v>P</v>
          </cell>
          <cell r="D336" t="str">
            <v>14</v>
          </cell>
          <cell r="E336" t="str">
            <v>344</v>
          </cell>
          <cell r="F336" t="str">
            <v>1</v>
          </cell>
        </row>
        <row r="337">
          <cell r="C337" t="str">
            <v>P</v>
          </cell>
          <cell r="D337" t="str">
            <v>14</v>
          </cell>
          <cell r="E337" t="str">
            <v>345</v>
          </cell>
          <cell r="F337" t="str">
            <v>1</v>
          </cell>
        </row>
        <row r="338">
          <cell r="C338" t="str">
            <v>P</v>
          </cell>
          <cell r="D338" t="str">
            <v>14</v>
          </cell>
          <cell r="E338" t="str">
            <v>346</v>
          </cell>
          <cell r="F338" t="str">
            <v>1</v>
          </cell>
        </row>
        <row r="339">
          <cell r="C339" t="str">
            <v>P</v>
          </cell>
          <cell r="D339" t="str">
            <v>14</v>
          </cell>
          <cell r="E339" t="str">
            <v>347</v>
          </cell>
          <cell r="F339" t="str">
            <v>1</v>
          </cell>
        </row>
        <row r="340">
          <cell r="C340" t="str">
            <v>P</v>
          </cell>
          <cell r="D340" t="str">
            <v>14</v>
          </cell>
          <cell r="E340" t="str">
            <v>347</v>
          </cell>
          <cell r="F340" t="str">
            <v>2</v>
          </cell>
        </row>
        <row r="341">
          <cell r="C341" t="str">
            <v>P</v>
          </cell>
          <cell r="D341" t="str">
            <v>14</v>
          </cell>
          <cell r="E341" t="str">
            <v>348</v>
          </cell>
          <cell r="F341" t="str">
            <v>1</v>
          </cell>
        </row>
        <row r="342">
          <cell r="C342" t="str">
            <v>P</v>
          </cell>
          <cell r="D342" t="str">
            <v>14</v>
          </cell>
          <cell r="E342" t="str">
            <v>348</v>
          </cell>
          <cell r="F342" t="str">
            <v>2</v>
          </cell>
        </row>
        <row r="343">
          <cell r="C343" t="str">
            <v>P</v>
          </cell>
          <cell r="D343" t="str">
            <v>14</v>
          </cell>
          <cell r="E343" t="str">
            <v>349</v>
          </cell>
          <cell r="F343" t="str">
            <v>1</v>
          </cell>
        </row>
        <row r="344">
          <cell r="C344" t="str">
            <v>P</v>
          </cell>
          <cell r="D344" t="str">
            <v>14</v>
          </cell>
          <cell r="E344" t="str">
            <v>350</v>
          </cell>
          <cell r="F344" t="str">
            <v>1</v>
          </cell>
        </row>
        <row r="345">
          <cell r="C345" t="str">
            <v>P</v>
          </cell>
          <cell r="D345" t="str">
            <v>14</v>
          </cell>
          <cell r="E345" t="str">
            <v>351</v>
          </cell>
          <cell r="F345" t="str">
            <v>1</v>
          </cell>
        </row>
        <row r="346">
          <cell r="C346" t="str">
            <v>P</v>
          </cell>
          <cell r="D346" t="str">
            <v>14</v>
          </cell>
          <cell r="E346" t="str">
            <v>351</v>
          </cell>
          <cell r="F346" t="str">
            <v>2</v>
          </cell>
        </row>
        <row r="347">
          <cell r="C347" t="str">
            <v>P</v>
          </cell>
          <cell r="D347" t="str">
            <v>14</v>
          </cell>
          <cell r="E347" t="str">
            <v>352</v>
          </cell>
          <cell r="F347" t="str">
            <v>1</v>
          </cell>
        </row>
        <row r="348">
          <cell r="C348" t="str">
            <v>P</v>
          </cell>
          <cell r="D348" t="str">
            <v>14</v>
          </cell>
          <cell r="E348" t="str">
            <v>353</v>
          </cell>
          <cell r="F348" t="str">
            <v>1</v>
          </cell>
        </row>
        <row r="349">
          <cell r="C349" t="str">
            <v>P</v>
          </cell>
          <cell r="D349" t="str">
            <v>14</v>
          </cell>
          <cell r="E349" t="str">
            <v>353</v>
          </cell>
          <cell r="F349" t="str">
            <v>1</v>
          </cell>
        </row>
        <row r="350">
          <cell r="C350" t="str">
            <v>P</v>
          </cell>
          <cell r="D350" t="str">
            <v>14</v>
          </cell>
          <cell r="E350" t="str">
            <v>354</v>
          </cell>
          <cell r="F350" t="str">
            <v>1</v>
          </cell>
        </row>
        <row r="351">
          <cell r="C351" t="str">
            <v>P</v>
          </cell>
          <cell r="D351" t="str">
            <v>14</v>
          </cell>
          <cell r="E351" t="str">
            <v>355</v>
          </cell>
          <cell r="F351" t="str">
            <v>1</v>
          </cell>
        </row>
        <row r="352">
          <cell r="C352" t="str">
            <v>P</v>
          </cell>
          <cell r="D352" t="str">
            <v>14</v>
          </cell>
          <cell r="E352" t="str">
            <v>356</v>
          </cell>
          <cell r="F352" t="str">
            <v>1</v>
          </cell>
        </row>
        <row r="353">
          <cell r="C353" t="str">
            <v>P</v>
          </cell>
          <cell r="D353" t="str">
            <v>14</v>
          </cell>
          <cell r="E353" t="str">
            <v>357</v>
          </cell>
          <cell r="F353" t="str">
            <v>1</v>
          </cell>
        </row>
        <row r="354">
          <cell r="C354" t="str">
            <v>P</v>
          </cell>
          <cell r="D354" t="str">
            <v>14</v>
          </cell>
          <cell r="E354" t="str">
            <v>358</v>
          </cell>
          <cell r="F354" t="str">
            <v>1</v>
          </cell>
        </row>
        <row r="355">
          <cell r="C355" t="str">
            <v>P</v>
          </cell>
          <cell r="D355" t="str">
            <v>14</v>
          </cell>
          <cell r="E355" t="str">
            <v>359</v>
          </cell>
          <cell r="F355" t="str">
            <v>1</v>
          </cell>
        </row>
        <row r="356">
          <cell r="C356" t="str">
            <v>P</v>
          </cell>
          <cell r="D356" t="str">
            <v>14</v>
          </cell>
          <cell r="E356" t="str">
            <v>360</v>
          </cell>
          <cell r="F356" t="str">
            <v>1</v>
          </cell>
        </row>
        <row r="357">
          <cell r="C357" t="str">
            <v>P</v>
          </cell>
          <cell r="D357" t="str">
            <v>14</v>
          </cell>
          <cell r="E357" t="str">
            <v>361</v>
          </cell>
          <cell r="F357" t="str">
            <v>1</v>
          </cell>
        </row>
        <row r="358">
          <cell r="C358" t="str">
            <v>P</v>
          </cell>
          <cell r="D358" t="str">
            <v>14</v>
          </cell>
          <cell r="E358" t="str">
            <v>362</v>
          </cell>
          <cell r="F358" t="str">
            <v>1</v>
          </cell>
        </row>
        <row r="359">
          <cell r="C359" t="str">
            <v>P</v>
          </cell>
          <cell r="D359" t="str">
            <v>14</v>
          </cell>
          <cell r="E359" t="str">
            <v>363</v>
          </cell>
          <cell r="F359" t="str">
            <v>1</v>
          </cell>
        </row>
        <row r="360">
          <cell r="C360" t="str">
            <v>P</v>
          </cell>
          <cell r="D360" t="str">
            <v>14</v>
          </cell>
          <cell r="E360" t="str">
            <v>364</v>
          </cell>
          <cell r="F360" t="str">
            <v>1</v>
          </cell>
        </row>
        <row r="361">
          <cell r="C361" t="str">
            <v>P</v>
          </cell>
          <cell r="D361" t="str">
            <v>14</v>
          </cell>
          <cell r="E361" t="str">
            <v>365</v>
          </cell>
          <cell r="F361" t="str">
            <v>1</v>
          </cell>
        </row>
        <row r="362">
          <cell r="C362" t="str">
            <v>P</v>
          </cell>
          <cell r="D362">
            <v>14</v>
          </cell>
          <cell r="E362" t="str">
            <v>366</v>
          </cell>
          <cell r="F362">
            <v>1</v>
          </cell>
        </row>
        <row r="363">
          <cell r="C363" t="str">
            <v>P</v>
          </cell>
          <cell r="D363" t="str">
            <v>14</v>
          </cell>
          <cell r="E363" t="str">
            <v>366</v>
          </cell>
          <cell r="F363" t="str">
            <v>2</v>
          </cell>
        </row>
        <row r="364">
          <cell r="C364" t="str">
            <v>P</v>
          </cell>
          <cell r="D364" t="str">
            <v>14</v>
          </cell>
          <cell r="E364" t="str">
            <v>367</v>
          </cell>
          <cell r="F364" t="str">
            <v>1</v>
          </cell>
        </row>
        <row r="365">
          <cell r="C365" t="str">
            <v>P</v>
          </cell>
          <cell r="D365" t="str">
            <v>14</v>
          </cell>
          <cell r="E365" t="str">
            <v>367</v>
          </cell>
          <cell r="F365" t="str">
            <v>2</v>
          </cell>
        </row>
        <row r="366">
          <cell r="C366" t="str">
            <v>P</v>
          </cell>
          <cell r="D366" t="str">
            <v>14</v>
          </cell>
          <cell r="E366" t="str">
            <v>368</v>
          </cell>
          <cell r="F366" t="str">
            <v>1</v>
          </cell>
        </row>
        <row r="367">
          <cell r="C367" t="str">
            <v>P</v>
          </cell>
          <cell r="D367" t="str">
            <v>14</v>
          </cell>
          <cell r="E367" t="str">
            <v>368</v>
          </cell>
          <cell r="F367" t="str">
            <v>2</v>
          </cell>
        </row>
        <row r="368">
          <cell r="C368" t="str">
            <v>P</v>
          </cell>
          <cell r="D368" t="str">
            <v>14</v>
          </cell>
          <cell r="E368" t="str">
            <v>369</v>
          </cell>
          <cell r="F368" t="str">
            <v>1</v>
          </cell>
        </row>
        <row r="369">
          <cell r="C369" t="str">
            <v>P</v>
          </cell>
          <cell r="D369" t="str">
            <v>14</v>
          </cell>
          <cell r="E369" t="str">
            <v>369</v>
          </cell>
          <cell r="F369" t="str">
            <v>2</v>
          </cell>
        </row>
        <row r="370">
          <cell r="C370" t="str">
            <v>P</v>
          </cell>
          <cell r="D370">
            <v>14</v>
          </cell>
          <cell r="E370" t="str">
            <v>370</v>
          </cell>
          <cell r="F370" t="str">
            <v>1</v>
          </cell>
        </row>
        <row r="371">
          <cell r="C371" t="str">
            <v>P</v>
          </cell>
          <cell r="D371" t="str">
            <v>14</v>
          </cell>
          <cell r="E371" t="str">
            <v>371</v>
          </cell>
          <cell r="F371" t="str">
            <v>1</v>
          </cell>
        </row>
        <row r="372">
          <cell r="C372" t="str">
            <v>P</v>
          </cell>
          <cell r="D372" t="str">
            <v>14</v>
          </cell>
          <cell r="E372" t="str">
            <v>371</v>
          </cell>
          <cell r="F372" t="str">
            <v>2</v>
          </cell>
        </row>
        <row r="373">
          <cell r="C373" t="str">
            <v>P</v>
          </cell>
          <cell r="D373" t="str">
            <v>14</v>
          </cell>
          <cell r="E373" t="str">
            <v>371</v>
          </cell>
          <cell r="F373" t="str">
            <v>3</v>
          </cell>
        </row>
        <row r="374">
          <cell r="C374" t="str">
            <v>P</v>
          </cell>
          <cell r="D374" t="str">
            <v>14</v>
          </cell>
          <cell r="E374" t="str">
            <v>372</v>
          </cell>
          <cell r="F374" t="str">
            <v>1</v>
          </cell>
        </row>
        <row r="375">
          <cell r="C375" t="str">
            <v>P</v>
          </cell>
          <cell r="D375" t="str">
            <v>14</v>
          </cell>
          <cell r="E375" t="str">
            <v>373</v>
          </cell>
          <cell r="F375" t="str">
            <v>1</v>
          </cell>
        </row>
        <row r="376">
          <cell r="C376" t="str">
            <v>P</v>
          </cell>
          <cell r="D376">
            <v>14</v>
          </cell>
          <cell r="E376" t="str">
            <v>374</v>
          </cell>
          <cell r="F376" t="str">
            <v>1</v>
          </cell>
        </row>
        <row r="377">
          <cell r="C377" t="str">
            <v>P</v>
          </cell>
          <cell r="D377">
            <v>14</v>
          </cell>
          <cell r="E377" t="str">
            <v>374</v>
          </cell>
          <cell r="F377" t="str">
            <v>2</v>
          </cell>
        </row>
        <row r="378">
          <cell r="C378" t="str">
            <v>P</v>
          </cell>
          <cell r="D378">
            <v>14</v>
          </cell>
          <cell r="E378" t="str">
            <v>374</v>
          </cell>
          <cell r="F378" t="str">
            <v>3</v>
          </cell>
        </row>
        <row r="379">
          <cell r="C379" t="str">
            <v>P</v>
          </cell>
          <cell r="D379" t="str">
            <v>14</v>
          </cell>
          <cell r="E379" t="str">
            <v>375</v>
          </cell>
          <cell r="F379" t="str">
            <v>1</v>
          </cell>
        </row>
        <row r="380">
          <cell r="C380" t="str">
            <v>P</v>
          </cell>
          <cell r="D380" t="str">
            <v>14</v>
          </cell>
          <cell r="E380" t="str">
            <v>376</v>
          </cell>
          <cell r="F380" t="str">
            <v>1</v>
          </cell>
        </row>
        <row r="381">
          <cell r="C381" t="str">
            <v>P</v>
          </cell>
          <cell r="D381" t="str">
            <v>14</v>
          </cell>
          <cell r="E381" t="str">
            <v>377</v>
          </cell>
          <cell r="F381" t="str">
            <v>1</v>
          </cell>
        </row>
        <row r="382">
          <cell r="C382" t="str">
            <v>P</v>
          </cell>
          <cell r="D382" t="str">
            <v>14</v>
          </cell>
          <cell r="E382" t="str">
            <v>377</v>
          </cell>
          <cell r="F382" t="str">
            <v>2</v>
          </cell>
        </row>
        <row r="383">
          <cell r="C383" t="str">
            <v>P</v>
          </cell>
          <cell r="D383" t="str">
            <v>14</v>
          </cell>
          <cell r="E383" t="str">
            <v>378</v>
          </cell>
          <cell r="F383" t="str">
            <v>1</v>
          </cell>
        </row>
        <row r="384">
          <cell r="C384" t="str">
            <v>P</v>
          </cell>
          <cell r="D384" t="str">
            <v>14</v>
          </cell>
          <cell r="E384" t="str">
            <v>381</v>
          </cell>
          <cell r="F384" t="str">
            <v>1</v>
          </cell>
        </row>
        <row r="385">
          <cell r="C385" t="str">
            <v>P</v>
          </cell>
          <cell r="D385" t="str">
            <v>14</v>
          </cell>
          <cell r="E385" t="str">
            <v>381</v>
          </cell>
          <cell r="F385" t="str">
            <v>2</v>
          </cell>
        </row>
        <row r="386">
          <cell r="C386" t="str">
            <v>P</v>
          </cell>
          <cell r="D386" t="str">
            <v>14</v>
          </cell>
          <cell r="E386" t="str">
            <v>382</v>
          </cell>
          <cell r="F386" t="str">
            <v>1</v>
          </cell>
        </row>
        <row r="387">
          <cell r="C387" t="str">
            <v>P</v>
          </cell>
          <cell r="D387" t="str">
            <v>14</v>
          </cell>
          <cell r="E387" t="str">
            <v>382</v>
          </cell>
          <cell r="F387" t="str">
            <v>2</v>
          </cell>
        </row>
        <row r="388">
          <cell r="C388" t="str">
            <v>P</v>
          </cell>
          <cell r="D388" t="str">
            <v>14</v>
          </cell>
          <cell r="E388" t="str">
            <v>383</v>
          </cell>
          <cell r="F388" t="str">
            <v>1</v>
          </cell>
        </row>
        <row r="389">
          <cell r="C389" t="str">
            <v>P</v>
          </cell>
          <cell r="D389" t="str">
            <v>14</v>
          </cell>
          <cell r="E389" t="str">
            <v>383</v>
          </cell>
          <cell r="F389" t="str">
            <v>2</v>
          </cell>
        </row>
        <row r="390">
          <cell r="C390" t="str">
            <v>P</v>
          </cell>
          <cell r="D390" t="str">
            <v>14</v>
          </cell>
          <cell r="E390" t="str">
            <v>384</v>
          </cell>
          <cell r="F390" t="str">
            <v>1</v>
          </cell>
        </row>
        <row r="391">
          <cell r="C391" t="str">
            <v>P</v>
          </cell>
          <cell r="D391" t="str">
            <v>14</v>
          </cell>
          <cell r="E391" t="str">
            <v>385</v>
          </cell>
          <cell r="F391" t="str">
            <v>1</v>
          </cell>
        </row>
        <row r="392">
          <cell r="C392" t="str">
            <v>P</v>
          </cell>
          <cell r="D392" t="str">
            <v>14</v>
          </cell>
          <cell r="E392" t="str">
            <v>386</v>
          </cell>
          <cell r="F392" t="str">
            <v>1</v>
          </cell>
        </row>
        <row r="393">
          <cell r="C393" t="str">
            <v>P</v>
          </cell>
          <cell r="D393" t="str">
            <v>14</v>
          </cell>
          <cell r="E393" t="str">
            <v>387</v>
          </cell>
          <cell r="F393" t="str">
            <v>1</v>
          </cell>
        </row>
        <row r="394">
          <cell r="C394" t="str">
            <v>P</v>
          </cell>
          <cell r="D394" t="str">
            <v>14</v>
          </cell>
          <cell r="E394" t="str">
            <v>388</v>
          </cell>
          <cell r="F394" t="str">
            <v>1</v>
          </cell>
        </row>
        <row r="395">
          <cell r="C395" t="str">
            <v>P</v>
          </cell>
          <cell r="D395" t="str">
            <v>14</v>
          </cell>
          <cell r="E395" t="str">
            <v>389</v>
          </cell>
          <cell r="F395" t="str">
            <v>1</v>
          </cell>
        </row>
        <row r="396">
          <cell r="C396" t="str">
            <v>P</v>
          </cell>
          <cell r="D396">
            <v>14</v>
          </cell>
          <cell r="E396">
            <v>450</v>
          </cell>
          <cell r="F396">
            <v>1</v>
          </cell>
        </row>
        <row r="397">
          <cell r="C397" t="str">
            <v>P</v>
          </cell>
          <cell r="D397">
            <v>14</v>
          </cell>
          <cell r="E397">
            <v>450</v>
          </cell>
          <cell r="F397">
            <v>2</v>
          </cell>
        </row>
        <row r="398">
          <cell r="C398" t="str">
            <v>P</v>
          </cell>
          <cell r="D398">
            <v>14</v>
          </cell>
          <cell r="E398">
            <v>451</v>
          </cell>
          <cell r="F398">
            <v>1</v>
          </cell>
        </row>
        <row r="399">
          <cell r="C399" t="str">
            <v>P</v>
          </cell>
          <cell r="D399">
            <v>14</v>
          </cell>
          <cell r="E399">
            <v>452</v>
          </cell>
          <cell r="F399">
            <v>1</v>
          </cell>
        </row>
        <row r="400">
          <cell r="C400" t="str">
            <v>P</v>
          </cell>
          <cell r="D400">
            <v>14</v>
          </cell>
          <cell r="E400" t="str">
            <v>452</v>
          </cell>
          <cell r="F400">
            <v>2</v>
          </cell>
        </row>
        <row r="401">
          <cell r="C401" t="str">
            <v>P</v>
          </cell>
          <cell r="D401">
            <v>14</v>
          </cell>
          <cell r="E401">
            <v>453</v>
          </cell>
          <cell r="F401">
            <v>1</v>
          </cell>
        </row>
        <row r="402">
          <cell r="C402" t="str">
            <v>P</v>
          </cell>
          <cell r="D402">
            <v>14</v>
          </cell>
          <cell r="E402">
            <v>454</v>
          </cell>
          <cell r="F402">
            <v>1</v>
          </cell>
        </row>
        <row r="403">
          <cell r="C403" t="str">
            <v>P</v>
          </cell>
          <cell r="D403">
            <v>14</v>
          </cell>
          <cell r="E403">
            <v>454</v>
          </cell>
          <cell r="F403">
            <v>2</v>
          </cell>
        </row>
        <row r="404">
          <cell r="C404" t="str">
            <v>P</v>
          </cell>
          <cell r="D404">
            <v>14</v>
          </cell>
          <cell r="E404">
            <v>454</v>
          </cell>
          <cell r="F404">
            <v>3</v>
          </cell>
        </row>
        <row r="405">
          <cell r="C405" t="str">
            <v>P</v>
          </cell>
          <cell r="D405">
            <v>14</v>
          </cell>
          <cell r="E405">
            <v>455</v>
          </cell>
          <cell r="F405">
            <v>1</v>
          </cell>
        </row>
        <row r="406">
          <cell r="C406" t="str">
            <v>P</v>
          </cell>
          <cell r="D406">
            <v>14</v>
          </cell>
          <cell r="E406">
            <v>455</v>
          </cell>
          <cell r="F406">
            <v>2</v>
          </cell>
        </row>
        <row r="407">
          <cell r="C407" t="str">
            <v>P</v>
          </cell>
          <cell r="D407">
            <v>14</v>
          </cell>
          <cell r="E407">
            <v>455</v>
          </cell>
          <cell r="F407">
            <v>3</v>
          </cell>
        </row>
        <row r="408">
          <cell r="C408" t="str">
            <v>P</v>
          </cell>
          <cell r="D408">
            <v>14</v>
          </cell>
          <cell r="E408">
            <v>456</v>
          </cell>
          <cell r="F408">
            <v>1</v>
          </cell>
        </row>
        <row r="409">
          <cell r="C409" t="str">
            <v>P</v>
          </cell>
          <cell r="D409">
            <v>14</v>
          </cell>
          <cell r="E409">
            <v>456</v>
          </cell>
          <cell r="F409">
            <v>2</v>
          </cell>
        </row>
        <row r="410">
          <cell r="C410" t="str">
            <v>P</v>
          </cell>
          <cell r="D410">
            <v>14</v>
          </cell>
          <cell r="E410" t="str">
            <v>456</v>
          </cell>
          <cell r="F410">
            <v>3</v>
          </cell>
        </row>
        <row r="411">
          <cell r="C411" t="str">
            <v>P</v>
          </cell>
          <cell r="D411">
            <v>14</v>
          </cell>
          <cell r="E411">
            <v>458</v>
          </cell>
          <cell r="F411">
            <v>1</v>
          </cell>
        </row>
        <row r="412">
          <cell r="C412" t="str">
            <v>P</v>
          </cell>
          <cell r="D412">
            <v>14</v>
          </cell>
          <cell r="E412">
            <v>458</v>
          </cell>
          <cell r="F412">
            <v>2</v>
          </cell>
        </row>
        <row r="413">
          <cell r="C413" t="str">
            <v>P</v>
          </cell>
          <cell r="D413">
            <v>14</v>
          </cell>
          <cell r="E413">
            <v>458</v>
          </cell>
          <cell r="F413">
            <v>3</v>
          </cell>
        </row>
        <row r="414">
          <cell r="C414" t="str">
            <v>P</v>
          </cell>
          <cell r="D414">
            <v>14</v>
          </cell>
          <cell r="E414">
            <v>459</v>
          </cell>
          <cell r="F414">
            <v>1</v>
          </cell>
        </row>
        <row r="415">
          <cell r="C415" t="str">
            <v>P</v>
          </cell>
          <cell r="D415">
            <v>14</v>
          </cell>
          <cell r="E415">
            <v>459</v>
          </cell>
          <cell r="F415">
            <v>2</v>
          </cell>
        </row>
        <row r="416">
          <cell r="C416" t="str">
            <v>P</v>
          </cell>
          <cell r="D416">
            <v>14</v>
          </cell>
          <cell r="E416">
            <v>459</v>
          </cell>
          <cell r="F416">
            <v>3</v>
          </cell>
        </row>
        <row r="417">
          <cell r="C417" t="str">
            <v>P</v>
          </cell>
          <cell r="D417">
            <v>14</v>
          </cell>
          <cell r="E417">
            <v>461</v>
          </cell>
          <cell r="F417">
            <v>1</v>
          </cell>
        </row>
        <row r="418">
          <cell r="C418" t="str">
            <v>P</v>
          </cell>
          <cell r="D418">
            <v>14</v>
          </cell>
          <cell r="E418">
            <v>461</v>
          </cell>
          <cell r="F418">
            <v>2</v>
          </cell>
        </row>
        <row r="419">
          <cell r="C419" t="str">
            <v>P</v>
          </cell>
          <cell r="D419">
            <v>14</v>
          </cell>
          <cell r="E419">
            <v>461</v>
          </cell>
          <cell r="F419">
            <v>3</v>
          </cell>
        </row>
        <row r="420">
          <cell r="C420" t="str">
            <v>P</v>
          </cell>
          <cell r="D420">
            <v>14</v>
          </cell>
          <cell r="E420">
            <v>462</v>
          </cell>
          <cell r="F420">
            <v>1</v>
          </cell>
        </row>
        <row r="421">
          <cell r="C421" t="str">
            <v>P</v>
          </cell>
          <cell r="D421">
            <v>14</v>
          </cell>
          <cell r="E421">
            <v>462</v>
          </cell>
          <cell r="F421" t="str">
            <v>2</v>
          </cell>
        </row>
        <row r="422">
          <cell r="C422" t="str">
            <v>P</v>
          </cell>
          <cell r="D422">
            <v>14</v>
          </cell>
          <cell r="E422">
            <v>462</v>
          </cell>
          <cell r="F422" t="str">
            <v>3</v>
          </cell>
        </row>
        <row r="423">
          <cell r="C423" t="str">
            <v>P</v>
          </cell>
          <cell r="D423">
            <v>14</v>
          </cell>
          <cell r="E423">
            <v>463</v>
          </cell>
          <cell r="F423">
            <v>1</v>
          </cell>
        </row>
        <row r="424">
          <cell r="C424" t="str">
            <v>P</v>
          </cell>
          <cell r="D424">
            <v>14</v>
          </cell>
          <cell r="E424">
            <v>463</v>
          </cell>
          <cell r="F424" t="str">
            <v>2</v>
          </cell>
        </row>
        <row r="425">
          <cell r="C425" t="str">
            <v>P</v>
          </cell>
          <cell r="D425">
            <v>14</v>
          </cell>
          <cell r="E425">
            <v>463</v>
          </cell>
          <cell r="F425">
            <v>3</v>
          </cell>
        </row>
        <row r="426">
          <cell r="C426" t="str">
            <v>P</v>
          </cell>
          <cell r="D426">
            <v>14</v>
          </cell>
          <cell r="E426">
            <v>464</v>
          </cell>
          <cell r="F426">
            <v>1</v>
          </cell>
        </row>
        <row r="427">
          <cell r="C427" t="str">
            <v>P</v>
          </cell>
          <cell r="D427">
            <v>14</v>
          </cell>
          <cell r="E427">
            <v>464</v>
          </cell>
          <cell r="F427">
            <v>2</v>
          </cell>
        </row>
        <row r="428">
          <cell r="C428" t="str">
            <v>P</v>
          </cell>
          <cell r="D428">
            <v>14</v>
          </cell>
          <cell r="E428">
            <v>464</v>
          </cell>
          <cell r="F428">
            <v>3</v>
          </cell>
        </row>
        <row r="429">
          <cell r="C429" t="str">
            <v>P</v>
          </cell>
          <cell r="D429">
            <v>14</v>
          </cell>
          <cell r="E429">
            <v>465</v>
          </cell>
          <cell r="F429">
            <v>1</v>
          </cell>
        </row>
        <row r="430">
          <cell r="C430" t="str">
            <v>P</v>
          </cell>
          <cell r="D430">
            <v>14</v>
          </cell>
          <cell r="E430">
            <v>465</v>
          </cell>
          <cell r="F430">
            <v>2</v>
          </cell>
        </row>
        <row r="431">
          <cell r="C431" t="str">
            <v>P</v>
          </cell>
          <cell r="D431">
            <v>14</v>
          </cell>
          <cell r="E431">
            <v>465</v>
          </cell>
          <cell r="F431">
            <v>3</v>
          </cell>
        </row>
        <row r="432">
          <cell r="C432" t="str">
            <v>P</v>
          </cell>
          <cell r="D432">
            <v>14</v>
          </cell>
          <cell r="E432">
            <v>469</v>
          </cell>
          <cell r="F432">
            <v>1</v>
          </cell>
        </row>
        <row r="433">
          <cell r="C433" t="str">
            <v>P</v>
          </cell>
          <cell r="D433">
            <v>14</v>
          </cell>
          <cell r="E433">
            <v>469</v>
          </cell>
          <cell r="F433">
            <v>2</v>
          </cell>
        </row>
        <row r="434">
          <cell r="C434" t="str">
            <v>P</v>
          </cell>
          <cell r="D434">
            <v>14</v>
          </cell>
          <cell r="E434">
            <v>469</v>
          </cell>
          <cell r="F434">
            <v>3</v>
          </cell>
        </row>
        <row r="435">
          <cell r="C435" t="str">
            <v>P</v>
          </cell>
          <cell r="D435">
            <v>14</v>
          </cell>
          <cell r="E435">
            <v>470</v>
          </cell>
          <cell r="F435">
            <v>1</v>
          </cell>
        </row>
        <row r="436">
          <cell r="C436" t="str">
            <v>P</v>
          </cell>
          <cell r="D436">
            <v>14</v>
          </cell>
          <cell r="E436">
            <v>470</v>
          </cell>
          <cell r="F436">
            <v>2</v>
          </cell>
        </row>
        <row r="437">
          <cell r="C437" t="str">
            <v>P</v>
          </cell>
          <cell r="D437">
            <v>14</v>
          </cell>
          <cell r="E437">
            <v>470</v>
          </cell>
          <cell r="F437">
            <v>3</v>
          </cell>
        </row>
        <row r="438">
          <cell r="C438" t="str">
            <v>P</v>
          </cell>
          <cell r="D438">
            <v>14</v>
          </cell>
          <cell r="E438">
            <v>471</v>
          </cell>
          <cell r="F438">
            <v>1</v>
          </cell>
        </row>
        <row r="439">
          <cell r="C439" t="str">
            <v>P</v>
          </cell>
          <cell r="D439">
            <v>14</v>
          </cell>
          <cell r="E439">
            <v>471</v>
          </cell>
          <cell r="F439">
            <v>2</v>
          </cell>
        </row>
        <row r="440">
          <cell r="C440" t="str">
            <v>P</v>
          </cell>
          <cell r="D440">
            <v>14</v>
          </cell>
          <cell r="E440">
            <v>471</v>
          </cell>
          <cell r="F440">
            <v>3</v>
          </cell>
        </row>
        <row r="441">
          <cell r="C441" t="str">
            <v>P</v>
          </cell>
          <cell r="D441">
            <v>14</v>
          </cell>
          <cell r="E441">
            <v>472</v>
          </cell>
          <cell r="F441">
            <v>1</v>
          </cell>
        </row>
        <row r="442">
          <cell r="C442" t="str">
            <v>P</v>
          </cell>
          <cell r="D442">
            <v>14</v>
          </cell>
          <cell r="E442">
            <v>472</v>
          </cell>
          <cell r="F442">
            <v>2</v>
          </cell>
        </row>
        <row r="443">
          <cell r="C443" t="str">
            <v>P</v>
          </cell>
          <cell r="D443">
            <v>14</v>
          </cell>
          <cell r="E443">
            <v>472</v>
          </cell>
          <cell r="F443">
            <v>3</v>
          </cell>
        </row>
        <row r="444">
          <cell r="C444" t="str">
            <v>P</v>
          </cell>
          <cell r="D444">
            <v>14</v>
          </cell>
          <cell r="E444">
            <v>473</v>
          </cell>
          <cell r="F444">
            <v>1</v>
          </cell>
        </row>
        <row r="445">
          <cell r="C445" t="str">
            <v>P</v>
          </cell>
          <cell r="D445">
            <v>14</v>
          </cell>
          <cell r="E445">
            <v>473</v>
          </cell>
          <cell r="F445">
            <v>2</v>
          </cell>
        </row>
        <row r="446">
          <cell r="C446" t="str">
            <v>P</v>
          </cell>
          <cell r="D446">
            <v>14</v>
          </cell>
          <cell r="E446">
            <v>473</v>
          </cell>
          <cell r="F446">
            <v>3</v>
          </cell>
        </row>
        <row r="447">
          <cell r="C447" t="str">
            <v>P</v>
          </cell>
          <cell r="D447">
            <v>14</v>
          </cell>
          <cell r="E447">
            <v>474</v>
          </cell>
          <cell r="F447">
            <v>1</v>
          </cell>
        </row>
        <row r="448">
          <cell r="C448" t="str">
            <v>P</v>
          </cell>
          <cell r="D448">
            <v>14</v>
          </cell>
          <cell r="E448">
            <v>474</v>
          </cell>
          <cell r="F448">
            <v>2</v>
          </cell>
        </row>
        <row r="449">
          <cell r="C449" t="str">
            <v>P</v>
          </cell>
          <cell r="D449">
            <v>14</v>
          </cell>
          <cell r="E449">
            <v>474</v>
          </cell>
          <cell r="F449">
            <v>3</v>
          </cell>
        </row>
        <row r="450">
          <cell r="C450" t="str">
            <v>P</v>
          </cell>
          <cell r="D450">
            <v>14</v>
          </cell>
          <cell r="E450">
            <v>475</v>
          </cell>
          <cell r="F450">
            <v>1</v>
          </cell>
        </row>
        <row r="451">
          <cell r="C451" t="str">
            <v>P</v>
          </cell>
          <cell r="D451">
            <v>14</v>
          </cell>
          <cell r="E451">
            <v>475</v>
          </cell>
          <cell r="F451">
            <v>2</v>
          </cell>
        </row>
        <row r="452">
          <cell r="C452" t="str">
            <v>P</v>
          </cell>
          <cell r="D452">
            <v>14</v>
          </cell>
          <cell r="E452">
            <v>475</v>
          </cell>
          <cell r="F452">
            <v>3</v>
          </cell>
        </row>
        <row r="453">
          <cell r="C453" t="str">
            <v>P</v>
          </cell>
          <cell r="D453">
            <v>14</v>
          </cell>
          <cell r="E453" t="str">
            <v>476</v>
          </cell>
          <cell r="F453">
            <v>1</v>
          </cell>
        </row>
        <row r="454">
          <cell r="C454" t="str">
            <v>P</v>
          </cell>
          <cell r="D454">
            <v>14</v>
          </cell>
          <cell r="E454" t="str">
            <v>477</v>
          </cell>
          <cell r="F454">
            <v>1</v>
          </cell>
        </row>
        <row r="455">
          <cell r="C455" t="str">
            <v>P</v>
          </cell>
          <cell r="D455">
            <v>14</v>
          </cell>
          <cell r="E455">
            <v>483</v>
          </cell>
          <cell r="F455">
            <v>1</v>
          </cell>
        </row>
        <row r="456">
          <cell r="C456" t="str">
            <v>P</v>
          </cell>
          <cell r="D456">
            <v>14</v>
          </cell>
          <cell r="E456">
            <v>483</v>
          </cell>
          <cell r="F456">
            <v>2</v>
          </cell>
        </row>
        <row r="457">
          <cell r="C457" t="str">
            <v>P</v>
          </cell>
          <cell r="D457">
            <v>14</v>
          </cell>
          <cell r="E457">
            <v>484</v>
          </cell>
          <cell r="F457">
            <v>1</v>
          </cell>
        </row>
        <row r="458">
          <cell r="C458" t="str">
            <v>P</v>
          </cell>
          <cell r="D458">
            <v>14</v>
          </cell>
          <cell r="E458">
            <v>484</v>
          </cell>
          <cell r="F458">
            <v>2</v>
          </cell>
        </row>
        <row r="459">
          <cell r="C459" t="str">
            <v>P</v>
          </cell>
          <cell r="D459">
            <v>14</v>
          </cell>
          <cell r="E459">
            <v>485</v>
          </cell>
          <cell r="F459">
            <v>1</v>
          </cell>
        </row>
        <row r="460">
          <cell r="C460" t="str">
            <v>P</v>
          </cell>
          <cell r="D460">
            <v>14</v>
          </cell>
          <cell r="E460">
            <v>486</v>
          </cell>
          <cell r="F460">
            <v>1</v>
          </cell>
        </row>
        <row r="461">
          <cell r="C461" t="str">
            <v>P</v>
          </cell>
          <cell r="D461">
            <v>14</v>
          </cell>
          <cell r="E461">
            <v>487</v>
          </cell>
          <cell r="F461">
            <v>1</v>
          </cell>
        </row>
        <row r="462">
          <cell r="C462" t="str">
            <v>P</v>
          </cell>
          <cell r="D462">
            <v>14</v>
          </cell>
          <cell r="E462">
            <v>488</v>
          </cell>
          <cell r="F462">
            <v>1</v>
          </cell>
        </row>
        <row r="463">
          <cell r="C463" t="str">
            <v>P</v>
          </cell>
          <cell r="D463">
            <v>14</v>
          </cell>
          <cell r="E463">
            <v>489</v>
          </cell>
          <cell r="F463">
            <v>1</v>
          </cell>
        </row>
        <row r="464">
          <cell r="C464" t="str">
            <v>P</v>
          </cell>
          <cell r="D464">
            <v>14</v>
          </cell>
          <cell r="E464">
            <v>490</v>
          </cell>
          <cell r="F464">
            <v>1</v>
          </cell>
        </row>
        <row r="465">
          <cell r="C465" t="str">
            <v>P</v>
          </cell>
          <cell r="D465">
            <v>14</v>
          </cell>
          <cell r="E465">
            <v>493</v>
          </cell>
          <cell r="F465">
            <v>1</v>
          </cell>
        </row>
        <row r="466">
          <cell r="C466" t="str">
            <v>P</v>
          </cell>
          <cell r="D466">
            <v>14</v>
          </cell>
          <cell r="E466">
            <v>507</v>
          </cell>
          <cell r="F466">
            <v>1</v>
          </cell>
        </row>
        <row r="467">
          <cell r="C467" t="str">
            <v>P</v>
          </cell>
          <cell r="D467">
            <v>14</v>
          </cell>
          <cell r="E467">
            <v>507</v>
          </cell>
          <cell r="F467" t="str">
            <v>2</v>
          </cell>
        </row>
        <row r="468">
          <cell r="C468" t="str">
            <v>P</v>
          </cell>
          <cell r="D468">
            <v>14</v>
          </cell>
          <cell r="E468">
            <v>507</v>
          </cell>
          <cell r="F468" t="str">
            <v>3</v>
          </cell>
        </row>
        <row r="469">
          <cell r="C469" t="str">
            <v>P</v>
          </cell>
          <cell r="D469">
            <v>14</v>
          </cell>
          <cell r="E469">
            <v>507</v>
          </cell>
          <cell r="F469" t="str">
            <v>4</v>
          </cell>
        </row>
        <row r="470">
          <cell r="C470" t="str">
            <v>P</v>
          </cell>
          <cell r="D470">
            <v>14</v>
          </cell>
          <cell r="E470">
            <v>508</v>
          </cell>
          <cell r="F470">
            <v>1</v>
          </cell>
        </row>
        <row r="471">
          <cell r="C471" t="str">
            <v>P</v>
          </cell>
          <cell r="D471">
            <v>14</v>
          </cell>
          <cell r="E471">
            <v>508</v>
          </cell>
          <cell r="F471">
            <v>2</v>
          </cell>
        </row>
        <row r="472">
          <cell r="C472" t="str">
            <v>P</v>
          </cell>
          <cell r="D472">
            <v>14</v>
          </cell>
          <cell r="E472">
            <v>508</v>
          </cell>
          <cell r="F472">
            <v>3</v>
          </cell>
        </row>
        <row r="473">
          <cell r="C473" t="str">
            <v>P</v>
          </cell>
          <cell r="D473">
            <v>14</v>
          </cell>
          <cell r="E473">
            <v>509</v>
          </cell>
          <cell r="F473">
            <v>1</v>
          </cell>
        </row>
        <row r="474">
          <cell r="C474" t="str">
            <v>P</v>
          </cell>
          <cell r="D474">
            <v>14</v>
          </cell>
          <cell r="E474">
            <v>511</v>
          </cell>
          <cell r="F474">
            <v>1</v>
          </cell>
        </row>
        <row r="475">
          <cell r="C475" t="str">
            <v>P</v>
          </cell>
          <cell r="D475">
            <v>14</v>
          </cell>
          <cell r="E475" t="str">
            <v>511</v>
          </cell>
          <cell r="F475">
            <v>2</v>
          </cell>
        </row>
        <row r="476">
          <cell r="C476" t="str">
            <v>P</v>
          </cell>
          <cell r="D476">
            <v>14</v>
          </cell>
          <cell r="E476">
            <v>512</v>
          </cell>
          <cell r="F476">
            <v>1</v>
          </cell>
        </row>
        <row r="477">
          <cell r="C477" t="str">
            <v>P</v>
          </cell>
          <cell r="D477">
            <v>14</v>
          </cell>
          <cell r="E477">
            <v>512</v>
          </cell>
          <cell r="F477">
            <v>2</v>
          </cell>
        </row>
        <row r="478">
          <cell r="C478" t="str">
            <v>P</v>
          </cell>
          <cell r="D478">
            <v>14</v>
          </cell>
          <cell r="E478">
            <v>513</v>
          </cell>
          <cell r="F478">
            <v>1</v>
          </cell>
        </row>
        <row r="479">
          <cell r="C479" t="str">
            <v>P</v>
          </cell>
          <cell r="D479">
            <v>14</v>
          </cell>
          <cell r="E479">
            <v>513</v>
          </cell>
          <cell r="F479">
            <v>2</v>
          </cell>
        </row>
        <row r="480">
          <cell r="C480" t="str">
            <v>P</v>
          </cell>
          <cell r="D480">
            <v>14</v>
          </cell>
          <cell r="E480">
            <v>514</v>
          </cell>
          <cell r="F480">
            <v>1</v>
          </cell>
        </row>
        <row r="481">
          <cell r="C481" t="str">
            <v>P</v>
          </cell>
          <cell r="D481">
            <v>14</v>
          </cell>
          <cell r="E481">
            <v>515</v>
          </cell>
          <cell r="F481">
            <v>1</v>
          </cell>
        </row>
        <row r="482">
          <cell r="C482" t="str">
            <v>P</v>
          </cell>
          <cell r="D482">
            <v>14</v>
          </cell>
          <cell r="E482">
            <v>516</v>
          </cell>
          <cell r="F482">
            <v>1</v>
          </cell>
        </row>
        <row r="483">
          <cell r="C483" t="str">
            <v>P</v>
          </cell>
          <cell r="D483">
            <v>14</v>
          </cell>
          <cell r="E483">
            <v>517</v>
          </cell>
          <cell r="F483">
            <v>1</v>
          </cell>
        </row>
        <row r="484">
          <cell r="C484" t="str">
            <v>P</v>
          </cell>
          <cell r="D484">
            <v>14</v>
          </cell>
          <cell r="E484">
            <v>518</v>
          </cell>
          <cell r="F484">
            <v>1</v>
          </cell>
        </row>
        <row r="485">
          <cell r="C485" t="str">
            <v>P</v>
          </cell>
          <cell r="D485">
            <v>14</v>
          </cell>
          <cell r="E485">
            <v>519</v>
          </cell>
          <cell r="F485">
            <v>1</v>
          </cell>
        </row>
        <row r="486">
          <cell r="C486" t="str">
            <v>P</v>
          </cell>
          <cell r="D486">
            <v>14</v>
          </cell>
          <cell r="E486">
            <v>519</v>
          </cell>
          <cell r="F486">
            <v>2</v>
          </cell>
        </row>
        <row r="487">
          <cell r="C487" t="str">
            <v>P</v>
          </cell>
          <cell r="D487">
            <v>14</v>
          </cell>
          <cell r="E487">
            <v>520</v>
          </cell>
          <cell r="F487">
            <v>1</v>
          </cell>
        </row>
        <row r="488">
          <cell r="C488" t="str">
            <v>P</v>
          </cell>
          <cell r="D488">
            <v>14</v>
          </cell>
          <cell r="E488">
            <v>521</v>
          </cell>
          <cell r="F488">
            <v>1</v>
          </cell>
        </row>
        <row r="489">
          <cell r="C489" t="str">
            <v>P</v>
          </cell>
          <cell r="D489">
            <v>14</v>
          </cell>
          <cell r="E489">
            <v>521</v>
          </cell>
          <cell r="F489">
            <v>2</v>
          </cell>
        </row>
        <row r="490">
          <cell r="C490" t="str">
            <v>P</v>
          </cell>
          <cell r="D490">
            <v>14</v>
          </cell>
          <cell r="E490">
            <v>521</v>
          </cell>
          <cell r="F490">
            <v>3</v>
          </cell>
        </row>
        <row r="491">
          <cell r="C491" t="str">
            <v>P</v>
          </cell>
          <cell r="D491">
            <v>14</v>
          </cell>
          <cell r="E491">
            <v>521</v>
          </cell>
          <cell r="F491" t="str">
            <v>4</v>
          </cell>
        </row>
        <row r="492">
          <cell r="C492" t="str">
            <v>P</v>
          </cell>
          <cell r="D492">
            <v>14</v>
          </cell>
          <cell r="E492" t="str">
            <v>521</v>
          </cell>
          <cell r="F492">
            <v>5</v>
          </cell>
        </row>
        <row r="493">
          <cell r="C493" t="str">
            <v>P</v>
          </cell>
          <cell r="D493">
            <v>14</v>
          </cell>
          <cell r="E493">
            <v>523</v>
          </cell>
          <cell r="F493">
            <v>1</v>
          </cell>
        </row>
        <row r="494">
          <cell r="C494" t="str">
            <v>P</v>
          </cell>
          <cell r="D494">
            <v>14</v>
          </cell>
          <cell r="E494">
            <v>523</v>
          </cell>
          <cell r="F494">
            <v>2</v>
          </cell>
        </row>
        <row r="495">
          <cell r="C495" t="str">
            <v>P</v>
          </cell>
          <cell r="D495">
            <v>14</v>
          </cell>
          <cell r="E495">
            <v>523</v>
          </cell>
          <cell r="F495">
            <v>3</v>
          </cell>
        </row>
        <row r="496">
          <cell r="C496" t="str">
            <v>P</v>
          </cell>
          <cell r="D496">
            <v>14</v>
          </cell>
          <cell r="E496">
            <v>524</v>
          </cell>
          <cell r="F496">
            <v>1</v>
          </cell>
        </row>
        <row r="497">
          <cell r="C497" t="str">
            <v>P</v>
          </cell>
          <cell r="D497">
            <v>14</v>
          </cell>
          <cell r="E497">
            <v>524</v>
          </cell>
          <cell r="F497">
            <v>2</v>
          </cell>
        </row>
        <row r="498">
          <cell r="C498" t="str">
            <v>P</v>
          </cell>
          <cell r="D498">
            <v>14</v>
          </cell>
          <cell r="E498">
            <v>524</v>
          </cell>
          <cell r="F498">
            <v>3</v>
          </cell>
        </row>
        <row r="499">
          <cell r="C499" t="str">
            <v>P</v>
          </cell>
          <cell r="D499">
            <v>14</v>
          </cell>
          <cell r="E499">
            <v>525</v>
          </cell>
          <cell r="F499">
            <v>1</v>
          </cell>
        </row>
        <row r="500">
          <cell r="C500" t="str">
            <v>P</v>
          </cell>
          <cell r="D500">
            <v>14</v>
          </cell>
          <cell r="E500">
            <v>526</v>
          </cell>
          <cell r="F500">
            <v>1</v>
          </cell>
        </row>
        <row r="501">
          <cell r="C501" t="str">
            <v>P</v>
          </cell>
          <cell r="D501">
            <v>14</v>
          </cell>
          <cell r="E501">
            <v>526</v>
          </cell>
          <cell r="F501">
            <v>2</v>
          </cell>
        </row>
        <row r="502">
          <cell r="C502" t="str">
            <v>P</v>
          </cell>
          <cell r="D502">
            <v>14</v>
          </cell>
          <cell r="E502">
            <v>526</v>
          </cell>
          <cell r="F502">
            <v>3</v>
          </cell>
        </row>
        <row r="503">
          <cell r="C503" t="str">
            <v>P</v>
          </cell>
          <cell r="D503">
            <v>14</v>
          </cell>
          <cell r="E503">
            <v>527</v>
          </cell>
          <cell r="F503">
            <v>1</v>
          </cell>
        </row>
        <row r="504">
          <cell r="C504" t="str">
            <v>P</v>
          </cell>
          <cell r="D504">
            <v>14</v>
          </cell>
          <cell r="E504">
            <v>527</v>
          </cell>
          <cell r="F504">
            <v>2</v>
          </cell>
        </row>
        <row r="505">
          <cell r="C505" t="str">
            <v>P</v>
          </cell>
          <cell r="D505">
            <v>14</v>
          </cell>
          <cell r="E505">
            <v>527</v>
          </cell>
          <cell r="F505">
            <v>3</v>
          </cell>
        </row>
        <row r="506">
          <cell r="C506" t="str">
            <v>P</v>
          </cell>
          <cell r="D506">
            <v>14</v>
          </cell>
          <cell r="E506">
            <v>528</v>
          </cell>
          <cell r="F506">
            <v>1</v>
          </cell>
        </row>
        <row r="507">
          <cell r="C507" t="str">
            <v>P</v>
          </cell>
          <cell r="D507">
            <v>14</v>
          </cell>
          <cell r="E507">
            <v>528</v>
          </cell>
          <cell r="F507">
            <v>2</v>
          </cell>
        </row>
        <row r="508">
          <cell r="C508" t="str">
            <v>P</v>
          </cell>
          <cell r="D508">
            <v>14</v>
          </cell>
          <cell r="E508">
            <v>529</v>
          </cell>
          <cell r="F508">
            <v>1</v>
          </cell>
        </row>
        <row r="509">
          <cell r="C509" t="str">
            <v>P</v>
          </cell>
          <cell r="D509">
            <v>14</v>
          </cell>
          <cell r="E509">
            <v>529</v>
          </cell>
          <cell r="F509">
            <v>2</v>
          </cell>
        </row>
        <row r="510">
          <cell r="C510" t="str">
            <v>P</v>
          </cell>
          <cell r="D510">
            <v>14</v>
          </cell>
          <cell r="E510">
            <v>529</v>
          </cell>
          <cell r="F510">
            <v>3</v>
          </cell>
        </row>
        <row r="511">
          <cell r="C511" t="str">
            <v>P</v>
          </cell>
          <cell r="D511">
            <v>14</v>
          </cell>
          <cell r="E511">
            <v>530</v>
          </cell>
          <cell r="F511">
            <v>1</v>
          </cell>
        </row>
        <row r="512">
          <cell r="C512" t="str">
            <v>P</v>
          </cell>
          <cell r="D512">
            <v>14</v>
          </cell>
          <cell r="E512">
            <v>531</v>
          </cell>
          <cell r="F512">
            <v>1</v>
          </cell>
        </row>
        <row r="513">
          <cell r="C513" t="str">
            <v>P</v>
          </cell>
          <cell r="D513">
            <v>14</v>
          </cell>
          <cell r="E513">
            <v>531</v>
          </cell>
          <cell r="F513">
            <v>2</v>
          </cell>
        </row>
        <row r="514">
          <cell r="C514" t="str">
            <v>P</v>
          </cell>
          <cell r="D514">
            <v>14</v>
          </cell>
          <cell r="E514">
            <v>531</v>
          </cell>
          <cell r="F514">
            <v>3</v>
          </cell>
        </row>
        <row r="515">
          <cell r="C515" t="str">
            <v>P</v>
          </cell>
          <cell r="D515">
            <v>14</v>
          </cell>
          <cell r="E515">
            <v>532</v>
          </cell>
          <cell r="F515">
            <v>1</v>
          </cell>
        </row>
        <row r="516">
          <cell r="C516" t="str">
            <v>P</v>
          </cell>
          <cell r="D516">
            <v>14</v>
          </cell>
          <cell r="E516">
            <v>532</v>
          </cell>
          <cell r="F516">
            <v>2</v>
          </cell>
        </row>
        <row r="517">
          <cell r="C517" t="str">
            <v>P</v>
          </cell>
          <cell r="D517">
            <v>14</v>
          </cell>
          <cell r="E517">
            <v>532</v>
          </cell>
          <cell r="F517">
            <v>3</v>
          </cell>
        </row>
        <row r="518">
          <cell r="C518" t="str">
            <v>P</v>
          </cell>
          <cell r="D518">
            <v>14</v>
          </cell>
          <cell r="E518">
            <v>533</v>
          </cell>
          <cell r="F518">
            <v>1</v>
          </cell>
        </row>
        <row r="519">
          <cell r="C519" t="str">
            <v>P</v>
          </cell>
          <cell r="D519">
            <v>14</v>
          </cell>
          <cell r="E519">
            <v>533</v>
          </cell>
          <cell r="F519">
            <v>2</v>
          </cell>
        </row>
        <row r="520">
          <cell r="C520" t="str">
            <v>P</v>
          </cell>
          <cell r="D520">
            <v>14</v>
          </cell>
          <cell r="E520">
            <v>533</v>
          </cell>
          <cell r="F520">
            <v>3</v>
          </cell>
        </row>
        <row r="521">
          <cell r="C521" t="str">
            <v>P</v>
          </cell>
          <cell r="D521">
            <v>14</v>
          </cell>
          <cell r="E521">
            <v>534</v>
          </cell>
          <cell r="F521">
            <v>1</v>
          </cell>
        </row>
        <row r="522">
          <cell r="C522" t="str">
            <v>P</v>
          </cell>
          <cell r="D522">
            <v>14</v>
          </cell>
          <cell r="E522">
            <v>535</v>
          </cell>
          <cell r="F522">
            <v>1</v>
          </cell>
        </row>
        <row r="523">
          <cell r="C523" t="str">
            <v>P</v>
          </cell>
          <cell r="D523">
            <v>14</v>
          </cell>
          <cell r="E523">
            <v>535</v>
          </cell>
          <cell r="F523">
            <v>2</v>
          </cell>
        </row>
        <row r="524">
          <cell r="C524" t="str">
            <v>P</v>
          </cell>
          <cell r="D524">
            <v>14</v>
          </cell>
          <cell r="E524">
            <v>535</v>
          </cell>
          <cell r="F524">
            <v>3</v>
          </cell>
        </row>
        <row r="525">
          <cell r="C525" t="str">
            <v>P</v>
          </cell>
          <cell r="D525">
            <v>14</v>
          </cell>
          <cell r="E525">
            <v>536</v>
          </cell>
          <cell r="F525">
            <v>1</v>
          </cell>
        </row>
        <row r="526">
          <cell r="C526" t="str">
            <v>P</v>
          </cell>
          <cell r="D526">
            <v>14</v>
          </cell>
          <cell r="E526">
            <v>536</v>
          </cell>
          <cell r="F526">
            <v>2</v>
          </cell>
        </row>
        <row r="527">
          <cell r="C527" t="str">
            <v>P</v>
          </cell>
          <cell r="D527">
            <v>14</v>
          </cell>
          <cell r="E527">
            <v>536</v>
          </cell>
          <cell r="F527">
            <v>3</v>
          </cell>
        </row>
        <row r="528">
          <cell r="C528" t="str">
            <v>P</v>
          </cell>
          <cell r="D528">
            <v>14</v>
          </cell>
          <cell r="E528">
            <v>537</v>
          </cell>
          <cell r="F528">
            <v>1</v>
          </cell>
        </row>
        <row r="529">
          <cell r="C529" t="str">
            <v>P</v>
          </cell>
          <cell r="D529">
            <v>14</v>
          </cell>
          <cell r="E529">
            <v>537</v>
          </cell>
          <cell r="F529">
            <v>2</v>
          </cell>
        </row>
        <row r="530">
          <cell r="C530" t="str">
            <v>P</v>
          </cell>
          <cell r="D530">
            <v>14</v>
          </cell>
          <cell r="E530">
            <v>537</v>
          </cell>
          <cell r="F530">
            <v>3</v>
          </cell>
        </row>
        <row r="531">
          <cell r="C531" t="str">
            <v>P</v>
          </cell>
          <cell r="D531">
            <v>14</v>
          </cell>
          <cell r="E531">
            <v>538</v>
          </cell>
          <cell r="F531">
            <v>1</v>
          </cell>
        </row>
        <row r="532">
          <cell r="C532" t="str">
            <v>P</v>
          </cell>
          <cell r="D532">
            <v>14</v>
          </cell>
          <cell r="E532">
            <v>539</v>
          </cell>
          <cell r="F532">
            <v>1</v>
          </cell>
        </row>
        <row r="533">
          <cell r="C533" t="str">
            <v>P</v>
          </cell>
          <cell r="D533">
            <v>14</v>
          </cell>
          <cell r="E533">
            <v>539</v>
          </cell>
          <cell r="F533" t="str">
            <v>2</v>
          </cell>
        </row>
        <row r="534">
          <cell r="C534" t="str">
            <v>P</v>
          </cell>
          <cell r="D534">
            <v>14</v>
          </cell>
          <cell r="E534">
            <v>540</v>
          </cell>
          <cell r="F534">
            <v>1</v>
          </cell>
        </row>
        <row r="535">
          <cell r="C535" t="str">
            <v>P</v>
          </cell>
          <cell r="D535">
            <v>14</v>
          </cell>
          <cell r="E535" t="str">
            <v>541</v>
          </cell>
          <cell r="F535">
            <v>1</v>
          </cell>
        </row>
        <row r="536">
          <cell r="C536" t="str">
            <v>P</v>
          </cell>
          <cell r="D536">
            <v>14</v>
          </cell>
          <cell r="E536">
            <v>542</v>
          </cell>
          <cell r="F536">
            <v>1</v>
          </cell>
        </row>
        <row r="537">
          <cell r="C537" t="str">
            <v>P</v>
          </cell>
          <cell r="D537">
            <v>14</v>
          </cell>
          <cell r="E537">
            <v>543</v>
          </cell>
          <cell r="F537">
            <v>1</v>
          </cell>
        </row>
        <row r="538">
          <cell r="C538" t="str">
            <v>P</v>
          </cell>
          <cell r="D538">
            <v>14</v>
          </cell>
          <cell r="E538">
            <v>543</v>
          </cell>
          <cell r="F538">
            <v>2</v>
          </cell>
        </row>
        <row r="539">
          <cell r="C539" t="str">
            <v>P</v>
          </cell>
          <cell r="D539">
            <v>14</v>
          </cell>
          <cell r="E539" t="str">
            <v>543</v>
          </cell>
          <cell r="F539">
            <v>3</v>
          </cell>
        </row>
        <row r="540">
          <cell r="C540" t="str">
            <v>P</v>
          </cell>
          <cell r="D540">
            <v>14</v>
          </cell>
          <cell r="E540">
            <v>544</v>
          </cell>
          <cell r="F540">
            <v>1</v>
          </cell>
        </row>
        <row r="541">
          <cell r="C541" t="str">
            <v>P</v>
          </cell>
          <cell r="D541">
            <v>14</v>
          </cell>
          <cell r="E541">
            <v>544</v>
          </cell>
          <cell r="F541">
            <v>2</v>
          </cell>
        </row>
        <row r="542">
          <cell r="C542" t="str">
            <v>P</v>
          </cell>
          <cell r="D542">
            <v>14</v>
          </cell>
          <cell r="E542">
            <v>544</v>
          </cell>
          <cell r="F542" t="str">
            <v>3</v>
          </cell>
        </row>
        <row r="543">
          <cell r="C543" t="str">
            <v>P</v>
          </cell>
          <cell r="D543">
            <v>14</v>
          </cell>
          <cell r="E543">
            <v>545</v>
          </cell>
          <cell r="F543">
            <v>1</v>
          </cell>
        </row>
        <row r="544">
          <cell r="C544" t="str">
            <v>P</v>
          </cell>
          <cell r="D544">
            <v>14</v>
          </cell>
          <cell r="E544">
            <v>546</v>
          </cell>
          <cell r="F544">
            <v>1</v>
          </cell>
        </row>
        <row r="545">
          <cell r="C545" t="str">
            <v>P</v>
          </cell>
          <cell r="D545">
            <v>14</v>
          </cell>
          <cell r="E545">
            <v>547</v>
          </cell>
          <cell r="F545">
            <v>1</v>
          </cell>
        </row>
        <row r="546">
          <cell r="C546" t="str">
            <v>P</v>
          </cell>
          <cell r="D546">
            <v>14</v>
          </cell>
          <cell r="E546">
            <v>547</v>
          </cell>
          <cell r="F546">
            <v>2</v>
          </cell>
        </row>
        <row r="547">
          <cell r="C547" t="str">
            <v>P</v>
          </cell>
          <cell r="D547">
            <v>14</v>
          </cell>
          <cell r="E547">
            <v>548</v>
          </cell>
          <cell r="F547">
            <v>1</v>
          </cell>
        </row>
        <row r="548">
          <cell r="C548" t="str">
            <v>P</v>
          </cell>
          <cell r="D548">
            <v>14</v>
          </cell>
          <cell r="E548">
            <v>549</v>
          </cell>
          <cell r="F548">
            <v>1</v>
          </cell>
        </row>
        <row r="549">
          <cell r="C549" t="str">
            <v>P</v>
          </cell>
          <cell r="D549">
            <v>14</v>
          </cell>
          <cell r="E549">
            <v>550</v>
          </cell>
          <cell r="F549">
            <v>1</v>
          </cell>
        </row>
        <row r="550">
          <cell r="C550" t="str">
            <v>P</v>
          </cell>
          <cell r="D550">
            <v>14</v>
          </cell>
          <cell r="E550">
            <v>550</v>
          </cell>
          <cell r="F550">
            <v>2</v>
          </cell>
        </row>
        <row r="551">
          <cell r="C551" t="str">
            <v>P</v>
          </cell>
          <cell r="D551">
            <v>14</v>
          </cell>
          <cell r="E551">
            <v>550</v>
          </cell>
          <cell r="F551">
            <v>3</v>
          </cell>
        </row>
        <row r="552">
          <cell r="C552" t="str">
            <v>P</v>
          </cell>
          <cell r="D552">
            <v>14</v>
          </cell>
          <cell r="E552">
            <v>550</v>
          </cell>
          <cell r="F552" t="str">
            <v>4</v>
          </cell>
        </row>
        <row r="553">
          <cell r="C553" t="str">
            <v>P</v>
          </cell>
          <cell r="D553">
            <v>14</v>
          </cell>
          <cell r="E553">
            <v>556</v>
          </cell>
          <cell r="F553">
            <v>1</v>
          </cell>
        </row>
        <row r="554">
          <cell r="C554" t="str">
            <v>P</v>
          </cell>
          <cell r="D554">
            <v>14</v>
          </cell>
          <cell r="E554">
            <v>582</v>
          </cell>
          <cell r="F554">
            <v>1</v>
          </cell>
        </row>
        <row r="555">
          <cell r="C555" t="str">
            <v>P</v>
          </cell>
          <cell r="D555">
            <v>14</v>
          </cell>
          <cell r="E555">
            <v>583</v>
          </cell>
          <cell r="F555">
            <v>1</v>
          </cell>
        </row>
        <row r="556">
          <cell r="C556" t="str">
            <v>P</v>
          </cell>
          <cell r="D556">
            <v>14</v>
          </cell>
          <cell r="E556">
            <v>584</v>
          </cell>
          <cell r="F556">
            <v>1</v>
          </cell>
        </row>
        <row r="557">
          <cell r="C557" t="str">
            <v>P</v>
          </cell>
          <cell r="D557">
            <v>14</v>
          </cell>
          <cell r="E557">
            <v>593</v>
          </cell>
          <cell r="F557">
            <v>1</v>
          </cell>
        </row>
        <row r="558">
          <cell r="C558" t="str">
            <v>P</v>
          </cell>
          <cell r="D558">
            <v>14</v>
          </cell>
          <cell r="E558">
            <v>594</v>
          </cell>
          <cell r="F558">
            <v>1</v>
          </cell>
        </row>
        <row r="559">
          <cell r="C559" t="str">
            <v>P</v>
          </cell>
          <cell r="D559">
            <v>14</v>
          </cell>
          <cell r="E559">
            <v>594</v>
          </cell>
          <cell r="F559" t="str">
            <v>2</v>
          </cell>
        </row>
        <row r="560">
          <cell r="C560" t="str">
            <v>P</v>
          </cell>
          <cell r="D560">
            <v>14</v>
          </cell>
          <cell r="E560">
            <v>602</v>
          </cell>
          <cell r="F560">
            <v>1</v>
          </cell>
        </row>
        <row r="561">
          <cell r="C561" t="str">
            <v>P</v>
          </cell>
          <cell r="D561">
            <v>14</v>
          </cell>
          <cell r="E561">
            <v>603</v>
          </cell>
          <cell r="F561">
            <v>1</v>
          </cell>
        </row>
        <row r="562">
          <cell r="C562" t="str">
            <v>P</v>
          </cell>
          <cell r="D562">
            <v>14</v>
          </cell>
          <cell r="E562">
            <v>604</v>
          </cell>
          <cell r="F562">
            <v>1</v>
          </cell>
        </row>
        <row r="563">
          <cell r="C563" t="str">
            <v>P</v>
          </cell>
          <cell r="D563">
            <v>14</v>
          </cell>
          <cell r="E563">
            <v>605</v>
          </cell>
          <cell r="F563">
            <v>1</v>
          </cell>
        </row>
        <row r="564">
          <cell r="C564" t="str">
            <v>P</v>
          </cell>
          <cell r="D564">
            <v>14</v>
          </cell>
          <cell r="E564" t="str">
            <v>606</v>
          </cell>
          <cell r="F564">
            <v>1</v>
          </cell>
        </row>
        <row r="565">
          <cell r="C565" t="str">
            <v>P</v>
          </cell>
          <cell r="D565">
            <v>14</v>
          </cell>
          <cell r="E565" t="str">
            <v>644</v>
          </cell>
          <cell r="F565" t="str">
            <v>1</v>
          </cell>
        </row>
        <row r="566">
          <cell r="C566" t="str">
            <v>P</v>
          </cell>
          <cell r="D566" t="str">
            <v>14</v>
          </cell>
          <cell r="E566" t="str">
            <v>645</v>
          </cell>
          <cell r="F566" t="str">
            <v>1</v>
          </cell>
        </row>
        <row r="567">
          <cell r="C567" t="str">
            <v>P</v>
          </cell>
          <cell r="D567" t="str">
            <v>14</v>
          </cell>
          <cell r="E567" t="str">
            <v>646</v>
          </cell>
          <cell r="F567" t="str">
            <v>1</v>
          </cell>
        </row>
        <row r="568">
          <cell r="C568" t="str">
            <v>P</v>
          </cell>
          <cell r="D568" t="str">
            <v>14</v>
          </cell>
          <cell r="E568" t="str">
            <v>647</v>
          </cell>
          <cell r="F568" t="str">
            <v>1</v>
          </cell>
        </row>
        <row r="569">
          <cell r="C569" t="str">
            <v>P</v>
          </cell>
          <cell r="D569" t="str">
            <v>14</v>
          </cell>
          <cell r="E569" t="str">
            <v>658</v>
          </cell>
          <cell r="F569" t="str">
            <v>1</v>
          </cell>
        </row>
        <row r="570">
          <cell r="C570" t="str">
            <v>P</v>
          </cell>
          <cell r="D570">
            <v>14</v>
          </cell>
          <cell r="E570">
            <v>659</v>
          </cell>
          <cell r="F570">
            <v>1</v>
          </cell>
        </row>
        <row r="571">
          <cell r="C571" t="str">
            <v>P</v>
          </cell>
          <cell r="D571">
            <v>14</v>
          </cell>
          <cell r="E571">
            <v>659</v>
          </cell>
          <cell r="F571">
            <v>2</v>
          </cell>
        </row>
        <row r="572">
          <cell r="C572" t="str">
            <v>P</v>
          </cell>
          <cell r="D572">
            <v>14</v>
          </cell>
          <cell r="E572">
            <v>660</v>
          </cell>
          <cell r="F572">
            <v>1</v>
          </cell>
        </row>
        <row r="573">
          <cell r="C573" t="str">
            <v>P</v>
          </cell>
          <cell r="D573">
            <v>14</v>
          </cell>
          <cell r="E573">
            <v>661</v>
          </cell>
          <cell r="F573">
            <v>1</v>
          </cell>
        </row>
        <row r="574">
          <cell r="C574" t="str">
            <v>P</v>
          </cell>
          <cell r="D574">
            <v>14</v>
          </cell>
          <cell r="E574">
            <v>669</v>
          </cell>
          <cell r="F574" t="str">
            <v>1</v>
          </cell>
        </row>
        <row r="575">
          <cell r="C575" t="str">
            <v>P</v>
          </cell>
          <cell r="D575">
            <v>14</v>
          </cell>
          <cell r="E575">
            <v>669</v>
          </cell>
          <cell r="F575" t="str">
            <v>2</v>
          </cell>
        </row>
        <row r="576">
          <cell r="C576" t="str">
            <v>P</v>
          </cell>
          <cell r="D576">
            <v>14</v>
          </cell>
          <cell r="E576">
            <v>669</v>
          </cell>
          <cell r="F576" t="str">
            <v>3</v>
          </cell>
        </row>
        <row r="577">
          <cell r="C577" t="str">
            <v>P</v>
          </cell>
          <cell r="D577">
            <v>14</v>
          </cell>
          <cell r="E577" t="str">
            <v>670</v>
          </cell>
          <cell r="F577" t="str">
            <v>1</v>
          </cell>
        </row>
        <row r="578">
          <cell r="C578" t="str">
            <v>P</v>
          </cell>
          <cell r="D578">
            <v>14</v>
          </cell>
          <cell r="E578" t="str">
            <v>670</v>
          </cell>
          <cell r="F578">
            <v>2</v>
          </cell>
        </row>
        <row r="579">
          <cell r="C579" t="str">
            <v>P</v>
          </cell>
          <cell r="D579">
            <v>14</v>
          </cell>
          <cell r="E579" t="str">
            <v>671</v>
          </cell>
          <cell r="F579">
            <v>1</v>
          </cell>
        </row>
        <row r="580">
          <cell r="C580" t="str">
            <v>P</v>
          </cell>
          <cell r="D580">
            <v>14</v>
          </cell>
          <cell r="E580" t="str">
            <v>671</v>
          </cell>
          <cell r="F580">
            <v>1</v>
          </cell>
        </row>
        <row r="581">
          <cell r="C581" t="str">
            <v>P</v>
          </cell>
          <cell r="D581">
            <v>14</v>
          </cell>
          <cell r="E581" t="str">
            <v>671</v>
          </cell>
          <cell r="F581">
            <v>2</v>
          </cell>
        </row>
        <row r="582">
          <cell r="C582" t="str">
            <v>P</v>
          </cell>
          <cell r="D582">
            <v>14</v>
          </cell>
          <cell r="E582" t="str">
            <v>671</v>
          </cell>
          <cell r="F582">
            <v>3</v>
          </cell>
        </row>
        <row r="583">
          <cell r="C583" t="str">
            <v>P</v>
          </cell>
          <cell r="D583">
            <v>14</v>
          </cell>
          <cell r="E583" t="str">
            <v>671</v>
          </cell>
          <cell r="F583">
            <v>4</v>
          </cell>
        </row>
        <row r="584">
          <cell r="C584" t="str">
            <v>P</v>
          </cell>
          <cell r="D584">
            <v>14</v>
          </cell>
          <cell r="E584" t="str">
            <v>671</v>
          </cell>
          <cell r="F584">
            <v>5</v>
          </cell>
        </row>
        <row r="585">
          <cell r="C585" t="str">
            <v>P</v>
          </cell>
          <cell r="D585" t="str">
            <v>14</v>
          </cell>
          <cell r="E585" t="str">
            <v>671</v>
          </cell>
          <cell r="F585" t="str">
            <v>6</v>
          </cell>
        </row>
        <row r="586">
          <cell r="C586" t="str">
            <v>P</v>
          </cell>
          <cell r="D586" t="str">
            <v>14</v>
          </cell>
          <cell r="E586" t="str">
            <v>671</v>
          </cell>
          <cell r="F586" t="str">
            <v>7</v>
          </cell>
        </row>
        <row r="587">
          <cell r="C587" t="str">
            <v>P</v>
          </cell>
          <cell r="D587">
            <v>14</v>
          </cell>
          <cell r="E587" t="str">
            <v>672</v>
          </cell>
          <cell r="F587">
            <v>1</v>
          </cell>
        </row>
        <row r="588">
          <cell r="C588" t="str">
            <v>P</v>
          </cell>
          <cell r="D588">
            <v>14</v>
          </cell>
          <cell r="E588" t="str">
            <v>672</v>
          </cell>
          <cell r="F588">
            <v>2</v>
          </cell>
        </row>
        <row r="589">
          <cell r="C589" t="str">
            <v>P</v>
          </cell>
          <cell r="D589">
            <v>14</v>
          </cell>
          <cell r="E589" t="str">
            <v>672</v>
          </cell>
          <cell r="F589">
            <v>3</v>
          </cell>
        </row>
        <row r="590">
          <cell r="C590" t="str">
            <v>P</v>
          </cell>
          <cell r="D590">
            <v>14</v>
          </cell>
          <cell r="E590" t="str">
            <v>673</v>
          </cell>
          <cell r="F590">
            <v>1</v>
          </cell>
        </row>
        <row r="591">
          <cell r="C591" t="str">
            <v>P</v>
          </cell>
          <cell r="D591">
            <v>14</v>
          </cell>
          <cell r="E591" t="str">
            <v>674</v>
          </cell>
          <cell r="F591">
            <v>1</v>
          </cell>
        </row>
        <row r="592">
          <cell r="C592" t="str">
            <v>P</v>
          </cell>
          <cell r="D592">
            <v>14</v>
          </cell>
          <cell r="E592" t="str">
            <v>674</v>
          </cell>
          <cell r="F592">
            <v>2</v>
          </cell>
        </row>
        <row r="593">
          <cell r="C593" t="str">
            <v>P</v>
          </cell>
          <cell r="D593">
            <v>14</v>
          </cell>
          <cell r="E593" t="str">
            <v>675</v>
          </cell>
          <cell r="F593">
            <v>1</v>
          </cell>
        </row>
        <row r="594">
          <cell r="C594" t="str">
            <v>P</v>
          </cell>
          <cell r="D594">
            <v>14</v>
          </cell>
          <cell r="E594" t="str">
            <v>675</v>
          </cell>
          <cell r="F594">
            <v>2</v>
          </cell>
        </row>
        <row r="595">
          <cell r="C595" t="str">
            <v>P</v>
          </cell>
          <cell r="D595">
            <v>14</v>
          </cell>
          <cell r="E595" t="str">
            <v>676</v>
          </cell>
          <cell r="F595">
            <v>1</v>
          </cell>
        </row>
        <row r="596">
          <cell r="C596" t="str">
            <v>P</v>
          </cell>
          <cell r="D596">
            <v>14</v>
          </cell>
          <cell r="E596" t="str">
            <v>676</v>
          </cell>
          <cell r="F596">
            <v>2</v>
          </cell>
        </row>
        <row r="597">
          <cell r="C597" t="str">
            <v>P</v>
          </cell>
          <cell r="D597">
            <v>14</v>
          </cell>
          <cell r="E597" t="str">
            <v>677</v>
          </cell>
          <cell r="F597">
            <v>1</v>
          </cell>
        </row>
        <row r="598">
          <cell r="C598" t="str">
            <v>P</v>
          </cell>
          <cell r="D598">
            <v>14</v>
          </cell>
          <cell r="E598" t="str">
            <v>677</v>
          </cell>
          <cell r="F598">
            <v>2</v>
          </cell>
        </row>
        <row r="599">
          <cell r="C599" t="str">
            <v>P</v>
          </cell>
          <cell r="D599">
            <v>14</v>
          </cell>
          <cell r="E599" t="str">
            <v>678</v>
          </cell>
          <cell r="F599">
            <v>1</v>
          </cell>
        </row>
        <row r="600">
          <cell r="C600" t="str">
            <v>P</v>
          </cell>
          <cell r="D600">
            <v>14</v>
          </cell>
          <cell r="E600" t="str">
            <v>678</v>
          </cell>
          <cell r="F600">
            <v>2</v>
          </cell>
        </row>
        <row r="601">
          <cell r="C601" t="str">
            <v>P</v>
          </cell>
          <cell r="D601">
            <v>14</v>
          </cell>
          <cell r="E601">
            <v>679</v>
          </cell>
          <cell r="F601">
            <v>1</v>
          </cell>
        </row>
        <row r="602">
          <cell r="C602" t="str">
            <v>P</v>
          </cell>
          <cell r="D602">
            <v>14</v>
          </cell>
          <cell r="E602">
            <v>680</v>
          </cell>
          <cell r="F602">
            <v>1</v>
          </cell>
        </row>
        <row r="603">
          <cell r="C603" t="str">
            <v>P</v>
          </cell>
          <cell r="D603">
            <v>14</v>
          </cell>
          <cell r="E603">
            <v>681</v>
          </cell>
          <cell r="F603">
            <v>1</v>
          </cell>
        </row>
        <row r="604">
          <cell r="C604" t="str">
            <v>P</v>
          </cell>
          <cell r="D604">
            <v>14</v>
          </cell>
          <cell r="E604">
            <v>681</v>
          </cell>
          <cell r="F604">
            <v>2</v>
          </cell>
        </row>
        <row r="605">
          <cell r="C605" t="str">
            <v>P</v>
          </cell>
          <cell r="D605">
            <v>14</v>
          </cell>
          <cell r="E605">
            <v>682</v>
          </cell>
          <cell r="F605">
            <v>1</v>
          </cell>
        </row>
        <row r="606">
          <cell r="C606" t="str">
            <v>P</v>
          </cell>
          <cell r="D606">
            <v>14</v>
          </cell>
          <cell r="E606">
            <v>683</v>
          </cell>
          <cell r="F606">
            <v>1</v>
          </cell>
        </row>
        <row r="607">
          <cell r="C607" t="str">
            <v>P</v>
          </cell>
          <cell r="D607">
            <v>14</v>
          </cell>
          <cell r="E607">
            <v>684</v>
          </cell>
          <cell r="F607">
            <v>1</v>
          </cell>
        </row>
        <row r="608">
          <cell r="C608" t="str">
            <v>P</v>
          </cell>
          <cell r="D608">
            <v>14</v>
          </cell>
          <cell r="E608" t="str">
            <v>684</v>
          </cell>
          <cell r="F608">
            <v>2</v>
          </cell>
        </row>
        <row r="609">
          <cell r="C609" t="str">
            <v>P</v>
          </cell>
          <cell r="D609">
            <v>14</v>
          </cell>
          <cell r="E609">
            <v>685</v>
          </cell>
          <cell r="F609">
            <v>1</v>
          </cell>
        </row>
        <row r="610">
          <cell r="C610" t="str">
            <v>P</v>
          </cell>
          <cell r="D610">
            <v>14</v>
          </cell>
          <cell r="E610">
            <v>690</v>
          </cell>
          <cell r="F610">
            <v>1</v>
          </cell>
        </row>
        <row r="611">
          <cell r="C611" t="str">
            <v>P</v>
          </cell>
          <cell r="D611">
            <v>14</v>
          </cell>
          <cell r="E611">
            <v>691</v>
          </cell>
          <cell r="F611">
            <v>1</v>
          </cell>
        </row>
        <row r="612">
          <cell r="C612" t="str">
            <v>P</v>
          </cell>
          <cell r="D612">
            <v>14</v>
          </cell>
          <cell r="E612">
            <v>692</v>
          </cell>
          <cell r="F612">
            <v>1</v>
          </cell>
        </row>
        <row r="613">
          <cell r="C613" t="str">
            <v>P</v>
          </cell>
          <cell r="D613">
            <v>14</v>
          </cell>
          <cell r="E613">
            <v>693</v>
          </cell>
          <cell r="F613">
            <v>1</v>
          </cell>
        </row>
        <row r="614">
          <cell r="C614" t="str">
            <v>P</v>
          </cell>
          <cell r="D614">
            <v>14</v>
          </cell>
          <cell r="E614">
            <v>700</v>
          </cell>
          <cell r="F614">
            <v>1</v>
          </cell>
        </row>
        <row r="615">
          <cell r="C615" t="str">
            <v>P</v>
          </cell>
          <cell r="D615" t="str">
            <v>14</v>
          </cell>
          <cell r="E615" t="str">
            <v>701</v>
          </cell>
          <cell r="F615" t="str">
            <v>1</v>
          </cell>
        </row>
        <row r="616">
          <cell r="C616" t="str">
            <v>P</v>
          </cell>
          <cell r="D616">
            <v>14</v>
          </cell>
          <cell r="E616">
            <v>701</v>
          </cell>
          <cell r="F616" t="str">
            <v>2</v>
          </cell>
        </row>
        <row r="617">
          <cell r="C617" t="str">
            <v>P</v>
          </cell>
          <cell r="D617">
            <v>14</v>
          </cell>
          <cell r="E617">
            <v>701</v>
          </cell>
          <cell r="F617">
            <v>2</v>
          </cell>
        </row>
        <row r="618">
          <cell r="C618" t="str">
            <v>P</v>
          </cell>
          <cell r="D618" t="str">
            <v>14</v>
          </cell>
          <cell r="E618" t="str">
            <v>702</v>
          </cell>
          <cell r="F618" t="str">
            <v>1</v>
          </cell>
        </row>
        <row r="619">
          <cell r="C619" t="str">
            <v>P</v>
          </cell>
          <cell r="D619">
            <v>14</v>
          </cell>
          <cell r="E619">
            <v>702</v>
          </cell>
          <cell r="F619" t="str">
            <v>2</v>
          </cell>
        </row>
        <row r="620">
          <cell r="C620" t="str">
            <v>P</v>
          </cell>
          <cell r="D620">
            <v>14</v>
          </cell>
          <cell r="E620">
            <v>702</v>
          </cell>
          <cell r="F620">
            <v>2</v>
          </cell>
        </row>
        <row r="621">
          <cell r="C621" t="str">
            <v>P</v>
          </cell>
          <cell r="D621">
            <v>14</v>
          </cell>
          <cell r="E621">
            <v>703</v>
          </cell>
          <cell r="F621">
            <v>1</v>
          </cell>
        </row>
        <row r="622">
          <cell r="C622" t="str">
            <v>P</v>
          </cell>
          <cell r="D622">
            <v>14</v>
          </cell>
          <cell r="E622">
            <v>704</v>
          </cell>
          <cell r="F622">
            <v>1</v>
          </cell>
        </row>
        <row r="623">
          <cell r="C623" t="str">
            <v>P</v>
          </cell>
          <cell r="D623">
            <v>14</v>
          </cell>
          <cell r="E623">
            <v>705</v>
          </cell>
          <cell r="F623">
            <v>1</v>
          </cell>
        </row>
        <row r="624">
          <cell r="C624" t="str">
            <v>P</v>
          </cell>
          <cell r="D624">
            <v>14</v>
          </cell>
          <cell r="E624">
            <v>706</v>
          </cell>
          <cell r="F624">
            <v>1</v>
          </cell>
        </row>
        <row r="625">
          <cell r="C625" t="str">
            <v>P</v>
          </cell>
          <cell r="D625" t="str">
            <v>14</v>
          </cell>
          <cell r="E625" t="str">
            <v>707</v>
          </cell>
          <cell r="F625" t="str">
            <v>1</v>
          </cell>
        </row>
        <row r="626">
          <cell r="C626" t="str">
            <v>P</v>
          </cell>
          <cell r="D626">
            <v>14</v>
          </cell>
          <cell r="E626" t="str">
            <v>708</v>
          </cell>
          <cell r="F626" t="str">
            <v>1</v>
          </cell>
        </row>
        <row r="627">
          <cell r="C627" t="str">
            <v>P</v>
          </cell>
          <cell r="D627">
            <v>14</v>
          </cell>
          <cell r="E627" t="str">
            <v>708</v>
          </cell>
          <cell r="F627" t="str">
            <v>2</v>
          </cell>
        </row>
        <row r="628">
          <cell r="C628" t="str">
            <v>P</v>
          </cell>
          <cell r="D628">
            <v>14</v>
          </cell>
          <cell r="E628" t="str">
            <v>709</v>
          </cell>
          <cell r="F628" t="str">
            <v>1</v>
          </cell>
        </row>
        <row r="629">
          <cell r="C629" t="str">
            <v>P</v>
          </cell>
          <cell r="D629">
            <v>14</v>
          </cell>
          <cell r="E629" t="str">
            <v>709</v>
          </cell>
          <cell r="F629" t="str">
            <v>2</v>
          </cell>
        </row>
        <row r="630">
          <cell r="C630" t="str">
            <v>P</v>
          </cell>
          <cell r="D630" t="str">
            <v>14</v>
          </cell>
          <cell r="E630" t="str">
            <v>710</v>
          </cell>
          <cell r="F630" t="str">
            <v>1</v>
          </cell>
        </row>
        <row r="631">
          <cell r="C631" t="str">
            <v>P</v>
          </cell>
          <cell r="D631" t="str">
            <v>14</v>
          </cell>
          <cell r="E631" t="str">
            <v>710</v>
          </cell>
          <cell r="F631" t="str">
            <v>2</v>
          </cell>
        </row>
        <row r="632">
          <cell r="C632" t="str">
            <v>P</v>
          </cell>
          <cell r="D632">
            <v>14</v>
          </cell>
          <cell r="E632" t="str">
            <v>711</v>
          </cell>
          <cell r="F632" t="str">
            <v>1</v>
          </cell>
        </row>
        <row r="633">
          <cell r="C633" t="str">
            <v>P</v>
          </cell>
          <cell r="D633">
            <v>14</v>
          </cell>
          <cell r="E633" t="str">
            <v>712</v>
          </cell>
          <cell r="F633" t="str">
            <v>1</v>
          </cell>
        </row>
        <row r="634">
          <cell r="C634" t="str">
            <v>P</v>
          </cell>
          <cell r="D634" t="str">
            <v>14</v>
          </cell>
          <cell r="E634" t="str">
            <v>713</v>
          </cell>
          <cell r="F634" t="str">
            <v>1</v>
          </cell>
        </row>
        <row r="635">
          <cell r="C635" t="str">
            <v>P</v>
          </cell>
          <cell r="D635">
            <v>14</v>
          </cell>
          <cell r="E635" t="str">
            <v>714</v>
          </cell>
          <cell r="F635" t="str">
            <v>1</v>
          </cell>
        </row>
        <row r="636">
          <cell r="C636" t="str">
            <v>P</v>
          </cell>
          <cell r="D636">
            <v>14</v>
          </cell>
          <cell r="E636" t="str">
            <v>715</v>
          </cell>
          <cell r="F636" t="str">
            <v>1</v>
          </cell>
        </row>
        <row r="637">
          <cell r="C637" t="str">
            <v>P</v>
          </cell>
          <cell r="D637">
            <v>14</v>
          </cell>
          <cell r="E637" t="str">
            <v>715</v>
          </cell>
          <cell r="F637" t="str">
            <v>2</v>
          </cell>
        </row>
        <row r="638">
          <cell r="C638" t="str">
            <v>P</v>
          </cell>
          <cell r="D638" t="str">
            <v>14</v>
          </cell>
          <cell r="E638" t="str">
            <v>716</v>
          </cell>
          <cell r="F638" t="str">
            <v>1</v>
          </cell>
        </row>
        <row r="639">
          <cell r="C639" t="str">
            <v>P</v>
          </cell>
          <cell r="D639" t="str">
            <v>14</v>
          </cell>
          <cell r="E639" t="str">
            <v>716</v>
          </cell>
          <cell r="F639" t="str">
            <v>2</v>
          </cell>
        </row>
        <row r="640">
          <cell r="C640" t="str">
            <v>P</v>
          </cell>
          <cell r="D640">
            <v>14</v>
          </cell>
          <cell r="E640" t="str">
            <v>717</v>
          </cell>
          <cell r="F640" t="str">
            <v>1</v>
          </cell>
        </row>
        <row r="641">
          <cell r="C641" t="str">
            <v>P</v>
          </cell>
          <cell r="D641">
            <v>14</v>
          </cell>
          <cell r="E641" t="str">
            <v>717</v>
          </cell>
          <cell r="F641" t="str">
            <v>2</v>
          </cell>
        </row>
        <row r="642">
          <cell r="C642" t="str">
            <v>P</v>
          </cell>
          <cell r="D642">
            <v>14</v>
          </cell>
          <cell r="E642" t="str">
            <v>718</v>
          </cell>
          <cell r="F642" t="str">
            <v>1</v>
          </cell>
        </row>
        <row r="643">
          <cell r="C643" t="str">
            <v>P</v>
          </cell>
          <cell r="D643">
            <v>14</v>
          </cell>
          <cell r="E643" t="str">
            <v>718</v>
          </cell>
          <cell r="F643" t="str">
            <v>2</v>
          </cell>
        </row>
        <row r="644">
          <cell r="C644" t="str">
            <v>P</v>
          </cell>
          <cell r="D644" t="str">
            <v>14</v>
          </cell>
          <cell r="E644" t="str">
            <v>719</v>
          </cell>
          <cell r="F644" t="str">
            <v>1</v>
          </cell>
        </row>
        <row r="645">
          <cell r="C645" t="str">
            <v>P</v>
          </cell>
          <cell r="D645">
            <v>14</v>
          </cell>
          <cell r="E645" t="str">
            <v>720</v>
          </cell>
          <cell r="F645" t="str">
            <v>1</v>
          </cell>
        </row>
        <row r="646">
          <cell r="C646" t="str">
            <v>P</v>
          </cell>
          <cell r="D646">
            <v>14</v>
          </cell>
          <cell r="E646" t="str">
            <v>721</v>
          </cell>
          <cell r="F646" t="str">
            <v>1</v>
          </cell>
        </row>
        <row r="647">
          <cell r="C647" t="str">
            <v>P</v>
          </cell>
          <cell r="D647" t="str">
            <v>14</v>
          </cell>
          <cell r="E647" t="str">
            <v>722</v>
          </cell>
          <cell r="F647" t="str">
            <v>1</v>
          </cell>
        </row>
        <row r="648">
          <cell r="C648" t="str">
            <v>P</v>
          </cell>
          <cell r="D648" t="str">
            <v>14</v>
          </cell>
          <cell r="E648" t="str">
            <v>723</v>
          </cell>
          <cell r="F648" t="str">
            <v>1</v>
          </cell>
        </row>
        <row r="649">
          <cell r="C649" t="str">
            <v>P</v>
          </cell>
          <cell r="D649">
            <v>14</v>
          </cell>
          <cell r="E649" t="str">
            <v>724</v>
          </cell>
          <cell r="F649" t="str">
            <v>1</v>
          </cell>
        </row>
        <row r="650">
          <cell r="C650" t="str">
            <v>P</v>
          </cell>
          <cell r="D650">
            <v>14</v>
          </cell>
          <cell r="E650" t="str">
            <v>725</v>
          </cell>
          <cell r="F650" t="str">
            <v>1</v>
          </cell>
        </row>
        <row r="651">
          <cell r="C651" t="str">
            <v>P</v>
          </cell>
          <cell r="D651">
            <v>14</v>
          </cell>
          <cell r="E651" t="str">
            <v>726</v>
          </cell>
          <cell r="F651" t="str">
            <v>1</v>
          </cell>
        </row>
        <row r="652">
          <cell r="C652" t="str">
            <v>P</v>
          </cell>
          <cell r="D652">
            <v>14</v>
          </cell>
          <cell r="E652" t="str">
            <v>727</v>
          </cell>
          <cell r="F652" t="str">
            <v>1</v>
          </cell>
        </row>
        <row r="653">
          <cell r="C653" t="str">
            <v>P</v>
          </cell>
          <cell r="D653">
            <v>14</v>
          </cell>
          <cell r="E653" t="str">
            <v>728</v>
          </cell>
          <cell r="F653" t="str">
            <v>1</v>
          </cell>
        </row>
        <row r="654">
          <cell r="C654" t="str">
            <v>P</v>
          </cell>
          <cell r="D654">
            <v>14</v>
          </cell>
          <cell r="E654" t="str">
            <v>729</v>
          </cell>
          <cell r="F654" t="str">
            <v>1</v>
          </cell>
        </row>
        <row r="655">
          <cell r="C655" t="str">
            <v>P</v>
          </cell>
          <cell r="D655">
            <v>14</v>
          </cell>
          <cell r="E655" t="str">
            <v>730</v>
          </cell>
          <cell r="F655" t="str">
            <v>1</v>
          </cell>
        </row>
        <row r="656">
          <cell r="C656" t="str">
            <v>P</v>
          </cell>
          <cell r="D656">
            <v>14</v>
          </cell>
          <cell r="E656" t="str">
            <v>731</v>
          </cell>
          <cell r="F656" t="str">
            <v>1</v>
          </cell>
        </row>
        <row r="657">
          <cell r="C657" t="str">
            <v>P</v>
          </cell>
          <cell r="D657">
            <v>14</v>
          </cell>
          <cell r="E657" t="str">
            <v>732</v>
          </cell>
          <cell r="F657" t="str">
            <v>1</v>
          </cell>
        </row>
        <row r="658">
          <cell r="C658" t="str">
            <v>P</v>
          </cell>
          <cell r="D658">
            <v>14</v>
          </cell>
          <cell r="E658" t="str">
            <v>732</v>
          </cell>
          <cell r="F658" t="str">
            <v>2</v>
          </cell>
        </row>
        <row r="659">
          <cell r="C659" t="str">
            <v>P</v>
          </cell>
          <cell r="D659">
            <v>14</v>
          </cell>
          <cell r="E659" t="str">
            <v>733</v>
          </cell>
          <cell r="F659" t="str">
            <v>1</v>
          </cell>
        </row>
        <row r="660">
          <cell r="C660" t="str">
            <v>P</v>
          </cell>
          <cell r="D660">
            <v>14</v>
          </cell>
          <cell r="E660" t="str">
            <v>734</v>
          </cell>
          <cell r="F660" t="str">
            <v>1</v>
          </cell>
        </row>
        <row r="661">
          <cell r="C661" t="str">
            <v>P</v>
          </cell>
          <cell r="D661">
            <v>14</v>
          </cell>
          <cell r="E661" t="str">
            <v>734</v>
          </cell>
          <cell r="F661" t="str">
            <v>2</v>
          </cell>
        </row>
        <row r="662">
          <cell r="C662" t="str">
            <v>P</v>
          </cell>
          <cell r="D662">
            <v>14</v>
          </cell>
          <cell r="E662" t="str">
            <v>735</v>
          </cell>
          <cell r="F662" t="str">
            <v>1</v>
          </cell>
        </row>
        <row r="663">
          <cell r="C663" t="str">
            <v>P</v>
          </cell>
          <cell r="D663">
            <v>14</v>
          </cell>
          <cell r="E663" t="str">
            <v>736</v>
          </cell>
          <cell r="F663" t="str">
            <v>1</v>
          </cell>
        </row>
        <row r="664">
          <cell r="C664" t="str">
            <v>P</v>
          </cell>
          <cell r="D664">
            <v>14</v>
          </cell>
          <cell r="E664" t="str">
            <v>736</v>
          </cell>
          <cell r="F664" t="str">
            <v>2</v>
          </cell>
        </row>
        <row r="665">
          <cell r="C665" t="str">
            <v>P</v>
          </cell>
          <cell r="D665">
            <v>14</v>
          </cell>
          <cell r="E665" t="str">
            <v>737</v>
          </cell>
          <cell r="F665" t="str">
            <v>1</v>
          </cell>
        </row>
        <row r="666">
          <cell r="C666" t="str">
            <v>P</v>
          </cell>
          <cell r="D666">
            <v>14</v>
          </cell>
          <cell r="E666" t="str">
            <v>738</v>
          </cell>
          <cell r="F666" t="str">
            <v>1</v>
          </cell>
        </row>
        <row r="667">
          <cell r="C667" t="str">
            <v>P</v>
          </cell>
          <cell r="D667">
            <v>14</v>
          </cell>
          <cell r="E667" t="str">
            <v>738</v>
          </cell>
          <cell r="F667" t="str">
            <v>2</v>
          </cell>
        </row>
        <row r="668">
          <cell r="C668" t="str">
            <v>P</v>
          </cell>
          <cell r="D668">
            <v>14</v>
          </cell>
          <cell r="E668" t="str">
            <v>739</v>
          </cell>
          <cell r="F668" t="str">
            <v>1</v>
          </cell>
        </row>
        <row r="669">
          <cell r="C669" t="str">
            <v>P</v>
          </cell>
          <cell r="D669">
            <v>14</v>
          </cell>
          <cell r="E669" t="str">
            <v>740</v>
          </cell>
          <cell r="F669" t="str">
            <v>1</v>
          </cell>
        </row>
        <row r="670">
          <cell r="C670" t="str">
            <v>P</v>
          </cell>
          <cell r="D670">
            <v>14</v>
          </cell>
          <cell r="E670" t="str">
            <v>741</v>
          </cell>
          <cell r="F670" t="str">
            <v>1</v>
          </cell>
        </row>
        <row r="671">
          <cell r="C671" t="str">
            <v>P</v>
          </cell>
          <cell r="D671">
            <v>14</v>
          </cell>
          <cell r="E671" t="str">
            <v>741</v>
          </cell>
          <cell r="F671" t="str">
            <v>1</v>
          </cell>
        </row>
        <row r="672">
          <cell r="C672" t="str">
            <v>P</v>
          </cell>
          <cell r="D672">
            <v>14</v>
          </cell>
          <cell r="E672" t="str">
            <v>742</v>
          </cell>
          <cell r="F672" t="str">
            <v>1</v>
          </cell>
        </row>
        <row r="673">
          <cell r="C673" t="str">
            <v>P</v>
          </cell>
          <cell r="D673">
            <v>14</v>
          </cell>
          <cell r="E673" t="str">
            <v>743</v>
          </cell>
          <cell r="F673" t="str">
            <v>1</v>
          </cell>
        </row>
        <row r="674">
          <cell r="C674" t="str">
            <v>P</v>
          </cell>
          <cell r="D674">
            <v>14</v>
          </cell>
          <cell r="E674" t="str">
            <v>744</v>
          </cell>
          <cell r="F674" t="str">
            <v>1</v>
          </cell>
        </row>
        <row r="675">
          <cell r="C675" t="str">
            <v>P</v>
          </cell>
          <cell r="D675">
            <v>14</v>
          </cell>
          <cell r="E675" t="str">
            <v>745</v>
          </cell>
          <cell r="F675" t="str">
            <v>1</v>
          </cell>
        </row>
        <row r="676">
          <cell r="C676" t="str">
            <v>P</v>
          </cell>
          <cell r="D676">
            <v>14</v>
          </cell>
          <cell r="E676" t="str">
            <v>746</v>
          </cell>
          <cell r="F676" t="str">
            <v>1</v>
          </cell>
        </row>
        <row r="677">
          <cell r="C677" t="str">
            <v>P</v>
          </cell>
          <cell r="D677">
            <v>14</v>
          </cell>
          <cell r="E677" t="str">
            <v>747</v>
          </cell>
          <cell r="F677" t="str">
            <v>1</v>
          </cell>
        </row>
        <row r="678">
          <cell r="C678" t="str">
            <v>P</v>
          </cell>
          <cell r="D678">
            <v>14</v>
          </cell>
          <cell r="E678" t="str">
            <v>748</v>
          </cell>
          <cell r="F678" t="str">
            <v>1</v>
          </cell>
        </row>
        <row r="679">
          <cell r="C679" t="str">
            <v>P</v>
          </cell>
          <cell r="D679">
            <v>14</v>
          </cell>
          <cell r="E679" t="str">
            <v>749</v>
          </cell>
          <cell r="F679" t="str">
            <v>1</v>
          </cell>
        </row>
        <row r="680">
          <cell r="C680" t="str">
            <v>P</v>
          </cell>
          <cell r="D680">
            <v>14</v>
          </cell>
          <cell r="E680" t="str">
            <v>749</v>
          </cell>
          <cell r="F680" t="str">
            <v>2</v>
          </cell>
        </row>
        <row r="681">
          <cell r="C681" t="str">
            <v>P</v>
          </cell>
          <cell r="D681">
            <v>14</v>
          </cell>
          <cell r="E681" t="str">
            <v>750</v>
          </cell>
          <cell r="F681" t="str">
            <v>1</v>
          </cell>
        </row>
        <row r="682">
          <cell r="C682" t="str">
            <v>P</v>
          </cell>
          <cell r="D682">
            <v>14</v>
          </cell>
          <cell r="E682" t="str">
            <v>750</v>
          </cell>
          <cell r="F682" t="str">
            <v>2</v>
          </cell>
        </row>
        <row r="683">
          <cell r="C683" t="str">
            <v>P</v>
          </cell>
          <cell r="D683">
            <v>14</v>
          </cell>
          <cell r="E683" t="str">
            <v>750</v>
          </cell>
          <cell r="F683" t="str">
            <v>3</v>
          </cell>
        </row>
        <row r="684">
          <cell r="C684" t="str">
            <v>P</v>
          </cell>
          <cell r="D684">
            <v>14</v>
          </cell>
          <cell r="E684" t="str">
            <v>750</v>
          </cell>
          <cell r="F684" t="str">
            <v>4</v>
          </cell>
        </row>
        <row r="685">
          <cell r="C685" t="str">
            <v>P</v>
          </cell>
          <cell r="D685">
            <v>14</v>
          </cell>
          <cell r="E685" t="str">
            <v>751</v>
          </cell>
          <cell r="F685">
            <v>1</v>
          </cell>
        </row>
        <row r="686">
          <cell r="C686" t="str">
            <v>P</v>
          </cell>
          <cell r="D686">
            <v>14</v>
          </cell>
          <cell r="E686" t="str">
            <v>751</v>
          </cell>
          <cell r="F686">
            <v>2</v>
          </cell>
        </row>
        <row r="687">
          <cell r="C687" t="str">
            <v>P</v>
          </cell>
          <cell r="D687" t="str">
            <v>14</v>
          </cell>
          <cell r="E687" t="str">
            <v>752</v>
          </cell>
          <cell r="F687" t="str">
            <v>1</v>
          </cell>
        </row>
        <row r="688">
          <cell r="C688" t="str">
            <v>P</v>
          </cell>
          <cell r="D688" t="str">
            <v>14</v>
          </cell>
          <cell r="E688" t="str">
            <v>752</v>
          </cell>
          <cell r="F688" t="str">
            <v>2</v>
          </cell>
        </row>
        <row r="689">
          <cell r="C689" t="str">
            <v>P</v>
          </cell>
          <cell r="D689" t="str">
            <v>14</v>
          </cell>
          <cell r="E689" t="str">
            <v>752</v>
          </cell>
          <cell r="F689" t="str">
            <v>3</v>
          </cell>
        </row>
        <row r="690">
          <cell r="C690" t="str">
            <v>P</v>
          </cell>
          <cell r="D690">
            <v>14</v>
          </cell>
          <cell r="E690" t="str">
            <v>752</v>
          </cell>
          <cell r="F690" t="str">
            <v>4</v>
          </cell>
        </row>
        <row r="691">
          <cell r="C691" t="str">
            <v>P</v>
          </cell>
          <cell r="D691" t="str">
            <v>14</v>
          </cell>
          <cell r="E691" t="str">
            <v>752</v>
          </cell>
          <cell r="F691" t="str">
            <v>5</v>
          </cell>
        </row>
        <row r="692">
          <cell r="C692" t="str">
            <v>P</v>
          </cell>
          <cell r="D692" t="str">
            <v>14</v>
          </cell>
          <cell r="E692" t="str">
            <v>753</v>
          </cell>
          <cell r="F692" t="str">
            <v>1</v>
          </cell>
        </row>
        <row r="693">
          <cell r="C693" t="str">
            <v>P</v>
          </cell>
          <cell r="D693">
            <v>14</v>
          </cell>
          <cell r="E693" t="str">
            <v>753</v>
          </cell>
          <cell r="F693">
            <v>1</v>
          </cell>
        </row>
        <row r="694">
          <cell r="C694" t="str">
            <v>P</v>
          </cell>
          <cell r="D694">
            <v>14</v>
          </cell>
          <cell r="E694" t="str">
            <v>753</v>
          </cell>
          <cell r="F694">
            <v>2</v>
          </cell>
        </row>
        <row r="695">
          <cell r="C695" t="str">
            <v>P</v>
          </cell>
          <cell r="D695">
            <v>14</v>
          </cell>
          <cell r="E695" t="str">
            <v>754</v>
          </cell>
          <cell r="F695">
            <v>1</v>
          </cell>
        </row>
        <row r="696">
          <cell r="C696" t="str">
            <v>P</v>
          </cell>
          <cell r="D696">
            <v>14</v>
          </cell>
          <cell r="E696" t="str">
            <v>755</v>
          </cell>
          <cell r="F696">
            <v>1</v>
          </cell>
        </row>
        <row r="697">
          <cell r="C697" t="str">
            <v>P</v>
          </cell>
          <cell r="D697">
            <v>14</v>
          </cell>
          <cell r="E697" t="str">
            <v>755</v>
          </cell>
          <cell r="F697">
            <v>2</v>
          </cell>
        </row>
        <row r="698">
          <cell r="C698" t="str">
            <v>P</v>
          </cell>
          <cell r="D698">
            <v>14</v>
          </cell>
          <cell r="E698" t="str">
            <v>756</v>
          </cell>
          <cell r="F698">
            <v>1</v>
          </cell>
        </row>
        <row r="699">
          <cell r="C699" t="str">
            <v>P</v>
          </cell>
          <cell r="D699">
            <v>14</v>
          </cell>
          <cell r="E699" t="str">
            <v>757</v>
          </cell>
          <cell r="F699">
            <v>1</v>
          </cell>
        </row>
        <row r="700">
          <cell r="C700" t="str">
            <v>P</v>
          </cell>
          <cell r="D700" t="str">
            <v>14</v>
          </cell>
          <cell r="E700" t="str">
            <v>757</v>
          </cell>
          <cell r="F700" t="str">
            <v>2</v>
          </cell>
        </row>
        <row r="701">
          <cell r="C701" t="str">
            <v>P</v>
          </cell>
          <cell r="D701">
            <v>14</v>
          </cell>
          <cell r="E701" t="str">
            <v>757</v>
          </cell>
          <cell r="F701" t="str">
            <v>3</v>
          </cell>
        </row>
        <row r="702">
          <cell r="C702" t="str">
            <v>P</v>
          </cell>
          <cell r="D702">
            <v>14</v>
          </cell>
          <cell r="E702" t="str">
            <v>758</v>
          </cell>
          <cell r="F702">
            <v>1</v>
          </cell>
        </row>
        <row r="703">
          <cell r="C703" t="str">
            <v>P</v>
          </cell>
          <cell r="D703">
            <v>14</v>
          </cell>
          <cell r="E703" t="str">
            <v>759</v>
          </cell>
          <cell r="F703">
            <v>1</v>
          </cell>
        </row>
        <row r="704">
          <cell r="C704" t="str">
            <v>P</v>
          </cell>
          <cell r="D704">
            <v>14</v>
          </cell>
          <cell r="E704" t="str">
            <v>759</v>
          </cell>
          <cell r="F704">
            <v>2</v>
          </cell>
        </row>
        <row r="705">
          <cell r="C705" t="str">
            <v>P</v>
          </cell>
          <cell r="D705">
            <v>14</v>
          </cell>
          <cell r="E705" t="str">
            <v>759</v>
          </cell>
          <cell r="F705">
            <v>3</v>
          </cell>
        </row>
        <row r="706">
          <cell r="C706" t="str">
            <v>P</v>
          </cell>
          <cell r="D706">
            <v>14</v>
          </cell>
          <cell r="E706" t="str">
            <v>760</v>
          </cell>
          <cell r="F706">
            <v>1</v>
          </cell>
        </row>
        <row r="707">
          <cell r="C707" t="str">
            <v>P</v>
          </cell>
          <cell r="D707">
            <v>14</v>
          </cell>
          <cell r="E707" t="str">
            <v>760</v>
          </cell>
          <cell r="F707">
            <v>2</v>
          </cell>
        </row>
        <row r="708">
          <cell r="C708" t="str">
            <v>P</v>
          </cell>
          <cell r="D708">
            <v>14</v>
          </cell>
          <cell r="E708" t="str">
            <v>760</v>
          </cell>
          <cell r="F708">
            <v>3</v>
          </cell>
        </row>
        <row r="709">
          <cell r="C709" t="str">
            <v>P</v>
          </cell>
          <cell r="D709">
            <v>14</v>
          </cell>
          <cell r="E709" t="str">
            <v>761</v>
          </cell>
          <cell r="F709">
            <v>1</v>
          </cell>
        </row>
        <row r="710">
          <cell r="C710" t="str">
            <v>P</v>
          </cell>
          <cell r="D710">
            <v>14</v>
          </cell>
          <cell r="E710" t="str">
            <v>761</v>
          </cell>
          <cell r="F710" t="str">
            <v>2</v>
          </cell>
        </row>
        <row r="711">
          <cell r="C711" t="str">
            <v>P</v>
          </cell>
          <cell r="D711">
            <v>14</v>
          </cell>
          <cell r="E711" t="str">
            <v>762</v>
          </cell>
          <cell r="F711">
            <v>1</v>
          </cell>
        </row>
        <row r="712">
          <cell r="C712" t="str">
            <v>P</v>
          </cell>
          <cell r="D712">
            <v>14</v>
          </cell>
          <cell r="E712" t="str">
            <v>762</v>
          </cell>
          <cell r="F712">
            <v>1</v>
          </cell>
        </row>
        <row r="713">
          <cell r="C713" t="str">
            <v>P</v>
          </cell>
          <cell r="D713">
            <v>14</v>
          </cell>
          <cell r="E713" t="str">
            <v>762</v>
          </cell>
          <cell r="F713">
            <v>2</v>
          </cell>
        </row>
        <row r="714">
          <cell r="C714" t="str">
            <v>P</v>
          </cell>
          <cell r="D714">
            <v>14</v>
          </cell>
          <cell r="E714" t="str">
            <v>764</v>
          </cell>
          <cell r="F714">
            <v>1</v>
          </cell>
        </row>
        <row r="715">
          <cell r="C715" t="str">
            <v>P</v>
          </cell>
          <cell r="D715">
            <v>14</v>
          </cell>
          <cell r="E715" t="str">
            <v>764</v>
          </cell>
          <cell r="F715">
            <v>2</v>
          </cell>
        </row>
        <row r="716">
          <cell r="C716" t="str">
            <v>P</v>
          </cell>
          <cell r="D716">
            <v>14</v>
          </cell>
          <cell r="E716" t="str">
            <v>764</v>
          </cell>
          <cell r="F716">
            <v>3</v>
          </cell>
        </row>
        <row r="717">
          <cell r="C717" t="str">
            <v>P</v>
          </cell>
          <cell r="D717">
            <v>14</v>
          </cell>
          <cell r="E717" t="str">
            <v>764</v>
          </cell>
          <cell r="F717">
            <v>4</v>
          </cell>
        </row>
        <row r="718">
          <cell r="C718" t="str">
            <v>P</v>
          </cell>
          <cell r="D718">
            <v>14</v>
          </cell>
          <cell r="E718" t="str">
            <v>764</v>
          </cell>
          <cell r="F718">
            <v>5</v>
          </cell>
        </row>
        <row r="719">
          <cell r="C719" t="str">
            <v>P</v>
          </cell>
          <cell r="D719">
            <v>14</v>
          </cell>
          <cell r="E719" t="str">
            <v>765</v>
          </cell>
          <cell r="F719">
            <v>1</v>
          </cell>
        </row>
        <row r="720">
          <cell r="C720" t="str">
            <v>P</v>
          </cell>
          <cell r="D720">
            <v>14</v>
          </cell>
          <cell r="E720" t="str">
            <v>766</v>
          </cell>
          <cell r="F720">
            <v>1</v>
          </cell>
        </row>
        <row r="721">
          <cell r="C721" t="str">
            <v>P</v>
          </cell>
          <cell r="D721">
            <v>14</v>
          </cell>
          <cell r="E721" t="str">
            <v>767</v>
          </cell>
          <cell r="F721">
            <v>1</v>
          </cell>
        </row>
        <row r="722">
          <cell r="C722" t="str">
            <v>P</v>
          </cell>
          <cell r="D722">
            <v>14</v>
          </cell>
          <cell r="E722" t="str">
            <v>768</v>
          </cell>
          <cell r="F722">
            <v>1</v>
          </cell>
        </row>
        <row r="723">
          <cell r="C723" t="str">
            <v>P</v>
          </cell>
          <cell r="D723">
            <v>14</v>
          </cell>
          <cell r="E723" t="str">
            <v>769</v>
          </cell>
          <cell r="F723">
            <v>1</v>
          </cell>
        </row>
        <row r="724">
          <cell r="C724" t="str">
            <v>P</v>
          </cell>
          <cell r="D724">
            <v>14</v>
          </cell>
          <cell r="E724" t="str">
            <v>770</v>
          </cell>
          <cell r="F724">
            <v>1</v>
          </cell>
        </row>
        <row r="725">
          <cell r="C725" t="str">
            <v>P</v>
          </cell>
          <cell r="D725">
            <v>14</v>
          </cell>
          <cell r="E725" t="str">
            <v>770</v>
          </cell>
          <cell r="F725">
            <v>2</v>
          </cell>
        </row>
        <row r="726">
          <cell r="C726" t="str">
            <v>P</v>
          </cell>
          <cell r="D726" t="str">
            <v>14</v>
          </cell>
          <cell r="E726" t="str">
            <v>771</v>
          </cell>
          <cell r="F726" t="str">
            <v>1</v>
          </cell>
        </row>
        <row r="727">
          <cell r="C727" t="str">
            <v>P</v>
          </cell>
          <cell r="D727">
            <v>14</v>
          </cell>
          <cell r="E727" t="str">
            <v>780</v>
          </cell>
          <cell r="F727" t="str">
            <v>1</v>
          </cell>
        </row>
        <row r="728">
          <cell r="C728" t="str">
            <v>P</v>
          </cell>
          <cell r="D728">
            <v>14</v>
          </cell>
          <cell r="E728" t="str">
            <v>781</v>
          </cell>
          <cell r="F728" t="str">
            <v>1</v>
          </cell>
        </row>
        <row r="729">
          <cell r="C729" t="str">
            <v>P</v>
          </cell>
          <cell r="D729">
            <v>14</v>
          </cell>
          <cell r="E729" t="str">
            <v>782</v>
          </cell>
          <cell r="F729" t="str">
            <v>1</v>
          </cell>
        </row>
        <row r="730">
          <cell r="C730" t="str">
            <v>P</v>
          </cell>
          <cell r="D730">
            <v>14</v>
          </cell>
          <cell r="E730" t="str">
            <v>783</v>
          </cell>
          <cell r="F730" t="str">
            <v>1</v>
          </cell>
        </row>
        <row r="731">
          <cell r="C731" t="str">
            <v>P</v>
          </cell>
          <cell r="D731">
            <v>14</v>
          </cell>
          <cell r="E731" t="str">
            <v>784</v>
          </cell>
          <cell r="F731" t="str">
            <v>1</v>
          </cell>
        </row>
        <row r="732">
          <cell r="C732" t="str">
            <v>P</v>
          </cell>
          <cell r="D732" t="str">
            <v>14</v>
          </cell>
          <cell r="E732" t="str">
            <v>785</v>
          </cell>
          <cell r="F732" t="str">
            <v>1</v>
          </cell>
        </row>
        <row r="733">
          <cell r="C733" t="str">
            <v>P</v>
          </cell>
          <cell r="D733" t="str">
            <v>14</v>
          </cell>
          <cell r="E733" t="str">
            <v>786</v>
          </cell>
          <cell r="F733" t="str">
            <v>1</v>
          </cell>
        </row>
        <row r="734">
          <cell r="C734" t="str">
            <v>P</v>
          </cell>
          <cell r="D734" t="str">
            <v>14</v>
          </cell>
          <cell r="E734" t="str">
            <v>787</v>
          </cell>
          <cell r="F734" t="str">
            <v>1</v>
          </cell>
        </row>
        <row r="735">
          <cell r="C735" t="str">
            <v>P</v>
          </cell>
          <cell r="D735" t="str">
            <v>14</v>
          </cell>
          <cell r="E735" t="str">
            <v>788</v>
          </cell>
          <cell r="F735" t="str">
            <v>1</v>
          </cell>
        </row>
        <row r="736">
          <cell r="C736" t="str">
            <v>P</v>
          </cell>
          <cell r="D736" t="str">
            <v>14</v>
          </cell>
          <cell r="E736" t="str">
            <v>789</v>
          </cell>
          <cell r="F736" t="str">
            <v>1</v>
          </cell>
        </row>
        <row r="737">
          <cell r="C737" t="str">
            <v>P</v>
          </cell>
          <cell r="D737" t="str">
            <v>14</v>
          </cell>
          <cell r="E737" t="str">
            <v>790</v>
          </cell>
          <cell r="F737" t="str">
            <v>1</v>
          </cell>
        </row>
        <row r="738">
          <cell r="C738" t="str">
            <v>P</v>
          </cell>
          <cell r="D738" t="str">
            <v>14</v>
          </cell>
          <cell r="E738" t="str">
            <v>791</v>
          </cell>
          <cell r="F738" t="str">
            <v>1</v>
          </cell>
        </row>
        <row r="739">
          <cell r="C739" t="str">
            <v>P</v>
          </cell>
          <cell r="D739" t="str">
            <v>14</v>
          </cell>
          <cell r="E739" t="str">
            <v>792</v>
          </cell>
          <cell r="F739" t="str">
            <v>1</v>
          </cell>
        </row>
        <row r="740">
          <cell r="C740" t="str">
            <v>P</v>
          </cell>
          <cell r="D740" t="str">
            <v>14</v>
          </cell>
          <cell r="E740" t="str">
            <v>793</v>
          </cell>
          <cell r="F740" t="str">
            <v>1</v>
          </cell>
        </row>
        <row r="741">
          <cell r="C741" t="str">
            <v>P</v>
          </cell>
          <cell r="D741" t="str">
            <v>14</v>
          </cell>
          <cell r="E741" t="str">
            <v>794</v>
          </cell>
          <cell r="F741" t="str">
            <v>1</v>
          </cell>
        </row>
        <row r="742">
          <cell r="C742" t="str">
            <v>P</v>
          </cell>
          <cell r="D742" t="str">
            <v>14</v>
          </cell>
          <cell r="E742" t="str">
            <v>795</v>
          </cell>
          <cell r="F742" t="str">
            <v>1</v>
          </cell>
        </row>
        <row r="743">
          <cell r="C743" t="str">
            <v>P</v>
          </cell>
          <cell r="D743" t="str">
            <v>14</v>
          </cell>
          <cell r="E743" t="str">
            <v>796</v>
          </cell>
          <cell r="F743" t="str">
            <v>1</v>
          </cell>
        </row>
        <row r="744">
          <cell r="C744" t="str">
            <v>P</v>
          </cell>
          <cell r="D744" t="str">
            <v>14</v>
          </cell>
          <cell r="E744" t="str">
            <v>797</v>
          </cell>
          <cell r="F744" t="str">
            <v>1</v>
          </cell>
        </row>
        <row r="745">
          <cell r="C745" t="str">
            <v>P</v>
          </cell>
          <cell r="D745" t="str">
            <v>14</v>
          </cell>
          <cell r="E745" t="str">
            <v>798</v>
          </cell>
          <cell r="F745" t="str">
            <v>1</v>
          </cell>
        </row>
        <row r="746">
          <cell r="C746" t="str">
            <v>P</v>
          </cell>
          <cell r="D746" t="str">
            <v>14</v>
          </cell>
          <cell r="E746" t="str">
            <v>799</v>
          </cell>
          <cell r="F746" t="str">
            <v>1</v>
          </cell>
        </row>
        <row r="747">
          <cell r="C747" t="str">
            <v>P</v>
          </cell>
          <cell r="D747">
            <v>14</v>
          </cell>
          <cell r="E747" t="str">
            <v>800</v>
          </cell>
          <cell r="F747" t="str">
            <v>1</v>
          </cell>
        </row>
        <row r="748">
          <cell r="C748" t="str">
            <v>R</v>
          </cell>
          <cell r="D748">
            <v>14</v>
          </cell>
          <cell r="E748" t="str">
            <v>003</v>
          </cell>
          <cell r="F748">
            <v>1</v>
          </cell>
        </row>
        <row r="749">
          <cell r="C749" t="str">
            <v>R</v>
          </cell>
          <cell r="D749">
            <v>14</v>
          </cell>
          <cell r="E749" t="str">
            <v>003</v>
          </cell>
          <cell r="F749">
            <v>1</v>
          </cell>
        </row>
        <row r="750">
          <cell r="C750" t="str">
            <v>R</v>
          </cell>
          <cell r="D750">
            <v>14</v>
          </cell>
          <cell r="E750" t="str">
            <v>003</v>
          </cell>
          <cell r="F750">
            <v>2</v>
          </cell>
        </row>
        <row r="751">
          <cell r="C751" t="str">
            <v>R</v>
          </cell>
          <cell r="D751">
            <v>14</v>
          </cell>
          <cell r="E751" t="str">
            <v>004</v>
          </cell>
          <cell r="F751" t="str">
            <v>1</v>
          </cell>
        </row>
        <row r="752">
          <cell r="C752" t="str">
            <v>R</v>
          </cell>
          <cell r="D752">
            <v>14</v>
          </cell>
          <cell r="E752" t="str">
            <v>004</v>
          </cell>
          <cell r="F752" t="str">
            <v>2</v>
          </cell>
        </row>
        <row r="753">
          <cell r="C753" t="str">
            <v>R</v>
          </cell>
          <cell r="D753">
            <v>14</v>
          </cell>
          <cell r="E753" t="str">
            <v>005</v>
          </cell>
          <cell r="F753">
            <v>1</v>
          </cell>
        </row>
        <row r="754">
          <cell r="C754" t="str">
            <v>R</v>
          </cell>
          <cell r="D754">
            <v>14</v>
          </cell>
          <cell r="E754" t="str">
            <v>005</v>
          </cell>
          <cell r="F754">
            <v>2</v>
          </cell>
        </row>
        <row r="755">
          <cell r="C755" t="str">
            <v>R</v>
          </cell>
          <cell r="D755">
            <v>14</v>
          </cell>
          <cell r="E755" t="str">
            <v>015</v>
          </cell>
          <cell r="F755">
            <v>1</v>
          </cell>
        </row>
        <row r="756">
          <cell r="C756" t="str">
            <v>R</v>
          </cell>
          <cell r="D756">
            <v>14</v>
          </cell>
          <cell r="E756" t="str">
            <v>015</v>
          </cell>
          <cell r="F756">
            <v>2</v>
          </cell>
        </row>
        <row r="757">
          <cell r="C757" t="str">
            <v>R</v>
          </cell>
          <cell r="D757">
            <v>14</v>
          </cell>
          <cell r="E757" t="str">
            <v>021</v>
          </cell>
          <cell r="F757">
            <v>1</v>
          </cell>
        </row>
        <row r="758">
          <cell r="C758" t="str">
            <v>R</v>
          </cell>
          <cell r="D758">
            <v>14</v>
          </cell>
          <cell r="E758" t="str">
            <v>022</v>
          </cell>
          <cell r="F758">
            <v>1</v>
          </cell>
        </row>
        <row r="759">
          <cell r="C759" t="str">
            <v>R</v>
          </cell>
          <cell r="D759">
            <v>14</v>
          </cell>
          <cell r="E759" t="str">
            <v>023</v>
          </cell>
          <cell r="F759">
            <v>1</v>
          </cell>
        </row>
        <row r="760">
          <cell r="C760" t="str">
            <v>R</v>
          </cell>
          <cell r="D760">
            <v>14</v>
          </cell>
          <cell r="E760" t="str">
            <v>023</v>
          </cell>
          <cell r="F760">
            <v>2</v>
          </cell>
        </row>
        <row r="761">
          <cell r="C761" t="str">
            <v>R</v>
          </cell>
          <cell r="D761">
            <v>14</v>
          </cell>
          <cell r="E761" t="str">
            <v>023</v>
          </cell>
          <cell r="F761">
            <v>3</v>
          </cell>
        </row>
        <row r="762">
          <cell r="C762" t="str">
            <v>R</v>
          </cell>
          <cell r="D762">
            <v>14</v>
          </cell>
          <cell r="E762" t="str">
            <v>039</v>
          </cell>
          <cell r="F762">
            <v>1</v>
          </cell>
        </row>
        <row r="763">
          <cell r="C763" t="str">
            <v>R</v>
          </cell>
          <cell r="D763">
            <v>14</v>
          </cell>
          <cell r="E763" t="str">
            <v>040</v>
          </cell>
          <cell r="F763">
            <v>1</v>
          </cell>
        </row>
        <row r="764">
          <cell r="C764" t="str">
            <v>R</v>
          </cell>
          <cell r="D764">
            <v>14</v>
          </cell>
          <cell r="E764" t="str">
            <v>040</v>
          </cell>
          <cell r="F764">
            <v>2</v>
          </cell>
        </row>
        <row r="765">
          <cell r="C765" t="str">
            <v>R</v>
          </cell>
          <cell r="D765">
            <v>14</v>
          </cell>
          <cell r="E765" t="str">
            <v>041</v>
          </cell>
          <cell r="F765">
            <v>1</v>
          </cell>
        </row>
        <row r="766">
          <cell r="C766" t="str">
            <v>R</v>
          </cell>
          <cell r="D766">
            <v>14</v>
          </cell>
          <cell r="E766" t="str">
            <v>041</v>
          </cell>
          <cell r="F766">
            <v>2</v>
          </cell>
        </row>
        <row r="767">
          <cell r="C767" t="str">
            <v>R</v>
          </cell>
          <cell r="D767">
            <v>14</v>
          </cell>
          <cell r="E767" t="str">
            <v>041</v>
          </cell>
          <cell r="F767">
            <v>3</v>
          </cell>
        </row>
        <row r="768">
          <cell r="C768" t="str">
            <v>R</v>
          </cell>
          <cell r="D768">
            <v>14</v>
          </cell>
          <cell r="E768" t="str">
            <v>042</v>
          </cell>
          <cell r="F768">
            <v>1</v>
          </cell>
        </row>
        <row r="769">
          <cell r="C769" t="str">
            <v>R</v>
          </cell>
          <cell r="D769">
            <v>14</v>
          </cell>
          <cell r="E769" t="str">
            <v>042</v>
          </cell>
          <cell r="F769">
            <v>2</v>
          </cell>
        </row>
        <row r="770">
          <cell r="C770" t="str">
            <v>R</v>
          </cell>
          <cell r="D770">
            <v>14</v>
          </cell>
          <cell r="E770" t="str">
            <v>044</v>
          </cell>
          <cell r="F770">
            <v>1</v>
          </cell>
        </row>
        <row r="771">
          <cell r="C771" t="str">
            <v>R</v>
          </cell>
          <cell r="D771">
            <v>14</v>
          </cell>
          <cell r="E771" t="str">
            <v>044</v>
          </cell>
          <cell r="F771">
            <v>2</v>
          </cell>
        </row>
        <row r="772">
          <cell r="C772" t="str">
            <v>R</v>
          </cell>
          <cell r="D772">
            <v>14</v>
          </cell>
          <cell r="E772" t="str">
            <v>045</v>
          </cell>
          <cell r="F772">
            <v>1</v>
          </cell>
        </row>
        <row r="773">
          <cell r="C773" t="str">
            <v>R</v>
          </cell>
          <cell r="D773">
            <v>14</v>
          </cell>
          <cell r="E773" t="str">
            <v>045</v>
          </cell>
          <cell r="F773">
            <v>2</v>
          </cell>
        </row>
        <row r="774">
          <cell r="C774" t="str">
            <v>R</v>
          </cell>
          <cell r="D774">
            <v>14</v>
          </cell>
          <cell r="E774" t="str">
            <v>046</v>
          </cell>
          <cell r="F774">
            <v>1</v>
          </cell>
        </row>
        <row r="775">
          <cell r="C775" t="str">
            <v>R</v>
          </cell>
          <cell r="D775">
            <v>14</v>
          </cell>
          <cell r="E775" t="str">
            <v>046</v>
          </cell>
          <cell r="F775">
            <v>2</v>
          </cell>
        </row>
        <row r="776">
          <cell r="C776" t="str">
            <v>R</v>
          </cell>
          <cell r="D776">
            <v>14</v>
          </cell>
          <cell r="E776" t="str">
            <v>047</v>
          </cell>
          <cell r="F776">
            <v>1</v>
          </cell>
        </row>
        <row r="777">
          <cell r="C777" t="str">
            <v>R</v>
          </cell>
          <cell r="D777">
            <v>14</v>
          </cell>
          <cell r="E777" t="str">
            <v>047</v>
          </cell>
          <cell r="F777">
            <v>2</v>
          </cell>
        </row>
        <row r="778">
          <cell r="C778" t="str">
            <v>R</v>
          </cell>
          <cell r="D778">
            <v>14</v>
          </cell>
          <cell r="E778" t="str">
            <v>050</v>
          </cell>
          <cell r="F778">
            <v>1</v>
          </cell>
        </row>
        <row r="779">
          <cell r="C779" t="str">
            <v>R</v>
          </cell>
          <cell r="D779">
            <v>14</v>
          </cell>
          <cell r="E779" t="str">
            <v>050</v>
          </cell>
          <cell r="F779">
            <v>2</v>
          </cell>
        </row>
        <row r="780">
          <cell r="C780" t="str">
            <v>R</v>
          </cell>
          <cell r="D780" t="str">
            <v>14</v>
          </cell>
          <cell r="E780" t="str">
            <v>050</v>
          </cell>
          <cell r="F780" t="str">
            <v>3</v>
          </cell>
        </row>
        <row r="781">
          <cell r="C781" t="str">
            <v>R</v>
          </cell>
          <cell r="D781">
            <v>14</v>
          </cell>
          <cell r="E781" t="str">
            <v>050</v>
          </cell>
          <cell r="F781" t="str">
            <v>4</v>
          </cell>
        </row>
        <row r="782">
          <cell r="C782" t="str">
            <v>R</v>
          </cell>
          <cell r="D782">
            <v>14</v>
          </cell>
          <cell r="E782" t="str">
            <v>050</v>
          </cell>
          <cell r="F782" t="str">
            <v>5</v>
          </cell>
        </row>
        <row r="783">
          <cell r="C783" t="str">
            <v>R</v>
          </cell>
          <cell r="D783">
            <v>14</v>
          </cell>
          <cell r="E783" t="str">
            <v>050</v>
          </cell>
          <cell r="F783" t="str">
            <v>6</v>
          </cell>
        </row>
        <row r="784">
          <cell r="C784" t="str">
            <v>R</v>
          </cell>
          <cell r="D784">
            <v>14</v>
          </cell>
          <cell r="E784" t="str">
            <v>050</v>
          </cell>
          <cell r="F784" t="str">
            <v>7</v>
          </cell>
        </row>
        <row r="785">
          <cell r="C785" t="str">
            <v>R</v>
          </cell>
          <cell r="D785">
            <v>14</v>
          </cell>
          <cell r="E785" t="str">
            <v>051</v>
          </cell>
          <cell r="F785">
            <v>1</v>
          </cell>
        </row>
        <row r="786">
          <cell r="C786" t="str">
            <v>R</v>
          </cell>
          <cell r="D786">
            <v>14</v>
          </cell>
          <cell r="E786" t="str">
            <v>055</v>
          </cell>
          <cell r="F786">
            <v>1</v>
          </cell>
        </row>
        <row r="787">
          <cell r="C787" t="str">
            <v>R</v>
          </cell>
          <cell r="D787">
            <v>14</v>
          </cell>
          <cell r="E787" t="str">
            <v>055</v>
          </cell>
          <cell r="F787">
            <v>2</v>
          </cell>
        </row>
        <row r="788">
          <cell r="C788" t="str">
            <v>R</v>
          </cell>
          <cell r="D788" t="str">
            <v>14</v>
          </cell>
          <cell r="E788" t="str">
            <v>055</v>
          </cell>
          <cell r="F788" t="str">
            <v>3</v>
          </cell>
        </row>
        <row r="789">
          <cell r="C789" t="str">
            <v>R</v>
          </cell>
          <cell r="D789" t="str">
            <v>14</v>
          </cell>
          <cell r="E789" t="str">
            <v>055</v>
          </cell>
          <cell r="F789" t="str">
            <v>4</v>
          </cell>
        </row>
        <row r="790">
          <cell r="C790" t="str">
            <v>R</v>
          </cell>
          <cell r="D790">
            <v>14</v>
          </cell>
          <cell r="E790" t="str">
            <v>059</v>
          </cell>
          <cell r="F790">
            <v>1</v>
          </cell>
        </row>
        <row r="791">
          <cell r="C791" t="str">
            <v>R</v>
          </cell>
          <cell r="D791">
            <v>14</v>
          </cell>
          <cell r="E791" t="str">
            <v>060</v>
          </cell>
          <cell r="F791">
            <v>1</v>
          </cell>
        </row>
        <row r="792">
          <cell r="C792" t="str">
            <v>R</v>
          </cell>
          <cell r="D792">
            <v>14</v>
          </cell>
          <cell r="E792" t="str">
            <v>061</v>
          </cell>
          <cell r="F792">
            <v>1</v>
          </cell>
        </row>
        <row r="793">
          <cell r="C793" t="str">
            <v>R</v>
          </cell>
          <cell r="D793">
            <v>14</v>
          </cell>
          <cell r="E793" t="str">
            <v>062</v>
          </cell>
          <cell r="F793">
            <v>1</v>
          </cell>
        </row>
        <row r="794">
          <cell r="C794" t="str">
            <v>R</v>
          </cell>
          <cell r="D794">
            <v>14</v>
          </cell>
          <cell r="E794" t="str">
            <v>062</v>
          </cell>
          <cell r="F794">
            <v>2</v>
          </cell>
        </row>
        <row r="795">
          <cell r="C795" t="str">
            <v>R</v>
          </cell>
          <cell r="D795">
            <v>14</v>
          </cell>
          <cell r="E795" t="str">
            <v>063</v>
          </cell>
          <cell r="F795">
            <v>1</v>
          </cell>
        </row>
        <row r="796">
          <cell r="C796" t="str">
            <v>R</v>
          </cell>
          <cell r="D796">
            <v>14</v>
          </cell>
          <cell r="E796" t="str">
            <v>095</v>
          </cell>
          <cell r="F796">
            <v>1</v>
          </cell>
        </row>
        <row r="797">
          <cell r="C797" t="str">
            <v>R</v>
          </cell>
          <cell r="D797">
            <v>14</v>
          </cell>
          <cell r="E797" t="str">
            <v>096</v>
          </cell>
          <cell r="F797">
            <v>1</v>
          </cell>
        </row>
        <row r="798">
          <cell r="C798" t="str">
            <v>R</v>
          </cell>
          <cell r="D798">
            <v>14</v>
          </cell>
          <cell r="E798" t="str">
            <v>097</v>
          </cell>
          <cell r="F798">
            <v>1</v>
          </cell>
        </row>
        <row r="799">
          <cell r="C799" t="str">
            <v>R</v>
          </cell>
          <cell r="D799">
            <v>14</v>
          </cell>
          <cell r="E799" t="str">
            <v>105</v>
          </cell>
          <cell r="F799">
            <v>1</v>
          </cell>
        </row>
        <row r="800">
          <cell r="C800" t="str">
            <v>R</v>
          </cell>
          <cell r="D800">
            <v>14</v>
          </cell>
          <cell r="E800" t="str">
            <v>106</v>
          </cell>
          <cell r="F800" t="str">
            <v>1</v>
          </cell>
        </row>
        <row r="801">
          <cell r="C801" t="str">
            <v>R</v>
          </cell>
          <cell r="D801">
            <v>14</v>
          </cell>
          <cell r="E801" t="str">
            <v>106</v>
          </cell>
          <cell r="F801" t="str">
            <v>2</v>
          </cell>
        </row>
        <row r="802">
          <cell r="C802" t="str">
            <v>R</v>
          </cell>
          <cell r="D802">
            <v>14</v>
          </cell>
          <cell r="E802" t="str">
            <v>106</v>
          </cell>
          <cell r="F802" t="str">
            <v>3</v>
          </cell>
        </row>
        <row r="803">
          <cell r="C803" t="str">
            <v>R</v>
          </cell>
          <cell r="D803">
            <v>14</v>
          </cell>
          <cell r="E803" t="str">
            <v>107</v>
          </cell>
          <cell r="F803">
            <v>1</v>
          </cell>
        </row>
        <row r="804">
          <cell r="C804" t="str">
            <v>R</v>
          </cell>
          <cell r="D804">
            <v>14</v>
          </cell>
          <cell r="E804" t="str">
            <v>108</v>
          </cell>
          <cell r="F804">
            <v>1</v>
          </cell>
        </row>
        <row r="805">
          <cell r="C805" t="str">
            <v>R</v>
          </cell>
          <cell r="D805">
            <v>14</v>
          </cell>
          <cell r="E805" t="str">
            <v>108</v>
          </cell>
          <cell r="F805" t="str">
            <v>2</v>
          </cell>
        </row>
        <row r="806">
          <cell r="C806" t="str">
            <v>R</v>
          </cell>
          <cell r="D806">
            <v>14</v>
          </cell>
          <cell r="E806">
            <v>119</v>
          </cell>
          <cell r="F806">
            <v>1</v>
          </cell>
        </row>
        <row r="807">
          <cell r="C807" t="str">
            <v>R</v>
          </cell>
          <cell r="D807">
            <v>14</v>
          </cell>
          <cell r="E807" t="str">
            <v>119</v>
          </cell>
          <cell r="F807">
            <v>2</v>
          </cell>
        </row>
        <row r="808">
          <cell r="C808" t="str">
            <v>R</v>
          </cell>
          <cell r="D808">
            <v>14</v>
          </cell>
          <cell r="E808">
            <v>119</v>
          </cell>
          <cell r="F808">
            <v>3</v>
          </cell>
        </row>
        <row r="809">
          <cell r="C809" t="str">
            <v>R</v>
          </cell>
          <cell r="D809">
            <v>14</v>
          </cell>
          <cell r="E809">
            <v>120</v>
          </cell>
          <cell r="F809">
            <v>1</v>
          </cell>
        </row>
        <row r="810">
          <cell r="C810" t="str">
            <v>R</v>
          </cell>
          <cell r="D810">
            <v>14</v>
          </cell>
          <cell r="E810">
            <v>120</v>
          </cell>
          <cell r="F810" t="str">
            <v>2</v>
          </cell>
        </row>
        <row r="811">
          <cell r="C811" t="str">
            <v>R</v>
          </cell>
          <cell r="D811">
            <v>14</v>
          </cell>
          <cell r="E811">
            <v>121</v>
          </cell>
          <cell r="F811">
            <v>1</v>
          </cell>
        </row>
        <row r="812">
          <cell r="C812" t="str">
            <v>R</v>
          </cell>
          <cell r="D812">
            <v>14</v>
          </cell>
          <cell r="E812">
            <v>122</v>
          </cell>
          <cell r="F812">
            <v>1</v>
          </cell>
        </row>
        <row r="813">
          <cell r="C813" t="str">
            <v>R</v>
          </cell>
          <cell r="D813">
            <v>14</v>
          </cell>
          <cell r="E813">
            <v>122</v>
          </cell>
          <cell r="F813">
            <v>2</v>
          </cell>
        </row>
        <row r="814">
          <cell r="C814" t="str">
            <v>R</v>
          </cell>
          <cell r="D814">
            <v>14</v>
          </cell>
          <cell r="E814">
            <v>123</v>
          </cell>
          <cell r="F814">
            <v>1</v>
          </cell>
        </row>
        <row r="815">
          <cell r="C815" t="str">
            <v>R</v>
          </cell>
          <cell r="D815">
            <v>14</v>
          </cell>
          <cell r="E815">
            <v>123</v>
          </cell>
          <cell r="F815" t="str">
            <v>2</v>
          </cell>
        </row>
        <row r="816">
          <cell r="C816" t="str">
            <v>R</v>
          </cell>
          <cell r="D816">
            <v>14</v>
          </cell>
          <cell r="E816">
            <v>123</v>
          </cell>
          <cell r="F816" t="str">
            <v>3</v>
          </cell>
        </row>
        <row r="817">
          <cell r="C817" t="str">
            <v>R</v>
          </cell>
          <cell r="D817">
            <v>14</v>
          </cell>
          <cell r="E817">
            <v>124</v>
          </cell>
          <cell r="F817">
            <v>1</v>
          </cell>
        </row>
        <row r="818">
          <cell r="C818" t="str">
            <v>R</v>
          </cell>
          <cell r="D818">
            <v>14</v>
          </cell>
          <cell r="E818" t="str">
            <v>124</v>
          </cell>
          <cell r="F818">
            <v>2</v>
          </cell>
        </row>
        <row r="819">
          <cell r="C819" t="str">
            <v>R</v>
          </cell>
          <cell r="D819">
            <v>14</v>
          </cell>
          <cell r="E819" t="str">
            <v>124</v>
          </cell>
          <cell r="F819" t="str">
            <v>3</v>
          </cell>
        </row>
        <row r="820">
          <cell r="C820" t="str">
            <v>R</v>
          </cell>
          <cell r="D820" t="str">
            <v>14</v>
          </cell>
          <cell r="E820" t="str">
            <v>124</v>
          </cell>
          <cell r="F820" t="str">
            <v>4</v>
          </cell>
        </row>
        <row r="821">
          <cell r="C821" t="str">
            <v>R</v>
          </cell>
          <cell r="D821" t="str">
            <v>14</v>
          </cell>
          <cell r="E821" t="str">
            <v>124</v>
          </cell>
          <cell r="F821" t="str">
            <v>5</v>
          </cell>
        </row>
        <row r="822">
          <cell r="C822" t="str">
            <v>R</v>
          </cell>
          <cell r="D822">
            <v>14</v>
          </cell>
          <cell r="E822">
            <v>125</v>
          </cell>
          <cell r="F822">
            <v>1</v>
          </cell>
        </row>
        <row r="823">
          <cell r="C823" t="str">
            <v>R</v>
          </cell>
          <cell r="D823">
            <v>14</v>
          </cell>
          <cell r="E823">
            <v>126</v>
          </cell>
          <cell r="F823">
            <v>1</v>
          </cell>
        </row>
        <row r="824">
          <cell r="C824" t="str">
            <v>R</v>
          </cell>
          <cell r="D824">
            <v>14</v>
          </cell>
          <cell r="E824">
            <v>127</v>
          </cell>
          <cell r="F824">
            <v>1</v>
          </cell>
        </row>
        <row r="825">
          <cell r="C825" t="str">
            <v>R</v>
          </cell>
          <cell r="D825">
            <v>14</v>
          </cell>
          <cell r="E825">
            <v>127</v>
          </cell>
          <cell r="F825">
            <v>2</v>
          </cell>
        </row>
        <row r="826">
          <cell r="C826" t="str">
            <v>R</v>
          </cell>
          <cell r="D826">
            <v>14</v>
          </cell>
          <cell r="E826">
            <v>127</v>
          </cell>
          <cell r="F826">
            <v>3</v>
          </cell>
        </row>
        <row r="827">
          <cell r="C827" t="str">
            <v>R</v>
          </cell>
          <cell r="D827">
            <v>14</v>
          </cell>
          <cell r="E827">
            <v>127</v>
          </cell>
          <cell r="F827">
            <v>4</v>
          </cell>
        </row>
        <row r="828">
          <cell r="C828" t="str">
            <v>R</v>
          </cell>
          <cell r="D828">
            <v>14</v>
          </cell>
          <cell r="E828">
            <v>128</v>
          </cell>
          <cell r="F828">
            <v>1</v>
          </cell>
        </row>
        <row r="829">
          <cell r="C829" t="str">
            <v>R</v>
          </cell>
          <cell r="D829">
            <v>14</v>
          </cell>
          <cell r="E829">
            <v>128</v>
          </cell>
          <cell r="F829">
            <v>2</v>
          </cell>
        </row>
        <row r="830">
          <cell r="C830" t="str">
            <v>R</v>
          </cell>
          <cell r="D830">
            <v>14</v>
          </cell>
          <cell r="E830">
            <v>128</v>
          </cell>
          <cell r="F830">
            <v>3</v>
          </cell>
        </row>
        <row r="831">
          <cell r="C831" t="str">
            <v>R</v>
          </cell>
          <cell r="D831">
            <v>14</v>
          </cell>
          <cell r="E831">
            <v>128</v>
          </cell>
          <cell r="F831" t="str">
            <v>4</v>
          </cell>
        </row>
        <row r="832">
          <cell r="C832" t="str">
            <v>R</v>
          </cell>
          <cell r="D832">
            <v>14</v>
          </cell>
          <cell r="E832">
            <v>128</v>
          </cell>
          <cell r="F832" t="str">
            <v>5</v>
          </cell>
        </row>
        <row r="833">
          <cell r="C833" t="str">
            <v>R</v>
          </cell>
          <cell r="D833">
            <v>14</v>
          </cell>
          <cell r="E833">
            <v>128</v>
          </cell>
          <cell r="F833" t="str">
            <v>6</v>
          </cell>
        </row>
        <row r="834">
          <cell r="C834" t="str">
            <v>R</v>
          </cell>
          <cell r="D834">
            <v>14</v>
          </cell>
          <cell r="E834">
            <v>128</v>
          </cell>
          <cell r="F834" t="str">
            <v>7</v>
          </cell>
        </row>
        <row r="835">
          <cell r="C835" t="str">
            <v>R</v>
          </cell>
          <cell r="D835">
            <v>14</v>
          </cell>
          <cell r="E835">
            <v>128</v>
          </cell>
          <cell r="F835" t="str">
            <v>8</v>
          </cell>
        </row>
        <row r="836">
          <cell r="C836" t="str">
            <v>R</v>
          </cell>
          <cell r="D836">
            <v>14</v>
          </cell>
          <cell r="E836" t="str">
            <v>129</v>
          </cell>
          <cell r="F836" t="str">
            <v>1</v>
          </cell>
        </row>
        <row r="837">
          <cell r="C837" t="str">
            <v>R</v>
          </cell>
          <cell r="D837">
            <v>14</v>
          </cell>
          <cell r="E837" t="str">
            <v>129</v>
          </cell>
          <cell r="F837" t="str">
            <v>2</v>
          </cell>
        </row>
        <row r="838">
          <cell r="C838" t="str">
            <v>R</v>
          </cell>
          <cell r="D838">
            <v>14</v>
          </cell>
          <cell r="E838">
            <v>145</v>
          </cell>
          <cell r="F838">
            <v>1</v>
          </cell>
        </row>
        <row r="839">
          <cell r="C839" t="str">
            <v>R</v>
          </cell>
          <cell r="D839">
            <v>14</v>
          </cell>
          <cell r="E839">
            <v>145</v>
          </cell>
          <cell r="F839">
            <v>2</v>
          </cell>
        </row>
        <row r="840">
          <cell r="C840" t="str">
            <v>R</v>
          </cell>
          <cell r="D840">
            <v>14</v>
          </cell>
          <cell r="E840">
            <v>147</v>
          </cell>
          <cell r="F840">
            <v>1</v>
          </cell>
        </row>
        <row r="841">
          <cell r="C841" t="str">
            <v>R</v>
          </cell>
          <cell r="D841">
            <v>14</v>
          </cell>
          <cell r="E841">
            <v>147</v>
          </cell>
          <cell r="F841">
            <v>2</v>
          </cell>
        </row>
        <row r="842">
          <cell r="C842" t="str">
            <v>R</v>
          </cell>
          <cell r="D842">
            <v>14</v>
          </cell>
          <cell r="E842">
            <v>147</v>
          </cell>
          <cell r="F842">
            <v>3</v>
          </cell>
        </row>
        <row r="843">
          <cell r="C843" t="str">
            <v>R</v>
          </cell>
          <cell r="D843">
            <v>14</v>
          </cell>
          <cell r="E843" t="str">
            <v>148</v>
          </cell>
          <cell r="F843">
            <v>1</v>
          </cell>
        </row>
        <row r="844">
          <cell r="C844" t="str">
            <v>R</v>
          </cell>
          <cell r="D844">
            <v>14</v>
          </cell>
          <cell r="E844" t="str">
            <v>148</v>
          </cell>
          <cell r="F844" t="str">
            <v>2</v>
          </cell>
        </row>
        <row r="845">
          <cell r="C845" t="str">
            <v>R</v>
          </cell>
          <cell r="D845">
            <v>14</v>
          </cell>
          <cell r="E845">
            <v>148</v>
          </cell>
          <cell r="F845" t="str">
            <v>3</v>
          </cell>
        </row>
        <row r="846">
          <cell r="C846" t="str">
            <v>R</v>
          </cell>
          <cell r="D846">
            <v>14</v>
          </cell>
          <cell r="E846">
            <v>148</v>
          </cell>
          <cell r="F846" t="str">
            <v>4</v>
          </cell>
        </row>
        <row r="847">
          <cell r="C847" t="str">
            <v>R</v>
          </cell>
          <cell r="D847">
            <v>14</v>
          </cell>
          <cell r="E847">
            <v>170</v>
          </cell>
          <cell r="F847">
            <v>1</v>
          </cell>
        </row>
        <row r="848">
          <cell r="C848" t="str">
            <v>R</v>
          </cell>
          <cell r="D848">
            <v>14</v>
          </cell>
          <cell r="E848">
            <v>172</v>
          </cell>
          <cell r="F848">
            <v>1</v>
          </cell>
        </row>
        <row r="849">
          <cell r="C849" t="str">
            <v>R</v>
          </cell>
          <cell r="D849">
            <v>14</v>
          </cell>
          <cell r="E849">
            <v>172</v>
          </cell>
          <cell r="F849">
            <v>2</v>
          </cell>
        </row>
        <row r="850">
          <cell r="C850" t="str">
            <v>R</v>
          </cell>
          <cell r="D850">
            <v>14</v>
          </cell>
          <cell r="E850">
            <v>174</v>
          </cell>
          <cell r="F850">
            <v>1</v>
          </cell>
        </row>
        <row r="851">
          <cell r="C851" t="str">
            <v>R</v>
          </cell>
          <cell r="D851">
            <v>14</v>
          </cell>
          <cell r="E851">
            <v>174</v>
          </cell>
          <cell r="F851">
            <v>2</v>
          </cell>
        </row>
        <row r="852">
          <cell r="C852" t="str">
            <v>R</v>
          </cell>
          <cell r="D852">
            <v>14</v>
          </cell>
          <cell r="E852">
            <v>175</v>
          </cell>
          <cell r="F852">
            <v>1</v>
          </cell>
        </row>
        <row r="853">
          <cell r="C853" t="str">
            <v>R</v>
          </cell>
          <cell r="D853">
            <v>14</v>
          </cell>
          <cell r="E853">
            <v>175</v>
          </cell>
          <cell r="F853">
            <v>2</v>
          </cell>
        </row>
        <row r="854">
          <cell r="C854" t="str">
            <v>R</v>
          </cell>
          <cell r="D854">
            <v>14</v>
          </cell>
          <cell r="E854">
            <v>176</v>
          </cell>
          <cell r="F854">
            <v>1</v>
          </cell>
        </row>
        <row r="855">
          <cell r="C855" t="str">
            <v>R</v>
          </cell>
          <cell r="D855">
            <v>14</v>
          </cell>
          <cell r="E855">
            <v>176</v>
          </cell>
          <cell r="F855">
            <v>2</v>
          </cell>
        </row>
        <row r="856">
          <cell r="C856" t="str">
            <v>R</v>
          </cell>
          <cell r="D856">
            <v>14</v>
          </cell>
          <cell r="E856">
            <v>177</v>
          </cell>
          <cell r="F856">
            <v>1</v>
          </cell>
        </row>
        <row r="857">
          <cell r="C857" t="str">
            <v>R</v>
          </cell>
          <cell r="D857">
            <v>14</v>
          </cell>
          <cell r="E857">
            <v>177</v>
          </cell>
          <cell r="F857">
            <v>2</v>
          </cell>
        </row>
        <row r="858">
          <cell r="C858" t="str">
            <v>R</v>
          </cell>
          <cell r="D858">
            <v>14</v>
          </cell>
          <cell r="E858">
            <v>178</v>
          </cell>
          <cell r="F858">
            <v>1</v>
          </cell>
        </row>
        <row r="859">
          <cell r="C859" t="str">
            <v>R</v>
          </cell>
          <cell r="D859">
            <v>14</v>
          </cell>
          <cell r="E859">
            <v>178</v>
          </cell>
          <cell r="F859">
            <v>2</v>
          </cell>
        </row>
        <row r="860">
          <cell r="C860" t="str">
            <v>R</v>
          </cell>
          <cell r="D860">
            <v>14</v>
          </cell>
          <cell r="E860">
            <v>178</v>
          </cell>
          <cell r="F860">
            <v>3</v>
          </cell>
        </row>
        <row r="861">
          <cell r="C861" t="str">
            <v>R</v>
          </cell>
          <cell r="D861">
            <v>14</v>
          </cell>
          <cell r="E861">
            <v>178</v>
          </cell>
          <cell r="F861">
            <v>4</v>
          </cell>
        </row>
        <row r="862">
          <cell r="C862" t="str">
            <v>R</v>
          </cell>
          <cell r="D862">
            <v>14</v>
          </cell>
          <cell r="E862">
            <v>180</v>
          </cell>
          <cell r="F862">
            <v>1</v>
          </cell>
        </row>
        <row r="863">
          <cell r="C863" t="str">
            <v>R</v>
          </cell>
          <cell r="D863">
            <v>14</v>
          </cell>
          <cell r="E863">
            <v>181</v>
          </cell>
          <cell r="F863">
            <v>1</v>
          </cell>
        </row>
        <row r="864">
          <cell r="C864" t="str">
            <v>R</v>
          </cell>
          <cell r="D864">
            <v>14</v>
          </cell>
          <cell r="E864">
            <v>181</v>
          </cell>
          <cell r="F864">
            <v>2</v>
          </cell>
        </row>
        <row r="865">
          <cell r="C865" t="str">
            <v>R</v>
          </cell>
          <cell r="D865">
            <v>14</v>
          </cell>
          <cell r="E865">
            <v>182</v>
          </cell>
          <cell r="F865">
            <v>1</v>
          </cell>
        </row>
        <row r="866">
          <cell r="C866" t="str">
            <v>R</v>
          </cell>
          <cell r="D866">
            <v>14</v>
          </cell>
          <cell r="E866">
            <v>182</v>
          </cell>
          <cell r="F866">
            <v>2</v>
          </cell>
        </row>
        <row r="867">
          <cell r="C867" t="str">
            <v>R</v>
          </cell>
          <cell r="D867">
            <v>14</v>
          </cell>
          <cell r="E867">
            <v>182</v>
          </cell>
          <cell r="F867">
            <v>3</v>
          </cell>
        </row>
        <row r="868">
          <cell r="C868" t="str">
            <v>R</v>
          </cell>
          <cell r="D868">
            <v>14</v>
          </cell>
          <cell r="E868">
            <v>182</v>
          </cell>
          <cell r="F868">
            <v>4</v>
          </cell>
        </row>
        <row r="869">
          <cell r="C869" t="str">
            <v>R</v>
          </cell>
          <cell r="D869">
            <v>14</v>
          </cell>
          <cell r="E869">
            <v>182</v>
          </cell>
          <cell r="F869">
            <v>5</v>
          </cell>
        </row>
        <row r="870">
          <cell r="C870" t="str">
            <v>R</v>
          </cell>
          <cell r="D870">
            <v>14</v>
          </cell>
          <cell r="E870">
            <v>182</v>
          </cell>
          <cell r="F870">
            <v>6</v>
          </cell>
        </row>
        <row r="871">
          <cell r="C871" t="str">
            <v>R</v>
          </cell>
          <cell r="D871">
            <v>14</v>
          </cell>
          <cell r="E871">
            <v>195</v>
          </cell>
          <cell r="F871">
            <v>1</v>
          </cell>
        </row>
        <row r="872">
          <cell r="C872" t="str">
            <v>R</v>
          </cell>
          <cell r="D872">
            <v>14</v>
          </cell>
          <cell r="E872">
            <v>195</v>
          </cell>
          <cell r="F872">
            <v>2</v>
          </cell>
        </row>
        <row r="873">
          <cell r="C873" t="str">
            <v>R</v>
          </cell>
          <cell r="D873" t="str">
            <v>14</v>
          </cell>
          <cell r="E873" t="str">
            <v>196</v>
          </cell>
          <cell r="F873" t="str">
            <v>1</v>
          </cell>
        </row>
        <row r="874">
          <cell r="C874" t="str">
            <v>R</v>
          </cell>
          <cell r="D874" t="str">
            <v>14</v>
          </cell>
          <cell r="E874" t="str">
            <v>196</v>
          </cell>
          <cell r="F874" t="str">
            <v>1</v>
          </cell>
        </row>
        <row r="875">
          <cell r="C875" t="str">
            <v>R</v>
          </cell>
          <cell r="D875">
            <v>14</v>
          </cell>
          <cell r="E875">
            <v>197</v>
          </cell>
          <cell r="F875">
            <v>1</v>
          </cell>
        </row>
        <row r="876">
          <cell r="C876" t="str">
            <v>R</v>
          </cell>
          <cell r="D876">
            <v>14</v>
          </cell>
          <cell r="E876">
            <v>197</v>
          </cell>
          <cell r="F876">
            <v>2</v>
          </cell>
        </row>
        <row r="877">
          <cell r="C877" t="str">
            <v>R</v>
          </cell>
          <cell r="D877">
            <v>14</v>
          </cell>
          <cell r="E877">
            <v>197</v>
          </cell>
          <cell r="F877">
            <v>3</v>
          </cell>
        </row>
        <row r="878">
          <cell r="C878" t="str">
            <v>R</v>
          </cell>
          <cell r="D878">
            <v>14</v>
          </cell>
          <cell r="E878">
            <v>199</v>
          </cell>
          <cell r="F878">
            <v>1</v>
          </cell>
        </row>
        <row r="879">
          <cell r="C879" t="str">
            <v>R</v>
          </cell>
          <cell r="D879">
            <v>14</v>
          </cell>
          <cell r="E879">
            <v>199</v>
          </cell>
          <cell r="F879">
            <v>2</v>
          </cell>
        </row>
        <row r="880">
          <cell r="C880" t="str">
            <v>R</v>
          </cell>
          <cell r="D880">
            <v>14</v>
          </cell>
          <cell r="E880">
            <v>200</v>
          </cell>
          <cell r="F880">
            <v>1</v>
          </cell>
        </row>
        <row r="881">
          <cell r="C881" t="str">
            <v>R</v>
          </cell>
          <cell r="D881">
            <v>14</v>
          </cell>
          <cell r="E881">
            <v>200</v>
          </cell>
          <cell r="F881">
            <v>2</v>
          </cell>
        </row>
        <row r="882">
          <cell r="C882" t="str">
            <v>R</v>
          </cell>
          <cell r="D882">
            <v>14</v>
          </cell>
          <cell r="E882">
            <v>200</v>
          </cell>
          <cell r="F882">
            <v>3</v>
          </cell>
        </row>
        <row r="883">
          <cell r="C883" t="str">
            <v>R</v>
          </cell>
          <cell r="D883">
            <v>14</v>
          </cell>
          <cell r="E883">
            <v>201</v>
          </cell>
          <cell r="F883">
            <v>1</v>
          </cell>
        </row>
        <row r="884">
          <cell r="C884" t="str">
            <v>R</v>
          </cell>
          <cell r="D884">
            <v>14</v>
          </cell>
          <cell r="E884">
            <v>201</v>
          </cell>
          <cell r="F884">
            <v>2</v>
          </cell>
        </row>
        <row r="885">
          <cell r="C885" t="str">
            <v>R</v>
          </cell>
          <cell r="D885">
            <v>14</v>
          </cell>
          <cell r="E885">
            <v>201</v>
          </cell>
          <cell r="F885">
            <v>3</v>
          </cell>
        </row>
        <row r="886">
          <cell r="C886" t="str">
            <v>R</v>
          </cell>
          <cell r="D886">
            <v>14</v>
          </cell>
          <cell r="E886">
            <v>202</v>
          </cell>
          <cell r="F886">
            <v>1</v>
          </cell>
        </row>
        <row r="887">
          <cell r="C887" t="str">
            <v>R</v>
          </cell>
          <cell r="D887">
            <v>14</v>
          </cell>
          <cell r="E887">
            <v>202</v>
          </cell>
          <cell r="F887">
            <v>2</v>
          </cell>
        </row>
        <row r="888">
          <cell r="C888" t="str">
            <v>R</v>
          </cell>
          <cell r="D888">
            <v>14</v>
          </cell>
          <cell r="E888">
            <v>202</v>
          </cell>
          <cell r="F888">
            <v>3</v>
          </cell>
        </row>
        <row r="889">
          <cell r="C889" t="str">
            <v>R</v>
          </cell>
          <cell r="D889">
            <v>14</v>
          </cell>
          <cell r="E889">
            <v>203</v>
          </cell>
          <cell r="F889">
            <v>1</v>
          </cell>
        </row>
        <row r="890">
          <cell r="C890" t="str">
            <v>R</v>
          </cell>
          <cell r="D890">
            <v>14</v>
          </cell>
          <cell r="E890">
            <v>203</v>
          </cell>
          <cell r="F890">
            <v>2</v>
          </cell>
        </row>
        <row r="891">
          <cell r="C891" t="str">
            <v>R</v>
          </cell>
          <cell r="D891">
            <v>14</v>
          </cell>
          <cell r="E891">
            <v>203</v>
          </cell>
          <cell r="F891">
            <v>3</v>
          </cell>
        </row>
        <row r="892">
          <cell r="C892" t="str">
            <v>R</v>
          </cell>
          <cell r="D892">
            <v>14</v>
          </cell>
          <cell r="E892">
            <v>203</v>
          </cell>
          <cell r="F892">
            <v>4</v>
          </cell>
        </row>
        <row r="893">
          <cell r="C893" t="str">
            <v>R</v>
          </cell>
          <cell r="D893">
            <v>14</v>
          </cell>
          <cell r="E893">
            <v>203</v>
          </cell>
          <cell r="F893">
            <v>5</v>
          </cell>
        </row>
        <row r="894">
          <cell r="C894" t="str">
            <v>R</v>
          </cell>
          <cell r="D894">
            <v>14</v>
          </cell>
          <cell r="E894">
            <v>203</v>
          </cell>
          <cell r="F894">
            <v>6</v>
          </cell>
        </row>
        <row r="895">
          <cell r="C895" t="str">
            <v>R</v>
          </cell>
          <cell r="D895">
            <v>14</v>
          </cell>
          <cell r="E895">
            <v>210</v>
          </cell>
          <cell r="F895">
            <v>1</v>
          </cell>
        </row>
        <row r="896">
          <cell r="C896" t="str">
            <v>R</v>
          </cell>
          <cell r="D896">
            <v>14</v>
          </cell>
          <cell r="E896">
            <v>210</v>
          </cell>
          <cell r="F896">
            <v>2</v>
          </cell>
        </row>
        <row r="897">
          <cell r="C897" t="str">
            <v>R</v>
          </cell>
          <cell r="D897">
            <v>14</v>
          </cell>
          <cell r="E897">
            <v>211</v>
          </cell>
          <cell r="F897">
            <v>1</v>
          </cell>
        </row>
        <row r="898">
          <cell r="C898" t="str">
            <v>R</v>
          </cell>
          <cell r="D898">
            <v>14</v>
          </cell>
          <cell r="E898">
            <v>211</v>
          </cell>
          <cell r="F898">
            <v>2</v>
          </cell>
        </row>
        <row r="899">
          <cell r="C899" t="str">
            <v>R</v>
          </cell>
          <cell r="D899">
            <v>14</v>
          </cell>
          <cell r="E899">
            <v>212</v>
          </cell>
          <cell r="F899">
            <v>1</v>
          </cell>
        </row>
        <row r="900">
          <cell r="C900" t="str">
            <v>R</v>
          </cell>
          <cell r="D900">
            <v>14</v>
          </cell>
          <cell r="E900">
            <v>212</v>
          </cell>
          <cell r="F900">
            <v>2</v>
          </cell>
        </row>
        <row r="901">
          <cell r="C901" t="str">
            <v>R</v>
          </cell>
          <cell r="D901">
            <v>14</v>
          </cell>
          <cell r="E901">
            <v>212</v>
          </cell>
          <cell r="F901">
            <v>3</v>
          </cell>
        </row>
        <row r="902">
          <cell r="C902" t="str">
            <v>R</v>
          </cell>
          <cell r="D902">
            <v>14</v>
          </cell>
          <cell r="E902">
            <v>213</v>
          </cell>
          <cell r="F902">
            <v>1</v>
          </cell>
        </row>
        <row r="903">
          <cell r="C903" t="str">
            <v>R</v>
          </cell>
          <cell r="D903">
            <v>14</v>
          </cell>
          <cell r="E903">
            <v>213</v>
          </cell>
          <cell r="F903">
            <v>2</v>
          </cell>
        </row>
        <row r="904">
          <cell r="C904" t="str">
            <v>R</v>
          </cell>
          <cell r="D904">
            <v>14</v>
          </cell>
          <cell r="E904">
            <v>213</v>
          </cell>
          <cell r="F904">
            <v>3</v>
          </cell>
        </row>
        <row r="905">
          <cell r="C905" t="str">
            <v>R</v>
          </cell>
          <cell r="D905">
            <v>14</v>
          </cell>
          <cell r="E905">
            <v>213</v>
          </cell>
          <cell r="F905">
            <v>4</v>
          </cell>
        </row>
        <row r="906">
          <cell r="C906" t="str">
            <v>R</v>
          </cell>
          <cell r="D906">
            <v>14</v>
          </cell>
          <cell r="E906" t="str">
            <v>213</v>
          </cell>
          <cell r="F906">
            <v>5</v>
          </cell>
        </row>
        <row r="907">
          <cell r="C907" t="str">
            <v>R</v>
          </cell>
          <cell r="D907">
            <v>14</v>
          </cell>
          <cell r="E907" t="str">
            <v>213</v>
          </cell>
          <cell r="F907">
            <v>6</v>
          </cell>
        </row>
        <row r="908">
          <cell r="C908" t="str">
            <v>R</v>
          </cell>
          <cell r="D908">
            <v>14</v>
          </cell>
          <cell r="E908">
            <v>216</v>
          </cell>
          <cell r="F908">
            <v>1</v>
          </cell>
        </row>
        <row r="909">
          <cell r="C909" t="str">
            <v>R</v>
          </cell>
          <cell r="D909">
            <v>14</v>
          </cell>
          <cell r="E909">
            <v>216</v>
          </cell>
          <cell r="F909">
            <v>2</v>
          </cell>
        </row>
        <row r="910">
          <cell r="C910" t="str">
            <v>R</v>
          </cell>
          <cell r="D910">
            <v>14</v>
          </cell>
          <cell r="E910">
            <v>216</v>
          </cell>
          <cell r="F910">
            <v>3</v>
          </cell>
        </row>
        <row r="911">
          <cell r="C911" t="str">
            <v>R</v>
          </cell>
          <cell r="D911">
            <v>14</v>
          </cell>
          <cell r="E911">
            <v>216</v>
          </cell>
          <cell r="F911">
            <v>4</v>
          </cell>
        </row>
        <row r="912">
          <cell r="C912" t="str">
            <v>R</v>
          </cell>
          <cell r="D912">
            <v>14</v>
          </cell>
          <cell r="E912">
            <v>217</v>
          </cell>
          <cell r="F912">
            <v>1</v>
          </cell>
        </row>
        <row r="913">
          <cell r="C913" t="str">
            <v>R</v>
          </cell>
          <cell r="D913">
            <v>14</v>
          </cell>
          <cell r="E913" t="str">
            <v>218</v>
          </cell>
          <cell r="F913">
            <v>1</v>
          </cell>
        </row>
        <row r="914">
          <cell r="C914" t="str">
            <v>R</v>
          </cell>
          <cell r="D914">
            <v>14</v>
          </cell>
          <cell r="E914" t="str">
            <v>218</v>
          </cell>
          <cell r="F914">
            <v>2</v>
          </cell>
        </row>
        <row r="915">
          <cell r="C915" t="str">
            <v>R</v>
          </cell>
          <cell r="D915">
            <v>14</v>
          </cell>
          <cell r="E915" t="str">
            <v>218</v>
          </cell>
          <cell r="F915">
            <v>3</v>
          </cell>
        </row>
        <row r="916">
          <cell r="C916" t="str">
            <v>R</v>
          </cell>
          <cell r="D916">
            <v>14</v>
          </cell>
          <cell r="E916" t="str">
            <v>218</v>
          </cell>
          <cell r="F916">
            <v>4</v>
          </cell>
        </row>
        <row r="917">
          <cell r="C917" t="str">
            <v>R</v>
          </cell>
          <cell r="D917">
            <v>14</v>
          </cell>
          <cell r="E917">
            <v>219</v>
          </cell>
          <cell r="F917">
            <v>1</v>
          </cell>
        </row>
        <row r="918">
          <cell r="C918" t="str">
            <v>R</v>
          </cell>
          <cell r="D918">
            <v>14</v>
          </cell>
          <cell r="E918">
            <v>220</v>
          </cell>
          <cell r="F918">
            <v>1</v>
          </cell>
        </row>
        <row r="919">
          <cell r="C919" t="str">
            <v>R</v>
          </cell>
          <cell r="D919">
            <v>14</v>
          </cell>
          <cell r="E919">
            <v>220</v>
          </cell>
          <cell r="F919">
            <v>3</v>
          </cell>
        </row>
        <row r="920">
          <cell r="C920" t="str">
            <v>R</v>
          </cell>
          <cell r="D920">
            <v>14</v>
          </cell>
          <cell r="E920">
            <v>220</v>
          </cell>
          <cell r="F920">
            <v>4</v>
          </cell>
        </row>
        <row r="921">
          <cell r="C921" t="str">
            <v>R</v>
          </cell>
          <cell r="D921">
            <v>14</v>
          </cell>
          <cell r="E921">
            <v>220</v>
          </cell>
          <cell r="F921">
            <v>5</v>
          </cell>
        </row>
        <row r="922">
          <cell r="C922" t="str">
            <v>R</v>
          </cell>
          <cell r="D922">
            <v>14</v>
          </cell>
          <cell r="E922">
            <v>221</v>
          </cell>
          <cell r="F922">
            <v>1</v>
          </cell>
        </row>
        <row r="923">
          <cell r="C923" t="str">
            <v>R</v>
          </cell>
          <cell r="D923">
            <v>14</v>
          </cell>
          <cell r="E923">
            <v>221</v>
          </cell>
          <cell r="F923">
            <v>2</v>
          </cell>
        </row>
        <row r="924">
          <cell r="C924" t="str">
            <v>R</v>
          </cell>
          <cell r="D924">
            <v>14</v>
          </cell>
          <cell r="E924">
            <v>221</v>
          </cell>
          <cell r="F924">
            <v>3</v>
          </cell>
        </row>
        <row r="925">
          <cell r="C925" t="str">
            <v>R</v>
          </cell>
          <cell r="D925">
            <v>14</v>
          </cell>
          <cell r="E925">
            <v>221</v>
          </cell>
          <cell r="F925">
            <v>4</v>
          </cell>
        </row>
        <row r="926">
          <cell r="C926" t="str">
            <v>R</v>
          </cell>
          <cell r="D926">
            <v>14</v>
          </cell>
          <cell r="E926">
            <v>221</v>
          </cell>
          <cell r="F926">
            <v>5</v>
          </cell>
        </row>
        <row r="927">
          <cell r="C927" t="str">
            <v>R</v>
          </cell>
          <cell r="D927">
            <v>14</v>
          </cell>
          <cell r="E927">
            <v>222</v>
          </cell>
          <cell r="F927">
            <v>1</v>
          </cell>
        </row>
        <row r="928">
          <cell r="C928" t="str">
            <v>R</v>
          </cell>
          <cell r="D928">
            <v>14</v>
          </cell>
          <cell r="E928">
            <v>222</v>
          </cell>
          <cell r="F928">
            <v>2</v>
          </cell>
        </row>
        <row r="929">
          <cell r="C929" t="str">
            <v>R</v>
          </cell>
          <cell r="D929">
            <v>14</v>
          </cell>
          <cell r="E929" t="str">
            <v>223</v>
          </cell>
          <cell r="F929">
            <v>1</v>
          </cell>
        </row>
        <row r="930">
          <cell r="C930" t="str">
            <v>R</v>
          </cell>
          <cell r="D930">
            <v>14</v>
          </cell>
          <cell r="E930" t="str">
            <v>223</v>
          </cell>
          <cell r="F930" t="str">
            <v>2</v>
          </cell>
        </row>
        <row r="931">
          <cell r="C931" t="str">
            <v>R</v>
          </cell>
          <cell r="D931">
            <v>14</v>
          </cell>
          <cell r="E931" t="str">
            <v>223</v>
          </cell>
          <cell r="F931" t="str">
            <v>3</v>
          </cell>
        </row>
        <row r="932">
          <cell r="C932" t="str">
            <v>R</v>
          </cell>
          <cell r="D932">
            <v>14</v>
          </cell>
          <cell r="E932">
            <v>231</v>
          </cell>
          <cell r="F932">
            <v>1</v>
          </cell>
        </row>
        <row r="933">
          <cell r="C933" t="str">
            <v>R</v>
          </cell>
          <cell r="D933">
            <v>14</v>
          </cell>
          <cell r="E933">
            <v>231</v>
          </cell>
          <cell r="F933">
            <v>2</v>
          </cell>
        </row>
        <row r="934">
          <cell r="C934" t="str">
            <v>R</v>
          </cell>
          <cell r="D934">
            <v>14</v>
          </cell>
          <cell r="E934">
            <v>231</v>
          </cell>
          <cell r="F934">
            <v>3</v>
          </cell>
        </row>
        <row r="935">
          <cell r="C935" t="str">
            <v>R</v>
          </cell>
          <cell r="D935">
            <v>14</v>
          </cell>
          <cell r="E935">
            <v>232</v>
          </cell>
          <cell r="F935">
            <v>1</v>
          </cell>
        </row>
        <row r="936">
          <cell r="C936" t="str">
            <v>R</v>
          </cell>
          <cell r="D936">
            <v>14</v>
          </cell>
          <cell r="E936">
            <v>232</v>
          </cell>
          <cell r="F936">
            <v>2</v>
          </cell>
        </row>
        <row r="937">
          <cell r="C937" t="str">
            <v>R</v>
          </cell>
          <cell r="D937">
            <v>14</v>
          </cell>
          <cell r="E937">
            <v>232</v>
          </cell>
          <cell r="F937">
            <v>3</v>
          </cell>
        </row>
        <row r="938">
          <cell r="C938" t="str">
            <v>R</v>
          </cell>
          <cell r="D938">
            <v>14</v>
          </cell>
          <cell r="E938">
            <v>232</v>
          </cell>
          <cell r="F938">
            <v>4</v>
          </cell>
        </row>
        <row r="939">
          <cell r="C939" t="str">
            <v>R</v>
          </cell>
          <cell r="D939">
            <v>14</v>
          </cell>
          <cell r="E939">
            <v>233</v>
          </cell>
          <cell r="F939">
            <v>1</v>
          </cell>
        </row>
        <row r="940">
          <cell r="C940" t="str">
            <v>R</v>
          </cell>
          <cell r="D940">
            <v>14</v>
          </cell>
          <cell r="E940">
            <v>233</v>
          </cell>
          <cell r="F940">
            <v>2</v>
          </cell>
        </row>
        <row r="941">
          <cell r="C941" t="str">
            <v>R</v>
          </cell>
          <cell r="D941">
            <v>14</v>
          </cell>
          <cell r="E941">
            <v>241</v>
          </cell>
          <cell r="F941">
            <v>1</v>
          </cell>
        </row>
        <row r="942">
          <cell r="C942" t="str">
            <v>R</v>
          </cell>
          <cell r="D942">
            <v>14</v>
          </cell>
          <cell r="E942">
            <v>241</v>
          </cell>
          <cell r="F942">
            <v>2</v>
          </cell>
        </row>
        <row r="943">
          <cell r="C943" t="str">
            <v>R</v>
          </cell>
          <cell r="D943">
            <v>14</v>
          </cell>
          <cell r="E943">
            <v>241</v>
          </cell>
          <cell r="F943">
            <v>3</v>
          </cell>
        </row>
        <row r="944">
          <cell r="C944" t="str">
            <v>R</v>
          </cell>
          <cell r="D944">
            <v>14</v>
          </cell>
          <cell r="E944">
            <v>242</v>
          </cell>
          <cell r="F944">
            <v>1</v>
          </cell>
        </row>
        <row r="945">
          <cell r="C945" t="str">
            <v>R</v>
          </cell>
          <cell r="D945">
            <v>14</v>
          </cell>
          <cell r="E945">
            <v>242</v>
          </cell>
          <cell r="F945">
            <v>2</v>
          </cell>
        </row>
        <row r="946">
          <cell r="C946" t="str">
            <v>R</v>
          </cell>
          <cell r="D946">
            <v>14</v>
          </cell>
          <cell r="E946">
            <v>243</v>
          </cell>
          <cell r="F946">
            <v>1</v>
          </cell>
        </row>
        <row r="947">
          <cell r="C947" t="str">
            <v>R</v>
          </cell>
          <cell r="D947">
            <v>14</v>
          </cell>
          <cell r="E947">
            <v>243</v>
          </cell>
          <cell r="F947">
            <v>2</v>
          </cell>
        </row>
        <row r="948">
          <cell r="C948" t="str">
            <v>R</v>
          </cell>
          <cell r="D948">
            <v>14</v>
          </cell>
          <cell r="E948">
            <v>243</v>
          </cell>
          <cell r="F948">
            <v>3</v>
          </cell>
        </row>
        <row r="949">
          <cell r="C949" t="str">
            <v>R</v>
          </cell>
          <cell r="D949">
            <v>14</v>
          </cell>
          <cell r="E949">
            <v>255</v>
          </cell>
          <cell r="F949">
            <v>1</v>
          </cell>
        </row>
        <row r="950">
          <cell r="C950" t="str">
            <v>R</v>
          </cell>
          <cell r="D950">
            <v>14</v>
          </cell>
          <cell r="E950">
            <v>255</v>
          </cell>
          <cell r="F950">
            <v>2</v>
          </cell>
        </row>
        <row r="951">
          <cell r="C951" t="str">
            <v>R</v>
          </cell>
          <cell r="D951">
            <v>14</v>
          </cell>
          <cell r="E951">
            <v>255</v>
          </cell>
          <cell r="F951">
            <v>3</v>
          </cell>
        </row>
        <row r="952">
          <cell r="C952" t="str">
            <v>R</v>
          </cell>
          <cell r="D952">
            <v>14</v>
          </cell>
          <cell r="E952">
            <v>255</v>
          </cell>
          <cell r="F952" t="str">
            <v>4</v>
          </cell>
        </row>
        <row r="953">
          <cell r="C953" t="str">
            <v>R</v>
          </cell>
          <cell r="D953">
            <v>14</v>
          </cell>
          <cell r="E953">
            <v>255</v>
          </cell>
          <cell r="F953" t="str">
            <v>5</v>
          </cell>
        </row>
        <row r="954">
          <cell r="C954" t="str">
            <v>R</v>
          </cell>
          <cell r="D954" t="str">
            <v>14</v>
          </cell>
          <cell r="E954" t="str">
            <v>255</v>
          </cell>
          <cell r="F954" t="str">
            <v>6</v>
          </cell>
        </row>
        <row r="955">
          <cell r="C955" t="str">
            <v>R</v>
          </cell>
          <cell r="D955">
            <v>14</v>
          </cell>
          <cell r="E955">
            <v>256</v>
          </cell>
          <cell r="F955">
            <v>1</v>
          </cell>
        </row>
        <row r="956">
          <cell r="C956" t="str">
            <v>R</v>
          </cell>
          <cell r="D956">
            <v>14</v>
          </cell>
          <cell r="E956">
            <v>257</v>
          </cell>
          <cell r="F956">
            <v>1</v>
          </cell>
        </row>
        <row r="957">
          <cell r="C957" t="str">
            <v>R</v>
          </cell>
          <cell r="D957">
            <v>14</v>
          </cell>
          <cell r="E957">
            <v>257</v>
          </cell>
          <cell r="F957">
            <v>2</v>
          </cell>
        </row>
        <row r="958">
          <cell r="C958" t="str">
            <v>R</v>
          </cell>
          <cell r="D958">
            <v>14</v>
          </cell>
          <cell r="E958">
            <v>270</v>
          </cell>
          <cell r="F958">
            <v>1</v>
          </cell>
        </row>
        <row r="959">
          <cell r="C959" t="str">
            <v>R</v>
          </cell>
          <cell r="D959">
            <v>14</v>
          </cell>
          <cell r="E959">
            <v>270</v>
          </cell>
          <cell r="F959" t="str">
            <v>2</v>
          </cell>
        </row>
        <row r="960">
          <cell r="C960" t="str">
            <v>R</v>
          </cell>
          <cell r="D960">
            <v>14</v>
          </cell>
          <cell r="E960">
            <v>272</v>
          </cell>
          <cell r="F960">
            <v>1</v>
          </cell>
        </row>
        <row r="961">
          <cell r="C961" t="str">
            <v>R</v>
          </cell>
          <cell r="D961">
            <v>14</v>
          </cell>
          <cell r="E961">
            <v>272</v>
          </cell>
          <cell r="F961">
            <v>2</v>
          </cell>
        </row>
        <row r="962">
          <cell r="C962" t="str">
            <v>R</v>
          </cell>
          <cell r="D962">
            <v>14</v>
          </cell>
          <cell r="E962">
            <v>273</v>
          </cell>
          <cell r="F962">
            <v>1</v>
          </cell>
        </row>
        <row r="963">
          <cell r="C963" t="str">
            <v>R</v>
          </cell>
          <cell r="D963">
            <v>14</v>
          </cell>
          <cell r="E963">
            <v>273</v>
          </cell>
          <cell r="F963" t="str">
            <v>2</v>
          </cell>
        </row>
        <row r="964">
          <cell r="C964" t="str">
            <v>R</v>
          </cell>
          <cell r="D964">
            <v>14</v>
          </cell>
          <cell r="E964">
            <v>274</v>
          </cell>
          <cell r="F964">
            <v>1</v>
          </cell>
        </row>
        <row r="965">
          <cell r="C965" t="str">
            <v>R</v>
          </cell>
          <cell r="D965">
            <v>14</v>
          </cell>
          <cell r="E965">
            <v>274</v>
          </cell>
          <cell r="F965">
            <v>2</v>
          </cell>
        </row>
        <row r="966">
          <cell r="C966" t="str">
            <v>R</v>
          </cell>
          <cell r="D966">
            <v>14</v>
          </cell>
          <cell r="E966">
            <v>274</v>
          </cell>
          <cell r="F966">
            <v>3</v>
          </cell>
        </row>
        <row r="967">
          <cell r="C967" t="str">
            <v>R</v>
          </cell>
          <cell r="D967">
            <v>14</v>
          </cell>
          <cell r="E967">
            <v>275</v>
          </cell>
          <cell r="F967">
            <v>1</v>
          </cell>
        </row>
        <row r="968">
          <cell r="C968" t="str">
            <v>R</v>
          </cell>
          <cell r="D968">
            <v>14</v>
          </cell>
          <cell r="E968">
            <v>275</v>
          </cell>
          <cell r="F968">
            <v>2</v>
          </cell>
        </row>
        <row r="969">
          <cell r="C969" t="str">
            <v>R</v>
          </cell>
          <cell r="D969">
            <v>14</v>
          </cell>
          <cell r="E969">
            <v>275</v>
          </cell>
          <cell r="F969">
            <v>3</v>
          </cell>
        </row>
        <row r="970">
          <cell r="C970" t="str">
            <v>R</v>
          </cell>
          <cell r="D970">
            <v>14</v>
          </cell>
          <cell r="E970">
            <v>276</v>
          </cell>
          <cell r="F970">
            <v>1</v>
          </cell>
        </row>
        <row r="971">
          <cell r="C971" t="str">
            <v>R</v>
          </cell>
          <cell r="D971">
            <v>14</v>
          </cell>
          <cell r="E971">
            <v>285</v>
          </cell>
          <cell r="F971">
            <v>1</v>
          </cell>
        </row>
        <row r="972">
          <cell r="C972" t="str">
            <v>R</v>
          </cell>
          <cell r="D972">
            <v>14</v>
          </cell>
          <cell r="E972">
            <v>286</v>
          </cell>
          <cell r="F972">
            <v>1</v>
          </cell>
        </row>
        <row r="973">
          <cell r="C973" t="str">
            <v>R</v>
          </cell>
          <cell r="D973">
            <v>14</v>
          </cell>
          <cell r="E973" t="str">
            <v>286</v>
          </cell>
          <cell r="F973">
            <v>2</v>
          </cell>
        </row>
        <row r="974">
          <cell r="C974" t="str">
            <v>R</v>
          </cell>
          <cell r="D974">
            <v>14</v>
          </cell>
          <cell r="E974">
            <v>286</v>
          </cell>
          <cell r="F974">
            <v>4</v>
          </cell>
        </row>
        <row r="975">
          <cell r="C975" t="str">
            <v>R</v>
          </cell>
          <cell r="D975">
            <v>14</v>
          </cell>
          <cell r="E975">
            <v>286</v>
          </cell>
          <cell r="F975">
            <v>5</v>
          </cell>
        </row>
        <row r="976">
          <cell r="C976" t="str">
            <v>R</v>
          </cell>
          <cell r="D976">
            <v>14</v>
          </cell>
          <cell r="E976">
            <v>286</v>
          </cell>
          <cell r="F976">
            <v>6</v>
          </cell>
        </row>
        <row r="977">
          <cell r="C977" t="str">
            <v>R</v>
          </cell>
          <cell r="D977">
            <v>14</v>
          </cell>
          <cell r="E977">
            <v>286</v>
          </cell>
          <cell r="F977">
            <v>7</v>
          </cell>
        </row>
        <row r="978">
          <cell r="C978" t="str">
            <v>R</v>
          </cell>
          <cell r="D978">
            <v>14</v>
          </cell>
          <cell r="E978">
            <v>287</v>
          </cell>
          <cell r="F978">
            <v>1</v>
          </cell>
        </row>
        <row r="979">
          <cell r="C979" t="str">
            <v>R</v>
          </cell>
          <cell r="D979">
            <v>14</v>
          </cell>
          <cell r="E979">
            <v>288</v>
          </cell>
          <cell r="F979">
            <v>1</v>
          </cell>
        </row>
        <row r="980">
          <cell r="C980" t="str">
            <v>R</v>
          </cell>
          <cell r="D980">
            <v>14</v>
          </cell>
          <cell r="E980">
            <v>288</v>
          </cell>
          <cell r="F980">
            <v>2</v>
          </cell>
        </row>
        <row r="981">
          <cell r="C981" t="str">
            <v>R</v>
          </cell>
          <cell r="D981">
            <v>14</v>
          </cell>
          <cell r="E981">
            <v>288</v>
          </cell>
          <cell r="F981">
            <v>3</v>
          </cell>
        </row>
        <row r="982">
          <cell r="C982" t="str">
            <v>R</v>
          </cell>
          <cell r="D982">
            <v>14</v>
          </cell>
          <cell r="E982">
            <v>288</v>
          </cell>
          <cell r="F982" t="str">
            <v>4</v>
          </cell>
        </row>
        <row r="983">
          <cell r="C983" t="str">
            <v>R</v>
          </cell>
          <cell r="D983">
            <v>14</v>
          </cell>
          <cell r="E983">
            <v>289</v>
          </cell>
          <cell r="F983">
            <v>1</v>
          </cell>
        </row>
        <row r="984">
          <cell r="C984" t="str">
            <v>R</v>
          </cell>
          <cell r="D984">
            <v>14</v>
          </cell>
          <cell r="E984">
            <v>289</v>
          </cell>
          <cell r="F984">
            <v>2</v>
          </cell>
        </row>
        <row r="985">
          <cell r="C985" t="str">
            <v>R</v>
          </cell>
          <cell r="D985">
            <v>14</v>
          </cell>
          <cell r="E985">
            <v>289</v>
          </cell>
          <cell r="F985">
            <v>3</v>
          </cell>
        </row>
        <row r="986">
          <cell r="C986" t="str">
            <v>R</v>
          </cell>
          <cell r="D986">
            <v>14</v>
          </cell>
          <cell r="E986">
            <v>289</v>
          </cell>
          <cell r="F986">
            <v>4</v>
          </cell>
        </row>
        <row r="987">
          <cell r="C987" t="str">
            <v>R</v>
          </cell>
          <cell r="D987">
            <v>14</v>
          </cell>
          <cell r="E987">
            <v>290</v>
          </cell>
          <cell r="F987">
            <v>1</v>
          </cell>
        </row>
        <row r="988">
          <cell r="C988" t="str">
            <v>R</v>
          </cell>
          <cell r="D988">
            <v>14</v>
          </cell>
          <cell r="E988">
            <v>290</v>
          </cell>
          <cell r="F988">
            <v>2</v>
          </cell>
        </row>
        <row r="989">
          <cell r="C989" t="str">
            <v>R</v>
          </cell>
          <cell r="D989">
            <v>14</v>
          </cell>
          <cell r="E989">
            <v>290</v>
          </cell>
          <cell r="F989">
            <v>3</v>
          </cell>
        </row>
        <row r="990">
          <cell r="C990" t="str">
            <v>R</v>
          </cell>
          <cell r="D990">
            <v>14</v>
          </cell>
          <cell r="E990">
            <v>290</v>
          </cell>
          <cell r="F990" t="str">
            <v>4</v>
          </cell>
        </row>
        <row r="991">
          <cell r="C991" t="str">
            <v>R</v>
          </cell>
          <cell r="D991">
            <v>14</v>
          </cell>
          <cell r="E991">
            <v>291</v>
          </cell>
          <cell r="F991" t="str">
            <v>1</v>
          </cell>
        </row>
        <row r="992">
          <cell r="C992" t="str">
            <v>R</v>
          </cell>
          <cell r="D992">
            <v>14</v>
          </cell>
          <cell r="E992">
            <v>291</v>
          </cell>
          <cell r="F992">
            <v>2</v>
          </cell>
        </row>
        <row r="993">
          <cell r="C993" t="str">
            <v>R</v>
          </cell>
          <cell r="D993">
            <v>14</v>
          </cell>
          <cell r="E993">
            <v>291</v>
          </cell>
          <cell r="F993">
            <v>3</v>
          </cell>
        </row>
        <row r="994">
          <cell r="C994" t="str">
            <v>R</v>
          </cell>
          <cell r="D994">
            <v>14</v>
          </cell>
          <cell r="E994">
            <v>291</v>
          </cell>
          <cell r="F994">
            <v>4</v>
          </cell>
        </row>
        <row r="995">
          <cell r="C995" t="str">
            <v>R</v>
          </cell>
          <cell r="D995">
            <v>14</v>
          </cell>
          <cell r="E995">
            <v>292</v>
          </cell>
          <cell r="F995">
            <v>1</v>
          </cell>
        </row>
        <row r="996">
          <cell r="C996" t="str">
            <v>R</v>
          </cell>
          <cell r="D996">
            <v>14</v>
          </cell>
          <cell r="E996">
            <v>293</v>
          </cell>
          <cell r="F996">
            <v>1</v>
          </cell>
        </row>
        <row r="997">
          <cell r="C997" t="str">
            <v>R</v>
          </cell>
          <cell r="D997">
            <v>14</v>
          </cell>
          <cell r="E997">
            <v>294</v>
          </cell>
          <cell r="F997">
            <v>1</v>
          </cell>
        </row>
        <row r="998">
          <cell r="C998" t="str">
            <v>R</v>
          </cell>
          <cell r="D998">
            <v>14</v>
          </cell>
          <cell r="E998">
            <v>300</v>
          </cell>
          <cell r="F998" t="str">
            <v>1</v>
          </cell>
        </row>
        <row r="999">
          <cell r="C999" t="str">
            <v>R</v>
          </cell>
          <cell r="D999">
            <v>14</v>
          </cell>
          <cell r="E999">
            <v>300</v>
          </cell>
          <cell r="F999" t="str">
            <v>2</v>
          </cell>
        </row>
        <row r="1000">
          <cell r="C1000" t="str">
            <v>R</v>
          </cell>
          <cell r="D1000">
            <v>14</v>
          </cell>
          <cell r="E1000">
            <v>300</v>
          </cell>
          <cell r="F1000" t="str">
            <v>3</v>
          </cell>
        </row>
        <row r="1001">
          <cell r="C1001" t="str">
            <v>R</v>
          </cell>
          <cell r="D1001">
            <v>14</v>
          </cell>
          <cell r="E1001">
            <v>300</v>
          </cell>
          <cell r="F1001" t="str">
            <v>4</v>
          </cell>
        </row>
        <row r="1002">
          <cell r="C1002" t="str">
            <v>R</v>
          </cell>
          <cell r="D1002">
            <v>14</v>
          </cell>
          <cell r="E1002">
            <v>300</v>
          </cell>
          <cell r="F1002" t="str">
            <v>5</v>
          </cell>
        </row>
        <row r="1003">
          <cell r="C1003" t="str">
            <v>R</v>
          </cell>
          <cell r="D1003">
            <v>14</v>
          </cell>
          <cell r="E1003">
            <v>301</v>
          </cell>
          <cell r="F1003">
            <v>1</v>
          </cell>
        </row>
        <row r="1004">
          <cell r="C1004" t="str">
            <v>R</v>
          </cell>
          <cell r="D1004">
            <v>14</v>
          </cell>
          <cell r="E1004" t="str">
            <v>304</v>
          </cell>
          <cell r="F1004">
            <v>1</v>
          </cell>
        </row>
        <row r="1005">
          <cell r="C1005" t="str">
            <v>R</v>
          </cell>
          <cell r="D1005">
            <v>14</v>
          </cell>
          <cell r="E1005">
            <v>304</v>
          </cell>
          <cell r="F1005">
            <v>2</v>
          </cell>
        </row>
        <row r="1006">
          <cell r="C1006" t="str">
            <v>R</v>
          </cell>
          <cell r="D1006">
            <v>14</v>
          </cell>
          <cell r="E1006">
            <v>305</v>
          </cell>
          <cell r="F1006">
            <v>1</v>
          </cell>
        </row>
        <row r="1007">
          <cell r="C1007" t="str">
            <v>R</v>
          </cell>
          <cell r="D1007">
            <v>14</v>
          </cell>
          <cell r="E1007" t="str">
            <v>305</v>
          </cell>
          <cell r="F1007">
            <v>2</v>
          </cell>
        </row>
        <row r="1008">
          <cell r="C1008" t="str">
            <v>R</v>
          </cell>
          <cell r="D1008">
            <v>14</v>
          </cell>
          <cell r="E1008">
            <v>306</v>
          </cell>
          <cell r="F1008">
            <v>1</v>
          </cell>
        </row>
        <row r="1009">
          <cell r="C1009" t="str">
            <v>R</v>
          </cell>
          <cell r="D1009">
            <v>14</v>
          </cell>
          <cell r="E1009">
            <v>306</v>
          </cell>
          <cell r="F1009">
            <v>2</v>
          </cell>
        </row>
        <row r="1010">
          <cell r="C1010" t="str">
            <v>R</v>
          </cell>
          <cell r="D1010">
            <v>14</v>
          </cell>
          <cell r="E1010">
            <v>307</v>
          </cell>
          <cell r="F1010">
            <v>1</v>
          </cell>
        </row>
        <row r="1011">
          <cell r="C1011" t="str">
            <v>R</v>
          </cell>
          <cell r="D1011">
            <v>14</v>
          </cell>
          <cell r="E1011">
            <v>307</v>
          </cell>
          <cell r="F1011">
            <v>2</v>
          </cell>
        </row>
        <row r="1012">
          <cell r="C1012" t="str">
            <v>R</v>
          </cell>
          <cell r="D1012">
            <v>14</v>
          </cell>
          <cell r="E1012">
            <v>308</v>
          </cell>
          <cell r="F1012">
            <v>1</v>
          </cell>
        </row>
        <row r="1013">
          <cell r="C1013" t="str">
            <v>R</v>
          </cell>
          <cell r="D1013">
            <v>14</v>
          </cell>
          <cell r="E1013">
            <v>308</v>
          </cell>
          <cell r="F1013">
            <v>2</v>
          </cell>
        </row>
        <row r="1014">
          <cell r="C1014" t="str">
            <v>R</v>
          </cell>
          <cell r="D1014">
            <v>14</v>
          </cell>
          <cell r="E1014">
            <v>309</v>
          </cell>
          <cell r="F1014">
            <v>1</v>
          </cell>
        </row>
        <row r="1015">
          <cell r="C1015" t="str">
            <v>R</v>
          </cell>
          <cell r="D1015">
            <v>14</v>
          </cell>
          <cell r="E1015" t="str">
            <v>309</v>
          </cell>
          <cell r="F1015">
            <v>2</v>
          </cell>
        </row>
        <row r="1016">
          <cell r="C1016" t="str">
            <v>R</v>
          </cell>
          <cell r="D1016">
            <v>14</v>
          </cell>
          <cell r="E1016">
            <v>309</v>
          </cell>
          <cell r="F1016">
            <v>3</v>
          </cell>
        </row>
        <row r="1017">
          <cell r="C1017" t="str">
            <v>R</v>
          </cell>
          <cell r="D1017">
            <v>14</v>
          </cell>
          <cell r="E1017">
            <v>309</v>
          </cell>
          <cell r="F1017">
            <v>4</v>
          </cell>
        </row>
        <row r="1018">
          <cell r="C1018" t="str">
            <v>R</v>
          </cell>
          <cell r="D1018">
            <v>14</v>
          </cell>
          <cell r="E1018">
            <v>310</v>
          </cell>
          <cell r="F1018">
            <v>1</v>
          </cell>
        </row>
        <row r="1019">
          <cell r="C1019" t="str">
            <v>R</v>
          </cell>
          <cell r="D1019">
            <v>14</v>
          </cell>
          <cell r="E1019">
            <v>310</v>
          </cell>
          <cell r="F1019">
            <v>2</v>
          </cell>
        </row>
        <row r="1020">
          <cell r="C1020" t="str">
            <v>R</v>
          </cell>
          <cell r="D1020">
            <v>14</v>
          </cell>
          <cell r="E1020">
            <v>310</v>
          </cell>
          <cell r="F1020">
            <v>3</v>
          </cell>
        </row>
        <row r="1021">
          <cell r="C1021" t="str">
            <v>R</v>
          </cell>
          <cell r="D1021">
            <v>14</v>
          </cell>
          <cell r="E1021">
            <v>310</v>
          </cell>
          <cell r="F1021">
            <v>4</v>
          </cell>
        </row>
        <row r="1022">
          <cell r="C1022" t="str">
            <v>R</v>
          </cell>
          <cell r="D1022">
            <v>14</v>
          </cell>
          <cell r="E1022">
            <v>311</v>
          </cell>
          <cell r="F1022">
            <v>1</v>
          </cell>
        </row>
        <row r="1023">
          <cell r="C1023" t="str">
            <v>R</v>
          </cell>
          <cell r="D1023">
            <v>14</v>
          </cell>
          <cell r="E1023">
            <v>312</v>
          </cell>
          <cell r="F1023">
            <v>1</v>
          </cell>
        </row>
        <row r="1024">
          <cell r="C1024" t="str">
            <v>R</v>
          </cell>
          <cell r="D1024">
            <v>14</v>
          </cell>
          <cell r="E1024">
            <v>313</v>
          </cell>
          <cell r="F1024">
            <v>1</v>
          </cell>
        </row>
        <row r="1025">
          <cell r="C1025" t="str">
            <v>R</v>
          </cell>
          <cell r="D1025">
            <v>14</v>
          </cell>
          <cell r="E1025">
            <v>320</v>
          </cell>
          <cell r="F1025">
            <v>1</v>
          </cell>
        </row>
        <row r="1026">
          <cell r="C1026" t="str">
            <v>R</v>
          </cell>
          <cell r="D1026">
            <v>14</v>
          </cell>
          <cell r="E1026">
            <v>320</v>
          </cell>
          <cell r="F1026">
            <v>2</v>
          </cell>
        </row>
        <row r="1027">
          <cell r="C1027" t="str">
            <v>R</v>
          </cell>
          <cell r="D1027">
            <v>14</v>
          </cell>
          <cell r="E1027">
            <v>320</v>
          </cell>
          <cell r="F1027" t="str">
            <v>3</v>
          </cell>
        </row>
        <row r="1028">
          <cell r="C1028" t="str">
            <v>R</v>
          </cell>
          <cell r="D1028">
            <v>14</v>
          </cell>
          <cell r="E1028">
            <v>321</v>
          </cell>
          <cell r="F1028">
            <v>1</v>
          </cell>
        </row>
        <row r="1029">
          <cell r="C1029" t="str">
            <v>R</v>
          </cell>
          <cell r="D1029">
            <v>14</v>
          </cell>
          <cell r="E1029">
            <v>321</v>
          </cell>
          <cell r="F1029" t="str">
            <v>2</v>
          </cell>
        </row>
        <row r="1030">
          <cell r="C1030" t="str">
            <v>R</v>
          </cell>
          <cell r="D1030">
            <v>14</v>
          </cell>
          <cell r="E1030">
            <v>321</v>
          </cell>
          <cell r="F1030" t="str">
            <v>3</v>
          </cell>
        </row>
        <row r="1031">
          <cell r="C1031" t="str">
            <v>R</v>
          </cell>
          <cell r="D1031">
            <v>14</v>
          </cell>
          <cell r="E1031" t="str">
            <v>321</v>
          </cell>
          <cell r="F1031" t="str">
            <v>4</v>
          </cell>
        </row>
        <row r="1032">
          <cell r="C1032" t="str">
            <v>R</v>
          </cell>
          <cell r="D1032">
            <v>14</v>
          </cell>
          <cell r="E1032">
            <v>323</v>
          </cell>
          <cell r="F1032">
            <v>1</v>
          </cell>
        </row>
        <row r="1033">
          <cell r="C1033" t="str">
            <v>R</v>
          </cell>
          <cell r="D1033">
            <v>14</v>
          </cell>
          <cell r="E1033">
            <v>323</v>
          </cell>
          <cell r="F1033">
            <v>2</v>
          </cell>
        </row>
        <row r="1034">
          <cell r="C1034" t="str">
            <v>R</v>
          </cell>
          <cell r="D1034">
            <v>14</v>
          </cell>
          <cell r="E1034" t="str">
            <v>323</v>
          </cell>
          <cell r="F1034">
            <v>3</v>
          </cell>
        </row>
        <row r="1035">
          <cell r="C1035" t="str">
            <v>R</v>
          </cell>
          <cell r="D1035">
            <v>14</v>
          </cell>
          <cell r="E1035">
            <v>324</v>
          </cell>
          <cell r="F1035">
            <v>1</v>
          </cell>
        </row>
        <row r="1036">
          <cell r="C1036" t="str">
            <v>R</v>
          </cell>
          <cell r="D1036">
            <v>14</v>
          </cell>
          <cell r="E1036">
            <v>325</v>
          </cell>
          <cell r="F1036">
            <v>1</v>
          </cell>
        </row>
        <row r="1037">
          <cell r="C1037" t="str">
            <v>R</v>
          </cell>
          <cell r="D1037">
            <v>14</v>
          </cell>
          <cell r="E1037">
            <v>327</v>
          </cell>
          <cell r="F1037">
            <v>1</v>
          </cell>
        </row>
        <row r="1038">
          <cell r="C1038" t="str">
            <v>R</v>
          </cell>
          <cell r="D1038">
            <v>14</v>
          </cell>
          <cell r="E1038">
            <v>328</v>
          </cell>
          <cell r="F1038">
            <v>1</v>
          </cell>
        </row>
        <row r="1039">
          <cell r="C1039" t="str">
            <v>R</v>
          </cell>
          <cell r="D1039">
            <v>14</v>
          </cell>
          <cell r="E1039">
            <v>330</v>
          </cell>
          <cell r="F1039">
            <v>1</v>
          </cell>
        </row>
        <row r="1040">
          <cell r="C1040" t="str">
            <v>R</v>
          </cell>
          <cell r="D1040">
            <v>14</v>
          </cell>
          <cell r="E1040">
            <v>331</v>
          </cell>
          <cell r="F1040">
            <v>1</v>
          </cell>
        </row>
        <row r="1041">
          <cell r="C1041" t="str">
            <v>R</v>
          </cell>
          <cell r="D1041">
            <v>14</v>
          </cell>
          <cell r="E1041">
            <v>331</v>
          </cell>
          <cell r="F1041" t="str">
            <v>2</v>
          </cell>
        </row>
        <row r="1042">
          <cell r="C1042" t="str">
            <v>R</v>
          </cell>
          <cell r="D1042">
            <v>14</v>
          </cell>
          <cell r="E1042">
            <v>331</v>
          </cell>
          <cell r="F1042" t="str">
            <v>3</v>
          </cell>
        </row>
        <row r="1043">
          <cell r="C1043" t="str">
            <v>R</v>
          </cell>
          <cell r="D1043">
            <v>14</v>
          </cell>
          <cell r="E1043">
            <v>331</v>
          </cell>
          <cell r="F1043" t="str">
            <v>4</v>
          </cell>
        </row>
        <row r="1044">
          <cell r="C1044" t="str">
            <v>R</v>
          </cell>
          <cell r="D1044">
            <v>14</v>
          </cell>
          <cell r="E1044">
            <v>331</v>
          </cell>
          <cell r="F1044" t="str">
            <v>5</v>
          </cell>
        </row>
        <row r="1045">
          <cell r="C1045" t="str">
            <v>R</v>
          </cell>
          <cell r="D1045">
            <v>14</v>
          </cell>
          <cell r="E1045">
            <v>331</v>
          </cell>
          <cell r="F1045" t="str">
            <v>6</v>
          </cell>
        </row>
        <row r="1046">
          <cell r="C1046" t="str">
            <v>R</v>
          </cell>
          <cell r="D1046">
            <v>14</v>
          </cell>
          <cell r="E1046">
            <v>336</v>
          </cell>
          <cell r="F1046">
            <v>1</v>
          </cell>
        </row>
        <row r="1047">
          <cell r="C1047" t="str">
            <v>R</v>
          </cell>
          <cell r="D1047">
            <v>14</v>
          </cell>
          <cell r="E1047">
            <v>350</v>
          </cell>
          <cell r="F1047">
            <v>1</v>
          </cell>
        </row>
        <row r="1048">
          <cell r="C1048" t="str">
            <v>R</v>
          </cell>
          <cell r="D1048">
            <v>14</v>
          </cell>
          <cell r="E1048">
            <v>350</v>
          </cell>
          <cell r="F1048">
            <v>2</v>
          </cell>
        </row>
        <row r="1049">
          <cell r="C1049" t="str">
            <v>R</v>
          </cell>
          <cell r="D1049">
            <v>14</v>
          </cell>
          <cell r="E1049">
            <v>350</v>
          </cell>
          <cell r="F1049">
            <v>3</v>
          </cell>
        </row>
        <row r="1050">
          <cell r="C1050" t="str">
            <v>R</v>
          </cell>
          <cell r="D1050">
            <v>14</v>
          </cell>
          <cell r="E1050">
            <v>350</v>
          </cell>
          <cell r="F1050" t="str">
            <v>4</v>
          </cell>
        </row>
        <row r="1051">
          <cell r="C1051" t="str">
            <v>R</v>
          </cell>
          <cell r="D1051">
            <v>14</v>
          </cell>
          <cell r="E1051">
            <v>350</v>
          </cell>
          <cell r="F1051" t="str">
            <v>5</v>
          </cell>
        </row>
        <row r="1052">
          <cell r="C1052" t="str">
            <v>R</v>
          </cell>
          <cell r="D1052">
            <v>14</v>
          </cell>
          <cell r="E1052">
            <v>351</v>
          </cell>
          <cell r="F1052">
            <v>1</v>
          </cell>
        </row>
        <row r="1053">
          <cell r="C1053" t="str">
            <v>R</v>
          </cell>
          <cell r="D1053">
            <v>14</v>
          </cell>
          <cell r="E1053">
            <v>351</v>
          </cell>
          <cell r="F1053">
            <v>2</v>
          </cell>
        </row>
        <row r="1054">
          <cell r="C1054" t="str">
            <v>R</v>
          </cell>
          <cell r="D1054">
            <v>14</v>
          </cell>
          <cell r="E1054">
            <v>352</v>
          </cell>
          <cell r="F1054">
            <v>1</v>
          </cell>
        </row>
        <row r="1055">
          <cell r="C1055" t="str">
            <v>R</v>
          </cell>
          <cell r="D1055">
            <v>14</v>
          </cell>
          <cell r="E1055">
            <v>353</v>
          </cell>
          <cell r="F1055">
            <v>1</v>
          </cell>
        </row>
        <row r="1056">
          <cell r="C1056" t="str">
            <v>R</v>
          </cell>
          <cell r="D1056">
            <v>14</v>
          </cell>
          <cell r="E1056">
            <v>353</v>
          </cell>
          <cell r="F1056">
            <v>2</v>
          </cell>
        </row>
        <row r="1057">
          <cell r="C1057" t="str">
            <v>R</v>
          </cell>
          <cell r="D1057">
            <v>14</v>
          </cell>
          <cell r="E1057">
            <v>353</v>
          </cell>
          <cell r="F1057">
            <v>3</v>
          </cell>
        </row>
        <row r="1058">
          <cell r="C1058" t="str">
            <v>R</v>
          </cell>
          <cell r="D1058">
            <v>14</v>
          </cell>
          <cell r="E1058">
            <v>353</v>
          </cell>
          <cell r="F1058" t="str">
            <v>4</v>
          </cell>
        </row>
        <row r="1059">
          <cell r="C1059" t="str">
            <v>R</v>
          </cell>
          <cell r="D1059">
            <v>14</v>
          </cell>
          <cell r="E1059">
            <v>354</v>
          </cell>
          <cell r="F1059">
            <v>1</v>
          </cell>
        </row>
        <row r="1060">
          <cell r="C1060" t="str">
            <v>R</v>
          </cell>
          <cell r="D1060">
            <v>14</v>
          </cell>
          <cell r="E1060" t="str">
            <v>355</v>
          </cell>
          <cell r="F1060">
            <v>1</v>
          </cell>
        </row>
        <row r="1061">
          <cell r="C1061" t="str">
            <v>R</v>
          </cell>
          <cell r="D1061">
            <v>14</v>
          </cell>
          <cell r="E1061" t="str">
            <v>355</v>
          </cell>
          <cell r="F1061">
            <v>2</v>
          </cell>
        </row>
        <row r="1062">
          <cell r="C1062" t="str">
            <v>R</v>
          </cell>
          <cell r="D1062">
            <v>14</v>
          </cell>
          <cell r="E1062" t="str">
            <v>355</v>
          </cell>
          <cell r="F1062">
            <v>3</v>
          </cell>
        </row>
        <row r="1063">
          <cell r="C1063" t="str">
            <v>R</v>
          </cell>
          <cell r="D1063">
            <v>14</v>
          </cell>
          <cell r="E1063" t="str">
            <v>355</v>
          </cell>
          <cell r="F1063" t="str">
            <v>4</v>
          </cell>
        </row>
        <row r="1064">
          <cell r="C1064" t="str">
            <v>R</v>
          </cell>
          <cell r="D1064">
            <v>14</v>
          </cell>
          <cell r="E1064">
            <v>356</v>
          </cell>
          <cell r="F1064">
            <v>1</v>
          </cell>
        </row>
        <row r="1065">
          <cell r="C1065" t="str">
            <v>R</v>
          </cell>
          <cell r="D1065">
            <v>14</v>
          </cell>
          <cell r="E1065">
            <v>357</v>
          </cell>
          <cell r="F1065">
            <v>1</v>
          </cell>
        </row>
        <row r="1066">
          <cell r="C1066" t="str">
            <v>R</v>
          </cell>
          <cell r="D1066">
            <v>14</v>
          </cell>
          <cell r="E1066">
            <v>358</v>
          </cell>
          <cell r="F1066">
            <v>1</v>
          </cell>
        </row>
        <row r="1067">
          <cell r="C1067" t="str">
            <v>R</v>
          </cell>
          <cell r="D1067">
            <v>14</v>
          </cell>
          <cell r="E1067">
            <v>358</v>
          </cell>
          <cell r="F1067">
            <v>2</v>
          </cell>
        </row>
        <row r="1068">
          <cell r="C1068" t="str">
            <v>R</v>
          </cell>
          <cell r="D1068">
            <v>14</v>
          </cell>
          <cell r="E1068">
            <v>359</v>
          </cell>
          <cell r="F1068">
            <v>1</v>
          </cell>
        </row>
        <row r="1069">
          <cell r="C1069" t="str">
            <v>R</v>
          </cell>
          <cell r="D1069">
            <v>14</v>
          </cell>
          <cell r="E1069">
            <v>370</v>
          </cell>
          <cell r="F1069">
            <v>1</v>
          </cell>
        </row>
        <row r="1070">
          <cell r="C1070" t="str">
            <v>R</v>
          </cell>
          <cell r="D1070">
            <v>14</v>
          </cell>
          <cell r="E1070">
            <v>371</v>
          </cell>
          <cell r="F1070">
            <v>1</v>
          </cell>
        </row>
        <row r="1071">
          <cell r="C1071" t="str">
            <v>R</v>
          </cell>
          <cell r="D1071">
            <v>14</v>
          </cell>
          <cell r="E1071">
            <v>371</v>
          </cell>
          <cell r="F1071">
            <v>2</v>
          </cell>
        </row>
        <row r="1072">
          <cell r="C1072" t="str">
            <v>R</v>
          </cell>
          <cell r="D1072">
            <v>14</v>
          </cell>
          <cell r="E1072">
            <v>372</v>
          </cell>
          <cell r="F1072">
            <v>1</v>
          </cell>
        </row>
        <row r="1073">
          <cell r="C1073" t="str">
            <v>R</v>
          </cell>
          <cell r="D1073">
            <v>14</v>
          </cell>
          <cell r="E1073">
            <v>372</v>
          </cell>
          <cell r="F1073">
            <v>2</v>
          </cell>
        </row>
        <row r="1074">
          <cell r="C1074" t="str">
            <v>R</v>
          </cell>
          <cell r="D1074">
            <v>14</v>
          </cell>
          <cell r="E1074">
            <v>373</v>
          </cell>
          <cell r="F1074">
            <v>1</v>
          </cell>
        </row>
        <row r="1075">
          <cell r="C1075" t="str">
            <v>R</v>
          </cell>
          <cell r="D1075">
            <v>14</v>
          </cell>
          <cell r="E1075">
            <v>373</v>
          </cell>
          <cell r="F1075">
            <v>2</v>
          </cell>
        </row>
        <row r="1076">
          <cell r="C1076" t="str">
            <v>R</v>
          </cell>
          <cell r="D1076">
            <v>14</v>
          </cell>
          <cell r="E1076">
            <v>373</v>
          </cell>
          <cell r="F1076">
            <v>3</v>
          </cell>
        </row>
        <row r="1077">
          <cell r="C1077" t="str">
            <v>R</v>
          </cell>
          <cell r="D1077">
            <v>14</v>
          </cell>
          <cell r="E1077">
            <v>374</v>
          </cell>
          <cell r="F1077">
            <v>1</v>
          </cell>
        </row>
        <row r="1078">
          <cell r="C1078" t="str">
            <v>R</v>
          </cell>
          <cell r="D1078">
            <v>14</v>
          </cell>
          <cell r="E1078">
            <v>374</v>
          </cell>
          <cell r="F1078">
            <v>2</v>
          </cell>
        </row>
        <row r="1079">
          <cell r="C1079" t="str">
            <v>R</v>
          </cell>
          <cell r="D1079">
            <v>14</v>
          </cell>
          <cell r="E1079">
            <v>374</v>
          </cell>
          <cell r="F1079">
            <v>3</v>
          </cell>
        </row>
        <row r="1080">
          <cell r="C1080" t="str">
            <v>R</v>
          </cell>
          <cell r="D1080">
            <v>14</v>
          </cell>
          <cell r="E1080">
            <v>375</v>
          </cell>
          <cell r="F1080">
            <v>1</v>
          </cell>
        </row>
        <row r="1081">
          <cell r="C1081" t="str">
            <v>R</v>
          </cell>
          <cell r="D1081">
            <v>14</v>
          </cell>
          <cell r="E1081">
            <v>375</v>
          </cell>
          <cell r="F1081">
            <v>2</v>
          </cell>
        </row>
        <row r="1082">
          <cell r="C1082" t="str">
            <v>R</v>
          </cell>
          <cell r="D1082">
            <v>14</v>
          </cell>
          <cell r="E1082">
            <v>375</v>
          </cell>
          <cell r="F1082">
            <v>3</v>
          </cell>
        </row>
        <row r="1083">
          <cell r="C1083" t="str">
            <v>R</v>
          </cell>
          <cell r="D1083">
            <v>14</v>
          </cell>
          <cell r="E1083">
            <v>376</v>
          </cell>
          <cell r="F1083">
            <v>1</v>
          </cell>
        </row>
        <row r="1084">
          <cell r="C1084" t="str">
            <v>R</v>
          </cell>
          <cell r="D1084">
            <v>14</v>
          </cell>
          <cell r="E1084">
            <v>376</v>
          </cell>
          <cell r="F1084">
            <v>2</v>
          </cell>
        </row>
        <row r="1085">
          <cell r="C1085" t="str">
            <v>R</v>
          </cell>
          <cell r="D1085">
            <v>14</v>
          </cell>
          <cell r="E1085">
            <v>376</v>
          </cell>
          <cell r="F1085">
            <v>3</v>
          </cell>
        </row>
        <row r="1086">
          <cell r="C1086" t="str">
            <v>R</v>
          </cell>
          <cell r="D1086">
            <v>14</v>
          </cell>
          <cell r="E1086">
            <v>377</v>
          </cell>
          <cell r="F1086">
            <v>1</v>
          </cell>
        </row>
        <row r="1087">
          <cell r="C1087" t="str">
            <v>R</v>
          </cell>
          <cell r="D1087">
            <v>14</v>
          </cell>
          <cell r="E1087">
            <v>377</v>
          </cell>
          <cell r="F1087">
            <v>2</v>
          </cell>
        </row>
        <row r="1088">
          <cell r="C1088" t="str">
            <v>R</v>
          </cell>
          <cell r="D1088">
            <v>14</v>
          </cell>
          <cell r="E1088">
            <v>377</v>
          </cell>
          <cell r="F1088">
            <v>3</v>
          </cell>
        </row>
        <row r="1089">
          <cell r="C1089" t="str">
            <v>R</v>
          </cell>
          <cell r="D1089">
            <v>14</v>
          </cell>
          <cell r="E1089">
            <v>378</v>
          </cell>
          <cell r="F1089">
            <v>1</v>
          </cell>
        </row>
        <row r="1090">
          <cell r="C1090" t="str">
            <v>R</v>
          </cell>
          <cell r="D1090">
            <v>14</v>
          </cell>
          <cell r="E1090">
            <v>381</v>
          </cell>
          <cell r="F1090">
            <v>1</v>
          </cell>
        </row>
        <row r="1091">
          <cell r="C1091" t="str">
            <v>R</v>
          </cell>
          <cell r="D1091">
            <v>14</v>
          </cell>
          <cell r="E1091">
            <v>405</v>
          </cell>
          <cell r="F1091" t="str">
            <v>1</v>
          </cell>
        </row>
        <row r="1092">
          <cell r="C1092" t="str">
            <v>R</v>
          </cell>
          <cell r="D1092">
            <v>14</v>
          </cell>
          <cell r="E1092">
            <v>405</v>
          </cell>
          <cell r="F1092" t="str">
            <v>2</v>
          </cell>
        </row>
        <row r="1093">
          <cell r="C1093" t="str">
            <v>R</v>
          </cell>
          <cell r="D1093">
            <v>14</v>
          </cell>
          <cell r="E1093">
            <v>406</v>
          </cell>
          <cell r="F1093">
            <v>1</v>
          </cell>
        </row>
        <row r="1094">
          <cell r="C1094" t="str">
            <v>R</v>
          </cell>
          <cell r="D1094">
            <v>14</v>
          </cell>
          <cell r="E1094">
            <v>406</v>
          </cell>
          <cell r="F1094">
            <v>2</v>
          </cell>
        </row>
        <row r="1095">
          <cell r="C1095" t="str">
            <v>R</v>
          </cell>
          <cell r="D1095">
            <v>14</v>
          </cell>
          <cell r="E1095">
            <v>406</v>
          </cell>
          <cell r="F1095">
            <v>3</v>
          </cell>
        </row>
        <row r="1096">
          <cell r="C1096" t="str">
            <v>R</v>
          </cell>
          <cell r="D1096">
            <v>14</v>
          </cell>
          <cell r="E1096">
            <v>407</v>
          </cell>
          <cell r="F1096">
            <v>1</v>
          </cell>
        </row>
        <row r="1097">
          <cell r="C1097" t="str">
            <v>R</v>
          </cell>
          <cell r="D1097">
            <v>14</v>
          </cell>
          <cell r="E1097">
            <v>407</v>
          </cell>
          <cell r="F1097">
            <v>2</v>
          </cell>
        </row>
        <row r="1098">
          <cell r="C1098" t="str">
            <v>R</v>
          </cell>
          <cell r="D1098">
            <v>14</v>
          </cell>
          <cell r="E1098">
            <v>407</v>
          </cell>
          <cell r="F1098">
            <v>3</v>
          </cell>
        </row>
        <row r="1099">
          <cell r="C1099" t="str">
            <v>R</v>
          </cell>
          <cell r="D1099">
            <v>14</v>
          </cell>
          <cell r="E1099">
            <v>408</v>
          </cell>
          <cell r="F1099">
            <v>1</v>
          </cell>
        </row>
        <row r="1100">
          <cell r="C1100" t="str">
            <v>R</v>
          </cell>
          <cell r="D1100">
            <v>14</v>
          </cell>
          <cell r="E1100">
            <v>408</v>
          </cell>
          <cell r="F1100" t="str">
            <v>2</v>
          </cell>
        </row>
        <row r="1101">
          <cell r="C1101" t="str">
            <v>R</v>
          </cell>
          <cell r="D1101">
            <v>14</v>
          </cell>
          <cell r="E1101">
            <v>408</v>
          </cell>
          <cell r="F1101" t="str">
            <v>3</v>
          </cell>
        </row>
        <row r="1102">
          <cell r="C1102" t="str">
            <v>R</v>
          </cell>
          <cell r="D1102">
            <v>14</v>
          </cell>
          <cell r="E1102">
            <v>410</v>
          </cell>
          <cell r="F1102">
            <v>1</v>
          </cell>
        </row>
        <row r="1103">
          <cell r="C1103" t="str">
            <v>R</v>
          </cell>
          <cell r="D1103">
            <v>14</v>
          </cell>
          <cell r="E1103">
            <v>410</v>
          </cell>
          <cell r="F1103">
            <v>2</v>
          </cell>
        </row>
        <row r="1104">
          <cell r="C1104" t="str">
            <v>R</v>
          </cell>
          <cell r="D1104">
            <v>14</v>
          </cell>
          <cell r="E1104">
            <v>425</v>
          </cell>
          <cell r="F1104">
            <v>1</v>
          </cell>
        </row>
        <row r="1105">
          <cell r="C1105" t="str">
            <v>R</v>
          </cell>
          <cell r="D1105">
            <v>14</v>
          </cell>
          <cell r="E1105">
            <v>425</v>
          </cell>
          <cell r="F1105">
            <v>2</v>
          </cell>
        </row>
        <row r="1106">
          <cell r="C1106" t="str">
            <v>R</v>
          </cell>
          <cell r="D1106">
            <v>14</v>
          </cell>
          <cell r="E1106">
            <v>425</v>
          </cell>
          <cell r="F1106">
            <v>3</v>
          </cell>
        </row>
        <row r="1107">
          <cell r="C1107" t="str">
            <v>R</v>
          </cell>
          <cell r="D1107">
            <v>14</v>
          </cell>
          <cell r="E1107">
            <v>425</v>
          </cell>
          <cell r="F1107" t="str">
            <v>4</v>
          </cell>
        </row>
        <row r="1108">
          <cell r="C1108" t="str">
            <v>R</v>
          </cell>
          <cell r="D1108">
            <v>14</v>
          </cell>
          <cell r="E1108">
            <v>425</v>
          </cell>
          <cell r="F1108" t="str">
            <v>5</v>
          </cell>
        </row>
        <row r="1109">
          <cell r="C1109" t="str">
            <v>R</v>
          </cell>
          <cell r="D1109">
            <v>14</v>
          </cell>
          <cell r="E1109">
            <v>425</v>
          </cell>
          <cell r="F1109" t="str">
            <v>6</v>
          </cell>
        </row>
        <row r="1110">
          <cell r="C1110" t="str">
            <v>R</v>
          </cell>
          <cell r="D1110">
            <v>14</v>
          </cell>
          <cell r="E1110">
            <v>425</v>
          </cell>
          <cell r="F1110" t="str">
            <v>7</v>
          </cell>
        </row>
        <row r="1111">
          <cell r="C1111" t="str">
            <v>R</v>
          </cell>
          <cell r="D1111">
            <v>14</v>
          </cell>
          <cell r="E1111">
            <v>425</v>
          </cell>
          <cell r="F1111" t="str">
            <v>8</v>
          </cell>
        </row>
        <row r="1112">
          <cell r="C1112" t="str">
            <v>R</v>
          </cell>
          <cell r="D1112">
            <v>14</v>
          </cell>
          <cell r="E1112">
            <v>426</v>
          </cell>
          <cell r="F1112">
            <v>1</v>
          </cell>
        </row>
        <row r="1113">
          <cell r="C1113" t="str">
            <v>R</v>
          </cell>
          <cell r="D1113">
            <v>14</v>
          </cell>
          <cell r="E1113">
            <v>426</v>
          </cell>
          <cell r="F1113" t="str">
            <v>2</v>
          </cell>
        </row>
        <row r="1114">
          <cell r="C1114" t="str">
            <v>R</v>
          </cell>
          <cell r="D1114">
            <v>14</v>
          </cell>
          <cell r="E1114" t="str">
            <v>426</v>
          </cell>
          <cell r="F1114" t="str">
            <v>3</v>
          </cell>
        </row>
        <row r="1115">
          <cell r="C1115" t="str">
            <v>R</v>
          </cell>
          <cell r="D1115">
            <v>14</v>
          </cell>
          <cell r="E1115">
            <v>427</v>
          </cell>
          <cell r="F1115" t="str">
            <v>1</v>
          </cell>
        </row>
        <row r="1116">
          <cell r="C1116" t="str">
            <v>R</v>
          </cell>
          <cell r="D1116">
            <v>14</v>
          </cell>
          <cell r="E1116">
            <v>427</v>
          </cell>
          <cell r="F1116" t="str">
            <v>2</v>
          </cell>
        </row>
        <row r="1117">
          <cell r="C1117" t="str">
            <v>R</v>
          </cell>
          <cell r="D1117">
            <v>14</v>
          </cell>
          <cell r="E1117">
            <v>427</v>
          </cell>
          <cell r="F1117" t="str">
            <v>3</v>
          </cell>
        </row>
        <row r="1118">
          <cell r="C1118" t="str">
            <v>R</v>
          </cell>
          <cell r="D1118">
            <v>14</v>
          </cell>
          <cell r="E1118">
            <v>428</v>
          </cell>
          <cell r="F1118">
            <v>1</v>
          </cell>
        </row>
        <row r="1119">
          <cell r="C1119" t="str">
            <v>R</v>
          </cell>
          <cell r="D1119">
            <v>14</v>
          </cell>
          <cell r="E1119">
            <v>429</v>
          </cell>
          <cell r="F1119">
            <v>1</v>
          </cell>
        </row>
        <row r="1120">
          <cell r="C1120" t="str">
            <v>R</v>
          </cell>
          <cell r="D1120">
            <v>14</v>
          </cell>
          <cell r="E1120">
            <v>429</v>
          </cell>
          <cell r="F1120" t="str">
            <v>2</v>
          </cell>
        </row>
        <row r="1121">
          <cell r="C1121" t="str">
            <v>R</v>
          </cell>
          <cell r="D1121">
            <v>14</v>
          </cell>
          <cell r="E1121">
            <v>430</v>
          </cell>
          <cell r="F1121">
            <v>1</v>
          </cell>
        </row>
        <row r="1122">
          <cell r="C1122" t="str">
            <v>R</v>
          </cell>
          <cell r="D1122">
            <v>14</v>
          </cell>
          <cell r="E1122">
            <v>430</v>
          </cell>
          <cell r="F1122">
            <v>2</v>
          </cell>
        </row>
        <row r="1123">
          <cell r="C1123" t="str">
            <v>R</v>
          </cell>
          <cell r="D1123">
            <v>14</v>
          </cell>
          <cell r="E1123">
            <v>430</v>
          </cell>
          <cell r="F1123">
            <v>3</v>
          </cell>
        </row>
        <row r="1124">
          <cell r="C1124" t="str">
            <v>R</v>
          </cell>
          <cell r="D1124">
            <v>14</v>
          </cell>
          <cell r="E1124">
            <v>432</v>
          </cell>
          <cell r="F1124">
            <v>1</v>
          </cell>
        </row>
        <row r="1125">
          <cell r="C1125" t="str">
            <v>R</v>
          </cell>
          <cell r="D1125">
            <v>14</v>
          </cell>
          <cell r="E1125">
            <v>432</v>
          </cell>
          <cell r="F1125">
            <v>2</v>
          </cell>
        </row>
        <row r="1126">
          <cell r="C1126" t="str">
            <v>R</v>
          </cell>
          <cell r="D1126">
            <v>14</v>
          </cell>
          <cell r="E1126">
            <v>453</v>
          </cell>
          <cell r="F1126">
            <v>1</v>
          </cell>
        </row>
        <row r="1127">
          <cell r="C1127" t="str">
            <v>R</v>
          </cell>
          <cell r="D1127">
            <v>14</v>
          </cell>
          <cell r="E1127">
            <v>454</v>
          </cell>
          <cell r="F1127">
            <v>1</v>
          </cell>
        </row>
        <row r="1128">
          <cell r="C1128" t="str">
            <v>R</v>
          </cell>
          <cell r="D1128">
            <v>14</v>
          </cell>
          <cell r="E1128">
            <v>454</v>
          </cell>
          <cell r="F1128">
            <v>2</v>
          </cell>
        </row>
        <row r="1129">
          <cell r="C1129" t="str">
            <v>R</v>
          </cell>
          <cell r="D1129">
            <v>14</v>
          </cell>
          <cell r="E1129">
            <v>454</v>
          </cell>
          <cell r="F1129" t="str">
            <v>3</v>
          </cell>
        </row>
        <row r="1130">
          <cell r="C1130" t="str">
            <v>R</v>
          </cell>
          <cell r="D1130">
            <v>14</v>
          </cell>
          <cell r="E1130">
            <v>477</v>
          </cell>
          <cell r="F1130">
            <v>1</v>
          </cell>
        </row>
        <row r="1131">
          <cell r="C1131" t="str">
            <v>R</v>
          </cell>
          <cell r="D1131" t="str">
            <v>14</v>
          </cell>
          <cell r="E1131" t="str">
            <v>477</v>
          </cell>
          <cell r="F1131" t="str">
            <v>2</v>
          </cell>
        </row>
        <row r="1132">
          <cell r="C1132" t="str">
            <v>R</v>
          </cell>
          <cell r="D1132">
            <v>14</v>
          </cell>
          <cell r="E1132">
            <v>477</v>
          </cell>
          <cell r="F1132" t="str">
            <v>3</v>
          </cell>
        </row>
        <row r="1133">
          <cell r="C1133" t="str">
            <v>R</v>
          </cell>
          <cell r="D1133" t="str">
            <v>14</v>
          </cell>
          <cell r="E1133" t="str">
            <v>478</v>
          </cell>
          <cell r="F1133" t="str">
            <v>1</v>
          </cell>
        </row>
        <row r="1134">
          <cell r="C1134" t="str">
            <v>R</v>
          </cell>
          <cell r="D1134" t="str">
            <v>14</v>
          </cell>
          <cell r="E1134" t="str">
            <v>478</v>
          </cell>
          <cell r="F1134" t="str">
            <v>1</v>
          </cell>
        </row>
        <row r="1135">
          <cell r="C1135" t="str">
            <v>R</v>
          </cell>
          <cell r="D1135">
            <v>14</v>
          </cell>
          <cell r="E1135">
            <v>478</v>
          </cell>
          <cell r="F1135" t="str">
            <v>2</v>
          </cell>
        </row>
        <row r="1136">
          <cell r="C1136" t="str">
            <v>R</v>
          </cell>
          <cell r="D1136">
            <v>14</v>
          </cell>
          <cell r="E1136">
            <v>479</v>
          </cell>
          <cell r="F1136">
            <v>1</v>
          </cell>
        </row>
        <row r="1137">
          <cell r="C1137" t="str">
            <v>R</v>
          </cell>
          <cell r="D1137">
            <v>14</v>
          </cell>
          <cell r="E1137">
            <v>480</v>
          </cell>
          <cell r="F1137">
            <v>1</v>
          </cell>
        </row>
        <row r="1138">
          <cell r="C1138" t="str">
            <v>R</v>
          </cell>
          <cell r="D1138">
            <v>14</v>
          </cell>
          <cell r="E1138" t="str">
            <v>480</v>
          </cell>
          <cell r="F1138">
            <v>2</v>
          </cell>
        </row>
        <row r="1139">
          <cell r="C1139" t="str">
            <v>R</v>
          </cell>
          <cell r="D1139">
            <v>14</v>
          </cell>
          <cell r="E1139">
            <v>481</v>
          </cell>
          <cell r="F1139">
            <v>1</v>
          </cell>
        </row>
        <row r="1140">
          <cell r="C1140" t="str">
            <v>R</v>
          </cell>
          <cell r="D1140">
            <v>14</v>
          </cell>
          <cell r="E1140">
            <v>481</v>
          </cell>
          <cell r="F1140">
            <v>2</v>
          </cell>
        </row>
        <row r="1141">
          <cell r="C1141" t="str">
            <v>R</v>
          </cell>
          <cell r="D1141">
            <v>14</v>
          </cell>
          <cell r="E1141">
            <v>481</v>
          </cell>
          <cell r="F1141">
            <v>3</v>
          </cell>
        </row>
        <row r="1142">
          <cell r="C1142" t="str">
            <v>R</v>
          </cell>
          <cell r="D1142">
            <v>14</v>
          </cell>
          <cell r="E1142">
            <v>482</v>
          </cell>
          <cell r="F1142">
            <v>1</v>
          </cell>
        </row>
        <row r="1143">
          <cell r="C1143" t="str">
            <v>R</v>
          </cell>
          <cell r="D1143">
            <v>14</v>
          </cell>
          <cell r="E1143">
            <v>482</v>
          </cell>
          <cell r="F1143">
            <v>2</v>
          </cell>
        </row>
        <row r="1144">
          <cell r="C1144" t="str">
            <v>R</v>
          </cell>
          <cell r="D1144">
            <v>14</v>
          </cell>
          <cell r="E1144">
            <v>483</v>
          </cell>
          <cell r="F1144">
            <v>1</v>
          </cell>
        </row>
        <row r="1145">
          <cell r="C1145" t="str">
            <v>R</v>
          </cell>
          <cell r="D1145">
            <v>14</v>
          </cell>
          <cell r="E1145">
            <v>491</v>
          </cell>
          <cell r="F1145">
            <v>1</v>
          </cell>
        </row>
        <row r="1146">
          <cell r="C1146" t="str">
            <v>R</v>
          </cell>
          <cell r="D1146">
            <v>14</v>
          </cell>
          <cell r="E1146">
            <v>492</v>
          </cell>
          <cell r="F1146">
            <v>1</v>
          </cell>
        </row>
        <row r="1147">
          <cell r="C1147" t="str">
            <v>R</v>
          </cell>
          <cell r="D1147">
            <v>14</v>
          </cell>
          <cell r="E1147">
            <v>494</v>
          </cell>
          <cell r="F1147">
            <v>2</v>
          </cell>
        </row>
        <row r="1148">
          <cell r="C1148" t="str">
            <v>R</v>
          </cell>
          <cell r="D1148">
            <v>14</v>
          </cell>
          <cell r="E1148">
            <v>494</v>
          </cell>
          <cell r="F1148">
            <v>3</v>
          </cell>
        </row>
        <row r="1149">
          <cell r="C1149" t="str">
            <v>R</v>
          </cell>
          <cell r="D1149">
            <v>14</v>
          </cell>
          <cell r="E1149">
            <v>495</v>
          </cell>
          <cell r="F1149">
            <v>1</v>
          </cell>
        </row>
        <row r="1150">
          <cell r="C1150" t="str">
            <v>R</v>
          </cell>
          <cell r="D1150">
            <v>14</v>
          </cell>
          <cell r="E1150">
            <v>496</v>
          </cell>
          <cell r="F1150">
            <v>1</v>
          </cell>
        </row>
        <row r="1151">
          <cell r="C1151" t="str">
            <v>R</v>
          </cell>
          <cell r="D1151">
            <v>14</v>
          </cell>
          <cell r="E1151">
            <v>497</v>
          </cell>
          <cell r="F1151">
            <v>1</v>
          </cell>
        </row>
        <row r="1152">
          <cell r="C1152" t="str">
            <v>R</v>
          </cell>
          <cell r="D1152">
            <v>14</v>
          </cell>
          <cell r="E1152">
            <v>497</v>
          </cell>
          <cell r="F1152">
            <v>2</v>
          </cell>
        </row>
        <row r="1153">
          <cell r="C1153" t="str">
            <v>R</v>
          </cell>
          <cell r="D1153">
            <v>14</v>
          </cell>
          <cell r="E1153">
            <v>498</v>
          </cell>
          <cell r="F1153">
            <v>1</v>
          </cell>
        </row>
        <row r="1154">
          <cell r="C1154" t="str">
            <v>R</v>
          </cell>
          <cell r="D1154">
            <v>14</v>
          </cell>
          <cell r="E1154">
            <v>498</v>
          </cell>
          <cell r="F1154">
            <v>2</v>
          </cell>
        </row>
        <row r="1155">
          <cell r="C1155" t="str">
            <v>R</v>
          </cell>
          <cell r="D1155">
            <v>14</v>
          </cell>
          <cell r="E1155">
            <v>499</v>
          </cell>
          <cell r="F1155">
            <v>1</v>
          </cell>
        </row>
        <row r="1156">
          <cell r="C1156" t="str">
            <v>R</v>
          </cell>
          <cell r="D1156">
            <v>14</v>
          </cell>
          <cell r="E1156">
            <v>499</v>
          </cell>
          <cell r="F1156">
            <v>2</v>
          </cell>
        </row>
        <row r="1157">
          <cell r="C1157" t="str">
            <v>R</v>
          </cell>
          <cell r="D1157">
            <v>14</v>
          </cell>
          <cell r="E1157">
            <v>500</v>
          </cell>
          <cell r="F1157">
            <v>1</v>
          </cell>
        </row>
        <row r="1158">
          <cell r="C1158" t="str">
            <v>R</v>
          </cell>
          <cell r="D1158">
            <v>14</v>
          </cell>
          <cell r="E1158">
            <v>500</v>
          </cell>
          <cell r="F1158">
            <v>2</v>
          </cell>
        </row>
        <row r="1159">
          <cell r="C1159" t="str">
            <v>R</v>
          </cell>
          <cell r="D1159">
            <v>14</v>
          </cell>
          <cell r="E1159">
            <v>501</v>
          </cell>
          <cell r="F1159">
            <v>1</v>
          </cell>
        </row>
        <row r="1160">
          <cell r="C1160" t="str">
            <v>R</v>
          </cell>
          <cell r="D1160">
            <v>14</v>
          </cell>
          <cell r="E1160">
            <v>501</v>
          </cell>
          <cell r="F1160">
            <v>2</v>
          </cell>
        </row>
        <row r="1161">
          <cell r="C1161" t="str">
            <v>R</v>
          </cell>
          <cell r="D1161">
            <v>14</v>
          </cell>
          <cell r="E1161">
            <v>502</v>
          </cell>
          <cell r="F1161">
            <v>1</v>
          </cell>
        </row>
        <row r="1162">
          <cell r="C1162" t="str">
            <v>R</v>
          </cell>
          <cell r="D1162">
            <v>14</v>
          </cell>
          <cell r="E1162">
            <v>502</v>
          </cell>
          <cell r="F1162">
            <v>2</v>
          </cell>
        </row>
        <row r="1163">
          <cell r="C1163" t="str">
            <v>R</v>
          </cell>
          <cell r="D1163">
            <v>14</v>
          </cell>
          <cell r="E1163">
            <v>503</v>
          </cell>
          <cell r="F1163">
            <v>1</v>
          </cell>
        </row>
        <row r="1164">
          <cell r="C1164" t="str">
            <v>R</v>
          </cell>
          <cell r="D1164">
            <v>14</v>
          </cell>
          <cell r="E1164">
            <v>503</v>
          </cell>
          <cell r="F1164">
            <v>2</v>
          </cell>
        </row>
        <row r="1165">
          <cell r="C1165" t="str">
            <v>R</v>
          </cell>
          <cell r="D1165">
            <v>14</v>
          </cell>
          <cell r="E1165">
            <v>504</v>
          </cell>
          <cell r="F1165">
            <v>1</v>
          </cell>
        </row>
        <row r="1166">
          <cell r="C1166" t="str">
            <v>R</v>
          </cell>
          <cell r="D1166">
            <v>14</v>
          </cell>
          <cell r="E1166" t="str">
            <v>504</v>
          </cell>
          <cell r="F1166">
            <v>2</v>
          </cell>
        </row>
        <row r="1167">
          <cell r="C1167" t="str">
            <v>R</v>
          </cell>
          <cell r="D1167">
            <v>14</v>
          </cell>
          <cell r="E1167">
            <v>504</v>
          </cell>
          <cell r="F1167" t="str">
            <v>3</v>
          </cell>
        </row>
        <row r="1168">
          <cell r="C1168" t="str">
            <v>R</v>
          </cell>
          <cell r="D1168">
            <v>14</v>
          </cell>
          <cell r="E1168" t="str">
            <v>504</v>
          </cell>
          <cell r="F1168" t="str">
            <v>4</v>
          </cell>
        </row>
        <row r="1169">
          <cell r="C1169" t="str">
            <v>R</v>
          </cell>
          <cell r="D1169">
            <v>14</v>
          </cell>
          <cell r="E1169">
            <v>504</v>
          </cell>
          <cell r="F1169" t="str">
            <v>5</v>
          </cell>
        </row>
        <row r="1170">
          <cell r="C1170" t="str">
            <v>R</v>
          </cell>
          <cell r="D1170">
            <v>14</v>
          </cell>
          <cell r="E1170">
            <v>504</v>
          </cell>
          <cell r="F1170" t="str">
            <v>6</v>
          </cell>
        </row>
        <row r="1171">
          <cell r="C1171" t="str">
            <v>R</v>
          </cell>
          <cell r="D1171">
            <v>14</v>
          </cell>
          <cell r="E1171">
            <v>505</v>
          </cell>
          <cell r="F1171">
            <v>1</v>
          </cell>
        </row>
        <row r="1172">
          <cell r="C1172" t="str">
            <v>R</v>
          </cell>
          <cell r="D1172">
            <v>14</v>
          </cell>
          <cell r="E1172">
            <v>505</v>
          </cell>
          <cell r="F1172" t="str">
            <v>2</v>
          </cell>
        </row>
        <row r="1173">
          <cell r="C1173" t="str">
            <v>R</v>
          </cell>
          <cell r="D1173">
            <v>14</v>
          </cell>
          <cell r="E1173">
            <v>510</v>
          </cell>
          <cell r="F1173">
            <v>1</v>
          </cell>
        </row>
        <row r="1174">
          <cell r="C1174" t="str">
            <v>R</v>
          </cell>
          <cell r="D1174">
            <v>14</v>
          </cell>
          <cell r="E1174">
            <v>511</v>
          </cell>
          <cell r="F1174">
            <v>1</v>
          </cell>
        </row>
        <row r="1175">
          <cell r="C1175" t="str">
            <v>R</v>
          </cell>
          <cell r="D1175">
            <v>14</v>
          </cell>
          <cell r="E1175">
            <v>512</v>
          </cell>
          <cell r="F1175">
            <v>1</v>
          </cell>
        </row>
        <row r="1176">
          <cell r="C1176" t="str">
            <v>R</v>
          </cell>
          <cell r="D1176">
            <v>14</v>
          </cell>
          <cell r="E1176">
            <v>513</v>
          </cell>
          <cell r="F1176">
            <v>1</v>
          </cell>
        </row>
        <row r="1177">
          <cell r="C1177" t="str">
            <v>R</v>
          </cell>
          <cell r="D1177">
            <v>14</v>
          </cell>
          <cell r="E1177">
            <v>514</v>
          </cell>
          <cell r="F1177">
            <v>1</v>
          </cell>
        </row>
        <row r="1178">
          <cell r="C1178" t="str">
            <v>R</v>
          </cell>
          <cell r="D1178">
            <v>14</v>
          </cell>
          <cell r="E1178">
            <v>515</v>
          </cell>
          <cell r="F1178">
            <v>1</v>
          </cell>
        </row>
        <row r="1179">
          <cell r="C1179" t="str">
            <v>R</v>
          </cell>
          <cell r="D1179">
            <v>14</v>
          </cell>
          <cell r="E1179">
            <v>515</v>
          </cell>
          <cell r="F1179">
            <v>2</v>
          </cell>
        </row>
        <row r="1180">
          <cell r="C1180" t="str">
            <v>R</v>
          </cell>
          <cell r="D1180">
            <v>14</v>
          </cell>
          <cell r="E1180">
            <v>516</v>
          </cell>
          <cell r="F1180">
            <v>1</v>
          </cell>
        </row>
        <row r="1181">
          <cell r="C1181" t="str">
            <v>R</v>
          </cell>
          <cell r="D1181">
            <v>14</v>
          </cell>
          <cell r="E1181">
            <v>516</v>
          </cell>
          <cell r="F1181">
            <v>2</v>
          </cell>
        </row>
        <row r="1182">
          <cell r="C1182" t="str">
            <v>R</v>
          </cell>
          <cell r="D1182">
            <v>14</v>
          </cell>
          <cell r="E1182">
            <v>517</v>
          </cell>
          <cell r="F1182">
            <v>1</v>
          </cell>
        </row>
        <row r="1183">
          <cell r="C1183" t="str">
            <v>R</v>
          </cell>
          <cell r="D1183">
            <v>14</v>
          </cell>
          <cell r="E1183">
            <v>517</v>
          </cell>
          <cell r="F1183" t="str">
            <v>1</v>
          </cell>
        </row>
        <row r="1184">
          <cell r="C1184" t="str">
            <v>R</v>
          </cell>
          <cell r="D1184">
            <v>14</v>
          </cell>
          <cell r="E1184">
            <v>517</v>
          </cell>
          <cell r="F1184" t="str">
            <v>1</v>
          </cell>
        </row>
        <row r="1185">
          <cell r="C1185" t="str">
            <v>R</v>
          </cell>
          <cell r="D1185">
            <v>14</v>
          </cell>
          <cell r="E1185">
            <v>517</v>
          </cell>
          <cell r="F1185">
            <v>2</v>
          </cell>
        </row>
        <row r="1186">
          <cell r="C1186" t="str">
            <v>R</v>
          </cell>
          <cell r="D1186">
            <v>14</v>
          </cell>
          <cell r="E1186">
            <v>517</v>
          </cell>
          <cell r="F1186">
            <v>3</v>
          </cell>
        </row>
        <row r="1187">
          <cell r="C1187" t="str">
            <v>R</v>
          </cell>
          <cell r="D1187">
            <v>14</v>
          </cell>
          <cell r="E1187">
            <v>517</v>
          </cell>
          <cell r="F1187">
            <v>4</v>
          </cell>
        </row>
        <row r="1188">
          <cell r="C1188" t="str">
            <v>R</v>
          </cell>
          <cell r="D1188">
            <v>14</v>
          </cell>
          <cell r="E1188">
            <v>517</v>
          </cell>
          <cell r="F1188">
            <v>5</v>
          </cell>
        </row>
        <row r="1189">
          <cell r="C1189" t="str">
            <v>R</v>
          </cell>
          <cell r="D1189">
            <v>14</v>
          </cell>
          <cell r="E1189">
            <v>518</v>
          </cell>
          <cell r="F1189">
            <v>1</v>
          </cell>
        </row>
        <row r="1190">
          <cell r="C1190" t="str">
            <v>R</v>
          </cell>
          <cell r="D1190">
            <v>14</v>
          </cell>
          <cell r="E1190">
            <v>518</v>
          </cell>
          <cell r="F1190">
            <v>2</v>
          </cell>
        </row>
        <row r="1191">
          <cell r="C1191" t="str">
            <v>R</v>
          </cell>
          <cell r="D1191">
            <v>14</v>
          </cell>
          <cell r="E1191">
            <v>519</v>
          </cell>
          <cell r="F1191">
            <v>1</v>
          </cell>
        </row>
        <row r="1192">
          <cell r="C1192" t="str">
            <v>R</v>
          </cell>
          <cell r="D1192">
            <v>14</v>
          </cell>
          <cell r="E1192">
            <v>520</v>
          </cell>
          <cell r="F1192">
            <v>1</v>
          </cell>
        </row>
        <row r="1193">
          <cell r="C1193" t="str">
            <v>R</v>
          </cell>
          <cell r="D1193">
            <v>14</v>
          </cell>
          <cell r="E1193">
            <v>521</v>
          </cell>
          <cell r="F1193">
            <v>1</v>
          </cell>
        </row>
        <row r="1194">
          <cell r="C1194" t="str">
            <v>R</v>
          </cell>
          <cell r="D1194">
            <v>14</v>
          </cell>
          <cell r="E1194">
            <v>522</v>
          </cell>
          <cell r="F1194">
            <v>1</v>
          </cell>
        </row>
        <row r="1195">
          <cell r="C1195" t="str">
            <v>R</v>
          </cell>
          <cell r="D1195">
            <v>14</v>
          </cell>
          <cell r="E1195" t="str">
            <v>523</v>
          </cell>
          <cell r="F1195">
            <v>1</v>
          </cell>
        </row>
        <row r="1196">
          <cell r="C1196" t="str">
            <v>R</v>
          </cell>
          <cell r="D1196">
            <v>14</v>
          </cell>
          <cell r="E1196">
            <v>524</v>
          </cell>
          <cell r="F1196">
            <v>1</v>
          </cell>
        </row>
        <row r="1197">
          <cell r="C1197" t="str">
            <v>R</v>
          </cell>
          <cell r="D1197">
            <v>14</v>
          </cell>
          <cell r="E1197">
            <v>524</v>
          </cell>
          <cell r="F1197">
            <v>2</v>
          </cell>
        </row>
        <row r="1198">
          <cell r="C1198" t="str">
            <v>R</v>
          </cell>
          <cell r="D1198">
            <v>14</v>
          </cell>
          <cell r="E1198">
            <v>524</v>
          </cell>
          <cell r="F1198">
            <v>3</v>
          </cell>
        </row>
        <row r="1199">
          <cell r="C1199" t="str">
            <v>R</v>
          </cell>
          <cell r="D1199">
            <v>14</v>
          </cell>
          <cell r="E1199">
            <v>525</v>
          </cell>
          <cell r="F1199">
            <v>1</v>
          </cell>
        </row>
        <row r="1200">
          <cell r="C1200" t="str">
            <v>R</v>
          </cell>
          <cell r="D1200">
            <v>14</v>
          </cell>
          <cell r="E1200">
            <v>526</v>
          </cell>
          <cell r="F1200">
            <v>1</v>
          </cell>
        </row>
        <row r="1201">
          <cell r="C1201" t="str">
            <v>R</v>
          </cell>
          <cell r="D1201">
            <v>14</v>
          </cell>
          <cell r="E1201">
            <v>527</v>
          </cell>
          <cell r="F1201">
            <v>1</v>
          </cell>
        </row>
        <row r="1202">
          <cell r="C1202" t="str">
            <v>R</v>
          </cell>
          <cell r="D1202">
            <v>14</v>
          </cell>
          <cell r="E1202">
            <v>528</v>
          </cell>
          <cell r="F1202">
            <v>1</v>
          </cell>
        </row>
        <row r="1203">
          <cell r="C1203" t="str">
            <v>R</v>
          </cell>
          <cell r="D1203">
            <v>14</v>
          </cell>
          <cell r="E1203">
            <v>529</v>
          </cell>
          <cell r="F1203">
            <v>1</v>
          </cell>
        </row>
        <row r="1204">
          <cell r="C1204" t="str">
            <v>R</v>
          </cell>
          <cell r="D1204" t="str">
            <v>14</v>
          </cell>
          <cell r="E1204" t="str">
            <v>529</v>
          </cell>
          <cell r="F1204" t="str">
            <v>2</v>
          </cell>
        </row>
        <row r="1205">
          <cell r="C1205" t="str">
            <v>R</v>
          </cell>
          <cell r="D1205">
            <v>14</v>
          </cell>
          <cell r="E1205">
            <v>530</v>
          </cell>
          <cell r="F1205">
            <v>1</v>
          </cell>
        </row>
        <row r="1206">
          <cell r="C1206" t="str">
            <v>R</v>
          </cell>
          <cell r="D1206">
            <v>14</v>
          </cell>
          <cell r="E1206">
            <v>531</v>
          </cell>
          <cell r="F1206">
            <v>1</v>
          </cell>
        </row>
        <row r="1207">
          <cell r="C1207" t="str">
            <v>R</v>
          </cell>
          <cell r="D1207">
            <v>14</v>
          </cell>
          <cell r="E1207" t="str">
            <v>531</v>
          </cell>
          <cell r="F1207" t="str">
            <v>2</v>
          </cell>
        </row>
        <row r="1208">
          <cell r="C1208" t="str">
            <v>R</v>
          </cell>
          <cell r="D1208">
            <v>14</v>
          </cell>
          <cell r="E1208">
            <v>531</v>
          </cell>
          <cell r="F1208" t="str">
            <v>3</v>
          </cell>
        </row>
        <row r="1209">
          <cell r="C1209" t="str">
            <v>R</v>
          </cell>
          <cell r="D1209">
            <v>14</v>
          </cell>
          <cell r="E1209">
            <v>532</v>
          </cell>
          <cell r="F1209">
            <v>1</v>
          </cell>
        </row>
        <row r="1210">
          <cell r="C1210" t="str">
            <v>R</v>
          </cell>
          <cell r="D1210">
            <v>14</v>
          </cell>
          <cell r="E1210">
            <v>533</v>
          </cell>
          <cell r="F1210">
            <v>1</v>
          </cell>
        </row>
        <row r="1211">
          <cell r="C1211" t="str">
            <v>R</v>
          </cell>
          <cell r="D1211">
            <v>14</v>
          </cell>
          <cell r="E1211">
            <v>533</v>
          </cell>
          <cell r="F1211">
            <v>2</v>
          </cell>
        </row>
        <row r="1212">
          <cell r="C1212" t="str">
            <v>R</v>
          </cell>
          <cell r="D1212">
            <v>14</v>
          </cell>
          <cell r="E1212" t="str">
            <v>533</v>
          </cell>
          <cell r="F1212">
            <v>3</v>
          </cell>
        </row>
        <row r="1213">
          <cell r="C1213" t="str">
            <v>R</v>
          </cell>
          <cell r="D1213">
            <v>14</v>
          </cell>
          <cell r="E1213">
            <v>534</v>
          </cell>
          <cell r="F1213">
            <v>1</v>
          </cell>
        </row>
        <row r="1214">
          <cell r="C1214" t="str">
            <v>R</v>
          </cell>
          <cell r="D1214">
            <v>14</v>
          </cell>
          <cell r="E1214">
            <v>535</v>
          </cell>
          <cell r="F1214">
            <v>1</v>
          </cell>
        </row>
        <row r="1215">
          <cell r="C1215" t="str">
            <v>R</v>
          </cell>
          <cell r="D1215">
            <v>14</v>
          </cell>
          <cell r="E1215">
            <v>536</v>
          </cell>
          <cell r="F1215">
            <v>1</v>
          </cell>
        </row>
        <row r="1216">
          <cell r="C1216" t="str">
            <v>R</v>
          </cell>
          <cell r="D1216">
            <v>14</v>
          </cell>
          <cell r="E1216">
            <v>537</v>
          </cell>
          <cell r="F1216">
            <v>1</v>
          </cell>
        </row>
        <row r="1217">
          <cell r="C1217" t="str">
            <v>R</v>
          </cell>
          <cell r="D1217">
            <v>14</v>
          </cell>
          <cell r="E1217">
            <v>538</v>
          </cell>
          <cell r="F1217">
            <v>1</v>
          </cell>
        </row>
        <row r="1218">
          <cell r="C1218" t="str">
            <v>R</v>
          </cell>
          <cell r="D1218">
            <v>14</v>
          </cell>
          <cell r="E1218">
            <v>538</v>
          </cell>
          <cell r="F1218">
            <v>2</v>
          </cell>
        </row>
        <row r="1219">
          <cell r="C1219" t="str">
            <v>R</v>
          </cell>
          <cell r="D1219">
            <v>14</v>
          </cell>
          <cell r="E1219">
            <v>539</v>
          </cell>
          <cell r="F1219">
            <v>1</v>
          </cell>
        </row>
        <row r="1220">
          <cell r="C1220" t="str">
            <v>R</v>
          </cell>
          <cell r="D1220">
            <v>14</v>
          </cell>
          <cell r="E1220">
            <v>540</v>
          </cell>
          <cell r="F1220">
            <v>1</v>
          </cell>
        </row>
        <row r="1221">
          <cell r="C1221" t="str">
            <v>R</v>
          </cell>
          <cell r="D1221">
            <v>14</v>
          </cell>
          <cell r="E1221">
            <v>541</v>
          </cell>
          <cell r="F1221">
            <v>1</v>
          </cell>
        </row>
        <row r="1222">
          <cell r="C1222" t="str">
            <v>R</v>
          </cell>
          <cell r="D1222">
            <v>14</v>
          </cell>
          <cell r="E1222">
            <v>542</v>
          </cell>
          <cell r="F1222">
            <v>1</v>
          </cell>
        </row>
        <row r="1223">
          <cell r="C1223" t="str">
            <v>R</v>
          </cell>
          <cell r="D1223">
            <v>14</v>
          </cell>
          <cell r="E1223">
            <v>543</v>
          </cell>
          <cell r="F1223">
            <v>1</v>
          </cell>
        </row>
        <row r="1224">
          <cell r="C1224" t="str">
            <v>R</v>
          </cell>
          <cell r="D1224">
            <v>14</v>
          </cell>
          <cell r="E1224">
            <v>544</v>
          </cell>
          <cell r="F1224">
            <v>1</v>
          </cell>
        </row>
        <row r="1225">
          <cell r="C1225" t="str">
            <v>R</v>
          </cell>
          <cell r="D1225">
            <v>14</v>
          </cell>
          <cell r="E1225">
            <v>544</v>
          </cell>
          <cell r="F1225">
            <v>2</v>
          </cell>
        </row>
        <row r="1226">
          <cell r="C1226" t="str">
            <v>R</v>
          </cell>
          <cell r="D1226">
            <v>14</v>
          </cell>
          <cell r="E1226">
            <v>545</v>
          </cell>
          <cell r="F1226">
            <v>1</v>
          </cell>
        </row>
        <row r="1227">
          <cell r="C1227" t="str">
            <v>R</v>
          </cell>
          <cell r="D1227">
            <v>14</v>
          </cell>
          <cell r="E1227">
            <v>545</v>
          </cell>
          <cell r="F1227">
            <v>2</v>
          </cell>
        </row>
        <row r="1228">
          <cell r="C1228" t="str">
            <v>R</v>
          </cell>
          <cell r="D1228">
            <v>14</v>
          </cell>
          <cell r="E1228" t="str">
            <v>546</v>
          </cell>
          <cell r="F1228">
            <v>1</v>
          </cell>
        </row>
        <row r="1229">
          <cell r="C1229" t="str">
            <v>R</v>
          </cell>
          <cell r="D1229">
            <v>14</v>
          </cell>
          <cell r="E1229" t="str">
            <v>546</v>
          </cell>
          <cell r="F1229">
            <v>2</v>
          </cell>
        </row>
        <row r="1230">
          <cell r="C1230" t="str">
            <v>R</v>
          </cell>
          <cell r="D1230">
            <v>14</v>
          </cell>
          <cell r="E1230" t="str">
            <v>546</v>
          </cell>
          <cell r="F1230">
            <v>3</v>
          </cell>
        </row>
        <row r="1231">
          <cell r="C1231" t="str">
            <v>R</v>
          </cell>
          <cell r="D1231">
            <v>14</v>
          </cell>
          <cell r="E1231">
            <v>547</v>
          </cell>
          <cell r="F1231">
            <v>1</v>
          </cell>
        </row>
        <row r="1232">
          <cell r="C1232" t="str">
            <v>R</v>
          </cell>
          <cell r="D1232">
            <v>14</v>
          </cell>
          <cell r="E1232" t="str">
            <v>547</v>
          </cell>
          <cell r="F1232">
            <v>2</v>
          </cell>
        </row>
        <row r="1233">
          <cell r="C1233" t="str">
            <v>R</v>
          </cell>
          <cell r="D1233" t="str">
            <v>14</v>
          </cell>
          <cell r="E1233" t="str">
            <v>547</v>
          </cell>
          <cell r="F1233" t="str">
            <v>3</v>
          </cell>
        </row>
        <row r="1234">
          <cell r="C1234" t="str">
            <v>R</v>
          </cell>
          <cell r="D1234">
            <v>14</v>
          </cell>
          <cell r="E1234">
            <v>547</v>
          </cell>
          <cell r="F1234" t="str">
            <v>4</v>
          </cell>
        </row>
        <row r="1235">
          <cell r="C1235" t="str">
            <v>R</v>
          </cell>
          <cell r="D1235">
            <v>14</v>
          </cell>
          <cell r="E1235" t="str">
            <v>547</v>
          </cell>
          <cell r="F1235" t="str">
            <v>5</v>
          </cell>
        </row>
        <row r="1236">
          <cell r="C1236" t="str">
            <v>R</v>
          </cell>
          <cell r="D1236">
            <v>14</v>
          </cell>
          <cell r="E1236">
            <v>547</v>
          </cell>
          <cell r="F1236" t="str">
            <v>6</v>
          </cell>
        </row>
        <row r="1237">
          <cell r="C1237" t="str">
            <v>R</v>
          </cell>
          <cell r="D1237">
            <v>14</v>
          </cell>
          <cell r="E1237">
            <v>548</v>
          </cell>
          <cell r="F1237">
            <v>1</v>
          </cell>
        </row>
        <row r="1238">
          <cell r="C1238" t="str">
            <v>R</v>
          </cell>
          <cell r="D1238">
            <v>14</v>
          </cell>
          <cell r="E1238">
            <v>548</v>
          </cell>
          <cell r="F1238">
            <v>2</v>
          </cell>
        </row>
        <row r="1239">
          <cell r="C1239" t="str">
            <v>R</v>
          </cell>
          <cell r="D1239">
            <v>14</v>
          </cell>
          <cell r="E1239">
            <v>549</v>
          </cell>
          <cell r="F1239">
            <v>1</v>
          </cell>
        </row>
        <row r="1240">
          <cell r="C1240" t="str">
            <v>R</v>
          </cell>
          <cell r="D1240">
            <v>14</v>
          </cell>
          <cell r="E1240">
            <v>549</v>
          </cell>
          <cell r="F1240">
            <v>2</v>
          </cell>
        </row>
        <row r="1241">
          <cell r="C1241" t="str">
            <v>R</v>
          </cell>
          <cell r="D1241">
            <v>14</v>
          </cell>
          <cell r="E1241">
            <v>550</v>
          </cell>
          <cell r="F1241">
            <v>1</v>
          </cell>
        </row>
        <row r="1242">
          <cell r="C1242" t="str">
            <v>R</v>
          </cell>
          <cell r="D1242">
            <v>14</v>
          </cell>
          <cell r="E1242" t="str">
            <v>550</v>
          </cell>
          <cell r="F1242">
            <v>2</v>
          </cell>
        </row>
        <row r="1243">
          <cell r="C1243" t="str">
            <v>R</v>
          </cell>
          <cell r="D1243">
            <v>14</v>
          </cell>
          <cell r="E1243" t="str">
            <v>550</v>
          </cell>
          <cell r="F1243" t="str">
            <v>3</v>
          </cell>
        </row>
        <row r="1244">
          <cell r="C1244" t="str">
            <v>R</v>
          </cell>
          <cell r="D1244">
            <v>14</v>
          </cell>
          <cell r="E1244">
            <v>553</v>
          </cell>
          <cell r="F1244">
            <v>1</v>
          </cell>
        </row>
        <row r="1245">
          <cell r="C1245" t="str">
            <v>R</v>
          </cell>
          <cell r="D1245">
            <v>14</v>
          </cell>
          <cell r="E1245">
            <v>554</v>
          </cell>
          <cell r="F1245">
            <v>1</v>
          </cell>
        </row>
        <row r="1246">
          <cell r="C1246" t="str">
            <v>R</v>
          </cell>
          <cell r="D1246">
            <v>14</v>
          </cell>
          <cell r="E1246">
            <v>555</v>
          </cell>
          <cell r="F1246">
            <v>1</v>
          </cell>
        </row>
        <row r="1247">
          <cell r="C1247" t="str">
            <v>R</v>
          </cell>
          <cell r="D1247">
            <v>14</v>
          </cell>
          <cell r="E1247">
            <v>555</v>
          </cell>
          <cell r="F1247">
            <v>2</v>
          </cell>
        </row>
        <row r="1248">
          <cell r="C1248" t="str">
            <v>R</v>
          </cell>
          <cell r="D1248">
            <v>14</v>
          </cell>
          <cell r="E1248">
            <v>555</v>
          </cell>
          <cell r="F1248">
            <v>3</v>
          </cell>
        </row>
        <row r="1249">
          <cell r="C1249" t="str">
            <v>R</v>
          </cell>
          <cell r="D1249">
            <v>14</v>
          </cell>
          <cell r="E1249">
            <v>556</v>
          </cell>
          <cell r="F1249">
            <v>1</v>
          </cell>
        </row>
        <row r="1250">
          <cell r="C1250" t="str">
            <v>R</v>
          </cell>
          <cell r="D1250">
            <v>14</v>
          </cell>
          <cell r="E1250">
            <v>556</v>
          </cell>
          <cell r="F1250">
            <v>2</v>
          </cell>
        </row>
        <row r="1251">
          <cell r="C1251" t="str">
            <v>R</v>
          </cell>
          <cell r="D1251">
            <v>14</v>
          </cell>
          <cell r="E1251">
            <v>557</v>
          </cell>
          <cell r="F1251">
            <v>1</v>
          </cell>
        </row>
        <row r="1252">
          <cell r="C1252" t="str">
            <v>R</v>
          </cell>
          <cell r="D1252">
            <v>14</v>
          </cell>
          <cell r="E1252">
            <v>557</v>
          </cell>
          <cell r="F1252">
            <v>2</v>
          </cell>
        </row>
        <row r="1253">
          <cell r="C1253" t="str">
            <v>R</v>
          </cell>
          <cell r="D1253">
            <v>14</v>
          </cell>
          <cell r="E1253">
            <v>557</v>
          </cell>
          <cell r="F1253">
            <v>3</v>
          </cell>
        </row>
        <row r="1254">
          <cell r="C1254" t="str">
            <v>R</v>
          </cell>
          <cell r="D1254">
            <v>14</v>
          </cell>
          <cell r="E1254">
            <v>558</v>
          </cell>
          <cell r="F1254">
            <v>1</v>
          </cell>
        </row>
        <row r="1255">
          <cell r="C1255" t="str">
            <v>R</v>
          </cell>
          <cell r="D1255">
            <v>14</v>
          </cell>
          <cell r="E1255">
            <v>559</v>
          </cell>
          <cell r="F1255">
            <v>1</v>
          </cell>
        </row>
        <row r="1256">
          <cell r="C1256" t="str">
            <v>R</v>
          </cell>
          <cell r="D1256">
            <v>14</v>
          </cell>
          <cell r="E1256">
            <v>560</v>
          </cell>
          <cell r="F1256">
            <v>1</v>
          </cell>
        </row>
        <row r="1257">
          <cell r="C1257" t="str">
            <v>R</v>
          </cell>
          <cell r="D1257">
            <v>14</v>
          </cell>
          <cell r="E1257">
            <v>560</v>
          </cell>
          <cell r="F1257">
            <v>2</v>
          </cell>
        </row>
        <row r="1258">
          <cell r="C1258" t="str">
            <v>R</v>
          </cell>
          <cell r="D1258">
            <v>14</v>
          </cell>
          <cell r="E1258">
            <v>561</v>
          </cell>
          <cell r="F1258">
            <v>1</v>
          </cell>
        </row>
        <row r="1259">
          <cell r="C1259" t="str">
            <v>R</v>
          </cell>
          <cell r="D1259">
            <v>14</v>
          </cell>
          <cell r="E1259">
            <v>562</v>
          </cell>
          <cell r="F1259">
            <v>1</v>
          </cell>
        </row>
        <row r="1260">
          <cell r="C1260" t="str">
            <v>R</v>
          </cell>
          <cell r="D1260">
            <v>14</v>
          </cell>
          <cell r="E1260">
            <v>563</v>
          </cell>
          <cell r="F1260">
            <v>1</v>
          </cell>
        </row>
        <row r="1261">
          <cell r="C1261" t="str">
            <v>R</v>
          </cell>
          <cell r="D1261">
            <v>14</v>
          </cell>
          <cell r="E1261">
            <v>564</v>
          </cell>
          <cell r="F1261">
            <v>1</v>
          </cell>
        </row>
        <row r="1262">
          <cell r="C1262" t="str">
            <v>R</v>
          </cell>
          <cell r="D1262">
            <v>14</v>
          </cell>
          <cell r="E1262">
            <v>564</v>
          </cell>
          <cell r="F1262">
            <v>2</v>
          </cell>
        </row>
        <row r="1263">
          <cell r="C1263" t="str">
            <v>R</v>
          </cell>
          <cell r="D1263">
            <v>14</v>
          </cell>
          <cell r="E1263">
            <v>565</v>
          </cell>
          <cell r="F1263">
            <v>1</v>
          </cell>
        </row>
        <row r="1264">
          <cell r="C1264" t="str">
            <v>R</v>
          </cell>
          <cell r="D1264">
            <v>14</v>
          </cell>
          <cell r="E1264">
            <v>565</v>
          </cell>
          <cell r="F1264">
            <v>2</v>
          </cell>
        </row>
        <row r="1265">
          <cell r="C1265" t="str">
            <v>R</v>
          </cell>
          <cell r="D1265">
            <v>14</v>
          </cell>
          <cell r="E1265">
            <v>566</v>
          </cell>
          <cell r="F1265">
            <v>1</v>
          </cell>
        </row>
        <row r="1266">
          <cell r="C1266" t="str">
            <v>R</v>
          </cell>
          <cell r="D1266">
            <v>14</v>
          </cell>
          <cell r="E1266">
            <v>566</v>
          </cell>
          <cell r="F1266">
            <v>2</v>
          </cell>
        </row>
        <row r="1267">
          <cell r="C1267" t="str">
            <v>R</v>
          </cell>
          <cell r="D1267">
            <v>14</v>
          </cell>
          <cell r="E1267">
            <v>567</v>
          </cell>
          <cell r="F1267">
            <v>1</v>
          </cell>
        </row>
        <row r="1268">
          <cell r="C1268" t="str">
            <v>R</v>
          </cell>
          <cell r="D1268">
            <v>14</v>
          </cell>
          <cell r="E1268">
            <v>567</v>
          </cell>
          <cell r="F1268">
            <v>2</v>
          </cell>
        </row>
        <row r="1269">
          <cell r="C1269" t="str">
            <v>R</v>
          </cell>
          <cell r="D1269">
            <v>14</v>
          </cell>
          <cell r="E1269">
            <v>568</v>
          </cell>
          <cell r="F1269">
            <v>1</v>
          </cell>
        </row>
        <row r="1270">
          <cell r="C1270" t="str">
            <v>R</v>
          </cell>
          <cell r="D1270">
            <v>14</v>
          </cell>
          <cell r="E1270">
            <v>568</v>
          </cell>
          <cell r="F1270">
            <v>2</v>
          </cell>
        </row>
        <row r="1271">
          <cell r="C1271" t="str">
            <v>R</v>
          </cell>
          <cell r="D1271">
            <v>14</v>
          </cell>
          <cell r="E1271">
            <v>568</v>
          </cell>
          <cell r="F1271" t="str">
            <v>3</v>
          </cell>
        </row>
        <row r="1272">
          <cell r="C1272" t="str">
            <v>R</v>
          </cell>
          <cell r="D1272">
            <v>14</v>
          </cell>
          <cell r="E1272">
            <v>569</v>
          </cell>
          <cell r="F1272">
            <v>1</v>
          </cell>
        </row>
        <row r="1273">
          <cell r="C1273" t="str">
            <v>R</v>
          </cell>
          <cell r="D1273">
            <v>14</v>
          </cell>
          <cell r="E1273">
            <v>570</v>
          </cell>
          <cell r="F1273">
            <v>1</v>
          </cell>
        </row>
        <row r="1274">
          <cell r="C1274" t="str">
            <v>R</v>
          </cell>
          <cell r="D1274">
            <v>14</v>
          </cell>
          <cell r="E1274">
            <v>571</v>
          </cell>
          <cell r="F1274">
            <v>1</v>
          </cell>
        </row>
        <row r="1275">
          <cell r="C1275" t="str">
            <v>R</v>
          </cell>
          <cell r="D1275">
            <v>14</v>
          </cell>
          <cell r="E1275">
            <v>572</v>
          </cell>
          <cell r="F1275">
            <v>1</v>
          </cell>
        </row>
        <row r="1276">
          <cell r="C1276" t="str">
            <v>R</v>
          </cell>
          <cell r="D1276">
            <v>14</v>
          </cell>
          <cell r="E1276">
            <v>573</v>
          </cell>
          <cell r="F1276">
            <v>1</v>
          </cell>
        </row>
        <row r="1277">
          <cell r="C1277" t="str">
            <v>R</v>
          </cell>
          <cell r="D1277">
            <v>14</v>
          </cell>
          <cell r="E1277">
            <v>573</v>
          </cell>
          <cell r="F1277">
            <v>2</v>
          </cell>
        </row>
        <row r="1278">
          <cell r="C1278" t="str">
            <v>R</v>
          </cell>
          <cell r="D1278">
            <v>14</v>
          </cell>
          <cell r="E1278">
            <v>574</v>
          </cell>
          <cell r="F1278">
            <v>1</v>
          </cell>
        </row>
        <row r="1279">
          <cell r="C1279" t="str">
            <v>R</v>
          </cell>
          <cell r="D1279">
            <v>14</v>
          </cell>
          <cell r="E1279">
            <v>575</v>
          </cell>
          <cell r="F1279">
            <v>1</v>
          </cell>
        </row>
        <row r="1280">
          <cell r="C1280" t="str">
            <v>R</v>
          </cell>
          <cell r="D1280">
            <v>14</v>
          </cell>
          <cell r="E1280">
            <v>575</v>
          </cell>
          <cell r="F1280">
            <v>2</v>
          </cell>
        </row>
        <row r="1281">
          <cell r="C1281" t="str">
            <v>R</v>
          </cell>
          <cell r="D1281">
            <v>14</v>
          </cell>
          <cell r="E1281">
            <v>578</v>
          </cell>
          <cell r="F1281">
            <v>1</v>
          </cell>
        </row>
        <row r="1282">
          <cell r="C1282" t="str">
            <v>R</v>
          </cell>
          <cell r="D1282">
            <v>14</v>
          </cell>
          <cell r="E1282">
            <v>579</v>
          </cell>
          <cell r="F1282">
            <v>1</v>
          </cell>
        </row>
        <row r="1283">
          <cell r="C1283" t="str">
            <v>R</v>
          </cell>
          <cell r="D1283">
            <v>14</v>
          </cell>
          <cell r="E1283">
            <v>580</v>
          </cell>
          <cell r="F1283">
            <v>1</v>
          </cell>
        </row>
        <row r="1284">
          <cell r="C1284" t="str">
            <v>R</v>
          </cell>
          <cell r="D1284">
            <v>14</v>
          </cell>
          <cell r="E1284">
            <v>582</v>
          </cell>
          <cell r="F1284">
            <v>1</v>
          </cell>
        </row>
        <row r="1285">
          <cell r="C1285" t="str">
            <v>R</v>
          </cell>
          <cell r="D1285">
            <v>14</v>
          </cell>
          <cell r="E1285">
            <v>583</v>
          </cell>
          <cell r="F1285">
            <v>1</v>
          </cell>
        </row>
        <row r="1286">
          <cell r="C1286" t="str">
            <v>R</v>
          </cell>
          <cell r="D1286">
            <v>14</v>
          </cell>
          <cell r="E1286">
            <v>584</v>
          </cell>
          <cell r="F1286">
            <v>1</v>
          </cell>
        </row>
        <row r="1287">
          <cell r="C1287" t="str">
            <v>R</v>
          </cell>
          <cell r="D1287">
            <v>14</v>
          </cell>
          <cell r="E1287" t="str">
            <v>584</v>
          </cell>
          <cell r="F1287">
            <v>2</v>
          </cell>
        </row>
        <row r="1288">
          <cell r="C1288" t="str">
            <v>R</v>
          </cell>
          <cell r="D1288">
            <v>14</v>
          </cell>
          <cell r="E1288">
            <v>584</v>
          </cell>
          <cell r="F1288">
            <v>3</v>
          </cell>
        </row>
        <row r="1289">
          <cell r="C1289" t="str">
            <v>R</v>
          </cell>
          <cell r="D1289">
            <v>14</v>
          </cell>
          <cell r="E1289">
            <v>585</v>
          </cell>
          <cell r="F1289">
            <v>1</v>
          </cell>
        </row>
        <row r="1290">
          <cell r="C1290" t="str">
            <v>R</v>
          </cell>
          <cell r="D1290">
            <v>14</v>
          </cell>
          <cell r="E1290">
            <v>586</v>
          </cell>
          <cell r="F1290">
            <v>1</v>
          </cell>
        </row>
        <row r="1291">
          <cell r="C1291" t="str">
            <v>R</v>
          </cell>
          <cell r="D1291">
            <v>14</v>
          </cell>
          <cell r="E1291">
            <v>587</v>
          </cell>
          <cell r="F1291">
            <v>1</v>
          </cell>
        </row>
        <row r="1292">
          <cell r="C1292" t="str">
            <v>R</v>
          </cell>
          <cell r="D1292">
            <v>14</v>
          </cell>
          <cell r="E1292">
            <v>587</v>
          </cell>
          <cell r="F1292">
            <v>2</v>
          </cell>
        </row>
        <row r="1293">
          <cell r="C1293" t="str">
            <v>R</v>
          </cell>
          <cell r="D1293">
            <v>14</v>
          </cell>
          <cell r="E1293">
            <v>587</v>
          </cell>
          <cell r="F1293">
            <v>3</v>
          </cell>
        </row>
        <row r="1294">
          <cell r="C1294" t="str">
            <v>R</v>
          </cell>
          <cell r="D1294">
            <v>14</v>
          </cell>
          <cell r="E1294">
            <v>588</v>
          </cell>
          <cell r="F1294">
            <v>1</v>
          </cell>
        </row>
        <row r="1295">
          <cell r="C1295" t="str">
            <v>R</v>
          </cell>
          <cell r="D1295">
            <v>14</v>
          </cell>
          <cell r="E1295">
            <v>589</v>
          </cell>
          <cell r="F1295">
            <v>1</v>
          </cell>
        </row>
        <row r="1296">
          <cell r="C1296" t="str">
            <v>R</v>
          </cell>
          <cell r="D1296">
            <v>14</v>
          </cell>
          <cell r="E1296">
            <v>590</v>
          </cell>
          <cell r="F1296">
            <v>1</v>
          </cell>
        </row>
        <row r="1297">
          <cell r="C1297" t="str">
            <v>R</v>
          </cell>
          <cell r="D1297">
            <v>14</v>
          </cell>
          <cell r="E1297">
            <v>590</v>
          </cell>
          <cell r="F1297">
            <v>2</v>
          </cell>
        </row>
        <row r="1298">
          <cell r="C1298" t="str">
            <v>R</v>
          </cell>
          <cell r="D1298">
            <v>14</v>
          </cell>
          <cell r="E1298">
            <v>590</v>
          </cell>
          <cell r="F1298">
            <v>3</v>
          </cell>
        </row>
        <row r="1299">
          <cell r="C1299" t="str">
            <v>R</v>
          </cell>
          <cell r="D1299">
            <v>14</v>
          </cell>
          <cell r="E1299">
            <v>591</v>
          </cell>
          <cell r="F1299">
            <v>1</v>
          </cell>
        </row>
        <row r="1300">
          <cell r="C1300" t="str">
            <v>R</v>
          </cell>
          <cell r="D1300">
            <v>14</v>
          </cell>
          <cell r="E1300">
            <v>591</v>
          </cell>
          <cell r="F1300">
            <v>2</v>
          </cell>
        </row>
        <row r="1301">
          <cell r="C1301" t="str">
            <v>R</v>
          </cell>
          <cell r="D1301">
            <v>14</v>
          </cell>
          <cell r="E1301">
            <v>592</v>
          </cell>
          <cell r="F1301">
            <v>1</v>
          </cell>
        </row>
        <row r="1302">
          <cell r="C1302" t="str">
            <v>R</v>
          </cell>
          <cell r="D1302">
            <v>14</v>
          </cell>
          <cell r="E1302">
            <v>593</v>
          </cell>
          <cell r="F1302">
            <v>1</v>
          </cell>
        </row>
        <row r="1303">
          <cell r="C1303" t="str">
            <v>R</v>
          </cell>
          <cell r="D1303">
            <v>14</v>
          </cell>
          <cell r="E1303">
            <v>594</v>
          </cell>
          <cell r="F1303">
            <v>1</v>
          </cell>
        </row>
        <row r="1304">
          <cell r="C1304" t="str">
            <v>R</v>
          </cell>
          <cell r="D1304">
            <v>14</v>
          </cell>
          <cell r="E1304" t="str">
            <v>594</v>
          </cell>
          <cell r="F1304">
            <v>2</v>
          </cell>
        </row>
        <row r="1305">
          <cell r="C1305" t="str">
            <v>R</v>
          </cell>
          <cell r="D1305">
            <v>14</v>
          </cell>
          <cell r="E1305">
            <v>595</v>
          </cell>
          <cell r="F1305">
            <v>1</v>
          </cell>
        </row>
        <row r="1306">
          <cell r="C1306" t="str">
            <v>R</v>
          </cell>
          <cell r="D1306">
            <v>14</v>
          </cell>
          <cell r="E1306">
            <v>595</v>
          </cell>
          <cell r="F1306" t="str">
            <v>2</v>
          </cell>
        </row>
        <row r="1307">
          <cell r="C1307" t="str">
            <v>R</v>
          </cell>
          <cell r="D1307">
            <v>14</v>
          </cell>
          <cell r="E1307">
            <v>595</v>
          </cell>
          <cell r="F1307" t="str">
            <v>3</v>
          </cell>
        </row>
        <row r="1308">
          <cell r="C1308" t="str">
            <v>R</v>
          </cell>
          <cell r="D1308">
            <v>14</v>
          </cell>
          <cell r="E1308">
            <v>595</v>
          </cell>
          <cell r="F1308" t="str">
            <v>4</v>
          </cell>
        </row>
        <row r="1309">
          <cell r="C1309" t="str">
            <v>R</v>
          </cell>
          <cell r="D1309">
            <v>14</v>
          </cell>
          <cell r="E1309">
            <v>595</v>
          </cell>
          <cell r="F1309" t="str">
            <v>5</v>
          </cell>
        </row>
        <row r="1310">
          <cell r="C1310" t="str">
            <v>R</v>
          </cell>
          <cell r="D1310">
            <v>14</v>
          </cell>
          <cell r="E1310">
            <v>595</v>
          </cell>
          <cell r="F1310" t="str">
            <v>6</v>
          </cell>
        </row>
        <row r="1311">
          <cell r="C1311" t="str">
            <v>R</v>
          </cell>
          <cell r="D1311">
            <v>14</v>
          </cell>
          <cell r="E1311">
            <v>595</v>
          </cell>
          <cell r="F1311" t="str">
            <v>7</v>
          </cell>
        </row>
        <row r="1312">
          <cell r="C1312" t="str">
            <v>R</v>
          </cell>
          <cell r="D1312">
            <v>14</v>
          </cell>
          <cell r="E1312">
            <v>595</v>
          </cell>
          <cell r="F1312" t="str">
            <v>8</v>
          </cell>
        </row>
        <row r="1313">
          <cell r="C1313" t="str">
            <v>R</v>
          </cell>
          <cell r="D1313">
            <v>14</v>
          </cell>
          <cell r="E1313">
            <v>595</v>
          </cell>
          <cell r="F1313" t="str">
            <v>9</v>
          </cell>
        </row>
        <row r="1314">
          <cell r="C1314" t="str">
            <v>R</v>
          </cell>
          <cell r="D1314" t="str">
            <v>14</v>
          </cell>
          <cell r="E1314" t="str">
            <v>595</v>
          </cell>
          <cell r="F1314" t="str">
            <v>10</v>
          </cell>
        </row>
        <row r="1315">
          <cell r="C1315" t="str">
            <v>R</v>
          </cell>
          <cell r="D1315">
            <v>14</v>
          </cell>
          <cell r="E1315">
            <v>595</v>
          </cell>
          <cell r="F1315" t="str">
            <v>11</v>
          </cell>
        </row>
        <row r="1316">
          <cell r="C1316" t="str">
            <v>R</v>
          </cell>
          <cell r="D1316" t="str">
            <v>14</v>
          </cell>
          <cell r="E1316" t="str">
            <v>595</v>
          </cell>
          <cell r="F1316" t="str">
            <v>12</v>
          </cell>
        </row>
        <row r="1317">
          <cell r="C1317" t="str">
            <v>R</v>
          </cell>
          <cell r="D1317">
            <v>14</v>
          </cell>
          <cell r="E1317">
            <v>596</v>
          </cell>
          <cell r="F1317">
            <v>1</v>
          </cell>
        </row>
        <row r="1318">
          <cell r="C1318" t="str">
            <v>R</v>
          </cell>
          <cell r="D1318">
            <v>14</v>
          </cell>
          <cell r="E1318">
            <v>596</v>
          </cell>
          <cell r="F1318">
            <v>2</v>
          </cell>
        </row>
        <row r="1319">
          <cell r="C1319" t="str">
            <v>R</v>
          </cell>
          <cell r="D1319">
            <v>14</v>
          </cell>
          <cell r="E1319">
            <v>596</v>
          </cell>
          <cell r="F1319">
            <v>4</v>
          </cell>
        </row>
        <row r="1320">
          <cell r="C1320" t="str">
            <v>R</v>
          </cell>
          <cell r="D1320">
            <v>14</v>
          </cell>
          <cell r="E1320">
            <v>596</v>
          </cell>
          <cell r="F1320">
            <v>5</v>
          </cell>
        </row>
        <row r="1321">
          <cell r="C1321" t="str">
            <v>R</v>
          </cell>
          <cell r="D1321">
            <v>14</v>
          </cell>
          <cell r="E1321">
            <v>597</v>
          </cell>
          <cell r="F1321">
            <v>1</v>
          </cell>
        </row>
        <row r="1322">
          <cell r="C1322" t="str">
            <v>R</v>
          </cell>
          <cell r="D1322">
            <v>14</v>
          </cell>
          <cell r="E1322">
            <v>597</v>
          </cell>
          <cell r="F1322">
            <v>2</v>
          </cell>
        </row>
        <row r="1323">
          <cell r="C1323" t="str">
            <v>R</v>
          </cell>
          <cell r="D1323">
            <v>14</v>
          </cell>
          <cell r="E1323">
            <v>597</v>
          </cell>
          <cell r="F1323">
            <v>4</v>
          </cell>
        </row>
        <row r="1324">
          <cell r="C1324" t="str">
            <v>R</v>
          </cell>
          <cell r="D1324">
            <v>14</v>
          </cell>
          <cell r="E1324">
            <v>597</v>
          </cell>
          <cell r="F1324">
            <v>5</v>
          </cell>
        </row>
        <row r="1325">
          <cell r="C1325" t="str">
            <v>R</v>
          </cell>
          <cell r="D1325">
            <v>14</v>
          </cell>
          <cell r="E1325">
            <v>598</v>
          </cell>
          <cell r="F1325">
            <v>1</v>
          </cell>
        </row>
        <row r="1326">
          <cell r="C1326" t="str">
            <v>R</v>
          </cell>
          <cell r="D1326">
            <v>14</v>
          </cell>
          <cell r="E1326">
            <v>598</v>
          </cell>
          <cell r="F1326">
            <v>2</v>
          </cell>
        </row>
        <row r="1327">
          <cell r="C1327" t="str">
            <v>R</v>
          </cell>
          <cell r="D1327">
            <v>14</v>
          </cell>
          <cell r="E1327">
            <v>598</v>
          </cell>
          <cell r="F1327">
            <v>3</v>
          </cell>
        </row>
        <row r="1328">
          <cell r="C1328" t="str">
            <v>R</v>
          </cell>
          <cell r="D1328">
            <v>14</v>
          </cell>
          <cell r="E1328">
            <v>598</v>
          </cell>
          <cell r="F1328">
            <v>4</v>
          </cell>
        </row>
        <row r="1329">
          <cell r="C1329" t="str">
            <v>R</v>
          </cell>
          <cell r="D1329">
            <v>14</v>
          </cell>
          <cell r="E1329">
            <v>599</v>
          </cell>
          <cell r="F1329">
            <v>1</v>
          </cell>
        </row>
        <row r="1330">
          <cell r="C1330" t="str">
            <v>R</v>
          </cell>
          <cell r="D1330">
            <v>14</v>
          </cell>
          <cell r="E1330">
            <v>599</v>
          </cell>
          <cell r="F1330">
            <v>2</v>
          </cell>
        </row>
        <row r="1331">
          <cell r="C1331" t="str">
            <v>R</v>
          </cell>
          <cell r="D1331">
            <v>14</v>
          </cell>
          <cell r="E1331">
            <v>599</v>
          </cell>
          <cell r="F1331">
            <v>3</v>
          </cell>
        </row>
        <row r="1332">
          <cell r="C1332" t="str">
            <v>R</v>
          </cell>
          <cell r="D1332">
            <v>14</v>
          </cell>
          <cell r="E1332">
            <v>599</v>
          </cell>
          <cell r="F1332">
            <v>4</v>
          </cell>
        </row>
        <row r="1333">
          <cell r="C1333" t="str">
            <v>R</v>
          </cell>
          <cell r="D1333">
            <v>14</v>
          </cell>
          <cell r="E1333">
            <v>600</v>
          </cell>
          <cell r="F1333">
            <v>1</v>
          </cell>
        </row>
        <row r="1334">
          <cell r="C1334" t="str">
            <v>R</v>
          </cell>
          <cell r="D1334">
            <v>14</v>
          </cell>
          <cell r="E1334">
            <v>601</v>
          </cell>
          <cell r="F1334">
            <v>2</v>
          </cell>
        </row>
        <row r="1335">
          <cell r="C1335" t="str">
            <v>R</v>
          </cell>
          <cell r="D1335">
            <v>14</v>
          </cell>
          <cell r="E1335">
            <v>602</v>
          </cell>
          <cell r="F1335">
            <v>1</v>
          </cell>
        </row>
        <row r="1336">
          <cell r="C1336" t="str">
            <v>R</v>
          </cell>
          <cell r="D1336" t="str">
            <v>14</v>
          </cell>
          <cell r="E1336" t="str">
            <v>602</v>
          </cell>
          <cell r="F1336" t="str">
            <v>2</v>
          </cell>
        </row>
        <row r="1337">
          <cell r="C1337" t="str">
            <v>R</v>
          </cell>
          <cell r="D1337">
            <v>14</v>
          </cell>
          <cell r="E1337">
            <v>603</v>
          </cell>
          <cell r="F1337">
            <v>1</v>
          </cell>
        </row>
        <row r="1338">
          <cell r="C1338" t="str">
            <v>R</v>
          </cell>
          <cell r="D1338">
            <v>14</v>
          </cell>
          <cell r="E1338">
            <v>603</v>
          </cell>
          <cell r="F1338" t="str">
            <v>2</v>
          </cell>
        </row>
        <row r="1339">
          <cell r="C1339" t="str">
            <v>R</v>
          </cell>
          <cell r="D1339">
            <v>14</v>
          </cell>
          <cell r="E1339">
            <v>603</v>
          </cell>
          <cell r="F1339" t="str">
            <v>3</v>
          </cell>
        </row>
        <row r="1340">
          <cell r="C1340" t="str">
            <v>R</v>
          </cell>
          <cell r="D1340">
            <v>14</v>
          </cell>
          <cell r="E1340">
            <v>604</v>
          </cell>
          <cell r="F1340">
            <v>1</v>
          </cell>
        </row>
        <row r="1341">
          <cell r="C1341" t="str">
            <v>R</v>
          </cell>
          <cell r="D1341">
            <v>14</v>
          </cell>
          <cell r="E1341">
            <v>604</v>
          </cell>
          <cell r="F1341" t="str">
            <v>2</v>
          </cell>
        </row>
        <row r="1342">
          <cell r="C1342" t="str">
            <v>R</v>
          </cell>
          <cell r="D1342">
            <v>14</v>
          </cell>
          <cell r="E1342">
            <v>604</v>
          </cell>
          <cell r="F1342" t="str">
            <v>3</v>
          </cell>
        </row>
        <row r="1343">
          <cell r="C1343" t="str">
            <v>R</v>
          </cell>
          <cell r="D1343">
            <v>14</v>
          </cell>
          <cell r="E1343">
            <v>605</v>
          </cell>
          <cell r="F1343">
            <v>1</v>
          </cell>
        </row>
        <row r="1344">
          <cell r="C1344" t="str">
            <v>R</v>
          </cell>
          <cell r="D1344">
            <v>14</v>
          </cell>
          <cell r="E1344">
            <v>605</v>
          </cell>
          <cell r="F1344" t="str">
            <v>2</v>
          </cell>
        </row>
        <row r="1345">
          <cell r="C1345" t="str">
            <v>R</v>
          </cell>
          <cell r="D1345">
            <v>14</v>
          </cell>
          <cell r="E1345">
            <v>605</v>
          </cell>
          <cell r="F1345" t="str">
            <v>3</v>
          </cell>
        </row>
        <row r="1346">
          <cell r="C1346" t="str">
            <v>R</v>
          </cell>
          <cell r="D1346">
            <v>14</v>
          </cell>
          <cell r="E1346">
            <v>606</v>
          </cell>
          <cell r="F1346">
            <v>1</v>
          </cell>
        </row>
        <row r="1347">
          <cell r="C1347" t="str">
            <v>R</v>
          </cell>
          <cell r="D1347">
            <v>14</v>
          </cell>
          <cell r="E1347">
            <v>606</v>
          </cell>
          <cell r="F1347" t="str">
            <v>2</v>
          </cell>
        </row>
        <row r="1348">
          <cell r="C1348" t="str">
            <v>R</v>
          </cell>
          <cell r="D1348">
            <v>14</v>
          </cell>
          <cell r="E1348">
            <v>606</v>
          </cell>
          <cell r="F1348" t="str">
            <v>3</v>
          </cell>
        </row>
        <row r="1349">
          <cell r="C1349" t="str">
            <v>R</v>
          </cell>
          <cell r="D1349">
            <v>14</v>
          </cell>
          <cell r="E1349">
            <v>607</v>
          </cell>
          <cell r="F1349">
            <v>1</v>
          </cell>
        </row>
        <row r="1350">
          <cell r="C1350" t="str">
            <v>R</v>
          </cell>
          <cell r="D1350">
            <v>14</v>
          </cell>
          <cell r="E1350">
            <v>607</v>
          </cell>
          <cell r="F1350" t="str">
            <v>2</v>
          </cell>
        </row>
        <row r="1351">
          <cell r="C1351" t="str">
            <v>R</v>
          </cell>
          <cell r="D1351">
            <v>14</v>
          </cell>
          <cell r="E1351" t="str">
            <v>608</v>
          </cell>
          <cell r="F1351" t="str">
            <v>1</v>
          </cell>
        </row>
        <row r="1352">
          <cell r="C1352" t="str">
            <v>R</v>
          </cell>
          <cell r="D1352">
            <v>14</v>
          </cell>
          <cell r="E1352" t="str">
            <v>608</v>
          </cell>
          <cell r="F1352" t="str">
            <v>2</v>
          </cell>
        </row>
        <row r="1353">
          <cell r="C1353" t="str">
            <v>R</v>
          </cell>
          <cell r="D1353">
            <v>14</v>
          </cell>
          <cell r="E1353" t="str">
            <v>609</v>
          </cell>
          <cell r="F1353" t="str">
            <v>1</v>
          </cell>
        </row>
        <row r="1354">
          <cell r="C1354" t="str">
            <v>R</v>
          </cell>
          <cell r="D1354">
            <v>14</v>
          </cell>
          <cell r="E1354" t="str">
            <v>609</v>
          </cell>
          <cell r="F1354" t="str">
            <v>2</v>
          </cell>
        </row>
        <row r="1355">
          <cell r="C1355" t="str">
            <v>R</v>
          </cell>
          <cell r="D1355">
            <v>14</v>
          </cell>
          <cell r="E1355" t="str">
            <v>610</v>
          </cell>
          <cell r="F1355" t="str">
            <v>1</v>
          </cell>
        </row>
        <row r="1356">
          <cell r="C1356" t="str">
            <v xml:space="preserve">                 </v>
          </cell>
          <cell r="D1356">
            <v>14</v>
          </cell>
          <cell r="E1356" t="str">
            <v>610</v>
          </cell>
          <cell r="F1356" t="str">
            <v>2</v>
          </cell>
        </row>
        <row r="1357">
          <cell r="C1357" t="str">
            <v>R</v>
          </cell>
          <cell r="D1357">
            <v>14</v>
          </cell>
          <cell r="E1357">
            <v>700</v>
          </cell>
          <cell r="F1357">
            <v>1</v>
          </cell>
        </row>
        <row r="1358">
          <cell r="C1358" t="str">
            <v>R</v>
          </cell>
          <cell r="D1358">
            <v>14</v>
          </cell>
          <cell r="E1358">
            <v>701</v>
          </cell>
          <cell r="F1358">
            <v>1</v>
          </cell>
        </row>
        <row r="1359">
          <cell r="C1359" t="str">
            <v>R</v>
          </cell>
          <cell r="D1359">
            <v>14</v>
          </cell>
          <cell r="E1359">
            <v>702</v>
          </cell>
          <cell r="F1359">
            <v>1</v>
          </cell>
        </row>
        <row r="1360">
          <cell r="C1360" t="str">
            <v>R</v>
          </cell>
          <cell r="D1360">
            <v>14</v>
          </cell>
          <cell r="E1360">
            <v>702</v>
          </cell>
          <cell r="F1360" t="str">
            <v>2</v>
          </cell>
        </row>
        <row r="1361">
          <cell r="C1361" t="str">
            <v>R</v>
          </cell>
          <cell r="D1361">
            <v>14</v>
          </cell>
          <cell r="E1361">
            <v>703</v>
          </cell>
          <cell r="F1361">
            <v>1</v>
          </cell>
        </row>
        <row r="1362">
          <cell r="C1362" t="str">
            <v>R</v>
          </cell>
          <cell r="D1362">
            <v>14</v>
          </cell>
          <cell r="E1362">
            <v>704</v>
          </cell>
          <cell r="F1362">
            <v>1</v>
          </cell>
        </row>
        <row r="1363">
          <cell r="C1363" t="str">
            <v>R</v>
          </cell>
          <cell r="D1363">
            <v>14</v>
          </cell>
          <cell r="E1363">
            <v>704</v>
          </cell>
          <cell r="F1363" t="str">
            <v>2</v>
          </cell>
        </row>
        <row r="1364">
          <cell r="C1364" t="str">
            <v>R</v>
          </cell>
          <cell r="D1364">
            <v>14</v>
          </cell>
          <cell r="E1364">
            <v>704</v>
          </cell>
          <cell r="F1364" t="str">
            <v>3</v>
          </cell>
        </row>
        <row r="1365">
          <cell r="C1365" t="str">
            <v>R</v>
          </cell>
          <cell r="D1365">
            <v>14</v>
          </cell>
          <cell r="E1365">
            <v>705</v>
          </cell>
          <cell r="F1365">
            <v>1</v>
          </cell>
        </row>
        <row r="1366">
          <cell r="C1366" t="str">
            <v>R</v>
          </cell>
          <cell r="D1366">
            <v>14</v>
          </cell>
          <cell r="E1366">
            <v>706</v>
          </cell>
          <cell r="F1366">
            <v>1</v>
          </cell>
        </row>
        <row r="1367">
          <cell r="C1367" t="str">
            <v>R</v>
          </cell>
          <cell r="D1367">
            <v>14</v>
          </cell>
          <cell r="E1367">
            <v>707</v>
          </cell>
          <cell r="F1367">
            <v>1</v>
          </cell>
        </row>
        <row r="1368">
          <cell r="C1368" t="str">
            <v>R</v>
          </cell>
          <cell r="D1368">
            <v>14</v>
          </cell>
          <cell r="E1368">
            <v>708</v>
          </cell>
          <cell r="F1368">
            <v>1</v>
          </cell>
        </row>
        <row r="1369">
          <cell r="C1369" t="str">
            <v>R</v>
          </cell>
          <cell r="D1369">
            <v>14</v>
          </cell>
          <cell r="E1369">
            <v>709</v>
          </cell>
          <cell r="F1369">
            <v>1</v>
          </cell>
        </row>
        <row r="1370">
          <cell r="C1370" t="str">
            <v>R</v>
          </cell>
          <cell r="D1370">
            <v>14</v>
          </cell>
          <cell r="E1370">
            <v>710</v>
          </cell>
          <cell r="F1370">
            <v>1</v>
          </cell>
        </row>
        <row r="1371">
          <cell r="C1371" t="str">
            <v>R</v>
          </cell>
          <cell r="D1371">
            <v>14</v>
          </cell>
          <cell r="E1371">
            <v>710</v>
          </cell>
          <cell r="F1371" t="str">
            <v>2</v>
          </cell>
        </row>
        <row r="1372">
          <cell r="C1372" t="str">
            <v>R</v>
          </cell>
          <cell r="D1372">
            <v>14</v>
          </cell>
          <cell r="E1372">
            <v>710</v>
          </cell>
          <cell r="F1372" t="str">
            <v>3</v>
          </cell>
        </row>
        <row r="1373">
          <cell r="C1373" t="str">
            <v>R</v>
          </cell>
          <cell r="D1373">
            <v>14</v>
          </cell>
          <cell r="E1373">
            <v>711</v>
          </cell>
          <cell r="F1373" t="str">
            <v>1</v>
          </cell>
        </row>
        <row r="1374">
          <cell r="C1374" t="str">
            <v>R</v>
          </cell>
          <cell r="D1374">
            <v>14</v>
          </cell>
          <cell r="E1374">
            <v>712</v>
          </cell>
          <cell r="F1374" t="str">
            <v>1</v>
          </cell>
        </row>
        <row r="1375">
          <cell r="C1375" t="str">
            <v>R</v>
          </cell>
          <cell r="D1375">
            <v>14</v>
          </cell>
          <cell r="E1375">
            <v>713</v>
          </cell>
          <cell r="F1375" t="str">
            <v>1</v>
          </cell>
        </row>
        <row r="1376">
          <cell r="C1376" t="str">
            <v>R</v>
          </cell>
          <cell r="D1376">
            <v>14</v>
          </cell>
          <cell r="E1376">
            <v>714</v>
          </cell>
          <cell r="F1376" t="str">
            <v>1</v>
          </cell>
        </row>
        <row r="1377">
          <cell r="C1377" t="str">
            <v>R</v>
          </cell>
          <cell r="D1377">
            <v>14</v>
          </cell>
          <cell r="E1377">
            <v>715</v>
          </cell>
          <cell r="F1377" t="str">
            <v>1</v>
          </cell>
        </row>
        <row r="1378">
          <cell r="C1378" t="str">
            <v>R</v>
          </cell>
          <cell r="D1378">
            <v>14</v>
          </cell>
          <cell r="E1378">
            <v>716</v>
          </cell>
          <cell r="F1378" t="str">
            <v>1</v>
          </cell>
        </row>
        <row r="1379">
          <cell r="C1379" t="str">
            <v>R</v>
          </cell>
          <cell r="D1379">
            <v>14</v>
          </cell>
          <cell r="E1379">
            <v>716</v>
          </cell>
          <cell r="F1379" t="str">
            <v>2</v>
          </cell>
        </row>
        <row r="1380">
          <cell r="C1380" t="str">
            <v>R</v>
          </cell>
          <cell r="D1380">
            <v>14</v>
          </cell>
          <cell r="E1380">
            <v>717</v>
          </cell>
          <cell r="F1380" t="str">
            <v>1</v>
          </cell>
        </row>
        <row r="1381">
          <cell r="C1381" t="str">
            <v>R</v>
          </cell>
          <cell r="D1381" t="str">
            <v>14</v>
          </cell>
          <cell r="E1381" t="str">
            <v>718</v>
          </cell>
          <cell r="F1381" t="str">
            <v>1</v>
          </cell>
        </row>
        <row r="1382">
          <cell r="C1382" t="str">
            <v>W</v>
          </cell>
          <cell r="D1382" t="str">
            <v>14</v>
          </cell>
          <cell r="E1382" t="str">
            <v>107</v>
          </cell>
          <cell r="F1382" t="str">
            <v>1</v>
          </cell>
        </row>
        <row r="1383">
          <cell r="C1383" t="str">
            <v>W</v>
          </cell>
          <cell r="D1383" t="str">
            <v>14</v>
          </cell>
          <cell r="E1383" t="str">
            <v>108</v>
          </cell>
          <cell r="F1383" t="str">
            <v>1</v>
          </cell>
        </row>
        <row r="1384">
          <cell r="C1384" t="str">
            <v>W</v>
          </cell>
          <cell r="D1384" t="str">
            <v>14</v>
          </cell>
          <cell r="E1384" t="str">
            <v>109</v>
          </cell>
          <cell r="F1384" t="str">
            <v>1</v>
          </cell>
        </row>
        <row r="1385">
          <cell r="C1385" t="str">
            <v>W</v>
          </cell>
          <cell r="D1385" t="str">
            <v>14</v>
          </cell>
          <cell r="E1385" t="str">
            <v>110</v>
          </cell>
          <cell r="F1385" t="str">
            <v>1</v>
          </cell>
        </row>
        <row r="1386">
          <cell r="C1386" t="str">
            <v>W</v>
          </cell>
          <cell r="D1386" t="str">
            <v>14</v>
          </cell>
          <cell r="E1386" t="str">
            <v>111</v>
          </cell>
          <cell r="F1386" t="str">
            <v>1</v>
          </cell>
        </row>
        <row r="1387">
          <cell r="C1387" t="str">
            <v>W</v>
          </cell>
          <cell r="D1387" t="str">
            <v>14</v>
          </cell>
          <cell r="E1387" t="str">
            <v>112</v>
          </cell>
          <cell r="F1387" t="str">
            <v>1</v>
          </cell>
        </row>
        <row r="1388">
          <cell r="C1388" t="str">
            <v>W</v>
          </cell>
          <cell r="D1388" t="str">
            <v>14</v>
          </cell>
          <cell r="E1388" t="str">
            <v>113</v>
          </cell>
          <cell r="F1388" t="str">
            <v>1</v>
          </cell>
        </row>
        <row r="1389">
          <cell r="C1389" t="str">
            <v>W</v>
          </cell>
          <cell r="D1389" t="str">
            <v>14</v>
          </cell>
          <cell r="E1389" t="str">
            <v>114</v>
          </cell>
          <cell r="F1389" t="str">
            <v>1</v>
          </cell>
        </row>
        <row r="1390">
          <cell r="C1390" t="str">
            <v>W</v>
          </cell>
          <cell r="D1390" t="str">
            <v>14</v>
          </cell>
          <cell r="E1390" t="str">
            <v>115</v>
          </cell>
          <cell r="F1390" t="str">
            <v>1</v>
          </cell>
        </row>
        <row r="1391">
          <cell r="C1391" t="str">
            <v>R</v>
          </cell>
          <cell r="D1391">
            <v>14</v>
          </cell>
          <cell r="E1391">
            <v>711</v>
          </cell>
          <cell r="F1391" t="str">
            <v>1</v>
          </cell>
        </row>
        <row r="1392">
          <cell r="C1392" t="str">
            <v>R</v>
          </cell>
          <cell r="D1392">
            <v>14</v>
          </cell>
          <cell r="E1392">
            <v>712</v>
          </cell>
          <cell r="F1392" t="str">
            <v>1</v>
          </cell>
        </row>
        <row r="1393">
          <cell r="C1393" t="str">
            <v>R</v>
          </cell>
          <cell r="D1393">
            <v>14</v>
          </cell>
          <cell r="E1393">
            <v>713</v>
          </cell>
          <cell r="F1393" t="str">
            <v>1</v>
          </cell>
        </row>
        <row r="1394">
          <cell r="C1394" t="str">
            <v>R</v>
          </cell>
          <cell r="D1394">
            <v>14</v>
          </cell>
          <cell r="E1394">
            <v>714</v>
          </cell>
          <cell r="F1394" t="str">
            <v>1</v>
          </cell>
        </row>
        <row r="1395">
          <cell r="C1395" t="str">
            <v>R</v>
          </cell>
          <cell r="D1395">
            <v>14</v>
          </cell>
          <cell r="E1395">
            <v>715</v>
          </cell>
          <cell r="F1395" t="str">
            <v>1</v>
          </cell>
        </row>
        <row r="1396">
          <cell r="C1396" t="str">
            <v>R</v>
          </cell>
          <cell r="D1396">
            <v>14</v>
          </cell>
          <cell r="E1396">
            <v>716</v>
          </cell>
          <cell r="F1396" t="str">
            <v>1</v>
          </cell>
        </row>
        <row r="1397">
          <cell r="C1397" t="str">
            <v>R</v>
          </cell>
          <cell r="D1397">
            <v>14</v>
          </cell>
          <cell r="E1397">
            <v>716</v>
          </cell>
          <cell r="F1397" t="str">
            <v>2</v>
          </cell>
        </row>
        <row r="1398">
          <cell r="C1398" t="str">
            <v>R</v>
          </cell>
          <cell r="D1398">
            <v>14</v>
          </cell>
          <cell r="E1398">
            <v>717</v>
          </cell>
          <cell r="F1398" t="str">
            <v>1</v>
          </cell>
        </row>
        <row r="1399">
          <cell r="C1399" t="str">
            <v>R</v>
          </cell>
          <cell r="D1399">
            <v>14</v>
          </cell>
          <cell r="E1399">
            <v>717</v>
          </cell>
          <cell r="F1399" t="str">
            <v>1</v>
          </cell>
        </row>
        <row r="1400">
          <cell r="C1400" t="str">
            <v>R</v>
          </cell>
          <cell r="D1400" t="str">
            <v>14</v>
          </cell>
          <cell r="E1400" t="str">
            <v>718</v>
          </cell>
          <cell r="F1400" t="str">
            <v>1</v>
          </cell>
        </row>
        <row r="1401">
          <cell r="C1401" t="str">
            <v>R</v>
          </cell>
          <cell r="D1401" t="str">
            <v>14</v>
          </cell>
          <cell r="E1401" t="str">
            <v>800</v>
          </cell>
          <cell r="F1401" t="str">
            <v>1</v>
          </cell>
        </row>
        <row r="1402">
          <cell r="C1402" t="str">
            <v>W</v>
          </cell>
          <cell r="D1402" t="str">
            <v>14</v>
          </cell>
          <cell r="E1402" t="str">
            <v>001</v>
          </cell>
          <cell r="F1402" t="str">
            <v>1</v>
          </cell>
        </row>
        <row r="1403">
          <cell r="C1403" t="str">
            <v>W</v>
          </cell>
          <cell r="D1403" t="str">
            <v>14</v>
          </cell>
          <cell r="E1403" t="str">
            <v>002</v>
          </cell>
          <cell r="F1403" t="str">
            <v>1</v>
          </cell>
        </row>
        <row r="1404">
          <cell r="C1404" t="str">
            <v>W</v>
          </cell>
          <cell r="D1404" t="str">
            <v>14</v>
          </cell>
          <cell r="E1404" t="str">
            <v>107</v>
          </cell>
          <cell r="F1404" t="str">
            <v>1</v>
          </cell>
        </row>
        <row r="1405">
          <cell r="C1405" t="str">
            <v>W</v>
          </cell>
          <cell r="D1405" t="str">
            <v>14</v>
          </cell>
          <cell r="E1405" t="str">
            <v>108</v>
          </cell>
          <cell r="F1405" t="str">
            <v>1</v>
          </cell>
        </row>
        <row r="1406">
          <cell r="C1406" t="str">
            <v>W</v>
          </cell>
          <cell r="D1406" t="str">
            <v>14</v>
          </cell>
          <cell r="E1406" t="str">
            <v>109</v>
          </cell>
          <cell r="F1406" t="str">
            <v>1</v>
          </cell>
        </row>
        <row r="1407">
          <cell r="C1407" t="str">
            <v>W</v>
          </cell>
          <cell r="D1407" t="str">
            <v>14</v>
          </cell>
          <cell r="E1407" t="str">
            <v>110</v>
          </cell>
          <cell r="F1407" t="str">
            <v>1</v>
          </cell>
        </row>
        <row r="1408">
          <cell r="C1408" t="str">
            <v>W</v>
          </cell>
          <cell r="D1408" t="str">
            <v>14</v>
          </cell>
          <cell r="E1408" t="str">
            <v>111</v>
          </cell>
          <cell r="F1408" t="str">
            <v>1</v>
          </cell>
        </row>
        <row r="1409">
          <cell r="C1409" t="str">
            <v>W</v>
          </cell>
          <cell r="D1409" t="str">
            <v>14</v>
          </cell>
          <cell r="E1409" t="str">
            <v>112</v>
          </cell>
          <cell r="F1409" t="str">
            <v>1</v>
          </cell>
        </row>
        <row r="1410">
          <cell r="C1410" t="str">
            <v>W</v>
          </cell>
          <cell r="D1410" t="str">
            <v>14</v>
          </cell>
          <cell r="E1410" t="str">
            <v>113</v>
          </cell>
          <cell r="F1410" t="str">
            <v>1</v>
          </cell>
        </row>
        <row r="1411">
          <cell r="C1411" t="str">
            <v>W</v>
          </cell>
          <cell r="D1411" t="str">
            <v>14</v>
          </cell>
          <cell r="E1411" t="str">
            <v>114</v>
          </cell>
          <cell r="F1411" t="str">
            <v>1</v>
          </cell>
        </row>
        <row r="1412">
          <cell r="C1412" t="str">
            <v>W</v>
          </cell>
          <cell r="D1412" t="str">
            <v>14</v>
          </cell>
          <cell r="E1412" t="str">
            <v>115</v>
          </cell>
          <cell r="F1412" t="str">
            <v>1</v>
          </cell>
        </row>
        <row r="1413">
          <cell r="C1413" t="str">
            <v>W</v>
          </cell>
          <cell r="D1413" t="str">
            <v>14</v>
          </cell>
          <cell r="E1413" t="str">
            <v>114</v>
          </cell>
          <cell r="F1413" t="str">
            <v>1</v>
          </cell>
        </row>
        <row r="1414">
          <cell r="C1414" t="str">
            <v>W</v>
          </cell>
          <cell r="D1414" t="str">
            <v>14</v>
          </cell>
          <cell r="E1414" t="str">
            <v>115</v>
          </cell>
          <cell r="F1414" t="str">
            <v>1</v>
          </cell>
        </row>
      </sheetData>
      <sheetData sheetId="1"/>
      <sheetData sheetId="2"/>
      <sheetData sheetId="3"/>
      <sheetData sheetId="4" refreshError="1"/>
      <sheetData sheetId="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DS U-1400"/>
      <sheetName val="Info(Hidden)"/>
      <sheetName val="InsulSpecs"/>
      <sheetName val="Paint Codes"/>
      <sheetName val="Insulation Specs"/>
      <sheetName val="Sheet1"/>
      <sheetName val="T-12.411.262RevBG_F002"/>
    </sheetNames>
    <sheetDataSet>
      <sheetData sheetId="0" refreshError="1">
        <row r="1">
          <cell r="C1" t="str">
            <v>NOTE: RED = FORMULA</v>
          </cell>
        </row>
        <row r="2">
          <cell r="H2" t="str">
            <v>DO NOT</v>
          </cell>
          <cell r="Y2" t="str">
            <v>Data sheet for</v>
          </cell>
          <cell r="Z2" t="str">
            <v>PIPING</v>
          </cell>
          <cell r="AL2" t="str">
            <v>ADDITIONAL DATA SHEET FOR PIPING</v>
          </cell>
          <cell r="BB2" t="str">
            <v>Process to enter PERD No. for each line having a PERD</v>
          </cell>
          <cell r="BE2" t="str">
            <v>Unit 1400  Two-Phase Flow Line Summary</v>
          </cell>
        </row>
        <row r="3">
          <cell r="H3" t="str">
            <v>DELETE</v>
          </cell>
          <cell r="O3" t="str">
            <v>AT WORKING CONDITIONS</v>
          </cell>
          <cell r="Y3" t="str">
            <v>Design Conditions</v>
          </cell>
          <cell r="AB3" t="str">
            <v>Check</v>
          </cell>
          <cell r="AL3" t="str">
            <v>PRESSURE, bar g</v>
          </cell>
          <cell r="AO3" t="str">
            <v>TEMPERATURE,  °C</v>
          </cell>
        </row>
        <row r="4">
          <cell r="H4" t="str">
            <v>Column  Used</v>
          </cell>
          <cell r="P4" t="str">
            <v>For Two-Phase Lines Only.
Hidden for issue.</v>
          </cell>
          <cell r="T4" t="str">
            <v>Flow Rate</v>
          </cell>
          <cell r="Z4" t="str">
            <v>Temperature</v>
          </cell>
          <cell r="AB4" t="str">
            <v>Against Pipe Spec</v>
          </cell>
          <cell r="AL4" t="str">
            <v>Pump diff</v>
          </cell>
          <cell r="AM4" t="str">
            <v>Max.</v>
          </cell>
          <cell r="AN4" t="str">
            <v>Relief</v>
          </cell>
          <cell r="AO4" t="str">
            <v>Min</v>
          </cell>
          <cell r="AP4" t="str">
            <v>Max</v>
          </cell>
          <cell r="AQ4" t="str">
            <v>During</v>
          </cell>
          <cell r="AR4" t="str">
            <v>Repress</v>
          </cell>
          <cell r="AS4" t="str">
            <v>Allowable</v>
          </cell>
          <cell r="AT4" t="str">
            <v>Test</v>
          </cell>
          <cell r="AU4" t="str">
            <v>Test</v>
          </cell>
          <cell r="AV4" t="str">
            <v>Insulation</v>
          </cell>
          <cell r="AW4" t="str">
            <v>Insulation Thickness</v>
          </cell>
          <cell r="AZ4" t="str">
            <v>Paint</v>
          </cell>
          <cell r="BA4" t="str">
            <v>Remarks</v>
          </cell>
          <cell r="BE4" t="str">
            <v>PFS</v>
          </cell>
          <cell r="BF4" t="str">
            <v>Line</v>
          </cell>
          <cell r="BG4" t="str">
            <v>PEFS</v>
          </cell>
          <cell r="BH4" t="str">
            <v>Selected</v>
          </cell>
          <cell r="BI4" t="str">
            <v>Slug</v>
          </cell>
          <cell r="BJ4" t="str">
            <v>Slug</v>
          </cell>
          <cell r="BK4" t="str">
            <v>Internal</v>
          </cell>
          <cell r="BL4" t="str">
            <v>Cross -</v>
          </cell>
        </row>
        <row r="5">
          <cell r="C5" t="str">
            <v>Line Number</v>
          </cell>
          <cell r="F5" t="str">
            <v>Seq Num</v>
          </cell>
          <cell r="G5" t="str">
            <v>Rev</v>
          </cell>
          <cell r="H5" t="str">
            <v>for Sort Functions</v>
          </cell>
          <cell r="I5" t="str">
            <v>From</v>
          </cell>
          <cell r="J5" t="str">
            <v>To</v>
          </cell>
          <cell r="K5" t="str">
            <v>Fluid</v>
          </cell>
          <cell r="L5" t="str">
            <v>Phase</v>
          </cell>
          <cell r="M5" t="str">
            <v>Approx. normal WP</v>
          </cell>
          <cell r="N5" t="str">
            <v>Working temp.</v>
          </cell>
          <cell r="O5" t="str">
            <v>Density</v>
          </cell>
          <cell r="P5" t="str">
            <v>Vapour Density</v>
          </cell>
          <cell r="Q5" t="str">
            <v>Liquid Density</v>
          </cell>
          <cell r="R5" t="str">
            <v>Liquid Viscosity</v>
          </cell>
          <cell r="S5" t="str">
            <v>Visc.</v>
          </cell>
          <cell r="V5" t="str">
            <v>Velocity</v>
          </cell>
          <cell r="W5" t="str">
            <v xml:space="preserve">Nominal
pipe size  </v>
          </cell>
          <cell r="X5" t="str">
            <v>Piping
class</v>
          </cell>
          <cell r="Y5" t="str">
            <v>Press.</v>
          </cell>
          <cell r="Z5" t="str">
            <v>Min</v>
          </cell>
          <cell r="AA5" t="str">
            <v>Max</v>
          </cell>
          <cell r="AB5" t="str">
            <v>Hidden for issue</v>
          </cell>
          <cell r="AC5" t="str">
            <v>Material</v>
          </cell>
          <cell r="AD5" t="str">
            <v>Insulation</v>
          </cell>
          <cell r="AF5" t="str">
            <v>Flow diagram
number</v>
          </cell>
          <cell r="AG5" t="str">
            <v>Pipe Wall
Thickness</v>
          </cell>
          <cell r="AH5" t="str">
            <v>Remarks</v>
          </cell>
          <cell r="AJ5" t="str">
            <v>Viscosity</v>
          </cell>
          <cell r="AL5" t="str">
            <v>head +15% +suction</v>
          </cell>
          <cell r="AM5" t="str">
            <v>working</v>
          </cell>
          <cell r="AN5" t="str">
            <v>valve setting</v>
          </cell>
          <cell r="AO5" t="str">
            <v>working</v>
          </cell>
          <cell r="AP5" t="str">
            <v>working</v>
          </cell>
          <cell r="AQ5" t="str">
            <v>depres-surizing</v>
          </cell>
          <cell r="AR5" t="str">
            <v>in cold condition</v>
          </cell>
          <cell r="AS5" t="str">
            <v>line
DEL P</v>
          </cell>
          <cell r="AT5" t="str">
            <v>pressure</v>
          </cell>
          <cell r="AU5" t="str">
            <v>medium</v>
          </cell>
          <cell r="AV5" t="str">
            <v>temp</v>
          </cell>
          <cell r="AW5" t="str">
            <v>Th.</v>
          </cell>
          <cell r="AX5" t="str">
            <v>Ac.</v>
          </cell>
          <cell r="AY5" t="str">
            <v>Inst.</v>
          </cell>
          <cell r="AZ5" t="str">
            <v>code</v>
          </cell>
          <cell r="BA5" t="str">
            <v>Inspection Class</v>
          </cell>
          <cell r="BC5" t="str">
            <v>PERD number</v>
          </cell>
          <cell r="BE5" t="str">
            <v>Stream Number</v>
          </cell>
          <cell r="BF5" t="str">
            <v>Number</v>
          </cell>
          <cell r="BG5" t="str">
            <v>Number</v>
          </cell>
          <cell r="BH5" t="str">
            <v>Size on PEFS</v>
          </cell>
          <cell r="BI5" t="str">
            <v>Velocity</v>
          </cell>
          <cell r="BJ5" t="str">
            <v>Density</v>
          </cell>
          <cell r="BK5" t="str">
            <v>Diameter</v>
          </cell>
          <cell r="BL5" t="str">
            <v>Sectional Area</v>
          </cell>
          <cell r="BM5" t="str">
            <v>Force</v>
          </cell>
          <cell r="BN5" t="str">
            <v>Notes</v>
          </cell>
          <cell r="BO5" t="str">
            <v>Phase</v>
          </cell>
        </row>
        <row r="6">
          <cell r="M6" t="str">
            <v>bar g</v>
          </cell>
          <cell r="N6" t="str">
            <v>°C</v>
          </cell>
          <cell r="O6" t="str">
            <v>kg/m³</v>
          </cell>
          <cell r="P6" t="str">
            <v>kg/m³</v>
          </cell>
          <cell r="Q6" t="str">
            <v>kg/m³</v>
          </cell>
          <cell r="R6" t="str">
            <v>cP</v>
          </cell>
          <cell r="S6" t="str">
            <v>cSt</v>
          </cell>
          <cell r="T6" t="str">
            <v>Kg/s</v>
          </cell>
          <cell r="U6" t="str">
            <v>m³/s</v>
          </cell>
          <cell r="V6" t="str">
            <v>m/s</v>
          </cell>
          <cell r="W6" t="str">
            <v>inches</v>
          </cell>
          <cell r="Y6" t="str">
            <v>bar g</v>
          </cell>
          <cell r="Z6" t="str">
            <v>°C</v>
          </cell>
          <cell r="AA6" t="str">
            <v>°C</v>
          </cell>
          <cell r="AB6" t="str">
            <v>OK ?</v>
          </cell>
          <cell r="AD6" t="str">
            <v>Th</v>
          </cell>
          <cell r="AE6" t="str">
            <v>Ac</v>
          </cell>
          <cell r="AF6" t="str">
            <v>T-12.</v>
          </cell>
          <cell r="AJ6" t="str">
            <v>cP</v>
          </cell>
          <cell r="AL6" t="str">
            <v>head</v>
          </cell>
          <cell r="AR6" t="str">
            <v>yes/no</v>
          </cell>
          <cell r="AS6" t="str">
            <v>bar</v>
          </cell>
          <cell r="AT6" t="str">
            <v>bar g</v>
          </cell>
          <cell r="AV6" t="str">
            <v>°C</v>
          </cell>
          <cell r="AW6" t="str">
            <v>mm</v>
          </cell>
          <cell r="AX6" t="str">
            <v>mm</v>
          </cell>
          <cell r="AY6" t="str">
            <v>mm</v>
          </cell>
          <cell r="BG6" t="str">
            <v>T-12.</v>
          </cell>
          <cell r="BI6" t="str">
            <v>m/s</v>
          </cell>
          <cell r="BJ6" t="str">
            <v>kg/m3</v>
          </cell>
          <cell r="BK6" t="str">
            <v>mm</v>
          </cell>
          <cell r="BL6" t="str">
            <v>m2</v>
          </cell>
          <cell r="BM6" t="str">
            <v>kN</v>
          </cell>
        </row>
        <row r="7">
          <cell r="C7" t="str">
            <v>D</v>
          </cell>
          <cell r="D7" t="str">
            <v>14</v>
          </cell>
          <cell r="E7" t="str">
            <v>001</v>
          </cell>
          <cell r="F7" t="str">
            <v>1</v>
          </cell>
        </row>
        <row r="8">
          <cell r="C8" t="str">
            <v>D</v>
          </cell>
          <cell r="D8" t="str">
            <v>14</v>
          </cell>
          <cell r="E8" t="str">
            <v>001</v>
          </cell>
          <cell r="F8" t="str">
            <v>2</v>
          </cell>
        </row>
        <row r="9">
          <cell r="C9" t="str">
            <v>D</v>
          </cell>
          <cell r="D9" t="str">
            <v>14</v>
          </cell>
          <cell r="E9" t="str">
            <v>002</v>
          </cell>
          <cell r="F9" t="str">
            <v>1</v>
          </cell>
        </row>
        <row r="10">
          <cell r="C10" t="str">
            <v>D</v>
          </cell>
          <cell r="D10" t="str">
            <v>14</v>
          </cell>
          <cell r="E10" t="str">
            <v>003</v>
          </cell>
          <cell r="F10" t="str">
            <v>1</v>
          </cell>
        </row>
        <row r="11">
          <cell r="C11" t="str">
            <v>D</v>
          </cell>
          <cell r="D11" t="str">
            <v>14</v>
          </cell>
          <cell r="E11" t="str">
            <v>003</v>
          </cell>
          <cell r="F11" t="str">
            <v>2</v>
          </cell>
        </row>
        <row r="12">
          <cell r="C12" t="str">
            <v>D</v>
          </cell>
          <cell r="D12" t="str">
            <v>14</v>
          </cell>
          <cell r="E12" t="str">
            <v>004</v>
          </cell>
          <cell r="F12" t="str">
            <v>1</v>
          </cell>
        </row>
        <row r="13">
          <cell r="C13" t="str">
            <v>D</v>
          </cell>
          <cell r="D13" t="str">
            <v>14</v>
          </cell>
          <cell r="E13" t="str">
            <v>005</v>
          </cell>
          <cell r="F13" t="str">
            <v>1</v>
          </cell>
        </row>
        <row r="14">
          <cell r="C14" t="str">
            <v>D</v>
          </cell>
          <cell r="D14" t="str">
            <v>14</v>
          </cell>
          <cell r="E14" t="str">
            <v>006</v>
          </cell>
          <cell r="F14" t="str">
            <v>1</v>
          </cell>
        </row>
        <row r="15">
          <cell r="C15" t="str">
            <v>D</v>
          </cell>
          <cell r="D15" t="str">
            <v>14</v>
          </cell>
          <cell r="E15" t="str">
            <v>006</v>
          </cell>
          <cell r="F15" t="str">
            <v>2</v>
          </cell>
        </row>
        <row r="16">
          <cell r="C16" t="str">
            <v>D</v>
          </cell>
          <cell r="D16" t="str">
            <v>14</v>
          </cell>
          <cell r="E16" t="str">
            <v>007</v>
          </cell>
          <cell r="F16" t="str">
            <v>1</v>
          </cell>
        </row>
        <row r="17">
          <cell r="C17" t="str">
            <v>D</v>
          </cell>
          <cell r="D17" t="str">
            <v>14</v>
          </cell>
          <cell r="E17" t="str">
            <v>008</v>
          </cell>
          <cell r="F17" t="str">
            <v>1</v>
          </cell>
        </row>
        <row r="18">
          <cell r="C18" t="str">
            <v>D</v>
          </cell>
          <cell r="D18" t="str">
            <v>14</v>
          </cell>
          <cell r="E18" t="str">
            <v>008</v>
          </cell>
          <cell r="F18" t="str">
            <v>2</v>
          </cell>
        </row>
        <row r="19">
          <cell r="C19" t="str">
            <v>D</v>
          </cell>
          <cell r="D19" t="str">
            <v>14</v>
          </cell>
          <cell r="E19" t="str">
            <v>009</v>
          </cell>
          <cell r="F19" t="str">
            <v>1</v>
          </cell>
        </row>
        <row r="20">
          <cell r="C20" t="str">
            <v>D</v>
          </cell>
          <cell r="D20" t="str">
            <v>14</v>
          </cell>
          <cell r="E20" t="str">
            <v>010</v>
          </cell>
          <cell r="F20" t="str">
            <v>1</v>
          </cell>
        </row>
        <row r="21">
          <cell r="C21" t="str">
            <v>D</v>
          </cell>
          <cell r="D21" t="str">
            <v>14</v>
          </cell>
          <cell r="E21" t="str">
            <v>011</v>
          </cell>
          <cell r="F21" t="str">
            <v>1</v>
          </cell>
        </row>
        <row r="22">
          <cell r="C22" t="str">
            <v>D</v>
          </cell>
          <cell r="D22" t="str">
            <v>14</v>
          </cell>
          <cell r="E22" t="str">
            <v>012</v>
          </cell>
          <cell r="F22" t="str">
            <v>1</v>
          </cell>
        </row>
        <row r="23">
          <cell r="C23" t="str">
            <v>D</v>
          </cell>
          <cell r="D23" t="str">
            <v>14</v>
          </cell>
          <cell r="E23" t="str">
            <v>013</v>
          </cell>
          <cell r="F23" t="str">
            <v>1</v>
          </cell>
        </row>
        <row r="24">
          <cell r="C24" t="str">
            <v>D</v>
          </cell>
          <cell r="D24" t="str">
            <v>14</v>
          </cell>
          <cell r="E24" t="str">
            <v>014</v>
          </cell>
          <cell r="F24" t="str">
            <v>1</v>
          </cell>
        </row>
        <row r="25">
          <cell r="C25" t="str">
            <v>D</v>
          </cell>
          <cell r="D25" t="str">
            <v>14</v>
          </cell>
          <cell r="E25" t="str">
            <v>015</v>
          </cell>
          <cell r="F25" t="str">
            <v>1</v>
          </cell>
        </row>
        <row r="26">
          <cell r="C26" t="str">
            <v>D</v>
          </cell>
          <cell r="D26" t="str">
            <v>14</v>
          </cell>
          <cell r="E26" t="str">
            <v>016</v>
          </cell>
          <cell r="F26" t="str">
            <v>1</v>
          </cell>
        </row>
        <row r="27">
          <cell r="C27" t="str">
            <v>D</v>
          </cell>
          <cell r="D27" t="str">
            <v>14</v>
          </cell>
          <cell r="E27" t="str">
            <v>017</v>
          </cell>
          <cell r="F27" t="str">
            <v>1</v>
          </cell>
        </row>
        <row r="28">
          <cell r="C28" t="str">
            <v>D</v>
          </cell>
          <cell r="D28" t="str">
            <v>14</v>
          </cell>
          <cell r="E28" t="str">
            <v>018</v>
          </cell>
          <cell r="F28" t="str">
            <v>1</v>
          </cell>
        </row>
        <row r="29">
          <cell r="C29" t="str">
            <v>D</v>
          </cell>
          <cell r="D29" t="str">
            <v>14</v>
          </cell>
          <cell r="E29" t="str">
            <v>019</v>
          </cell>
          <cell r="F29" t="str">
            <v>1</v>
          </cell>
        </row>
        <row r="30">
          <cell r="C30" t="str">
            <v>D</v>
          </cell>
          <cell r="D30" t="str">
            <v>14</v>
          </cell>
          <cell r="E30" t="str">
            <v>020</v>
          </cell>
          <cell r="F30" t="str">
            <v>1</v>
          </cell>
        </row>
        <row r="31">
          <cell r="C31" t="str">
            <v>D</v>
          </cell>
          <cell r="D31" t="str">
            <v>14</v>
          </cell>
          <cell r="E31" t="str">
            <v>021</v>
          </cell>
          <cell r="F31" t="str">
            <v>1</v>
          </cell>
        </row>
        <row r="32">
          <cell r="C32" t="str">
            <v>D</v>
          </cell>
          <cell r="D32" t="str">
            <v>14</v>
          </cell>
          <cell r="E32" t="str">
            <v>022</v>
          </cell>
          <cell r="F32" t="str">
            <v>1</v>
          </cell>
        </row>
        <row r="33">
          <cell r="C33" t="str">
            <v>D</v>
          </cell>
          <cell r="D33" t="str">
            <v>14</v>
          </cell>
          <cell r="E33" t="str">
            <v>023</v>
          </cell>
          <cell r="F33" t="str">
            <v>1</v>
          </cell>
        </row>
        <row r="34">
          <cell r="C34" t="str">
            <v>D</v>
          </cell>
          <cell r="D34" t="str">
            <v>14</v>
          </cell>
          <cell r="E34" t="str">
            <v>023</v>
          </cell>
          <cell r="F34" t="str">
            <v>2</v>
          </cell>
        </row>
        <row r="35">
          <cell r="C35" t="str">
            <v>D</v>
          </cell>
          <cell r="D35" t="str">
            <v>14</v>
          </cell>
          <cell r="E35" t="str">
            <v>024</v>
          </cell>
          <cell r="F35" t="str">
            <v>1</v>
          </cell>
        </row>
        <row r="36">
          <cell r="C36" t="str">
            <v>D</v>
          </cell>
          <cell r="D36" t="str">
            <v>14</v>
          </cell>
          <cell r="E36" t="str">
            <v>024</v>
          </cell>
          <cell r="F36" t="str">
            <v>2</v>
          </cell>
        </row>
        <row r="37">
          <cell r="C37" t="str">
            <v>D</v>
          </cell>
          <cell r="D37" t="str">
            <v>14</v>
          </cell>
          <cell r="E37" t="str">
            <v>025</v>
          </cell>
          <cell r="F37" t="str">
            <v>1</v>
          </cell>
        </row>
        <row r="38">
          <cell r="C38" t="str">
            <v>D</v>
          </cell>
          <cell r="D38" t="str">
            <v>14</v>
          </cell>
          <cell r="E38" t="str">
            <v>025</v>
          </cell>
          <cell r="F38" t="str">
            <v>2</v>
          </cell>
        </row>
        <row r="39">
          <cell r="C39" t="str">
            <v>D</v>
          </cell>
          <cell r="D39" t="str">
            <v>14</v>
          </cell>
          <cell r="E39" t="str">
            <v>025</v>
          </cell>
          <cell r="F39" t="str">
            <v>2</v>
          </cell>
        </row>
        <row r="40">
          <cell r="C40" t="str">
            <v>D</v>
          </cell>
          <cell r="D40" t="str">
            <v>14</v>
          </cell>
          <cell r="E40" t="str">
            <v>026</v>
          </cell>
          <cell r="F40" t="str">
            <v>1</v>
          </cell>
        </row>
        <row r="41">
          <cell r="C41" t="str">
            <v>D</v>
          </cell>
          <cell r="D41" t="str">
            <v>14</v>
          </cell>
          <cell r="E41" t="str">
            <v>027</v>
          </cell>
          <cell r="F41" t="str">
            <v>1</v>
          </cell>
        </row>
        <row r="42">
          <cell r="C42" t="str">
            <v>D</v>
          </cell>
          <cell r="D42" t="str">
            <v>14</v>
          </cell>
          <cell r="E42" t="str">
            <v>027</v>
          </cell>
          <cell r="F42" t="str">
            <v>2</v>
          </cell>
        </row>
        <row r="43">
          <cell r="C43" t="str">
            <v>D</v>
          </cell>
          <cell r="D43" t="str">
            <v>14</v>
          </cell>
          <cell r="E43" t="str">
            <v>027</v>
          </cell>
          <cell r="F43" t="str">
            <v>3</v>
          </cell>
        </row>
        <row r="44">
          <cell r="C44" t="str">
            <v>D</v>
          </cell>
          <cell r="D44" t="str">
            <v>14</v>
          </cell>
          <cell r="E44" t="str">
            <v>028</v>
          </cell>
          <cell r="F44" t="str">
            <v>1</v>
          </cell>
        </row>
        <row r="45">
          <cell r="C45" t="str">
            <v>D</v>
          </cell>
          <cell r="D45" t="str">
            <v>14</v>
          </cell>
          <cell r="E45" t="str">
            <v>029</v>
          </cell>
          <cell r="F45" t="str">
            <v>1</v>
          </cell>
        </row>
        <row r="46">
          <cell r="C46" t="str">
            <v>D</v>
          </cell>
          <cell r="D46" t="str">
            <v>14</v>
          </cell>
          <cell r="E46" t="str">
            <v>030</v>
          </cell>
          <cell r="F46" t="str">
            <v>1</v>
          </cell>
        </row>
        <row r="47">
          <cell r="C47" t="str">
            <v>D</v>
          </cell>
          <cell r="D47" t="str">
            <v>14</v>
          </cell>
          <cell r="E47" t="str">
            <v>031</v>
          </cell>
          <cell r="F47" t="str">
            <v>1</v>
          </cell>
        </row>
        <row r="48">
          <cell r="C48" t="str">
            <v>D</v>
          </cell>
          <cell r="D48" t="str">
            <v>14</v>
          </cell>
          <cell r="E48" t="str">
            <v>032</v>
          </cell>
          <cell r="F48" t="str">
            <v>1</v>
          </cell>
        </row>
        <row r="49">
          <cell r="C49" t="str">
            <v>D</v>
          </cell>
          <cell r="D49" t="str">
            <v>14</v>
          </cell>
          <cell r="E49" t="str">
            <v>033</v>
          </cell>
          <cell r="F49" t="str">
            <v>1</v>
          </cell>
        </row>
        <row r="50">
          <cell r="C50" t="str">
            <v>D</v>
          </cell>
          <cell r="D50" t="str">
            <v>14</v>
          </cell>
          <cell r="E50" t="str">
            <v>033</v>
          </cell>
          <cell r="F50" t="str">
            <v>2</v>
          </cell>
        </row>
        <row r="51">
          <cell r="C51" t="str">
            <v>D</v>
          </cell>
          <cell r="D51" t="str">
            <v>14</v>
          </cell>
          <cell r="E51" t="str">
            <v>033</v>
          </cell>
          <cell r="F51" t="str">
            <v>3</v>
          </cell>
        </row>
        <row r="52">
          <cell r="C52" t="str">
            <v>D</v>
          </cell>
          <cell r="D52" t="str">
            <v>14</v>
          </cell>
          <cell r="E52" t="str">
            <v>033</v>
          </cell>
          <cell r="F52" t="str">
            <v>3</v>
          </cell>
        </row>
        <row r="53">
          <cell r="C53" t="str">
            <v>D</v>
          </cell>
          <cell r="D53" t="str">
            <v>14</v>
          </cell>
          <cell r="E53" t="str">
            <v>034</v>
          </cell>
          <cell r="F53" t="str">
            <v>1</v>
          </cell>
        </row>
        <row r="54">
          <cell r="C54" t="str">
            <v>D</v>
          </cell>
          <cell r="D54" t="str">
            <v>14</v>
          </cell>
          <cell r="E54" t="str">
            <v>034</v>
          </cell>
          <cell r="F54" t="str">
            <v>2</v>
          </cell>
        </row>
        <row r="55">
          <cell r="C55" t="str">
            <v>D</v>
          </cell>
          <cell r="D55" t="str">
            <v>14</v>
          </cell>
          <cell r="E55" t="str">
            <v>035</v>
          </cell>
          <cell r="F55" t="str">
            <v>1</v>
          </cell>
        </row>
        <row r="56">
          <cell r="C56" t="str">
            <v>D</v>
          </cell>
          <cell r="D56" t="str">
            <v>14</v>
          </cell>
          <cell r="E56" t="str">
            <v>035</v>
          </cell>
          <cell r="F56" t="str">
            <v>2</v>
          </cell>
        </row>
        <row r="57">
          <cell r="C57" t="str">
            <v>D</v>
          </cell>
          <cell r="D57" t="str">
            <v>14</v>
          </cell>
          <cell r="E57" t="str">
            <v>036</v>
          </cell>
          <cell r="F57" t="str">
            <v>1</v>
          </cell>
        </row>
        <row r="58">
          <cell r="C58" t="str">
            <v>D</v>
          </cell>
          <cell r="D58" t="str">
            <v>14</v>
          </cell>
          <cell r="E58" t="str">
            <v>036</v>
          </cell>
          <cell r="F58" t="str">
            <v>2</v>
          </cell>
        </row>
        <row r="59">
          <cell r="C59" t="str">
            <v>D</v>
          </cell>
          <cell r="D59" t="str">
            <v>14</v>
          </cell>
          <cell r="E59" t="str">
            <v>037</v>
          </cell>
          <cell r="F59" t="str">
            <v>1</v>
          </cell>
        </row>
        <row r="60">
          <cell r="C60" t="str">
            <v>D</v>
          </cell>
          <cell r="D60" t="str">
            <v>14</v>
          </cell>
          <cell r="E60" t="str">
            <v>037</v>
          </cell>
          <cell r="F60" t="str">
            <v>2</v>
          </cell>
        </row>
        <row r="61">
          <cell r="C61" t="str">
            <v>F</v>
          </cell>
          <cell r="D61">
            <v>14</v>
          </cell>
          <cell r="E61" t="str">
            <v>001</v>
          </cell>
          <cell r="F61">
            <v>1</v>
          </cell>
        </row>
        <row r="62">
          <cell r="C62" t="str">
            <v>F</v>
          </cell>
          <cell r="D62">
            <v>14</v>
          </cell>
          <cell r="E62" t="str">
            <v>001</v>
          </cell>
          <cell r="F62" t="str">
            <v>1</v>
          </cell>
        </row>
        <row r="63">
          <cell r="C63" t="str">
            <v>F</v>
          </cell>
          <cell r="D63">
            <v>14</v>
          </cell>
          <cell r="E63" t="str">
            <v>001</v>
          </cell>
          <cell r="F63" t="str">
            <v>2</v>
          </cell>
        </row>
        <row r="64">
          <cell r="C64" t="str">
            <v>F</v>
          </cell>
          <cell r="D64">
            <v>14</v>
          </cell>
          <cell r="E64" t="str">
            <v>002</v>
          </cell>
          <cell r="F64">
            <v>1</v>
          </cell>
        </row>
        <row r="65">
          <cell r="C65" t="str">
            <v>F</v>
          </cell>
          <cell r="D65">
            <v>14</v>
          </cell>
          <cell r="E65" t="str">
            <v>002</v>
          </cell>
          <cell r="F65" t="str">
            <v>2</v>
          </cell>
        </row>
        <row r="66">
          <cell r="C66" t="str">
            <v>F</v>
          </cell>
          <cell r="D66">
            <v>14</v>
          </cell>
          <cell r="E66" t="str">
            <v>002</v>
          </cell>
          <cell r="F66" t="str">
            <v>3</v>
          </cell>
        </row>
        <row r="67">
          <cell r="C67" t="str">
            <v>F</v>
          </cell>
          <cell r="D67">
            <v>14</v>
          </cell>
          <cell r="E67" t="str">
            <v>003</v>
          </cell>
          <cell r="F67">
            <v>1</v>
          </cell>
        </row>
        <row r="68">
          <cell r="C68" t="str">
            <v>F</v>
          </cell>
          <cell r="D68">
            <v>14</v>
          </cell>
          <cell r="E68" t="str">
            <v>003</v>
          </cell>
          <cell r="F68">
            <v>2</v>
          </cell>
        </row>
        <row r="69">
          <cell r="C69" t="str">
            <v>F</v>
          </cell>
          <cell r="D69">
            <v>14</v>
          </cell>
          <cell r="E69" t="str">
            <v>200</v>
          </cell>
          <cell r="F69" t="str">
            <v>1</v>
          </cell>
        </row>
        <row r="70">
          <cell r="C70" t="str">
            <v>F</v>
          </cell>
          <cell r="D70">
            <v>14</v>
          </cell>
          <cell r="E70" t="str">
            <v>201</v>
          </cell>
          <cell r="F70" t="str">
            <v>1</v>
          </cell>
        </row>
        <row r="71">
          <cell r="C71" t="str">
            <v>F</v>
          </cell>
          <cell r="D71">
            <v>14</v>
          </cell>
          <cell r="E71" t="str">
            <v>202</v>
          </cell>
          <cell r="F71" t="str">
            <v>1</v>
          </cell>
        </row>
        <row r="72">
          <cell r="C72" t="str">
            <v>F</v>
          </cell>
          <cell r="D72">
            <v>14</v>
          </cell>
          <cell r="E72" t="str">
            <v>203</v>
          </cell>
          <cell r="F72" t="str">
            <v>1</v>
          </cell>
        </row>
        <row r="73">
          <cell r="C73" t="str">
            <v>F</v>
          </cell>
          <cell r="D73">
            <v>14</v>
          </cell>
          <cell r="E73" t="str">
            <v>204</v>
          </cell>
          <cell r="F73" t="str">
            <v>1</v>
          </cell>
        </row>
        <row r="74">
          <cell r="C74" t="str">
            <v>F</v>
          </cell>
          <cell r="D74">
            <v>14</v>
          </cell>
          <cell r="E74" t="str">
            <v>205</v>
          </cell>
          <cell r="F74" t="str">
            <v>1</v>
          </cell>
        </row>
        <row r="75">
          <cell r="C75" t="str">
            <v>F</v>
          </cell>
          <cell r="D75">
            <v>14</v>
          </cell>
          <cell r="E75" t="str">
            <v>205</v>
          </cell>
          <cell r="F75" t="str">
            <v>2</v>
          </cell>
        </row>
        <row r="76">
          <cell r="C76" t="str">
            <v>F</v>
          </cell>
          <cell r="D76" t="str">
            <v>14</v>
          </cell>
          <cell r="E76" t="str">
            <v>205</v>
          </cell>
          <cell r="F76" t="str">
            <v>3</v>
          </cell>
        </row>
        <row r="77">
          <cell r="C77" t="str">
            <v>F</v>
          </cell>
          <cell r="D77">
            <v>14</v>
          </cell>
          <cell r="E77" t="str">
            <v>206</v>
          </cell>
          <cell r="F77" t="str">
            <v>1</v>
          </cell>
        </row>
        <row r="78">
          <cell r="C78" t="str">
            <v>F</v>
          </cell>
          <cell r="D78" t="str">
            <v>14</v>
          </cell>
          <cell r="E78" t="str">
            <v>207</v>
          </cell>
          <cell r="F78" t="str">
            <v>1</v>
          </cell>
        </row>
        <row r="79">
          <cell r="C79" t="str">
            <v>F</v>
          </cell>
          <cell r="D79" t="str">
            <v>14</v>
          </cell>
          <cell r="E79" t="str">
            <v>207</v>
          </cell>
          <cell r="F79" t="str">
            <v>2</v>
          </cell>
        </row>
        <row r="80">
          <cell r="C80" t="str">
            <v>F</v>
          </cell>
          <cell r="D80" t="str">
            <v>14</v>
          </cell>
          <cell r="E80" t="str">
            <v>207</v>
          </cell>
          <cell r="F80" t="str">
            <v>3</v>
          </cell>
        </row>
        <row r="81">
          <cell r="C81" t="str">
            <v>F</v>
          </cell>
          <cell r="D81" t="str">
            <v>14</v>
          </cell>
          <cell r="E81" t="str">
            <v>208</v>
          </cell>
          <cell r="F81" t="str">
            <v>1</v>
          </cell>
        </row>
        <row r="82">
          <cell r="C82" t="str">
            <v>F</v>
          </cell>
          <cell r="D82" t="str">
            <v>14</v>
          </cell>
          <cell r="E82" t="str">
            <v>209</v>
          </cell>
          <cell r="F82" t="str">
            <v>1</v>
          </cell>
        </row>
        <row r="83">
          <cell r="C83" t="str">
            <v>G</v>
          </cell>
          <cell r="D83">
            <v>14</v>
          </cell>
          <cell r="E83" t="str">
            <v>001</v>
          </cell>
          <cell r="F83">
            <v>1</v>
          </cell>
        </row>
        <row r="84">
          <cell r="C84" t="str">
            <v>G</v>
          </cell>
          <cell r="D84">
            <v>14</v>
          </cell>
          <cell r="E84" t="str">
            <v>001</v>
          </cell>
          <cell r="F84" t="str">
            <v>2</v>
          </cell>
        </row>
        <row r="85">
          <cell r="C85" t="str">
            <v>G</v>
          </cell>
          <cell r="D85">
            <v>14</v>
          </cell>
          <cell r="E85" t="str">
            <v>001</v>
          </cell>
          <cell r="F85" t="str">
            <v>3</v>
          </cell>
        </row>
        <row r="86">
          <cell r="C86" t="str">
            <v>G</v>
          </cell>
          <cell r="D86">
            <v>14</v>
          </cell>
          <cell r="E86" t="str">
            <v>001</v>
          </cell>
          <cell r="F86" t="str">
            <v>4</v>
          </cell>
        </row>
        <row r="87">
          <cell r="C87" t="str">
            <v>G</v>
          </cell>
          <cell r="D87">
            <v>14</v>
          </cell>
          <cell r="E87" t="str">
            <v>002</v>
          </cell>
          <cell r="F87">
            <v>1</v>
          </cell>
        </row>
        <row r="88">
          <cell r="C88" t="str">
            <v>G</v>
          </cell>
          <cell r="D88">
            <v>14</v>
          </cell>
          <cell r="E88" t="str">
            <v>003</v>
          </cell>
          <cell r="F88">
            <v>1</v>
          </cell>
        </row>
        <row r="89">
          <cell r="C89" t="str">
            <v>G</v>
          </cell>
          <cell r="D89">
            <v>14</v>
          </cell>
          <cell r="E89" t="str">
            <v>004</v>
          </cell>
          <cell r="F89">
            <v>1</v>
          </cell>
        </row>
        <row r="90">
          <cell r="C90" t="str">
            <v>G</v>
          </cell>
          <cell r="D90">
            <v>14</v>
          </cell>
          <cell r="E90" t="str">
            <v>005</v>
          </cell>
          <cell r="F90">
            <v>1</v>
          </cell>
        </row>
        <row r="91">
          <cell r="C91" t="str">
            <v>G</v>
          </cell>
          <cell r="D91">
            <v>14</v>
          </cell>
          <cell r="E91" t="str">
            <v>006</v>
          </cell>
          <cell r="F91" t="str">
            <v>1</v>
          </cell>
        </row>
        <row r="92">
          <cell r="C92" t="str">
            <v>G</v>
          </cell>
          <cell r="D92">
            <v>14</v>
          </cell>
          <cell r="E92" t="str">
            <v>006</v>
          </cell>
          <cell r="F92" t="str">
            <v>2</v>
          </cell>
        </row>
        <row r="93">
          <cell r="C93" t="str">
            <v>G</v>
          </cell>
          <cell r="D93">
            <v>14</v>
          </cell>
          <cell r="E93" t="str">
            <v>006</v>
          </cell>
          <cell r="F93" t="str">
            <v>3</v>
          </cell>
        </row>
        <row r="94">
          <cell r="C94" t="str">
            <v>G</v>
          </cell>
          <cell r="D94">
            <v>14</v>
          </cell>
          <cell r="E94" t="str">
            <v>006</v>
          </cell>
          <cell r="F94" t="str">
            <v>4</v>
          </cell>
        </row>
        <row r="95">
          <cell r="C95" t="str">
            <v>G</v>
          </cell>
          <cell r="D95" t="str">
            <v>14</v>
          </cell>
          <cell r="E95" t="str">
            <v>007</v>
          </cell>
          <cell r="F95" t="str">
            <v>1</v>
          </cell>
        </row>
        <row r="96">
          <cell r="C96" t="str">
            <v>G</v>
          </cell>
          <cell r="D96" t="str">
            <v>14</v>
          </cell>
          <cell r="E96" t="str">
            <v>008</v>
          </cell>
          <cell r="F96" t="str">
            <v>2</v>
          </cell>
        </row>
        <row r="97">
          <cell r="C97" t="str">
            <v>P</v>
          </cell>
          <cell r="D97">
            <v>14</v>
          </cell>
          <cell r="E97" t="str">
            <v>008</v>
          </cell>
          <cell r="F97">
            <v>1</v>
          </cell>
        </row>
        <row r="98">
          <cell r="C98" t="str">
            <v>P</v>
          </cell>
          <cell r="D98">
            <v>14</v>
          </cell>
          <cell r="E98" t="str">
            <v>008</v>
          </cell>
          <cell r="F98">
            <v>2</v>
          </cell>
        </row>
        <row r="99">
          <cell r="C99" t="str">
            <v>P</v>
          </cell>
          <cell r="D99">
            <v>14</v>
          </cell>
          <cell r="E99" t="str">
            <v>014</v>
          </cell>
          <cell r="F99">
            <v>1</v>
          </cell>
        </row>
        <row r="100">
          <cell r="C100" t="str">
            <v>P</v>
          </cell>
          <cell r="D100">
            <v>14</v>
          </cell>
          <cell r="E100" t="str">
            <v>014</v>
          </cell>
          <cell r="F100">
            <v>2</v>
          </cell>
        </row>
        <row r="101">
          <cell r="C101" t="str">
            <v>P</v>
          </cell>
          <cell r="D101">
            <v>14</v>
          </cell>
          <cell r="E101" t="str">
            <v>014</v>
          </cell>
          <cell r="F101">
            <v>3</v>
          </cell>
        </row>
        <row r="102">
          <cell r="C102" t="str">
            <v>P</v>
          </cell>
          <cell r="D102">
            <v>14</v>
          </cell>
          <cell r="E102" t="str">
            <v>017</v>
          </cell>
          <cell r="F102">
            <v>1</v>
          </cell>
        </row>
        <row r="103">
          <cell r="C103" t="str">
            <v>P</v>
          </cell>
          <cell r="D103">
            <v>14</v>
          </cell>
          <cell r="E103" t="str">
            <v>018</v>
          </cell>
          <cell r="F103">
            <v>1</v>
          </cell>
        </row>
        <row r="104">
          <cell r="C104" t="str">
            <v>P</v>
          </cell>
          <cell r="D104">
            <v>14</v>
          </cell>
          <cell r="E104" t="str">
            <v>018</v>
          </cell>
          <cell r="F104">
            <v>2</v>
          </cell>
        </row>
        <row r="105">
          <cell r="C105" t="str">
            <v>P</v>
          </cell>
          <cell r="D105">
            <v>14</v>
          </cell>
          <cell r="E105" t="str">
            <v>018</v>
          </cell>
          <cell r="F105">
            <v>3</v>
          </cell>
        </row>
        <row r="106">
          <cell r="C106" t="str">
            <v>P</v>
          </cell>
          <cell r="D106">
            <v>14</v>
          </cell>
          <cell r="E106" t="str">
            <v>019</v>
          </cell>
          <cell r="F106">
            <v>1</v>
          </cell>
        </row>
        <row r="107">
          <cell r="C107" t="str">
            <v>P</v>
          </cell>
          <cell r="D107">
            <v>14</v>
          </cell>
          <cell r="E107" t="str">
            <v>019</v>
          </cell>
          <cell r="F107" t="str">
            <v>2</v>
          </cell>
        </row>
        <row r="108">
          <cell r="C108" t="str">
            <v>P</v>
          </cell>
          <cell r="D108">
            <v>14</v>
          </cell>
          <cell r="E108" t="str">
            <v>020</v>
          </cell>
          <cell r="F108">
            <v>1</v>
          </cell>
        </row>
        <row r="109">
          <cell r="C109" t="str">
            <v>P</v>
          </cell>
          <cell r="D109">
            <v>14</v>
          </cell>
          <cell r="E109" t="str">
            <v>020</v>
          </cell>
          <cell r="F109" t="str">
            <v>2</v>
          </cell>
        </row>
        <row r="110">
          <cell r="C110" t="str">
            <v>P</v>
          </cell>
          <cell r="D110">
            <v>14</v>
          </cell>
          <cell r="E110" t="str">
            <v>021</v>
          </cell>
          <cell r="F110">
            <v>1</v>
          </cell>
        </row>
        <row r="111">
          <cell r="C111" t="str">
            <v>P</v>
          </cell>
          <cell r="D111">
            <v>14</v>
          </cell>
          <cell r="E111" t="str">
            <v>022</v>
          </cell>
          <cell r="F111">
            <v>1</v>
          </cell>
        </row>
        <row r="112">
          <cell r="C112" t="str">
            <v>P</v>
          </cell>
          <cell r="D112">
            <v>14</v>
          </cell>
          <cell r="E112" t="str">
            <v>022</v>
          </cell>
          <cell r="F112">
            <v>2</v>
          </cell>
        </row>
        <row r="113">
          <cell r="C113" t="str">
            <v>P</v>
          </cell>
          <cell r="D113">
            <v>14</v>
          </cell>
          <cell r="E113" t="str">
            <v>022</v>
          </cell>
          <cell r="F113" t="str">
            <v>3</v>
          </cell>
        </row>
        <row r="114">
          <cell r="C114" t="str">
            <v>P</v>
          </cell>
          <cell r="D114">
            <v>14</v>
          </cell>
          <cell r="E114" t="str">
            <v>023</v>
          </cell>
          <cell r="F114">
            <v>1</v>
          </cell>
        </row>
        <row r="115">
          <cell r="C115" t="str">
            <v>P</v>
          </cell>
          <cell r="D115">
            <v>14</v>
          </cell>
          <cell r="E115" t="str">
            <v>030</v>
          </cell>
          <cell r="F115" t="str">
            <v>1</v>
          </cell>
        </row>
        <row r="116">
          <cell r="C116" t="str">
            <v>P</v>
          </cell>
          <cell r="D116">
            <v>14</v>
          </cell>
          <cell r="E116" t="str">
            <v>030</v>
          </cell>
          <cell r="F116" t="str">
            <v>2</v>
          </cell>
        </row>
        <row r="117">
          <cell r="C117" t="str">
            <v>P</v>
          </cell>
          <cell r="D117">
            <v>14</v>
          </cell>
          <cell r="E117" t="str">
            <v>031</v>
          </cell>
          <cell r="F117">
            <v>1</v>
          </cell>
        </row>
        <row r="118">
          <cell r="C118" t="str">
            <v>P</v>
          </cell>
          <cell r="D118">
            <v>14</v>
          </cell>
          <cell r="E118" t="str">
            <v>031</v>
          </cell>
          <cell r="F118">
            <v>2</v>
          </cell>
        </row>
        <row r="119">
          <cell r="C119" t="str">
            <v>P</v>
          </cell>
          <cell r="D119">
            <v>14</v>
          </cell>
          <cell r="E119" t="str">
            <v>031</v>
          </cell>
          <cell r="F119">
            <v>3</v>
          </cell>
        </row>
        <row r="120">
          <cell r="C120" t="str">
            <v>P</v>
          </cell>
          <cell r="D120">
            <v>14</v>
          </cell>
          <cell r="E120" t="str">
            <v>032</v>
          </cell>
          <cell r="F120" t="str">
            <v>1</v>
          </cell>
        </row>
        <row r="121">
          <cell r="C121" t="str">
            <v>P</v>
          </cell>
          <cell r="D121">
            <v>14</v>
          </cell>
          <cell r="E121" t="str">
            <v>032</v>
          </cell>
          <cell r="F121" t="str">
            <v>2</v>
          </cell>
        </row>
        <row r="122">
          <cell r="C122" t="str">
            <v>P</v>
          </cell>
          <cell r="D122">
            <v>14</v>
          </cell>
          <cell r="E122" t="str">
            <v>032</v>
          </cell>
          <cell r="F122" t="str">
            <v>3</v>
          </cell>
        </row>
        <row r="123">
          <cell r="C123" t="str">
            <v>P</v>
          </cell>
          <cell r="D123">
            <v>14</v>
          </cell>
          <cell r="E123" t="str">
            <v>032</v>
          </cell>
          <cell r="F123" t="str">
            <v>4</v>
          </cell>
        </row>
        <row r="124">
          <cell r="C124" t="str">
            <v>P</v>
          </cell>
          <cell r="D124">
            <v>14</v>
          </cell>
          <cell r="E124" t="str">
            <v>033</v>
          </cell>
          <cell r="F124">
            <v>1</v>
          </cell>
        </row>
        <row r="125">
          <cell r="C125" t="str">
            <v>P</v>
          </cell>
          <cell r="D125">
            <v>14</v>
          </cell>
          <cell r="E125" t="str">
            <v>033</v>
          </cell>
          <cell r="F125" t="str">
            <v>2</v>
          </cell>
        </row>
        <row r="126">
          <cell r="C126" t="str">
            <v>P</v>
          </cell>
          <cell r="D126">
            <v>14</v>
          </cell>
          <cell r="E126" t="str">
            <v>033</v>
          </cell>
          <cell r="F126" t="str">
            <v>3</v>
          </cell>
        </row>
        <row r="127">
          <cell r="C127" t="str">
            <v>P</v>
          </cell>
          <cell r="D127">
            <v>14</v>
          </cell>
          <cell r="E127" t="str">
            <v>033</v>
          </cell>
          <cell r="F127" t="str">
            <v>4</v>
          </cell>
        </row>
        <row r="128">
          <cell r="C128" t="str">
            <v>P</v>
          </cell>
          <cell r="D128">
            <v>14</v>
          </cell>
          <cell r="E128" t="str">
            <v>035</v>
          </cell>
          <cell r="F128">
            <v>1</v>
          </cell>
        </row>
        <row r="129">
          <cell r="C129" t="str">
            <v>P</v>
          </cell>
          <cell r="D129">
            <v>14</v>
          </cell>
          <cell r="E129" t="str">
            <v>036</v>
          </cell>
          <cell r="F129">
            <v>1</v>
          </cell>
        </row>
        <row r="130">
          <cell r="C130" t="str">
            <v>P</v>
          </cell>
          <cell r="D130">
            <v>14</v>
          </cell>
          <cell r="E130" t="str">
            <v>037</v>
          </cell>
          <cell r="F130">
            <v>1</v>
          </cell>
        </row>
        <row r="131">
          <cell r="C131" t="str">
            <v>P</v>
          </cell>
          <cell r="D131">
            <v>14</v>
          </cell>
          <cell r="E131" t="str">
            <v>038</v>
          </cell>
          <cell r="F131">
            <v>1</v>
          </cell>
        </row>
        <row r="132">
          <cell r="C132" t="str">
            <v>P</v>
          </cell>
          <cell r="D132">
            <v>14</v>
          </cell>
          <cell r="E132" t="str">
            <v>039</v>
          </cell>
          <cell r="F132">
            <v>1</v>
          </cell>
        </row>
        <row r="133">
          <cell r="C133" t="str">
            <v>P</v>
          </cell>
          <cell r="D133">
            <v>14</v>
          </cell>
          <cell r="E133" t="str">
            <v>039</v>
          </cell>
          <cell r="F133" t="str">
            <v>2</v>
          </cell>
        </row>
        <row r="134">
          <cell r="C134" t="str">
            <v>P</v>
          </cell>
          <cell r="D134">
            <v>14</v>
          </cell>
          <cell r="E134" t="str">
            <v>039</v>
          </cell>
          <cell r="F134" t="str">
            <v>3</v>
          </cell>
        </row>
        <row r="135">
          <cell r="C135" t="str">
            <v>P</v>
          </cell>
          <cell r="D135">
            <v>14</v>
          </cell>
          <cell r="E135" t="str">
            <v>040</v>
          </cell>
          <cell r="F135">
            <v>1</v>
          </cell>
        </row>
        <row r="136">
          <cell r="C136" t="str">
            <v>P</v>
          </cell>
          <cell r="D136">
            <v>14</v>
          </cell>
          <cell r="E136" t="str">
            <v>041</v>
          </cell>
          <cell r="F136">
            <v>1</v>
          </cell>
        </row>
        <row r="137">
          <cell r="C137" t="str">
            <v>P</v>
          </cell>
          <cell r="D137">
            <v>14</v>
          </cell>
          <cell r="E137" t="str">
            <v>042</v>
          </cell>
          <cell r="F137">
            <v>1</v>
          </cell>
        </row>
        <row r="138">
          <cell r="C138" t="str">
            <v>P</v>
          </cell>
          <cell r="D138">
            <v>14</v>
          </cell>
          <cell r="E138" t="str">
            <v>043</v>
          </cell>
          <cell r="F138">
            <v>1</v>
          </cell>
        </row>
        <row r="139">
          <cell r="C139" t="str">
            <v>P</v>
          </cell>
          <cell r="D139">
            <v>14</v>
          </cell>
          <cell r="E139" t="str">
            <v>043</v>
          </cell>
          <cell r="F139">
            <v>2</v>
          </cell>
        </row>
        <row r="140">
          <cell r="C140" t="str">
            <v>P</v>
          </cell>
          <cell r="D140">
            <v>14</v>
          </cell>
          <cell r="E140" t="str">
            <v>043</v>
          </cell>
          <cell r="F140">
            <v>3</v>
          </cell>
        </row>
        <row r="141">
          <cell r="C141" t="str">
            <v>P</v>
          </cell>
          <cell r="D141">
            <v>14</v>
          </cell>
          <cell r="E141" t="str">
            <v>043</v>
          </cell>
          <cell r="F141">
            <v>4</v>
          </cell>
        </row>
        <row r="142">
          <cell r="C142" t="str">
            <v>P</v>
          </cell>
          <cell r="D142">
            <v>14</v>
          </cell>
          <cell r="E142" t="str">
            <v>045</v>
          </cell>
          <cell r="F142">
            <v>1</v>
          </cell>
        </row>
        <row r="143">
          <cell r="C143" t="str">
            <v>P</v>
          </cell>
          <cell r="D143">
            <v>14</v>
          </cell>
          <cell r="E143" t="str">
            <v>046</v>
          </cell>
          <cell r="F143">
            <v>1</v>
          </cell>
        </row>
        <row r="144">
          <cell r="C144" t="str">
            <v>P</v>
          </cell>
          <cell r="D144">
            <v>14</v>
          </cell>
          <cell r="E144" t="str">
            <v>047</v>
          </cell>
          <cell r="F144">
            <v>1</v>
          </cell>
        </row>
        <row r="145">
          <cell r="C145" t="str">
            <v>P</v>
          </cell>
          <cell r="D145">
            <v>14</v>
          </cell>
          <cell r="E145" t="str">
            <v>048</v>
          </cell>
          <cell r="F145" t="str">
            <v>1</v>
          </cell>
        </row>
        <row r="146">
          <cell r="C146" t="str">
            <v>P</v>
          </cell>
          <cell r="D146">
            <v>14</v>
          </cell>
          <cell r="E146" t="str">
            <v>070</v>
          </cell>
          <cell r="F146" t="str">
            <v>1</v>
          </cell>
        </row>
        <row r="147">
          <cell r="C147" t="str">
            <v>P</v>
          </cell>
          <cell r="D147">
            <v>14</v>
          </cell>
          <cell r="E147" t="str">
            <v>070</v>
          </cell>
          <cell r="F147" t="str">
            <v>2</v>
          </cell>
        </row>
        <row r="148">
          <cell r="C148" t="str">
            <v>P</v>
          </cell>
          <cell r="D148">
            <v>14</v>
          </cell>
          <cell r="E148" t="str">
            <v>070</v>
          </cell>
          <cell r="F148" t="str">
            <v>3</v>
          </cell>
        </row>
        <row r="149">
          <cell r="C149" t="str">
            <v>P</v>
          </cell>
          <cell r="D149">
            <v>14</v>
          </cell>
          <cell r="E149" t="str">
            <v>070</v>
          </cell>
          <cell r="F149" t="str">
            <v>4</v>
          </cell>
        </row>
        <row r="150">
          <cell r="C150" t="str">
            <v>P</v>
          </cell>
          <cell r="D150">
            <v>14</v>
          </cell>
          <cell r="E150" t="str">
            <v>071</v>
          </cell>
          <cell r="F150">
            <v>1</v>
          </cell>
        </row>
        <row r="151">
          <cell r="C151" t="str">
            <v>P</v>
          </cell>
          <cell r="D151">
            <v>14</v>
          </cell>
          <cell r="E151" t="str">
            <v>071</v>
          </cell>
          <cell r="F151">
            <v>2</v>
          </cell>
        </row>
        <row r="152">
          <cell r="C152" t="str">
            <v>P</v>
          </cell>
          <cell r="D152">
            <v>14</v>
          </cell>
          <cell r="E152" t="str">
            <v>071</v>
          </cell>
          <cell r="F152">
            <v>3</v>
          </cell>
        </row>
        <row r="153">
          <cell r="C153" t="str">
            <v>P</v>
          </cell>
          <cell r="D153">
            <v>14</v>
          </cell>
          <cell r="E153" t="str">
            <v>072</v>
          </cell>
          <cell r="F153">
            <v>1</v>
          </cell>
        </row>
        <row r="154">
          <cell r="C154" t="str">
            <v>P</v>
          </cell>
          <cell r="D154">
            <v>14</v>
          </cell>
          <cell r="E154" t="str">
            <v>072</v>
          </cell>
          <cell r="F154">
            <v>2</v>
          </cell>
        </row>
        <row r="155">
          <cell r="C155" t="str">
            <v>P</v>
          </cell>
          <cell r="D155">
            <v>14</v>
          </cell>
          <cell r="E155" t="str">
            <v>072</v>
          </cell>
          <cell r="F155">
            <v>3</v>
          </cell>
        </row>
        <row r="156">
          <cell r="C156" t="str">
            <v>P</v>
          </cell>
          <cell r="D156">
            <v>14</v>
          </cell>
          <cell r="E156" t="str">
            <v>072</v>
          </cell>
          <cell r="F156">
            <v>4</v>
          </cell>
        </row>
        <row r="157">
          <cell r="C157" t="str">
            <v>P</v>
          </cell>
          <cell r="D157">
            <v>14</v>
          </cell>
          <cell r="E157" t="str">
            <v>072</v>
          </cell>
          <cell r="F157">
            <v>5</v>
          </cell>
        </row>
        <row r="158">
          <cell r="C158" t="str">
            <v>P</v>
          </cell>
          <cell r="D158">
            <v>14</v>
          </cell>
          <cell r="E158" t="str">
            <v>072</v>
          </cell>
          <cell r="F158">
            <v>6</v>
          </cell>
        </row>
        <row r="159">
          <cell r="C159" t="str">
            <v>P</v>
          </cell>
          <cell r="D159">
            <v>14</v>
          </cell>
          <cell r="E159" t="str">
            <v>073</v>
          </cell>
          <cell r="F159">
            <v>1</v>
          </cell>
        </row>
        <row r="160">
          <cell r="C160" t="str">
            <v>P</v>
          </cell>
          <cell r="D160">
            <v>14</v>
          </cell>
          <cell r="E160" t="str">
            <v>073</v>
          </cell>
          <cell r="F160">
            <v>2</v>
          </cell>
        </row>
        <row r="161">
          <cell r="C161" t="str">
            <v>P</v>
          </cell>
          <cell r="D161">
            <v>14</v>
          </cell>
          <cell r="E161" t="str">
            <v>073</v>
          </cell>
          <cell r="F161">
            <v>3</v>
          </cell>
        </row>
        <row r="162">
          <cell r="C162" t="str">
            <v>P</v>
          </cell>
          <cell r="D162">
            <v>14</v>
          </cell>
          <cell r="E162" t="str">
            <v>073</v>
          </cell>
          <cell r="F162">
            <v>4</v>
          </cell>
        </row>
        <row r="163">
          <cell r="C163" t="str">
            <v>P</v>
          </cell>
          <cell r="D163">
            <v>14</v>
          </cell>
          <cell r="E163" t="str">
            <v>073</v>
          </cell>
          <cell r="F163">
            <v>5</v>
          </cell>
        </row>
        <row r="164">
          <cell r="C164" t="str">
            <v>P</v>
          </cell>
          <cell r="D164">
            <v>14</v>
          </cell>
          <cell r="E164" t="str">
            <v>074</v>
          </cell>
          <cell r="F164">
            <v>1</v>
          </cell>
        </row>
        <row r="165">
          <cell r="C165" t="str">
            <v>P</v>
          </cell>
          <cell r="D165">
            <v>14</v>
          </cell>
          <cell r="E165" t="str">
            <v>074</v>
          </cell>
          <cell r="F165" t="str">
            <v>2</v>
          </cell>
        </row>
        <row r="166">
          <cell r="C166" t="str">
            <v>P</v>
          </cell>
          <cell r="D166">
            <v>14</v>
          </cell>
          <cell r="E166" t="str">
            <v>074</v>
          </cell>
          <cell r="F166" t="str">
            <v>3</v>
          </cell>
        </row>
        <row r="167">
          <cell r="C167" t="str">
            <v>P</v>
          </cell>
          <cell r="D167">
            <v>14</v>
          </cell>
          <cell r="E167" t="str">
            <v>075</v>
          </cell>
          <cell r="F167">
            <v>1</v>
          </cell>
        </row>
        <row r="168">
          <cell r="C168" t="str">
            <v>P</v>
          </cell>
          <cell r="D168">
            <v>14</v>
          </cell>
          <cell r="E168" t="str">
            <v>075</v>
          </cell>
          <cell r="F168" t="str">
            <v>2</v>
          </cell>
        </row>
        <row r="169">
          <cell r="C169" t="str">
            <v>P</v>
          </cell>
          <cell r="D169">
            <v>14</v>
          </cell>
          <cell r="E169" t="str">
            <v>075</v>
          </cell>
          <cell r="F169" t="str">
            <v>3</v>
          </cell>
        </row>
        <row r="170">
          <cell r="C170" t="str">
            <v>P</v>
          </cell>
          <cell r="D170">
            <v>14</v>
          </cell>
          <cell r="E170" t="str">
            <v>076</v>
          </cell>
          <cell r="F170">
            <v>1</v>
          </cell>
        </row>
        <row r="171">
          <cell r="C171" t="str">
            <v>P</v>
          </cell>
          <cell r="D171">
            <v>14</v>
          </cell>
          <cell r="E171" t="str">
            <v>076</v>
          </cell>
          <cell r="F171" t="str">
            <v>2</v>
          </cell>
        </row>
        <row r="172">
          <cell r="C172" t="str">
            <v>P</v>
          </cell>
          <cell r="D172">
            <v>14</v>
          </cell>
          <cell r="E172" t="str">
            <v>076</v>
          </cell>
          <cell r="F172" t="str">
            <v>3</v>
          </cell>
        </row>
        <row r="173">
          <cell r="C173" t="str">
            <v>P</v>
          </cell>
          <cell r="D173">
            <v>14</v>
          </cell>
          <cell r="E173" t="str">
            <v>077</v>
          </cell>
          <cell r="F173">
            <v>1</v>
          </cell>
        </row>
        <row r="174">
          <cell r="C174" t="str">
            <v>P</v>
          </cell>
          <cell r="D174">
            <v>14</v>
          </cell>
          <cell r="E174" t="str">
            <v>078</v>
          </cell>
          <cell r="F174">
            <v>1</v>
          </cell>
        </row>
        <row r="175">
          <cell r="C175" t="str">
            <v>P</v>
          </cell>
          <cell r="D175">
            <v>14</v>
          </cell>
          <cell r="E175" t="str">
            <v>079</v>
          </cell>
          <cell r="F175">
            <v>1</v>
          </cell>
        </row>
        <row r="176">
          <cell r="C176" t="str">
            <v>P</v>
          </cell>
          <cell r="D176">
            <v>14</v>
          </cell>
          <cell r="E176" t="str">
            <v>079</v>
          </cell>
          <cell r="F176">
            <v>2</v>
          </cell>
        </row>
        <row r="177">
          <cell r="C177" t="str">
            <v>P</v>
          </cell>
          <cell r="D177">
            <v>14</v>
          </cell>
          <cell r="E177" t="str">
            <v>080</v>
          </cell>
          <cell r="F177">
            <v>1</v>
          </cell>
        </row>
        <row r="178">
          <cell r="C178" t="str">
            <v>P</v>
          </cell>
          <cell r="D178">
            <v>14</v>
          </cell>
          <cell r="E178" t="str">
            <v>084</v>
          </cell>
          <cell r="F178">
            <v>1</v>
          </cell>
        </row>
        <row r="179">
          <cell r="C179" t="str">
            <v>P</v>
          </cell>
          <cell r="D179">
            <v>14</v>
          </cell>
          <cell r="E179" t="str">
            <v>085</v>
          </cell>
          <cell r="F179">
            <v>1</v>
          </cell>
        </row>
        <row r="180">
          <cell r="C180" t="str">
            <v>P</v>
          </cell>
          <cell r="D180">
            <v>14</v>
          </cell>
          <cell r="E180" t="str">
            <v>085</v>
          </cell>
          <cell r="F180">
            <v>2</v>
          </cell>
        </row>
        <row r="181">
          <cell r="C181" t="str">
            <v>P</v>
          </cell>
          <cell r="D181">
            <v>14</v>
          </cell>
          <cell r="E181" t="str">
            <v>085</v>
          </cell>
          <cell r="F181">
            <v>3</v>
          </cell>
        </row>
        <row r="182">
          <cell r="C182" t="str">
            <v>P</v>
          </cell>
          <cell r="D182">
            <v>14</v>
          </cell>
          <cell r="E182" t="str">
            <v>086</v>
          </cell>
          <cell r="F182" t="str">
            <v>1</v>
          </cell>
        </row>
        <row r="183">
          <cell r="C183" t="str">
            <v>P</v>
          </cell>
          <cell r="D183">
            <v>14</v>
          </cell>
          <cell r="E183" t="str">
            <v>086</v>
          </cell>
          <cell r="F183">
            <v>2</v>
          </cell>
        </row>
        <row r="184">
          <cell r="C184" t="str">
            <v>P</v>
          </cell>
          <cell r="D184">
            <v>14</v>
          </cell>
          <cell r="E184" t="str">
            <v>086</v>
          </cell>
          <cell r="F184">
            <v>3</v>
          </cell>
        </row>
        <row r="185">
          <cell r="C185" t="str">
            <v>P</v>
          </cell>
          <cell r="D185">
            <v>14</v>
          </cell>
          <cell r="E185" t="str">
            <v>086</v>
          </cell>
          <cell r="F185" t="str">
            <v>4</v>
          </cell>
        </row>
        <row r="186">
          <cell r="C186" t="str">
            <v>P</v>
          </cell>
          <cell r="D186">
            <v>14</v>
          </cell>
          <cell r="E186" t="str">
            <v>086</v>
          </cell>
          <cell r="F186" t="str">
            <v>5</v>
          </cell>
        </row>
        <row r="187">
          <cell r="C187" t="str">
            <v>P</v>
          </cell>
          <cell r="D187">
            <v>14</v>
          </cell>
          <cell r="E187" t="str">
            <v>087</v>
          </cell>
          <cell r="F187">
            <v>1</v>
          </cell>
        </row>
        <row r="188">
          <cell r="C188" t="str">
            <v>P</v>
          </cell>
          <cell r="D188">
            <v>14</v>
          </cell>
          <cell r="E188" t="str">
            <v>087</v>
          </cell>
          <cell r="F188">
            <v>2</v>
          </cell>
        </row>
        <row r="189">
          <cell r="C189" t="str">
            <v>P</v>
          </cell>
          <cell r="D189">
            <v>14</v>
          </cell>
          <cell r="E189" t="str">
            <v>087</v>
          </cell>
          <cell r="F189">
            <v>3</v>
          </cell>
        </row>
        <row r="190">
          <cell r="C190" t="str">
            <v>P</v>
          </cell>
          <cell r="D190">
            <v>14</v>
          </cell>
          <cell r="E190" t="str">
            <v>088</v>
          </cell>
          <cell r="F190">
            <v>1</v>
          </cell>
        </row>
        <row r="191">
          <cell r="C191" t="str">
            <v>P</v>
          </cell>
          <cell r="D191">
            <v>14</v>
          </cell>
          <cell r="E191" t="str">
            <v>091</v>
          </cell>
          <cell r="F191">
            <v>1</v>
          </cell>
        </row>
        <row r="192">
          <cell r="C192" t="str">
            <v>P</v>
          </cell>
          <cell r="D192">
            <v>14</v>
          </cell>
          <cell r="E192" t="str">
            <v>091</v>
          </cell>
          <cell r="F192">
            <v>2</v>
          </cell>
        </row>
        <row r="193">
          <cell r="C193" t="str">
            <v>P</v>
          </cell>
          <cell r="D193">
            <v>14</v>
          </cell>
          <cell r="E193" t="str">
            <v>091</v>
          </cell>
          <cell r="F193" t="str">
            <v>3</v>
          </cell>
        </row>
        <row r="194">
          <cell r="C194" t="str">
            <v>P</v>
          </cell>
          <cell r="D194">
            <v>14</v>
          </cell>
          <cell r="E194" t="str">
            <v>091</v>
          </cell>
          <cell r="F194" t="str">
            <v>4</v>
          </cell>
        </row>
        <row r="195">
          <cell r="C195" t="str">
            <v>P</v>
          </cell>
          <cell r="D195">
            <v>14</v>
          </cell>
          <cell r="E195" t="str">
            <v>092</v>
          </cell>
          <cell r="F195" t="str">
            <v>1</v>
          </cell>
        </row>
        <row r="196">
          <cell r="C196" t="str">
            <v>P</v>
          </cell>
          <cell r="D196">
            <v>14</v>
          </cell>
          <cell r="E196" t="str">
            <v>092</v>
          </cell>
          <cell r="F196">
            <v>1</v>
          </cell>
        </row>
        <row r="197">
          <cell r="C197" t="str">
            <v>P</v>
          </cell>
          <cell r="D197">
            <v>14</v>
          </cell>
          <cell r="E197" t="str">
            <v>092</v>
          </cell>
          <cell r="F197">
            <v>2</v>
          </cell>
        </row>
        <row r="198">
          <cell r="C198" t="str">
            <v>P</v>
          </cell>
          <cell r="D198">
            <v>14</v>
          </cell>
          <cell r="E198" t="str">
            <v>092</v>
          </cell>
          <cell r="F198">
            <v>3</v>
          </cell>
        </row>
        <row r="199">
          <cell r="C199" t="str">
            <v>P</v>
          </cell>
          <cell r="D199">
            <v>14</v>
          </cell>
          <cell r="E199" t="str">
            <v>092</v>
          </cell>
          <cell r="F199" t="str">
            <v>4</v>
          </cell>
        </row>
        <row r="200">
          <cell r="C200" t="str">
            <v>P</v>
          </cell>
          <cell r="D200">
            <v>14</v>
          </cell>
          <cell r="E200" t="str">
            <v>093</v>
          </cell>
          <cell r="F200">
            <v>1</v>
          </cell>
        </row>
        <row r="201">
          <cell r="C201" t="str">
            <v>P</v>
          </cell>
          <cell r="D201">
            <v>14</v>
          </cell>
          <cell r="E201" t="str">
            <v>093</v>
          </cell>
          <cell r="F201">
            <v>2</v>
          </cell>
        </row>
        <row r="202">
          <cell r="C202" t="str">
            <v>P</v>
          </cell>
          <cell r="D202">
            <v>14</v>
          </cell>
          <cell r="E202" t="str">
            <v>094</v>
          </cell>
          <cell r="F202">
            <v>1</v>
          </cell>
        </row>
        <row r="203">
          <cell r="C203" t="str">
            <v>P</v>
          </cell>
          <cell r="D203">
            <v>14</v>
          </cell>
          <cell r="E203">
            <v>100</v>
          </cell>
          <cell r="F203">
            <v>1</v>
          </cell>
        </row>
        <row r="204">
          <cell r="C204" t="str">
            <v>P</v>
          </cell>
          <cell r="D204">
            <v>14</v>
          </cell>
          <cell r="E204">
            <v>100</v>
          </cell>
          <cell r="F204" t="str">
            <v>2</v>
          </cell>
        </row>
        <row r="205">
          <cell r="C205" t="str">
            <v>P</v>
          </cell>
          <cell r="D205">
            <v>14</v>
          </cell>
          <cell r="E205">
            <v>100</v>
          </cell>
          <cell r="F205" t="str">
            <v>3</v>
          </cell>
        </row>
        <row r="206">
          <cell r="C206" t="str">
            <v>P</v>
          </cell>
          <cell r="D206">
            <v>14</v>
          </cell>
          <cell r="E206">
            <v>101</v>
          </cell>
          <cell r="F206">
            <v>1</v>
          </cell>
        </row>
        <row r="207">
          <cell r="C207" t="str">
            <v>P</v>
          </cell>
          <cell r="D207">
            <v>14</v>
          </cell>
          <cell r="E207">
            <v>101</v>
          </cell>
          <cell r="F207" t="str">
            <v>2</v>
          </cell>
        </row>
        <row r="208">
          <cell r="C208" t="str">
            <v>P</v>
          </cell>
          <cell r="D208">
            <v>14</v>
          </cell>
          <cell r="E208">
            <v>102</v>
          </cell>
          <cell r="F208">
            <v>1</v>
          </cell>
        </row>
        <row r="209">
          <cell r="C209" t="str">
            <v>P</v>
          </cell>
          <cell r="D209">
            <v>14</v>
          </cell>
          <cell r="E209">
            <v>102</v>
          </cell>
          <cell r="F209">
            <v>2</v>
          </cell>
        </row>
        <row r="210">
          <cell r="C210" t="str">
            <v>P</v>
          </cell>
          <cell r="D210">
            <v>14</v>
          </cell>
          <cell r="E210">
            <v>102</v>
          </cell>
          <cell r="F210" t="str">
            <v>3</v>
          </cell>
        </row>
        <row r="211">
          <cell r="C211" t="str">
            <v>P</v>
          </cell>
          <cell r="D211">
            <v>14</v>
          </cell>
          <cell r="E211">
            <v>102</v>
          </cell>
          <cell r="F211" t="str">
            <v>4</v>
          </cell>
        </row>
        <row r="212">
          <cell r="C212" t="str">
            <v>P</v>
          </cell>
          <cell r="D212">
            <v>14</v>
          </cell>
          <cell r="E212">
            <v>102</v>
          </cell>
          <cell r="F212" t="str">
            <v>5</v>
          </cell>
        </row>
        <row r="213">
          <cell r="C213" t="str">
            <v>P</v>
          </cell>
          <cell r="D213">
            <v>14</v>
          </cell>
          <cell r="E213">
            <v>103</v>
          </cell>
          <cell r="F213">
            <v>1</v>
          </cell>
        </row>
        <row r="214">
          <cell r="C214" t="str">
            <v>P</v>
          </cell>
          <cell r="D214">
            <v>14</v>
          </cell>
          <cell r="E214">
            <v>103</v>
          </cell>
          <cell r="F214">
            <v>2</v>
          </cell>
        </row>
        <row r="215">
          <cell r="C215" t="str">
            <v>P</v>
          </cell>
          <cell r="D215">
            <v>14</v>
          </cell>
          <cell r="E215">
            <v>115</v>
          </cell>
          <cell r="F215">
            <v>1</v>
          </cell>
        </row>
        <row r="216">
          <cell r="C216" t="str">
            <v>P</v>
          </cell>
          <cell r="D216">
            <v>14</v>
          </cell>
          <cell r="E216">
            <v>115</v>
          </cell>
          <cell r="F216" t="str">
            <v>2</v>
          </cell>
        </row>
        <row r="217">
          <cell r="C217" t="str">
            <v>P</v>
          </cell>
          <cell r="D217">
            <v>14</v>
          </cell>
          <cell r="E217" t="str">
            <v>115</v>
          </cell>
          <cell r="F217" t="str">
            <v>3</v>
          </cell>
        </row>
        <row r="218">
          <cell r="C218" t="str">
            <v>P</v>
          </cell>
          <cell r="D218">
            <v>14</v>
          </cell>
          <cell r="E218">
            <v>117</v>
          </cell>
          <cell r="F218">
            <v>1</v>
          </cell>
        </row>
        <row r="219">
          <cell r="C219" t="str">
            <v>P</v>
          </cell>
          <cell r="D219" t="str">
            <v>14</v>
          </cell>
          <cell r="E219" t="str">
            <v>118</v>
          </cell>
          <cell r="F219" t="str">
            <v>1</v>
          </cell>
        </row>
        <row r="220">
          <cell r="C220" t="str">
            <v>P</v>
          </cell>
          <cell r="D220">
            <v>14</v>
          </cell>
          <cell r="E220">
            <v>135</v>
          </cell>
          <cell r="F220">
            <v>1</v>
          </cell>
        </row>
        <row r="221">
          <cell r="C221" t="str">
            <v>P</v>
          </cell>
          <cell r="D221">
            <v>14</v>
          </cell>
          <cell r="E221">
            <v>135</v>
          </cell>
          <cell r="F221">
            <v>2</v>
          </cell>
        </row>
        <row r="222">
          <cell r="C222" t="str">
            <v>P</v>
          </cell>
          <cell r="D222">
            <v>14</v>
          </cell>
          <cell r="E222" t="str">
            <v>135</v>
          </cell>
          <cell r="F222" t="str">
            <v>3</v>
          </cell>
        </row>
        <row r="223">
          <cell r="C223" t="str">
            <v>P</v>
          </cell>
          <cell r="D223">
            <v>14</v>
          </cell>
          <cell r="E223">
            <v>137</v>
          </cell>
          <cell r="F223">
            <v>1</v>
          </cell>
        </row>
        <row r="224">
          <cell r="C224" t="str">
            <v>P</v>
          </cell>
          <cell r="D224">
            <v>14</v>
          </cell>
          <cell r="E224">
            <v>160</v>
          </cell>
          <cell r="F224" t="str">
            <v>1</v>
          </cell>
        </row>
        <row r="225">
          <cell r="C225" t="str">
            <v>P</v>
          </cell>
          <cell r="D225">
            <v>14</v>
          </cell>
          <cell r="E225" t="str">
            <v>160</v>
          </cell>
          <cell r="F225" t="str">
            <v>2</v>
          </cell>
        </row>
        <row r="226">
          <cell r="C226" t="str">
            <v>P</v>
          </cell>
          <cell r="D226">
            <v>14</v>
          </cell>
          <cell r="E226">
            <v>160</v>
          </cell>
          <cell r="F226" t="str">
            <v>3</v>
          </cell>
        </row>
        <row r="227">
          <cell r="C227" t="str">
            <v>P</v>
          </cell>
          <cell r="D227">
            <v>14</v>
          </cell>
          <cell r="E227" t="str">
            <v>160</v>
          </cell>
          <cell r="F227" t="str">
            <v>4</v>
          </cell>
        </row>
        <row r="228">
          <cell r="C228" t="str">
            <v>P</v>
          </cell>
          <cell r="D228">
            <v>14</v>
          </cell>
          <cell r="E228">
            <v>160</v>
          </cell>
          <cell r="F228" t="str">
            <v>5</v>
          </cell>
        </row>
        <row r="229">
          <cell r="C229" t="str">
            <v>P</v>
          </cell>
          <cell r="D229">
            <v>14</v>
          </cell>
          <cell r="E229">
            <v>160</v>
          </cell>
          <cell r="F229" t="str">
            <v>4</v>
          </cell>
        </row>
        <row r="230">
          <cell r="C230" t="str">
            <v>P</v>
          </cell>
          <cell r="D230">
            <v>14</v>
          </cell>
          <cell r="E230">
            <v>160</v>
          </cell>
          <cell r="F230" t="str">
            <v>6</v>
          </cell>
        </row>
        <row r="231">
          <cell r="C231" t="str">
            <v xml:space="preserve">P </v>
          </cell>
          <cell r="D231">
            <v>14</v>
          </cell>
          <cell r="E231" t="str">
            <v>160</v>
          </cell>
          <cell r="F231" t="str">
            <v>7</v>
          </cell>
        </row>
        <row r="232">
          <cell r="C232" t="str">
            <v>P</v>
          </cell>
          <cell r="D232">
            <v>14</v>
          </cell>
          <cell r="E232" t="str">
            <v>160</v>
          </cell>
          <cell r="F232" t="str">
            <v>8</v>
          </cell>
        </row>
        <row r="233">
          <cell r="C233" t="str">
            <v>P</v>
          </cell>
          <cell r="D233">
            <v>14</v>
          </cell>
          <cell r="E233">
            <v>161</v>
          </cell>
          <cell r="F233" t="str">
            <v>1</v>
          </cell>
        </row>
        <row r="234">
          <cell r="C234" t="str">
            <v>P</v>
          </cell>
          <cell r="D234" t="str">
            <v>14</v>
          </cell>
          <cell r="E234" t="str">
            <v>161</v>
          </cell>
          <cell r="F234" t="str">
            <v>2</v>
          </cell>
        </row>
        <row r="235">
          <cell r="C235" t="str">
            <v>P</v>
          </cell>
          <cell r="D235" t="str">
            <v>14</v>
          </cell>
          <cell r="E235" t="str">
            <v>161</v>
          </cell>
          <cell r="F235" t="str">
            <v>3</v>
          </cell>
        </row>
        <row r="236">
          <cell r="C236" t="str">
            <v>P</v>
          </cell>
          <cell r="D236">
            <v>14</v>
          </cell>
          <cell r="E236">
            <v>162</v>
          </cell>
          <cell r="F236">
            <v>1</v>
          </cell>
        </row>
        <row r="237">
          <cell r="C237" t="str">
            <v>P</v>
          </cell>
          <cell r="D237">
            <v>14</v>
          </cell>
          <cell r="E237">
            <v>162</v>
          </cell>
          <cell r="F237">
            <v>2</v>
          </cell>
        </row>
        <row r="238">
          <cell r="C238" t="str">
            <v>P</v>
          </cell>
          <cell r="D238">
            <v>14</v>
          </cell>
          <cell r="E238">
            <v>163</v>
          </cell>
          <cell r="F238">
            <v>1</v>
          </cell>
        </row>
        <row r="239">
          <cell r="C239" t="str">
            <v>P</v>
          </cell>
          <cell r="D239">
            <v>14</v>
          </cell>
          <cell r="E239" t="str">
            <v>163</v>
          </cell>
          <cell r="F239">
            <v>2</v>
          </cell>
        </row>
        <row r="240">
          <cell r="C240" t="str">
            <v>P</v>
          </cell>
          <cell r="D240">
            <v>14</v>
          </cell>
          <cell r="E240" t="str">
            <v>163</v>
          </cell>
          <cell r="F240">
            <v>3</v>
          </cell>
        </row>
        <row r="241">
          <cell r="C241" t="str">
            <v>P</v>
          </cell>
          <cell r="D241">
            <v>14</v>
          </cell>
          <cell r="E241">
            <v>175</v>
          </cell>
          <cell r="F241">
            <v>1</v>
          </cell>
        </row>
        <row r="242">
          <cell r="C242" t="str">
            <v>P</v>
          </cell>
          <cell r="D242">
            <v>14</v>
          </cell>
          <cell r="E242">
            <v>183</v>
          </cell>
          <cell r="F242">
            <v>1</v>
          </cell>
        </row>
        <row r="243">
          <cell r="C243" t="str">
            <v>P</v>
          </cell>
          <cell r="D243">
            <v>14</v>
          </cell>
          <cell r="E243">
            <v>183</v>
          </cell>
          <cell r="F243" t="str">
            <v>1</v>
          </cell>
        </row>
        <row r="244">
          <cell r="C244" t="str">
            <v>P</v>
          </cell>
          <cell r="D244">
            <v>14</v>
          </cell>
          <cell r="E244" t="str">
            <v>183</v>
          </cell>
          <cell r="F244">
            <v>2</v>
          </cell>
        </row>
        <row r="245">
          <cell r="C245" t="str">
            <v>P</v>
          </cell>
          <cell r="D245">
            <v>14</v>
          </cell>
          <cell r="E245" t="str">
            <v>183</v>
          </cell>
          <cell r="F245">
            <v>3</v>
          </cell>
        </row>
        <row r="246">
          <cell r="C246" t="str">
            <v>P</v>
          </cell>
          <cell r="D246">
            <v>14</v>
          </cell>
          <cell r="E246" t="str">
            <v>184</v>
          </cell>
          <cell r="F246">
            <v>1</v>
          </cell>
        </row>
        <row r="247">
          <cell r="C247" t="str">
            <v>P</v>
          </cell>
          <cell r="D247">
            <v>14</v>
          </cell>
          <cell r="E247" t="str">
            <v>185</v>
          </cell>
          <cell r="F247">
            <v>1</v>
          </cell>
        </row>
        <row r="248">
          <cell r="C248" t="str">
            <v>P</v>
          </cell>
          <cell r="D248">
            <v>14</v>
          </cell>
          <cell r="E248" t="str">
            <v>186</v>
          </cell>
          <cell r="F248">
            <v>1</v>
          </cell>
        </row>
        <row r="249">
          <cell r="C249" t="str">
            <v>P</v>
          </cell>
          <cell r="D249">
            <v>14</v>
          </cell>
          <cell r="E249" t="str">
            <v>192</v>
          </cell>
          <cell r="F249">
            <v>1</v>
          </cell>
        </row>
        <row r="250">
          <cell r="C250" t="str">
            <v>P</v>
          </cell>
          <cell r="D250">
            <v>14</v>
          </cell>
          <cell r="E250" t="str">
            <v>193</v>
          </cell>
          <cell r="F250">
            <v>1</v>
          </cell>
        </row>
        <row r="251">
          <cell r="C251" t="str">
            <v>P</v>
          </cell>
          <cell r="D251">
            <v>14</v>
          </cell>
          <cell r="E251" t="str">
            <v>193</v>
          </cell>
          <cell r="F251">
            <v>2</v>
          </cell>
        </row>
        <row r="252">
          <cell r="C252" t="str">
            <v>P</v>
          </cell>
          <cell r="D252">
            <v>14</v>
          </cell>
          <cell r="E252" t="str">
            <v>193</v>
          </cell>
          <cell r="F252" t="str">
            <v>3</v>
          </cell>
        </row>
        <row r="253">
          <cell r="C253" t="str">
            <v>P</v>
          </cell>
          <cell r="D253">
            <v>14</v>
          </cell>
          <cell r="E253" t="str">
            <v>193</v>
          </cell>
          <cell r="F253" t="str">
            <v>4</v>
          </cell>
        </row>
        <row r="254">
          <cell r="C254" t="str">
            <v>P</v>
          </cell>
          <cell r="D254">
            <v>14</v>
          </cell>
          <cell r="E254" t="str">
            <v>193</v>
          </cell>
          <cell r="F254" t="str">
            <v>5</v>
          </cell>
        </row>
        <row r="255">
          <cell r="C255" t="str">
            <v>P</v>
          </cell>
          <cell r="D255">
            <v>14</v>
          </cell>
          <cell r="E255" t="str">
            <v>193</v>
          </cell>
          <cell r="F255" t="str">
            <v>6</v>
          </cell>
        </row>
        <row r="256">
          <cell r="C256" t="str">
            <v>P</v>
          </cell>
          <cell r="D256">
            <v>14</v>
          </cell>
          <cell r="E256" t="str">
            <v>195</v>
          </cell>
          <cell r="F256">
            <v>1</v>
          </cell>
        </row>
        <row r="257">
          <cell r="C257" t="str">
            <v>P</v>
          </cell>
          <cell r="D257">
            <v>14</v>
          </cell>
          <cell r="E257" t="str">
            <v>195</v>
          </cell>
          <cell r="F257">
            <v>2</v>
          </cell>
        </row>
        <row r="258">
          <cell r="C258" t="str">
            <v>P</v>
          </cell>
          <cell r="D258">
            <v>14</v>
          </cell>
          <cell r="E258" t="str">
            <v>196</v>
          </cell>
          <cell r="F258" t="str">
            <v>1</v>
          </cell>
        </row>
        <row r="259">
          <cell r="C259" t="str">
            <v>P</v>
          </cell>
          <cell r="D259">
            <v>14</v>
          </cell>
          <cell r="E259" t="str">
            <v>196</v>
          </cell>
          <cell r="F259" t="str">
            <v>2</v>
          </cell>
        </row>
        <row r="260">
          <cell r="C260" t="str">
            <v>P</v>
          </cell>
          <cell r="D260">
            <v>14</v>
          </cell>
          <cell r="E260" t="str">
            <v>196</v>
          </cell>
          <cell r="F260">
            <v>3</v>
          </cell>
        </row>
        <row r="261">
          <cell r="C261" t="str">
            <v>P</v>
          </cell>
          <cell r="D261">
            <v>14</v>
          </cell>
          <cell r="E261" t="str">
            <v>197</v>
          </cell>
          <cell r="F261">
            <v>1</v>
          </cell>
        </row>
        <row r="262">
          <cell r="C262" t="str">
            <v>P</v>
          </cell>
          <cell r="D262">
            <v>14</v>
          </cell>
          <cell r="E262" t="str">
            <v>198</v>
          </cell>
          <cell r="F262">
            <v>1</v>
          </cell>
        </row>
        <row r="263">
          <cell r="C263" t="str">
            <v>P</v>
          </cell>
          <cell r="D263">
            <v>14</v>
          </cell>
          <cell r="E263" t="str">
            <v>210</v>
          </cell>
          <cell r="F263">
            <v>1</v>
          </cell>
        </row>
        <row r="264">
          <cell r="C264" t="str">
            <v>P</v>
          </cell>
          <cell r="D264">
            <v>14</v>
          </cell>
          <cell r="E264" t="str">
            <v>211</v>
          </cell>
          <cell r="F264">
            <v>1</v>
          </cell>
        </row>
        <row r="265">
          <cell r="C265" t="str">
            <v>P</v>
          </cell>
          <cell r="D265">
            <v>14</v>
          </cell>
          <cell r="E265" t="str">
            <v>211</v>
          </cell>
          <cell r="F265">
            <v>2</v>
          </cell>
        </row>
        <row r="266">
          <cell r="C266" t="str">
            <v>P</v>
          </cell>
          <cell r="D266">
            <v>14</v>
          </cell>
          <cell r="E266" t="str">
            <v>211</v>
          </cell>
          <cell r="F266" t="str">
            <v>3</v>
          </cell>
        </row>
        <row r="267">
          <cell r="C267" t="str">
            <v>P</v>
          </cell>
          <cell r="D267">
            <v>14</v>
          </cell>
          <cell r="E267" t="str">
            <v>212</v>
          </cell>
          <cell r="F267">
            <v>1</v>
          </cell>
        </row>
        <row r="268">
          <cell r="C268" t="str">
            <v>P</v>
          </cell>
          <cell r="D268">
            <v>14</v>
          </cell>
          <cell r="E268" t="str">
            <v>214</v>
          </cell>
          <cell r="F268" t="str">
            <v>1</v>
          </cell>
        </row>
        <row r="269">
          <cell r="C269" t="str">
            <v>P</v>
          </cell>
          <cell r="D269">
            <v>14</v>
          </cell>
          <cell r="E269" t="str">
            <v>214</v>
          </cell>
          <cell r="F269" t="str">
            <v>2</v>
          </cell>
        </row>
        <row r="270">
          <cell r="C270" t="str">
            <v>P</v>
          </cell>
          <cell r="D270">
            <v>14</v>
          </cell>
          <cell r="E270" t="str">
            <v>214</v>
          </cell>
          <cell r="F270" t="str">
            <v>3</v>
          </cell>
        </row>
        <row r="271">
          <cell r="C271" t="str">
            <v>P</v>
          </cell>
          <cell r="D271">
            <v>14</v>
          </cell>
          <cell r="E271" t="str">
            <v>215</v>
          </cell>
          <cell r="F271">
            <v>1</v>
          </cell>
        </row>
        <row r="272">
          <cell r="C272" t="str">
            <v>P</v>
          </cell>
          <cell r="D272" t="str">
            <v>14</v>
          </cell>
          <cell r="E272" t="str">
            <v>215</v>
          </cell>
          <cell r="F272" t="str">
            <v>2</v>
          </cell>
        </row>
        <row r="273">
          <cell r="C273" t="str">
            <v>P</v>
          </cell>
          <cell r="D273">
            <v>14</v>
          </cell>
          <cell r="E273" t="str">
            <v>216</v>
          </cell>
          <cell r="F273">
            <v>1</v>
          </cell>
        </row>
        <row r="274">
          <cell r="C274" t="str">
            <v>P</v>
          </cell>
          <cell r="D274">
            <v>14</v>
          </cell>
          <cell r="E274" t="str">
            <v>218</v>
          </cell>
          <cell r="F274">
            <v>1</v>
          </cell>
        </row>
        <row r="275">
          <cell r="C275" t="str">
            <v>P</v>
          </cell>
          <cell r="D275">
            <v>14</v>
          </cell>
          <cell r="E275" t="str">
            <v>218</v>
          </cell>
          <cell r="F275" t="str">
            <v>2</v>
          </cell>
        </row>
        <row r="276">
          <cell r="C276" t="str">
            <v>P</v>
          </cell>
          <cell r="D276">
            <v>14</v>
          </cell>
          <cell r="E276" t="str">
            <v>219</v>
          </cell>
          <cell r="F276">
            <v>1</v>
          </cell>
        </row>
        <row r="277">
          <cell r="C277" t="str">
            <v>P</v>
          </cell>
          <cell r="D277">
            <v>14</v>
          </cell>
          <cell r="E277" t="str">
            <v>220</v>
          </cell>
          <cell r="F277">
            <v>1</v>
          </cell>
        </row>
        <row r="278">
          <cell r="C278" t="str">
            <v>P</v>
          </cell>
          <cell r="D278">
            <v>14</v>
          </cell>
          <cell r="E278" t="str">
            <v>221</v>
          </cell>
          <cell r="F278">
            <v>1</v>
          </cell>
        </row>
        <row r="279">
          <cell r="C279" t="str">
            <v>P</v>
          </cell>
          <cell r="D279">
            <v>14</v>
          </cell>
          <cell r="E279" t="str">
            <v>222</v>
          </cell>
          <cell r="F279">
            <v>1</v>
          </cell>
        </row>
        <row r="280">
          <cell r="C280" t="str">
            <v>P</v>
          </cell>
          <cell r="D280">
            <v>14</v>
          </cell>
          <cell r="E280" t="str">
            <v>223</v>
          </cell>
          <cell r="F280">
            <v>1</v>
          </cell>
        </row>
        <row r="281">
          <cell r="C281" t="str">
            <v>P</v>
          </cell>
          <cell r="D281">
            <v>14</v>
          </cell>
          <cell r="E281" t="str">
            <v>223</v>
          </cell>
          <cell r="F281">
            <v>2</v>
          </cell>
        </row>
        <row r="282">
          <cell r="C282" t="str">
            <v>P</v>
          </cell>
          <cell r="D282">
            <v>14</v>
          </cell>
          <cell r="E282" t="str">
            <v>223</v>
          </cell>
          <cell r="F282" t="str">
            <v>3</v>
          </cell>
        </row>
        <row r="283">
          <cell r="C283" t="str">
            <v>P</v>
          </cell>
          <cell r="D283">
            <v>14</v>
          </cell>
          <cell r="E283">
            <v>254</v>
          </cell>
          <cell r="F283">
            <v>1</v>
          </cell>
        </row>
        <row r="284">
          <cell r="C284" t="str">
            <v>P</v>
          </cell>
          <cell r="D284">
            <v>14</v>
          </cell>
          <cell r="E284">
            <v>254</v>
          </cell>
          <cell r="F284">
            <v>2</v>
          </cell>
        </row>
        <row r="285">
          <cell r="C285" t="str">
            <v>P</v>
          </cell>
          <cell r="D285">
            <v>14</v>
          </cell>
          <cell r="E285">
            <v>254</v>
          </cell>
          <cell r="F285">
            <v>3</v>
          </cell>
        </row>
        <row r="286">
          <cell r="C286" t="str">
            <v>P</v>
          </cell>
          <cell r="D286">
            <v>14</v>
          </cell>
          <cell r="E286">
            <v>300</v>
          </cell>
          <cell r="F286">
            <v>2</v>
          </cell>
        </row>
        <row r="287">
          <cell r="C287" t="str">
            <v>P</v>
          </cell>
          <cell r="D287">
            <v>14</v>
          </cell>
          <cell r="E287">
            <v>301</v>
          </cell>
          <cell r="F287">
            <v>1</v>
          </cell>
        </row>
        <row r="288">
          <cell r="C288" t="str">
            <v>P</v>
          </cell>
          <cell r="D288">
            <v>14</v>
          </cell>
          <cell r="E288" t="str">
            <v>301</v>
          </cell>
          <cell r="F288" t="str">
            <v>2</v>
          </cell>
        </row>
        <row r="289">
          <cell r="C289" t="str">
            <v>P</v>
          </cell>
          <cell r="D289">
            <v>14</v>
          </cell>
          <cell r="E289">
            <v>301</v>
          </cell>
          <cell r="F289" t="str">
            <v>3</v>
          </cell>
        </row>
        <row r="290">
          <cell r="C290" t="str">
            <v>P</v>
          </cell>
          <cell r="D290">
            <v>14</v>
          </cell>
          <cell r="E290">
            <v>302</v>
          </cell>
          <cell r="F290">
            <v>1</v>
          </cell>
        </row>
        <row r="291">
          <cell r="C291" t="str">
            <v>P</v>
          </cell>
          <cell r="D291" t="str">
            <v>14</v>
          </cell>
          <cell r="E291" t="str">
            <v>303</v>
          </cell>
          <cell r="F291" t="str">
            <v>1</v>
          </cell>
        </row>
        <row r="292">
          <cell r="C292" t="str">
            <v>P</v>
          </cell>
          <cell r="D292">
            <v>14</v>
          </cell>
          <cell r="E292">
            <v>303</v>
          </cell>
          <cell r="F292" t="str">
            <v>2</v>
          </cell>
        </row>
        <row r="293">
          <cell r="C293" t="str">
            <v>P</v>
          </cell>
          <cell r="D293">
            <v>14</v>
          </cell>
          <cell r="E293">
            <v>303</v>
          </cell>
          <cell r="F293" t="str">
            <v>3</v>
          </cell>
        </row>
        <row r="294">
          <cell r="C294" t="str">
            <v>P</v>
          </cell>
          <cell r="D294">
            <v>14</v>
          </cell>
          <cell r="E294">
            <v>304</v>
          </cell>
          <cell r="F294">
            <v>1</v>
          </cell>
        </row>
        <row r="295">
          <cell r="C295" t="str">
            <v>P</v>
          </cell>
          <cell r="D295">
            <v>14</v>
          </cell>
          <cell r="E295">
            <v>305</v>
          </cell>
          <cell r="F295">
            <v>1</v>
          </cell>
        </row>
        <row r="296">
          <cell r="C296" t="str">
            <v>P</v>
          </cell>
          <cell r="D296" t="str">
            <v>14</v>
          </cell>
          <cell r="E296" t="str">
            <v>305</v>
          </cell>
          <cell r="F296" t="str">
            <v>2</v>
          </cell>
        </row>
        <row r="297">
          <cell r="C297" t="str">
            <v>P</v>
          </cell>
          <cell r="D297">
            <v>14</v>
          </cell>
          <cell r="E297">
            <v>306</v>
          </cell>
          <cell r="F297">
            <v>1</v>
          </cell>
        </row>
        <row r="298">
          <cell r="C298" t="str">
            <v>P</v>
          </cell>
          <cell r="D298" t="str">
            <v>14</v>
          </cell>
          <cell r="E298" t="str">
            <v>306</v>
          </cell>
          <cell r="F298" t="str">
            <v>2</v>
          </cell>
        </row>
        <row r="299">
          <cell r="C299" t="str">
            <v>P</v>
          </cell>
          <cell r="D299">
            <v>14</v>
          </cell>
          <cell r="E299">
            <v>307</v>
          </cell>
          <cell r="F299">
            <v>1</v>
          </cell>
        </row>
        <row r="300">
          <cell r="C300" t="str">
            <v>P</v>
          </cell>
          <cell r="D300">
            <v>14</v>
          </cell>
          <cell r="E300" t="str">
            <v>308</v>
          </cell>
          <cell r="F300">
            <v>1</v>
          </cell>
        </row>
        <row r="301">
          <cell r="C301" t="str">
            <v>P</v>
          </cell>
          <cell r="D301">
            <v>14</v>
          </cell>
          <cell r="E301" t="str">
            <v>308</v>
          </cell>
          <cell r="F301" t="str">
            <v>2</v>
          </cell>
        </row>
        <row r="302">
          <cell r="C302" t="str">
            <v>P</v>
          </cell>
          <cell r="D302">
            <v>14</v>
          </cell>
          <cell r="E302" t="str">
            <v>308</v>
          </cell>
          <cell r="F302" t="str">
            <v>3</v>
          </cell>
        </row>
        <row r="303">
          <cell r="C303" t="str">
            <v>P</v>
          </cell>
          <cell r="D303">
            <v>14</v>
          </cell>
          <cell r="E303">
            <v>312</v>
          </cell>
          <cell r="F303">
            <v>1</v>
          </cell>
        </row>
        <row r="304">
          <cell r="C304" t="str">
            <v>P</v>
          </cell>
          <cell r="D304">
            <v>14</v>
          </cell>
          <cell r="E304">
            <v>313</v>
          </cell>
          <cell r="F304">
            <v>1</v>
          </cell>
        </row>
        <row r="305">
          <cell r="C305" t="str">
            <v>P</v>
          </cell>
          <cell r="D305">
            <v>14</v>
          </cell>
          <cell r="E305">
            <v>323</v>
          </cell>
          <cell r="F305">
            <v>1</v>
          </cell>
        </row>
        <row r="306">
          <cell r="C306" t="str">
            <v>P</v>
          </cell>
          <cell r="D306">
            <v>14</v>
          </cell>
          <cell r="E306">
            <v>324</v>
          </cell>
          <cell r="F306">
            <v>1</v>
          </cell>
        </row>
        <row r="307">
          <cell r="C307" t="str">
            <v>P</v>
          </cell>
          <cell r="D307">
            <v>14</v>
          </cell>
          <cell r="E307">
            <v>324</v>
          </cell>
          <cell r="F307">
            <v>2</v>
          </cell>
        </row>
        <row r="308">
          <cell r="C308" t="str">
            <v>P</v>
          </cell>
          <cell r="D308">
            <v>14</v>
          </cell>
          <cell r="E308">
            <v>325</v>
          </cell>
          <cell r="F308">
            <v>1</v>
          </cell>
        </row>
        <row r="309">
          <cell r="C309" t="str">
            <v>P</v>
          </cell>
          <cell r="D309">
            <v>14</v>
          </cell>
          <cell r="E309" t="str">
            <v>326</v>
          </cell>
          <cell r="F309" t="str">
            <v>1</v>
          </cell>
        </row>
        <row r="310">
          <cell r="C310" t="str">
            <v>P</v>
          </cell>
          <cell r="D310">
            <v>14</v>
          </cell>
          <cell r="E310" t="str">
            <v>327</v>
          </cell>
          <cell r="F310" t="str">
            <v>1</v>
          </cell>
        </row>
        <row r="311">
          <cell r="C311" t="str">
            <v>P</v>
          </cell>
          <cell r="D311">
            <v>14</v>
          </cell>
          <cell r="E311" t="str">
            <v>328</v>
          </cell>
          <cell r="F311">
            <v>1</v>
          </cell>
        </row>
        <row r="312">
          <cell r="C312" t="str">
            <v>P</v>
          </cell>
          <cell r="D312" t="str">
            <v>14</v>
          </cell>
          <cell r="E312" t="str">
            <v>329</v>
          </cell>
          <cell r="F312" t="str">
            <v>1</v>
          </cell>
        </row>
        <row r="313">
          <cell r="C313" t="str">
            <v>P</v>
          </cell>
          <cell r="D313" t="str">
            <v>14</v>
          </cell>
          <cell r="E313" t="str">
            <v>330</v>
          </cell>
          <cell r="F313" t="str">
            <v>1</v>
          </cell>
        </row>
        <row r="314">
          <cell r="C314" t="str">
            <v>P</v>
          </cell>
          <cell r="D314" t="str">
            <v>14</v>
          </cell>
          <cell r="E314" t="str">
            <v>331</v>
          </cell>
          <cell r="F314" t="str">
            <v>1</v>
          </cell>
        </row>
        <row r="315">
          <cell r="C315" t="str">
            <v>P</v>
          </cell>
          <cell r="D315" t="str">
            <v>14</v>
          </cell>
          <cell r="E315" t="str">
            <v>331</v>
          </cell>
          <cell r="F315" t="str">
            <v>2</v>
          </cell>
        </row>
        <row r="316">
          <cell r="C316" t="str">
            <v>P</v>
          </cell>
          <cell r="D316" t="str">
            <v>14</v>
          </cell>
          <cell r="E316" t="str">
            <v>331</v>
          </cell>
          <cell r="F316" t="str">
            <v>3</v>
          </cell>
        </row>
        <row r="317">
          <cell r="C317" t="str">
            <v>P</v>
          </cell>
          <cell r="D317" t="str">
            <v>14</v>
          </cell>
          <cell r="E317" t="str">
            <v>332</v>
          </cell>
          <cell r="F317" t="str">
            <v>1</v>
          </cell>
        </row>
        <row r="318">
          <cell r="C318" t="str">
            <v>P</v>
          </cell>
          <cell r="D318" t="str">
            <v>14</v>
          </cell>
          <cell r="E318" t="str">
            <v>333</v>
          </cell>
          <cell r="F318" t="str">
            <v>1</v>
          </cell>
        </row>
        <row r="319">
          <cell r="C319" t="str">
            <v>P</v>
          </cell>
          <cell r="D319" t="str">
            <v>14</v>
          </cell>
          <cell r="E319" t="str">
            <v>334</v>
          </cell>
          <cell r="F319" t="str">
            <v>1</v>
          </cell>
        </row>
        <row r="320">
          <cell r="C320" t="str">
            <v>P</v>
          </cell>
          <cell r="D320" t="str">
            <v>14</v>
          </cell>
          <cell r="E320" t="str">
            <v>334</v>
          </cell>
          <cell r="F320" t="str">
            <v>2</v>
          </cell>
        </row>
        <row r="321">
          <cell r="C321" t="str">
            <v>P</v>
          </cell>
          <cell r="D321" t="str">
            <v>14</v>
          </cell>
          <cell r="E321" t="str">
            <v>334</v>
          </cell>
          <cell r="F321" t="str">
            <v>3</v>
          </cell>
        </row>
        <row r="322">
          <cell r="C322" t="str">
            <v>P</v>
          </cell>
          <cell r="D322" t="str">
            <v>14</v>
          </cell>
          <cell r="E322" t="str">
            <v>335</v>
          </cell>
          <cell r="F322" t="str">
            <v>1</v>
          </cell>
        </row>
        <row r="323">
          <cell r="C323" t="str">
            <v>P</v>
          </cell>
          <cell r="D323" t="str">
            <v>14</v>
          </cell>
          <cell r="E323" t="str">
            <v>336</v>
          </cell>
          <cell r="F323" t="str">
            <v>1</v>
          </cell>
        </row>
        <row r="324">
          <cell r="C324" t="str">
            <v>P</v>
          </cell>
          <cell r="D324" t="str">
            <v>14</v>
          </cell>
          <cell r="E324" t="str">
            <v>337</v>
          </cell>
          <cell r="F324" t="str">
            <v>1</v>
          </cell>
        </row>
        <row r="325">
          <cell r="C325" t="str">
            <v>P</v>
          </cell>
          <cell r="D325" t="str">
            <v>14</v>
          </cell>
          <cell r="E325" t="str">
            <v>338</v>
          </cell>
          <cell r="F325" t="str">
            <v>1</v>
          </cell>
        </row>
        <row r="326">
          <cell r="C326" t="str">
            <v>P</v>
          </cell>
          <cell r="D326" t="str">
            <v>14</v>
          </cell>
          <cell r="E326" t="str">
            <v>338</v>
          </cell>
          <cell r="F326" t="str">
            <v>2</v>
          </cell>
        </row>
        <row r="327">
          <cell r="C327" t="str">
            <v>P</v>
          </cell>
          <cell r="D327" t="str">
            <v>14</v>
          </cell>
          <cell r="E327" t="str">
            <v>338</v>
          </cell>
          <cell r="F327" t="str">
            <v>3</v>
          </cell>
        </row>
        <row r="328">
          <cell r="C328" t="str">
            <v>P</v>
          </cell>
          <cell r="D328" t="str">
            <v>14</v>
          </cell>
          <cell r="E328" t="str">
            <v>339</v>
          </cell>
          <cell r="F328" t="str">
            <v>1</v>
          </cell>
        </row>
        <row r="329">
          <cell r="C329" t="str">
            <v>P</v>
          </cell>
          <cell r="D329" t="str">
            <v>14</v>
          </cell>
          <cell r="E329" t="str">
            <v>339</v>
          </cell>
          <cell r="F329" t="str">
            <v>2</v>
          </cell>
        </row>
        <row r="330">
          <cell r="C330" t="str">
            <v>P</v>
          </cell>
          <cell r="D330" t="str">
            <v>14</v>
          </cell>
          <cell r="E330" t="str">
            <v>340</v>
          </cell>
          <cell r="F330" t="str">
            <v>1</v>
          </cell>
        </row>
        <row r="331">
          <cell r="C331" t="str">
            <v>P</v>
          </cell>
          <cell r="D331" t="str">
            <v>14</v>
          </cell>
          <cell r="E331" t="str">
            <v>340</v>
          </cell>
          <cell r="F331" t="str">
            <v>2</v>
          </cell>
        </row>
        <row r="332">
          <cell r="C332" t="str">
            <v>P</v>
          </cell>
          <cell r="D332" t="str">
            <v>14</v>
          </cell>
          <cell r="E332" t="str">
            <v>341</v>
          </cell>
          <cell r="F332" t="str">
            <v>1</v>
          </cell>
        </row>
        <row r="333">
          <cell r="C333" t="str">
            <v>P</v>
          </cell>
          <cell r="D333" t="str">
            <v>14</v>
          </cell>
          <cell r="E333" t="str">
            <v>342</v>
          </cell>
          <cell r="F333" t="str">
            <v>1</v>
          </cell>
        </row>
        <row r="334">
          <cell r="C334" t="str">
            <v>P</v>
          </cell>
          <cell r="D334" t="str">
            <v>14</v>
          </cell>
          <cell r="E334" t="str">
            <v>342</v>
          </cell>
          <cell r="F334" t="str">
            <v>2</v>
          </cell>
        </row>
        <row r="335">
          <cell r="C335" t="str">
            <v>P</v>
          </cell>
          <cell r="D335" t="str">
            <v>14</v>
          </cell>
          <cell r="E335" t="str">
            <v>343</v>
          </cell>
          <cell r="F335" t="str">
            <v>1</v>
          </cell>
        </row>
        <row r="336">
          <cell r="C336" t="str">
            <v>P</v>
          </cell>
          <cell r="D336" t="str">
            <v>14</v>
          </cell>
          <cell r="E336" t="str">
            <v>344</v>
          </cell>
          <cell r="F336" t="str">
            <v>1</v>
          </cell>
        </row>
        <row r="337">
          <cell r="C337" t="str">
            <v>P</v>
          </cell>
          <cell r="D337" t="str">
            <v>14</v>
          </cell>
          <cell r="E337" t="str">
            <v>345</v>
          </cell>
          <cell r="F337" t="str">
            <v>1</v>
          </cell>
        </row>
        <row r="338">
          <cell r="C338" t="str">
            <v>P</v>
          </cell>
          <cell r="D338" t="str">
            <v>14</v>
          </cell>
          <cell r="E338" t="str">
            <v>346</v>
          </cell>
          <cell r="F338" t="str">
            <v>1</v>
          </cell>
        </row>
        <row r="339">
          <cell r="C339" t="str">
            <v>P</v>
          </cell>
          <cell r="D339" t="str">
            <v>14</v>
          </cell>
          <cell r="E339" t="str">
            <v>347</v>
          </cell>
          <cell r="F339" t="str">
            <v>1</v>
          </cell>
        </row>
        <row r="340">
          <cell r="C340" t="str">
            <v>P</v>
          </cell>
          <cell r="D340" t="str">
            <v>14</v>
          </cell>
          <cell r="E340" t="str">
            <v>347</v>
          </cell>
          <cell r="F340" t="str">
            <v>2</v>
          </cell>
        </row>
        <row r="341">
          <cell r="C341" t="str">
            <v>P</v>
          </cell>
          <cell r="D341" t="str">
            <v>14</v>
          </cell>
          <cell r="E341" t="str">
            <v>348</v>
          </cell>
          <cell r="F341" t="str">
            <v>1</v>
          </cell>
        </row>
        <row r="342">
          <cell r="C342" t="str">
            <v>P</v>
          </cell>
          <cell r="D342" t="str">
            <v>14</v>
          </cell>
          <cell r="E342" t="str">
            <v>348</v>
          </cell>
          <cell r="F342" t="str">
            <v>2</v>
          </cell>
        </row>
        <row r="343">
          <cell r="C343" t="str">
            <v>P</v>
          </cell>
          <cell r="D343" t="str">
            <v>14</v>
          </cell>
          <cell r="E343" t="str">
            <v>349</v>
          </cell>
          <cell r="F343" t="str">
            <v>1</v>
          </cell>
        </row>
        <row r="344">
          <cell r="C344" t="str">
            <v>P</v>
          </cell>
          <cell r="D344" t="str">
            <v>14</v>
          </cell>
          <cell r="E344" t="str">
            <v>350</v>
          </cell>
          <cell r="F344" t="str">
            <v>1</v>
          </cell>
        </row>
        <row r="345">
          <cell r="C345" t="str">
            <v>P</v>
          </cell>
          <cell r="D345" t="str">
            <v>14</v>
          </cell>
          <cell r="E345" t="str">
            <v>351</v>
          </cell>
          <cell r="F345" t="str">
            <v>1</v>
          </cell>
        </row>
        <row r="346">
          <cell r="C346" t="str">
            <v>P</v>
          </cell>
          <cell r="D346" t="str">
            <v>14</v>
          </cell>
          <cell r="E346" t="str">
            <v>351</v>
          </cell>
          <cell r="F346" t="str">
            <v>2</v>
          </cell>
        </row>
        <row r="347">
          <cell r="C347" t="str">
            <v>P</v>
          </cell>
          <cell r="D347" t="str">
            <v>14</v>
          </cell>
          <cell r="E347" t="str">
            <v>352</v>
          </cell>
          <cell r="F347" t="str">
            <v>1</v>
          </cell>
        </row>
        <row r="348">
          <cell r="C348" t="str">
            <v>P</v>
          </cell>
          <cell r="D348" t="str">
            <v>14</v>
          </cell>
          <cell r="E348" t="str">
            <v>353</v>
          </cell>
          <cell r="F348" t="str">
            <v>1</v>
          </cell>
        </row>
        <row r="349">
          <cell r="C349" t="str">
            <v>P</v>
          </cell>
          <cell r="D349" t="str">
            <v>14</v>
          </cell>
          <cell r="E349" t="str">
            <v>353</v>
          </cell>
          <cell r="F349" t="str">
            <v>1</v>
          </cell>
        </row>
        <row r="350">
          <cell r="C350" t="str">
            <v>P</v>
          </cell>
          <cell r="D350" t="str">
            <v>14</v>
          </cell>
          <cell r="E350" t="str">
            <v>354</v>
          </cell>
          <cell r="F350" t="str">
            <v>1</v>
          </cell>
        </row>
        <row r="351">
          <cell r="C351" t="str">
            <v>P</v>
          </cell>
          <cell r="D351" t="str">
            <v>14</v>
          </cell>
          <cell r="E351" t="str">
            <v>355</v>
          </cell>
          <cell r="F351" t="str">
            <v>1</v>
          </cell>
        </row>
        <row r="352">
          <cell r="C352" t="str">
            <v>P</v>
          </cell>
          <cell r="D352" t="str">
            <v>14</v>
          </cell>
          <cell r="E352" t="str">
            <v>356</v>
          </cell>
          <cell r="F352" t="str">
            <v>1</v>
          </cell>
        </row>
        <row r="353">
          <cell r="C353" t="str">
            <v>P</v>
          </cell>
          <cell r="D353" t="str">
            <v>14</v>
          </cell>
          <cell r="E353" t="str">
            <v>357</v>
          </cell>
          <cell r="F353" t="str">
            <v>1</v>
          </cell>
        </row>
        <row r="354">
          <cell r="C354" t="str">
            <v>P</v>
          </cell>
          <cell r="D354" t="str">
            <v>14</v>
          </cell>
          <cell r="E354" t="str">
            <v>358</v>
          </cell>
          <cell r="F354" t="str">
            <v>1</v>
          </cell>
        </row>
        <row r="355">
          <cell r="C355" t="str">
            <v>P</v>
          </cell>
          <cell r="D355" t="str">
            <v>14</v>
          </cell>
          <cell r="E355" t="str">
            <v>359</v>
          </cell>
          <cell r="F355" t="str">
            <v>1</v>
          </cell>
        </row>
        <row r="356">
          <cell r="C356" t="str">
            <v>P</v>
          </cell>
          <cell r="D356" t="str">
            <v>14</v>
          </cell>
          <cell r="E356" t="str">
            <v>360</v>
          </cell>
          <cell r="F356" t="str">
            <v>1</v>
          </cell>
        </row>
        <row r="357">
          <cell r="C357" t="str">
            <v>P</v>
          </cell>
          <cell r="D357" t="str">
            <v>14</v>
          </cell>
          <cell r="E357" t="str">
            <v>361</v>
          </cell>
          <cell r="F357" t="str">
            <v>1</v>
          </cell>
        </row>
        <row r="358">
          <cell r="C358" t="str">
            <v>P</v>
          </cell>
          <cell r="D358" t="str">
            <v>14</v>
          </cell>
          <cell r="E358" t="str">
            <v>362</v>
          </cell>
          <cell r="F358" t="str">
            <v>1</v>
          </cell>
        </row>
        <row r="359">
          <cell r="C359" t="str">
            <v>P</v>
          </cell>
          <cell r="D359" t="str">
            <v>14</v>
          </cell>
          <cell r="E359" t="str">
            <v>363</v>
          </cell>
          <cell r="F359" t="str">
            <v>1</v>
          </cell>
        </row>
        <row r="360">
          <cell r="C360" t="str">
            <v>P</v>
          </cell>
          <cell r="D360" t="str">
            <v>14</v>
          </cell>
          <cell r="E360" t="str">
            <v>364</v>
          </cell>
          <cell r="F360" t="str">
            <v>1</v>
          </cell>
        </row>
        <row r="361">
          <cell r="C361" t="str">
            <v>P</v>
          </cell>
          <cell r="D361" t="str">
            <v>14</v>
          </cell>
          <cell r="E361" t="str">
            <v>365</v>
          </cell>
          <cell r="F361" t="str">
            <v>1</v>
          </cell>
        </row>
        <row r="362">
          <cell r="C362" t="str">
            <v>P</v>
          </cell>
          <cell r="D362">
            <v>14</v>
          </cell>
          <cell r="E362" t="str">
            <v>366</v>
          </cell>
          <cell r="F362">
            <v>1</v>
          </cell>
        </row>
        <row r="363">
          <cell r="C363" t="str">
            <v>P</v>
          </cell>
          <cell r="D363" t="str">
            <v>14</v>
          </cell>
          <cell r="E363" t="str">
            <v>366</v>
          </cell>
          <cell r="F363" t="str">
            <v>2</v>
          </cell>
        </row>
        <row r="364">
          <cell r="C364" t="str">
            <v>P</v>
          </cell>
          <cell r="D364" t="str">
            <v>14</v>
          </cell>
          <cell r="E364" t="str">
            <v>367</v>
          </cell>
          <cell r="F364" t="str">
            <v>1</v>
          </cell>
        </row>
        <row r="365">
          <cell r="C365" t="str">
            <v>P</v>
          </cell>
          <cell r="D365" t="str">
            <v>14</v>
          </cell>
          <cell r="E365" t="str">
            <v>367</v>
          </cell>
          <cell r="F365" t="str">
            <v>2</v>
          </cell>
        </row>
        <row r="366">
          <cell r="C366" t="str">
            <v>P</v>
          </cell>
          <cell r="D366" t="str">
            <v>14</v>
          </cell>
          <cell r="E366" t="str">
            <v>368</v>
          </cell>
          <cell r="F366" t="str">
            <v>1</v>
          </cell>
        </row>
        <row r="367">
          <cell r="C367" t="str">
            <v>P</v>
          </cell>
          <cell r="D367" t="str">
            <v>14</v>
          </cell>
          <cell r="E367" t="str">
            <v>368</v>
          </cell>
          <cell r="F367" t="str">
            <v>2</v>
          </cell>
        </row>
        <row r="368">
          <cell r="C368" t="str">
            <v>P</v>
          </cell>
          <cell r="D368" t="str">
            <v>14</v>
          </cell>
          <cell r="E368" t="str">
            <v>369</v>
          </cell>
          <cell r="F368" t="str">
            <v>1</v>
          </cell>
        </row>
        <row r="369">
          <cell r="C369" t="str">
            <v>P</v>
          </cell>
          <cell r="D369" t="str">
            <v>14</v>
          </cell>
          <cell r="E369" t="str">
            <v>369</v>
          </cell>
          <cell r="F369" t="str">
            <v>2</v>
          </cell>
        </row>
        <row r="370">
          <cell r="C370" t="str">
            <v>P</v>
          </cell>
          <cell r="D370">
            <v>14</v>
          </cell>
          <cell r="E370" t="str">
            <v>370</v>
          </cell>
          <cell r="F370" t="str">
            <v>1</v>
          </cell>
        </row>
        <row r="371">
          <cell r="C371" t="str">
            <v>P</v>
          </cell>
          <cell r="D371" t="str">
            <v>14</v>
          </cell>
          <cell r="E371" t="str">
            <v>371</v>
          </cell>
          <cell r="F371" t="str">
            <v>1</v>
          </cell>
        </row>
        <row r="372">
          <cell r="C372" t="str">
            <v>P</v>
          </cell>
          <cell r="D372" t="str">
            <v>14</v>
          </cell>
          <cell r="E372" t="str">
            <v>371</v>
          </cell>
          <cell r="F372" t="str">
            <v>2</v>
          </cell>
        </row>
        <row r="373">
          <cell r="C373" t="str">
            <v>P</v>
          </cell>
          <cell r="D373" t="str">
            <v>14</v>
          </cell>
          <cell r="E373" t="str">
            <v>371</v>
          </cell>
          <cell r="F373" t="str">
            <v>3</v>
          </cell>
        </row>
        <row r="374">
          <cell r="C374" t="str">
            <v>P</v>
          </cell>
          <cell r="D374" t="str">
            <v>14</v>
          </cell>
          <cell r="E374" t="str">
            <v>372</v>
          </cell>
          <cell r="F374" t="str">
            <v>1</v>
          </cell>
        </row>
        <row r="375">
          <cell r="C375" t="str">
            <v>P</v>
          </cell>
          <cell r="D375" t="str">
            <v>14</v>
          </cell>
          <cell r="E375" t="str">
            <v>373</v>
          </cell>
          <cell r="F375" t="str">
            <v>1</v>
          </cell>
        </row>
        <row r="376">
          <cell r="C376" t="str">
            <v>P</v>
          </cell>
          <cell r="D376">
            <v>14</v>
          </cell>
          <cell r="E376" t="str">
            <v>374</v>
          </cell>
          <cell r="F376" t="str">
            <v>1</v>
          </cell>
        </row>
        <row r="377">
          <cell r="C377" t="str">
            <v>P</v>
          </cell>
          <cell r="D377">
            <v>14</v>
          </cell>
          <cell r="E377" t="str">
            <v>374</v>
          </cell>
          <cell r="F377" t="str">
            <v>2</v>
          </cell>
        </row>
        <row r="378">
          <cell r="C378" t="str">
            <v>P</v>
          </cell>
          <cell r="D378">
            <v>14</v>
          </cell>
          <cell r="E378" t="str">
            <v>374</v>
          </cell>
          <cell r="F378" t="str">
            <v>3</v>
          </cell>
        </row>
        <row r="379">
          <cell r="C379" t="str">
            <v>P</v>
          </cell>
          <cell r="D379" t="str">
            <v>14</v>
          </cell>
          <cell r="E379" t="str">
            <v>375</v>
          </cell>
          <cell r="F379" t="str">
            <v>1</v>
          </cell>
        </row>
        <row r="380">
          <cell r="C380" t="str">
            <v>P</v>
          </cell>
          <cell r="D380" t="str">
            <v>14</v>
          </cell>
          <cell r="E380" t="str">
            <v>376</v>
          </cell>
          <cell r="F380" t="str">
            <v>1</v>
          </cell>
        </row>
        <row r="381">
          <cell r="C381" t="str">
            <v>P</v>
          </cell>
          <cell r="D381" t="str">
            <v>14</v>
          </cell>
          <cell r="E381" t="str">
            <v>377</v>
          </cell>
          <cell r="F381" t="str">
            <v>1</v>
          </cell>
        </row>
        <row r="382">
          <cell r="C382" t="str">
            <v>P</v>
          </cell>
          <cell r="D382" t="str">
            <v>14</v>
          </cell>
          <cell r="E382" t="str">
            <v>377</v>
          </cell>
          <cell r="F382" t="str">
            <v>2</v>
          </cell>
        </row>
        <row r="383">
          <cell r="C383" t="str">
            <v>P</v>
          </cell>
          <cell r="D383" t="str">
            <v>14</v>
          </cell>
          <cell r="E383" t="str">
            <v>378</v>
          </cell>
          <cell r="F383" t="str">
            <v>1</v>
          </cell>
        </row>
        <row r="384">
          <cell r="C384" t="str">
            <v>P</v>
          </cell>
          <cell r="D384" t="str">
            <v>14</v>
          </cell>
          <cell r="E384" t="str">
            <v>381</v>
          </cell>
          <cell r="F384" t="str">
            <v>1</v>
          </cell>
        </row>
        <row r="385">
          <cell r="C385" t="str">
            <v>P</v>
          </cell>
          <cell r="D385" t="str">
            <v>14</v>
          </cell>
          <cell r="E385" t="str">
            <v>381</v>
          </cell>
          <cell r="F385" t="str">
            <v>2</v>
          </cell>
        </row>
        <row r="386">
          <cell r="C386" t="str">
            <v>P</v>
          </cell>
          <cell r="D386" t="str">
            <v>14</v>
          </cell>
          <cell r="E386" t="str">
            <v>382</v>
          </cell>
          <cell r="F386" t="str">
            <v>1</v>
          </cell>
        </row>
        <row r="387">
          <cell r="C387" t="str">
            <v>P</v>
          </cell>
          <cell r="D387" t="str">
            <v>14</v>
          </cell>
          <cell r="E387" t="str">
            <v>382</v>
          </cell>
          <cell r="F387" t="str">
            <v>2</v>
          </cell>
        </row>
        <row r="388">
          <cell r="C388" t="str">
            <v>P</v>
          </cell>
          <cell r="D388" t="str">
            <v>14</v>
          </cell>
          <cell r="E388" t="str">
            <v>383</v>
          </cell>
          <cell r="F388" t="str">
            <v>1</v>
          </cell>
        </row>
        <row r="389">
          <cell r="C389" t="str">
            <v>P</v>
          </cell>
          <cell r="D389" t="str">
            <v>14</v>
          </cell>
          <cell r="E389" t="str">
            <v>383</v>
          </cell>
          <cell r="F389" t="str">
            <v>2</v>
          </cell>
        </row>
        <row r="390">
          <cell r="C390" t="str">
            <v>P</v>
          </cell>
          <cell r="D390" t="str">
            <v>14</v>
          </cell>
          <cell r="E390" t="str">
            <v>384</v>
          </cell>
          <cell r="F390" t="str">
            <v>1</v>
          </cell>
        </row>
        <row r="391">
          <cell r="C391" t="str">
            <v>P</v>
          </cell>
          <cell r="D391" t="str">
            <v>14</v>
          </cell>
          <cell r="E391" t="str">
            <v>385</v>
          </cell>
          <cell r="F391" t="str">
            <v>1</v>
          </cell>
        </row>
        <row r="392">
          <cell r="C392" t="str">
            <v>P</v>
          </cell>
          <cell r="D392" t="str">
            <v>14</v>
          </cell>
          <cell r="E392" t="str">
            <v>386</v>
          </cell>
          <cell r="F392" t="str">
            <v>1</v>
          </cell>
        </row>
        <row r="393">
          <cell r="C393" t="str">
            <v>P</v>
          </cell>
          <cell r="D393" t="str">
            <v>14</v>
          </cell>
          <cell r="E393" t="str">
            <v>387</v>
          </cell>
          <cell r="F393" t="str">
            <v>1</v>
          </cell>
        </row>
        <row r="394">
          <cell r="C394" t="str">
            <v>P</v>
          </cell>
          <cell r="D394" t="str">
            <v>14</v>
          </cell>
          <cell r="E394" t="str">
            <v>388</v>
          </cell>
          <cell r="F394" t="str">
            <v>1</v>
          </cell>
        </row>
        <row r="395">
          <cell r="C395" t="str">
            <v>P</v>
          </cell>
          <cell r="D395" t="str">
            <v>14</v>
          </cell>
          <cell r="E395" t="str">
            <v>389</v>
          </cell>
          <cell r="F395" t="str">
            <v>1</v>
          </cell>
        </row>
        <row r="396">
          <cell r="C396" t="str">
            <v>P</v>
          </cell>
          <cell r="D396">
            <v>14</v>
          </cell>
          <cell r="E396">
            <v>450</v>
          </cell>
          <cell r="F396">
            <v>1</v>
          </cell>
        </row>
        <row r="397">
          <cell r="C397" t="str">
            <v>P</v>
          </cell>
          <cell r="D397">
            <v>14</v>
          </cell>
          <cell r="E397">
            <v>450</v>
          </cell>
          <cell r="F397">
            <v>2</v>
          </cell>
        </row>
        <row r="398">
          <cell r="C398" t="str">
            <v>P</v>
          </cell>
          <cell r="D398">
            <v>14</v>
          </cell>
          <cell r="E398">
            <v>451</v>
          </cell>
          <cell r="F398">
            <v>1</v>
          </cell>
        </row>
        <row r="399">
          <cell r="C399" t="str">
            <v>P</v>
          </cell>
          <cell r="D399">
            <v>14</v>
          </cell>
          <cell r="E399">
            <v>452</v>
          </cell>
          <cell r="F399">
            <v>1</v>
          </cell>
        </row>
        <row r="400">
          <cell r="C400" t="str">
            <v>P</v>
          </cell>
          <cell r="D400">
            <v>14</v>
          </cell>
          <cell r="E400" t="str">
            <v>452</v>
          </cell>
          <cell r="F400">
            <v>2</v>
          </cell>
        </row>
        <row r="401">
          <cell r="C401" t="str">
            <v>P</v>
          </cell>
          <cell r="D401">
            <v>14</v>
          </cell>
          <cell r="E401">
            <v>453</v>
          </cell>
          <cell r="F401">
            <v>1</v>
          </cell>
        </row>
        <row r="402">
          <cell r="C402" t="str">
            <v>P</v>
          </cell>
          <cell r="D402">
            <v>14</v>
          </cell>
          <cell r="E402">
            <v>454</v>
          </cell>
          <cell r="F402">
            <v>1</v>
          </cell>
        </row>
        <row r="403">
          <cell r="C403" t="str">
            <v>P</v>
          </cell>
          <cell r="D403">
            <v>14</v>
          </cell>
          <cell r="E403">
            <v>454</v>
          </cell>
          <cell r="F403">
            <v>2</v>
          </cell>
        </row>
        <row r="404">
          <cell r="C404" t="str">
            <v>P</v>
          </cell>
          <cell r="D404">
            <v>14</v>
          </cell>
          <cell r="E404">
            <v>454</v>
          </cell>
          <cell r="F404">
            <v>3</v>
          </cell>
        </row>
        <row r="405">
          <cell r="C405" t="str">
            <v>P</v>
          </cell>
          <cell r="D405">
            <v>14</v>
          </cell>
          <cell r="E405">
            <v>455</v>
          </cell>
          <cell r="F405">
            <v>1</v>
          </cell>
        </row>
        <row r="406">
          <cell r="C406" t="str">
            <v>P</v>
          </cell>
          <cell r="D406">
            <v>14</v>
          </cell>
          <cell r="E406">
            <v>455</v>
          </cell>
          <cell r="F406">
            <v>2</v>
          </cell>
        </row>
        <row r="407">
          <cell r="C407" t="str">
            <v>P</v>
          </cell>
          <cell r="D407">
            <v>14</v>
          </cell>
          <cell r="E407">
            <v>455</v>
          </cell>
          <cell r="F407">
            <v>3</v>
          </cell>
        </row>
        <row r="408">
          <cell r="C408" t="str">
            <v>P</v>
          </cell>
          <cell r="D408">
            <v>14</v>
          </cell>
          <cell r="E408">
            <v>456</v>
          </cell>
          <cell r="F408">
            <v>1</v>
          </cell>
        </row>
        <row r="409">
          <cell r="C409" t="str">
            <v>P</v>
          </cell>
          <cell r="D409">
            <v>14</v>
          </cell>
          <cell r="E409">
            <v>456</v>
          </cell>
          <cell r="F409">
            <v>2</v>
          </cell>
        </row>
        <row r="410">
          <cell r="C410" t="str">
            <v>P</v>
          </cell>
          <cell r="D410">
            <v>14</v>
          </cell>
          <cell r="E410" t="str">
            <v>456</v>
          </cell>
          <cell r="F410">
            <v>3</v>
          </cell>
        </row>
        <row r="411">
          <cell r="C411" t="str">
            <v>P</v>
          </cell>
          <cell r="D411">
            <v>14</v>
          </cell>
          <cell r="E411">
            <v>458</v>
          </cell>
          <cell r="F411">
            <v>1</v>
          </cell>
        </row>
        <row r="412">
          <cell r="C412" t="str">
            <v>P</v>
          </cell>
          <cell r="D412">
            <v>14</v>
          </cell>
          <cell r="E412">
            <v>458</v>
          </cell>
          <cell r="F412">
            <v>2</v>
          </cell>
        </row>
        <row r="413">
          <cell r="C413" t="str">
            <v>P</v>
          </cell>
          <cell r="D413">
            <v>14</v>
          </cell>
          <cell r="E413">
            <v>458</v>
          </cell>
          <cell r="F413">
            <v>3</v>
          </cell>
        </row>
        <row r="414">
          <cell r="C414" t="str">
            <v>P</v>
          </cell>
          <cell r="D414">
            <v>14</v>
          </cell>
          <cell r="E414">
            <v>459</v>
          </cell>
          <cell r="F414">
            <v>1</v>
          </cell>
        </row>
        <row r="415">
          <cell r="C415" t="str">
            <v>P</v>
          </cell>
          <cell r="D415">
            <v>14</v>
          </cell>
          <cell r="E415">
            <v>459</v>
          </cell>
          <cell r="F415">
            <v>2</v>
          </cell>
        </row>
        <row r="416">
          <cell r="C416" t="str">
            <v>P</v>
          </cell>
          <cell r="D416">
            <v>14</v>
          </cell>
          <cell r="E416">
            <v>459</v>
          </cell>
          <cell r="F416">
            <v>3</v>
          </cell>
        </row>
        <row r="417">
          <cell r="C417" t="str">
            <v>P</v>
          </cell>
          <cell r="D417">
            <v>14</v>
          </cell>
          <cell r="E417">
            <v>461</v>
          </cell>
          <cell r="F417">
            <v>1</v>
          </cell>
        </row>
        <row r="418">
          <cell r="C418" t="str">
            <v>P</v>
          </cell>
          <cell r="D418">
            <v>14</v>
          </cell>
          <cell r="E418">
            <v>461</v>
          </cell>
          <cell r="F418">
            <v>2</v>
          </cell>
        </row>
        <row r="419">
          <cell r="C419" t="str">
            <v>P</v>
          </cell>
          <cell r="D419">
            <v>14</v>
          </cell>
          <cell r="E419">
            <v>461</v>
          </cell>
          <cell r="F419">
            <v>3</v>
          </cell>
        </row>
        <row r="420">
          <cell r="C420" t="str">
            <v>P</v>
          </cell>
          <cell r="D420">
            <v>14</v>
          </cell>
          <cell r="E420">
            <v>462</v>
          </cell>
          <cell r="F420">
            <v>1</v>
          </cell>
        </row>
        <row r="421">
          <cell r="C421" t="str">
            <v>P</v>
          </cell>
          <cell r="D421">
            <v>14</v>
          </cell>
          <cell r="E421">
            <v>462</v>
          </cell>
          <cell r="F421" t="str">
            <v>2</v>
          </cell>
        </row>
        <row r="422">
          <cell r="C422" t="str">
            <v>P</v>
          </cell>
          <cell r="D422">
            <v>14</v>
          </cell>
          <cell r="E422">
            <v>462</v>
          </cell>
          <cell r="F422" t="str">
            <v>3</v>
          </cell>
        </row>
        <row r="423">
          <cell r="C423" t="str">
            <v>P</v>
          </cell>
          <cell r="D423">
            <v>14</v>
          </cell>
          <cell r="E423">
            <v>463</v>
          </cell>
          <cell r="F423">
            <v>1</v>
          </cell>
        </row>
        <row r="424">
          <cell r="C424" t="str">
            <v>P</v>
          </cell>
          <cell r="D424">
            <v>14</v>
          </cell>
          <cell r="E424">
            <v>463</v>
          </cell>
          <cell r="F424" t="str">
            <v>2</v>
          </cell>
        </row>
        <row r="425">
          <cell r="C425" t="str">
            <v>P</v>
          </cell>
          <cell r="D425">
            <v>14</v>
          </cell>
          <cell r="E425">
            <v>463</v>
          </cell>
          <cell r="F425">
            <v>3</v>
          </cell>
        </row>
        <row r="426">
          <cell r="C426" t="str">
            <v>P</v>
          </cell>
          <cell r="D426">
            <v>14</v>
          </cell>
          <cell r="E426">
            <v>464</v>
          </cell>
          <cell r="F426">
            <v>1</v>
          </cell>
        </row>
        <row r="427">
          <cell r="C427" t="str">
            <v>P</v>
          </cell>
          <cell r="D427">
            <v>14</v>
          </cell>
          <cell r="E427">
            <v>464</v>
          </cell>
          <cell r="F427">
            <v>2</v>
          </cell>
        </row>
        <row r="428">
          <cell r="C428" t="str">
            <v>P</v>
          </cell>
          <cell r="D428">
            <v>14</v>
          </cell>
          <cell r="E428">
            <v>464</v>
          </cell>
          <cell r="F428">
            <v>3</v>
          </cell>
        </row>
        <row r="429">
          <cell r="C429" t="str">
            <v>P</v>
          </cell>
          <cell r="D429">
            <v>14</v>
          </cell>
          <cell r="E429">
            <v>465</v>
          </cell>
          <cell r="F429">
            <v>1</v>
          </cell>
        </row>
        <row r="430">
          <cell r="C430" t="str">
            <v>P</v>
          </cell>
          <cell r="D430">
            <v>14</v>
          </cell>
          <cell r="E430">
            <v>465</v>
          </cell>
          <cell r="F430">
            <v>2</v>
          </cell>
        </row>
        <row r="431">
          <cell r="C431" t="str">
            <v>P</v>
          </cell>
          <cell r="D431">
            <v>14</v>
          </cell>
          <cell r="E431">
            <v>465</v>
          </cell>
          <cell r="F431">
            <v>3</v>
          </cell>
        </row>
        <row r="432">
          <cell r="C432" t="str">
            <v>P</v>
          </cell>
          <cell r="D432">
            <v>14</v>
          </cell>
          <cell r="E432">
            <v>469</v>
          </cell>
          <cell r="F432">
            <v>1</v>
          </cell>
        </row>
        <row r="433">
          <cell r="C433" t="str">
            <v>P</v>
          </cell>
          <cell r="D433">
            <v>14</v>
          </cell>
          <cell r="E433">
            <v>469</v>
          </cell>
          <cell r="F433">
            <v>2</v>
          </cell>
        </row>
        <row r="434">
          <cell r="C434" t="str">
            <v>P</v>
          </cell>
          <cell r="D434">
            <v>14</v>
          </cell>
          <cell r="E434">
            <v>469</v>
          </cell>
          <cell r="F434">
            <v>3</v>
          </cell>
        </row>
        <row r="435">
          <cell r="C435" t="str">
            <v>P</v>
          </cell>
          <cell r="D435">
            <v>14</v>
          </cell>
          <cell r="E435">
            <v>470</v>
          </cell>
          <cell r="F435">
            <v>1</v>
          </cell>
        </row>
        <row r="436">
          <cell r="C436" t="str">
            <v>P</v>
          </cell>
          <cell r="D436">
            <v>14</v>
          </cell>
          <cell r="E436">
            <v>470</v>
          </cell>
          <cell r="F436">
            <v>2</v>
          </cell>
        </row>
        <row r="437">
          <cell r="C437" t="str">
            <v>P</v>
          </cell>
          <cell r="D437">
            <v>14</v>
          </cell>
          <cell r="E437">
            <v>470</v>
          </cell>
          <cell r="F437">
            <v>3</v>
          </cell>
        </row>
        <row r="438">
          <cell r="C438" t="str">
            <v>P</v>
          </cell>
          <cell r="D438">
            <v>14</v>
          </cell>
          <cell r="E438">
            <v>471</v>
          </cell>
          <cell r="F438">
            <v>1</v>
          </cell>
        </row>
        <row r="439">
          <cell r="C439" t="str">
            <v>P</v>
          </cell>
          <cell r="D439">
            <v>14</v>
          </cell>
          <cell r="E439">
            <v>471</v>
          </cell>
          <cell r="F439">
            <v>2</v>
          </cell>
        </row>
        <row r="440">
          <cell r="C440" t="str">
            <v>P</v>
          </cell>
          <cell r="D440">
            <v>14</v>
          </cell>
          <cell r="E440">
            <v>471</v>
          </cell>
          <cell r="F440">
            <v>3</v>
          </cell>
        </row>
        <row r="441">
          <cell r="C441" t="str">
            <v>P</v>
          </cell>
          <cell r="D441">
            <v>14</v>
          </cell>
          <cell r="E441">
            <v>472</v>
          </cell>
          <cell r="F441">
            <v>1</v>
          </cell>
        </row>
        <row r="442">
          <cell r="C442" t="str">
            <v>P</v>
          </cell>
          <cell r="D442">
            <v>14</v>
          </cell>
          <cell r="E442">
            <v>472</v>
          </cell>
          <cell r="F442">
            <v>2</v>
          </cell>
        </row>
        <row r="443">
          <cell r="C443" t="str">
            <v>P</v>
          </cell>
          <cell r="D443">
            <v>14</v>
          </cell>
          <cell r="E443">
            <v>472</v>
          </cell>
          <cell r="F443">
            <v>3</v>
          </cell>
        </row>
        <row r="444">
          <cell r="C444" t="str">
            <v>P</v>
          </cell>
          <cell r="D444">
            <v>14</v>
          </cell>
          <cell r="E444">
            <v>473</v>
          </cell>
          <cell r="F444">
            <v>1</v>
          </cell>
        </row>
        <row r="445">
          <cell r="C445" t="str">
            <v>P</v>
          </cell>
          <cell r="D445">
            <v>14</v>
          </cell>
          <cell r="E445">
            <v>473</v>
          </cell>
          <cell r="F445">
            <v>2</v>
          </cell>
        </row>
        <row r="446">
          <cell r="C446" t="str">
            <v>P</v>
          </cell>
          <cell r="D446">
            <v>14</v>
          </cell>
          <cell r="E446">
            <v>473</v>
          </cell>
          <cell r="F446">
            <v>3</v>
          </cell>
        </row>
        <row r="447">
          <cell r="C447" t="str">
            <v>P</v>
          </cell>
          <cell r="D447">
            <v>14</v>
          </cell>
          <cell r="E447">
            <v>474</v>
          </cell>
          <cell r="F447">
            <v>1</v>
          </cell>
        </row>
        <row r="448">
          <cell r="C448" t="str">
            <v>P</v>
          </cell>
          <cell r="D448">
            <v>14</v>
          </cell>
          <cell r="E448">
            <v>474</v>
          </cell>
          <cell r="F448">
            <v>2</v>
          </cell>
        </row>
        <row r="449">
          <cell r="C449" t="str">
            <v>P</v>
          </cell>
          <cell r="D449">
            <v>14</v>
          </cell>
          <cell r="E449">
            <v>474</v>
          </cell>
          <cell r="F449">
            <v>3</v>
          </cell>
        </row>
        <row r="450">
          <cell r="C450" t="str">
            <v>P</v>
          </cell>
          <cell r="D450">
            <v>14</v>
          </cell>
          <cell r="E450">
            <v>475</v>
          </cell>
          <cell r="F450">
            <v>1</v>
          </cell>
        </row>
        <row r="451">
          <cell r="C451" t="str">
            <v>P</v>
          </cell>
          <cell r="D451">
            <v>14</v>
          </cell>
          <cell r="E451">
            <v>475</v>
          </cell>
          <cell r="F451">
            <v>2</v>
          </cell>
        </row>
        <row r="452">
          <cell r="C452" t="str">
            <v>P</v>
          </cell>
          <cell r="D452">
            <v>14</v>
          </cell>
          <cell r="E452">
            <v>475</v>
          </cell>
          <cell r="F452">
            <v>3</v>
          </cell>
        </row>
        <row r="453">
          <cell r="C453" t="str">
            <v>P</v>
          </cell>
          <cell r="D453">
            <v>14</v>
          </cell>
          <cell r="E453" t="str">
            <v>476</v>
          </cell>
          <cell r="F453">
            <v>1</v>
          </cell>
        </row>
        <row r="454">
          <cell r="C454" t="str">
            <v>P</v>
          </cell>
          <cell r="D454">
            <v>14</v>
          </cell>
          <cell r="E454" t="str">
            <v>477</v>
          </cell>
          <cell r="F454">
            <v>1</v>
          </cell>
        </row>
        <row r="455">
          <cell r="C455" t="str">
            <v>P</v>
          </cell>
          <cell r="D455">
            <v>14</v>
          </cell>
          <cell r="E455">
            <v>483</v>
          </cell>
          <cell r="F455">
            <v>1</v>
          </cell>
        </row>
        <row r="456">
          <cell r="C456" t="str">
            <v>P</v>
          </cell>
          <cell r="D456">
            <v>14</v>
          </cell>
          <cell r="E456">
            <v>483</v>
          </cell>
          <cell r="F456">
            <v>2</v>
          </cell>
        </row>
        <row r="457">
          <cell r="C457" t="str">
            <v>P</v>
          </cell>
          <cell r="D457">
            <v>14</v>
          </cell>
          <cell r="E457">
            <v>484</v>
          </cell>
          <cell r="F457">
            <v>1</v>
          </cell>
        </row>
        <row r="458">
          <cell r="C458" t="str">
            <v>P</v>
          </cell>
          <cell r="D458">
            <v>14</v>
          </cell>
          <cell r="E458">
            <v>484</v>
          </cell>
          <cell r="F458">
            <v>2</v>
          </cell>
        </row>
        <row r="459">
          <cell r="C459" t="str">
            <v>P</v>
          </cell>
          <cell r="D459">
            <v>14</v>
          </cell>
          <cell r="E459">
            <v>485</v>
          </cell>
          <cell r="F459">
            <v>1</v>
          </cell>
        </row>
        <row r="460">
          <cell r="C460" t="str">
            <v>P</v>
          </cell>
          <cell r="D460">
            <v>14</v>
          </cell>
          <cell r="E460">
            <v>486</v>
          </cell>
          <cell r="F460">
            <v>1</v>
          </cell>
        </row>
        <row r="461">
          <cell r="C461" t="str">
            <v>P</v>
          </cell>
          <cell r="D461">
            <v>14</v>
          </cell>
          <cell r="E461">
            <v>487</v>
          </cell>
          <cell r="F461">
            <v>1</v>
          </cell>
        </row>
        <row r="462">
          <cell r="C462" t="str">
            <v>P</v>
          </cell>
          <cell r="D462">
            <v>14</v>
          </cell>
          <cell r="E462">
            <v>488</v>
          </cell>
          <cell r="F462">
            <v>1</v>
          </cell>
        </row>
        <row r="463">
          <cell r="C463" t="str">
            <v>P</v>
          </cell>
          <cell r="D463">
            <v>14</v>
          </cell>
          <cell r="E463">
            <v>489</v>
          </cell>
          <cell r="F463">
            <v>1</v>
          </cell>
        </row>
        <row r="464">
          <cell r="C464" t="str">
            <v>P</v>
          </cell>
          <cell r="D464">
            <v>14</v>
          </cell>
          <cell r="E464">
            <v>490</v>
          </cell>
          <cell r="F464">
            <v>1</v>
          </cell>
        </row>
        <row r="465">
          <cell r="C465" t="str">
            <v>P</v>
          </cell>
          <cell r="D465">
            <v>14</v>
          </cell>
          <cell r="E465">
            <v>493</v>
          </cell>
          <cell r="F465">
            <v>1</v>
          </cell>
        </row>
        <row r="466">
          <cell r="C466" t="str">
            <v>P</v>
          </cell>
          <cell r="D466">
            <v>14</v>
          </cell>
          <cell r="E466">
            <v>507</v>
          </cell>
          <cell r="F466">
            <v>1</v>
          </cell>
        </row>
        <row r="467">
          <cell r="C467" t="str">
            <v>P</v>
          </cell>
          <cell r="D467">
            <v>14</v>
          </cell>
          <cell r="E467">
            <v>507</v>
          </cell>
          <cell r="F467" t="str">
            <v>2</v>
          </cell>
        </row>
        <row r="468">
          <cell r="C468" t="str">
            <v>P</v>
          </cell>
          <cell r="D468">
            <v>14</v>
          </cell>
          <cell r="E468">
            <v>507</v>
          </cell>
          <cell r="F468" t="str">
            <v>3</v>
          </cell>
        </row>
        <row r="469">
          <cell r="C469" t="str">
            <v>P</v>
          </cell>
          <cell r="D469">
            <v>14</v>
          </cell>
          <cell r="E469">
            <v>507</v>
          </cell>
          <cell r="F469" t="str">
            <v>4</v>
          </cell>
        </row>
        <row r="470">
          <cell r="C470" t="str">
            <v>P</v>
          </cell>
          <cell r="D470">
            <v>14</v>
          </cell>
          <cell r="E470">
            <v>508</v>
          </cell>
          <cell r="F470">
            <v>1</v>
          </cell>
        </row>
        <row r="471">
          <cell r="C471" t="str">
            <v>P</v>
          </cell>
          <cell r="D471">
            <v>14</v>
          </cell>
          <cell r="E471">
            <v>508</v>
          </cell>
          <cell r="F471">
            <v>2</v>
          </cell>
        </row>
        <row r="472">
          <cell r="C472" t="str">
            <v>P</v>
          </cell>
          <cell r="D472">
            <v>14</v>
          </cell>
          <cell r="E472">
            <v>508</v>
          </cell>
          <cell r="F472">
            <v>3</v>
          </cell>
        </row>
        <row r="473">
          <cell r="C473" t="str">
            <v>P</v>
          </cell>
          <cell r="D473">
            <v>14</v>
          </cell>
          <cell r="E473">
            <v>509</v>
          </cell>
          <cell r="F473">
            <v>1</v>
          </cell>
        </row>
        <row r="474">
          <cell r="C474" t="str">
            <v>P</v>
          </cell>
          <cell r="D474">
            <v>14</v>
          </cell>
          <cell r="E474">
            <v>511</v>
          </cell>
          <cell r="F474">
            <v>1</v>
          </cell>
        </row>
        <row r="475">
          <cell r="C475" t="str">
            <v>P</v>
          </cell>
          <cell r="D475">
            <v>14</v>
          </cell>
          <cell r="E475" t="str">
            <v>511</v>
          </cell>
          <cell r="F475">
            <v>2</v>
          </cell>
        </row>
        <row r="476">
          <cell r="C476" t="str">
            <v>P</v>
          </cell>
          <cell r="D476">
            <v>14</v>
          </cell>
          <cell r="E476">
            <v>512</v>
          </cell>
          <cell r="F476">
            <v>1</v>
          </cell>
        </row>
        <row r="477">
          <cell r="C477" t="str">
            <v>P</v>
          </cell>
          <cell r="D477">
            <v>14</v>
          </cell>
          <cell r="E477">
            <v>512</v>
          </cell>
          <cell r="F477">
            <v>2</v>
          </cell>
        </row>
        <row r="478">
          <cell r="C478" t="str">
            <v>P</v>
          </cell>
          <cell r="D478">
            <v>14</v>
          </cell>
          <cell r="E478">
            <v>513</v>
          </cell>
          <cell r="F478">
            <v>1</v>
          </cell>
        </row>
        <row r="479">
          <cell r="C479" t="str">
            <v>P</v>
          </cell>
          <cell r="D479">
            <v>14</v>
          </cell>
          <cell r="E479">
            <v>513</v>
          </cell>
          <cell r="F479">
            <v>2</v>
          </cell>
        </row>
        <row r="480">
          <cell r="C480" t="str">
            <v>P</v>
          </cell>
          <cell r="D480">
            <v>14</v>
          </cell>
          <cell r="E480">
            <v>514</v>
          </cell>
          <cell r="F480">
            <v>1</v>
          </cell>
        </row>
        <row r="481">
          <cell r="C481" t="str">
            <v>P</v>
          </cell>
          <cell r="D481">
            <v>14</v>
          </cell>
          <cell r="E481">
            <v>515</v>
          </cell>
          <cell r="F481">
            <v>1</v>
          </cell>
        </row>
        <row r="482">
          <cell r="C482" t="str">
            <v>P</v>
          </cell>
          <cell r="D482">
            <v>14</v>
          </cell>
          <cell r="E482">
            <v>516</v>
          </cell>
          <cell r="F482">
            <v>1</v>
          </cell>
        </row>
        <row r="483">
          <cell r="C483" t="str">
            <v>P</v>
          </cell>
          <cell r="D483">
            <v>14</v>
          </cell>
          <cell r="E483">
            <v>517</v>
          </cell>
          <cell r="F483">
            <v>1</v>
          </cell>
        </row>
        <row r="484">
          <cell r="C484" t="str">
            <v>P</v>
          </cell>
          <cell r="D484">
            <v>14</v>
          </cell>
          <cell r="E484">
            <v>518</v>
          </cell>
          <cell r="F484">
            <v>1</v>
          </cell>
        </row>
        <row r="485">
          <cell r="C485" t="str">
            <v>P</v>
          </cell>
          <cell r="D485">
            <v>14</v>
          </cell>
          <cell r="E485">
            <v>519</v>
          </cell>
          <cell r="F485">
            <v>1</v>
          </cell>
        </row>
        <row r="486">
          <cell r="C486" t="str">
            <v>P</v>
          </cell>
          <cell r="D486">
            <v>14</v>
          </cell>
          <cell r="E486">
            <v>519</v>
          </cell>
          <cell r="F486">
            <v>2</v>
          </cell>
        </row>
        <row r="487">
          <cell r="C487" t="str">
            <v>P</v>
          </cell>
          <cell r="D487">
            <v>14</v>
          </cell>
          <cell r="E487">
            <v>520</v>
          </cell>
          <cell r="F487">
            <v>1</v>
          </cell>
        </row>
        <row r="488">
          <cell r="C488" t="str">
            <v>P</v>
          </cell>
          <cell r="D488">
            <v>14</v>
          </cell>
          <cell r="E488">
            <v>521</v>
          </cell>
          <cell r="F488">
            <v>1</v>
          </cell>
        </row>
        <row r="489">
          <cell r="C489" t="str">
            <v>P</v>
          </cell>
          <cell r="D489">
            <v>14</v>
          </cell>
          <cell r="E489">
            <v>521</v>
          </cell>
          <cell r="F489">
            <v>2</v>
          </cell>
        </row>
        <row r="490">
          <cell r="C490" t="str">
            <v>P</v>
          </cell>
          <cell r="D490">
            <v>14</v>
          </cell>
          <cell r="E490">
            <v>521</v>
          </cell>
          <cell r="F490">
            <v>3</v>
          </cell>
        </row>
        <row r="491">
          <cell r="C491" t="str">
            <v>P</v>
          </cell>
          <cell r="D491">
            <v>14</v>
          </cell>
          <cell r="E491">
            <v>521</v>
          </cell>
          <cell r="F491" t="str">
            <v>4</v>
          </cell>
        </row>
        <row r="492">
          <cell r="C492" t="str">
            <v>P</v>
          </cell>
          <cell r="D492">
            <v>14</v>
          </cell>
          <cell r="E492" t="str">
            <v>521</v>
          </cell>
          <cell r="F492">
            <v>5</v>
          </cell>
        </row>
        <row r="493">
          <cell r="C493" t="str">
            <v>P</v>
          </cell>
          <cell r="D493">
            <v>14</v>
          </cell>
          <cell r="E493">
            <v>523</v>
          </cell>
          <cell r="F493">
            <v>1</v>
          </cell>
        </row>
        <row r="494">
          <cell r="C494" t="str">
            <v>P</v>
          </cell>
          <cell r="D494">
            <v>14</v>
          </cell>
          <cell r="E494">
            <v>523</v>
          </cell>
          <cell r="F494">
            <v>2</v>
          </cell>
        </row>
        <row r="495">
          <cell r="C495" t="str">
            <v>P</v>
          </cell>
          <cell r="D495">
            <v>14</v>
          </cell>
          <cell r="E495">
            <v>523</v>
          </cell>
          <cell r="F495">
            <v>3</v>
          </cell>
        </row>
        <row r="496">
          <cell r="C496" t="str">
            <v>P</v>
          </cell>
          <cell r="D496">
            <v>14</v>
          </cell>
          <cell r="E496">
            <v>524</v>
          </cell>
          <cell r="F496">
            <v>1</v>
          </cell>
        </row>
        <row r="497">
          <cell r="C497" t="str">
            <v>P</v>
          </cell>
          <cell r="D497">
            <v>14</v>
          </cell>
          <cell r="E497">
            <v>524</v>
          </cell>
          <cell r="F497">
            <v>2</v>
          </cell>
        </row>
        <row r="498">
          <cell r="C498" t="str">
            <v>P</v>
          </cell>
          <cell r="D498">
            <v>14</v>
          </cell>
          <cell r="E498">
            <v>524</v>
          </cell>
          <cell r="F498">
            <v>3</v>
          </cell>
        </row>
        <row r="499">
          <cell r="C499" t="str">
            <v>P</v>
          </cell>
          <cell r="D499">
            <v>14</v>
          </cell>
          <cell r="E499">
            <v>525</v>
          </cell>
          <cell r="F499">
            <v>1</v>
          </cell>
        </row>
        <row r="500">
          <cell r="C500" t="str">
            <v>P</v>
          </cell>
          <cell r="D500">
            <v>14</v>
          </cell>
          <cell r="E500">
            <v>526</v>
          </cell>
          <cell r="F500">
            <v>1</v>
          </cell>
        </row>
        <row r="501">
          <cell r="C501" t="str">
            <v>P</v>
          </cell>
          <cell r="D501">
            <v>14</v>
          </cell>
          <cell r="E501">
            <v>526</v>
          </cell>
          <cell r="F501">
            <v>2</v>
          </cell>
        </row>
        <row r="502">
          <cell r="C502" t="str">
            <v>P</v>
          </cell>
          <cell r="D502">
            <v>14</v>
          </cell>
          <cell r="E502">
            <v>526</v>
          </cell>
          <cell r="F502">
            <v>3</v>
          </cell>
        </row>
        <row r="503">
          <cell r="C503" t="str">
            <v>P</v>
          </cell>
          <cell r="D503">
            <v>14</v>
          </cell>
          <cell r="E503">
            <v>527</v>
          </cell>
          <cell r="F503">
            <v>1</v>
          </cell>
        </row>
        <row r="504">
          <cell r="C504" t="str">
            <v>P</v>
          </cell>
          <cell r="D504">
            <v>14</v>
          </cell>
          <cell r="E504">
            <v>527</v>
          </cell>
          <cell r="F504">
            <v>2</v>
          </cell>
        </row>
        <row r="505">
          <cell r="C505" t="str">
            <v>P</v>
          </cell>
          <cell r="D505">
            <v>14</v>
          </cell>
          <cell r="E505">
            <v>527</v>
          </cell>
          <cell r="F505">
            <v>3</v>
          </cell>
        </row>
        <row r="506">
          <cell r="C506" t="str">
            <v>P</v>
          </cell>
          <cell r="D506">
            <v>14</v>
          </cell>
          <cell r="E506">
            <v>528</v>
          </cell>
          <cell r="F506">
            <v>1</v>
          </cell>
        </row>
        <row r="507">
          <cell r="C507" t="str">
            <v>P</v>
          </cell>
          <cell r="D507">
            <v>14</v>
          </cell>
          <cell r="E507">
            <v>528</v>
          </cell>
          <cell r="F507">
            <v>2</v>
          </cell>
        </row>
        <row r="508">
          <cell r="C508" t="str">
            <v>P</v>
          </cell>
          <cell r="D508">
            <v>14</v>
          </cell>
          <cell r="E508">
            <v>529</v>
          </cell>
          <cell r="F508">
            <v>1</v>
          </cell>
        </row>
        <row r="509">
          <cell r="C509" t="str">
            <v>P</v>
          </cell>
          <cell r="D509">
            <v>14</v>
          </cell>
          <cell r="E509">
            <v>529</v>
          </cell>
          <cell r="F509">
            <v>2</v>
          </cell>
        </row>
        <row r="510">
          <cell r="C510" t="str">
            <v>P</v>
          </cell>
          <cell r="D510">
            <v>14</v>
          </cell>
          <cell r="E510">
            <v>529</v>
          </cell>
          <cell r="F510">
            <v>3</v>
          </cell>
        </row>
        <row r="511">
          <cell r="C511" t="str">
            <v>P</v>
          </cell>
          <cell r="D511">
            <v>14</v>
          </cell>
          <cell r="E511">
            <v>530</v>
          </cell>
          <cell r="F511">
            <v>1</v>
          </cell>
        </row>
        <row r="512">
          <cell r="C512" t="str">
            <v>P</v>
          </cell>
          <cell r="D512">
            <v>14</v>
          </cell>
          <cell r="E512">
            <v>531</v>
          </cell>
          <cell r="F512">
            <v>1</v>
          </cell>
        </row>
        <row r="513">
          <cell r="C513" t="str">
            <v>P</v>
          </cell>
          <cell r="D513">
            <v>14</v>
          </cell>
          <cell r="E513">
            <v>531</v>
          </cell>
          <cell r="F513">
            <v>2</v>
          </cell>
        </row>
        <row r="514">
          <cell r="C514" t="str">
            <v>P</v>
          </cell>
          <cell r="D514">
            <v>14</v>
          </cell>
          <cell r="E514">
            <v>531</v>
          </cell>
          <cell r="F514">
            <v>3</v>
          </cell>
        </row>
        <row r="515">
          <cell r="C515" t="str">
            <v>P</v>
          </cell>
          <cell r="D515">
            <v>14</v>
          </cell>
          <cell r="E515">
            <v>532</v>
          </cell>
          <cell r="F515">
            <v>1</v>
          </cell>
        </row>
        <row r="516">
          <cell r="C516" t="str">
            <v>P</v>
          </cell>
          <cell r="D516">
            <v>14</v>
          </cell>
          <cell r="E516">
            <v>532</v>
          </cell>
          <cell r="F516">
            <v>2</v>
          </cell>
        </row>
        <row r="517">
          <cell r="C517" t="str">
            <v>P</v>
          </cell>
          <cell r="D517">
            <v>14</v>
          </cell>
          <cell r="E517">
            <v>532</v>
          </cell>
          <cell r="F517">
            <v>3</v>
          </cell>
        </row>
        <row r="518">
          <cell r="C518" t="str">
            <v>P</v>
          </cell>
          <cell r="D518">
            <v>14</v>
          </cell>
          <cell r="E518">
            <v>533</v>
          </cell>
          <cell r="F518">
            <v>1</v>
          </cell>
        </row>
        <row r="519">
          <cell r="C519" t="str">
            <v>P</v>
          </cell>
          <cell r="D519">
            <v>14</v>
          </cell>
          <cell r="E519">
            <v>533</v>
          </cell>
          <cell r="F519">
            <v>2</v>
          </cell>
        </row>
        <row r="520">
          <cell r="C520" t="str">
            <v>P</v>
          </cell>
          <cell r="D520">
            <v>14</v>
          </cell>
          <cell r="E520">
            <v>533</v>
          </cell>
          <cell r="F520">
            <v>3</v>
          </cell>
        </row>
        <row r="521">
          <cell r="C521" t="str">
            <v>P</v>
          </cell>
          <cell r="D521">
            <v>14</v>
          </cell>
          <cell r="E521">
            <v>534</v>
          </cell>
          <cell r="F521">
            <v>1</v>
          </cell>
        </row>
        <row r="522">
          <cell r="C522" t="str">
            <v>P</v>
          </cell>
          <cell r="D522">
            <v>14</v>
          </cell>
          <cell r="E522">
            <v>535</v>
          </cell>
          <cell r="F522">
            <v>1</v>
          </cell>
        </row>
        <row r="523">
          <cell r="C523" t="str">
            <v>P</v>
          </cell>
          <cell r="D523">
            <v>14</v>
          </cell>
          <cell r="E523">
            <v>535</v>
          </cell>
          <cell r="F523">
            <v>2</v>
          </cell>
        </row>
        <row r="524">
          <cell r="C524" t="str">
            <v>P</v>
          </cell>
          <cell r="D524">
            <v>14</v>
          </cell>
          <cell r="E524">
            <v>535</v>
          </cell>
          <cell r="F524">
            <v>3</v>
          </cell>
        </row>
        <row r="525">
          <cell r="C525" t="str">
            <v>P</v>
          </cell>
          <cell r="D525">
            <v>14</v>
          </cell>
          <cell r="E525">
            <v>536</v>
          </cell>
          <cell r="F525">
            <v>1</v>
          </cell>
        </row>
        <row r="526">
          <cell r="C526" t="str">
            <v>P</v>
          </cell>
          <cell r="D526">
            <v>14</v>
          </cell>
          <cell r="E526">
            <v>536</v>
          </cell>
          <cell r="F526">
            <v>2</v>
          </cell>
        </row>
        <row r="527">
          <cell r="C527" t="str">
            <v>P</v>
          </cell>
          <cell r="D527">
            <v>14</v>
          </cell>
          <cell r="E527">
            <v>536</v>
          </cell>
          <cell r="F527">
            <v>3</v>
          </cell>
        </row>
        <row r="528">
          <cell r="C528" t="str">
            <v>P</v>
          </cell>
          <cell r="D528">
            <v>14</v>
          </cell>
          <cell r="E528">
            <v>537</v>
          </cell>
          <cell r="F528">
            <v>1</v>
          </cell>
        </row>
        <row r="529">
          <cell r="C529" t="str">
            <v>P</v>
          </cell>
          <cell r="D529">
            <v>14</v>
          </cell>
          <cell r="E529">
            <v>537</v>
          </cell>
          <cell r="F529">
            <v>2</v>
          </cell>
        </row>
        <row r="530">
          <cell r="C530" t="str">
            <v>P</v>
          </cell>
          <cell r="D530">
            <v>14</v>
          </cell>
          <cell r="E530">
            <v>537</v>
          </cell>
          <cell r="F530">
            <v>3</v>
          </cell>
        </row>
        <row r="531">
          <cell r="C531" t="str">
            <v>P</v>
          </cell>
          <cell r="D531">
            <v>14</v>
          </cell>
          <cell r="E531">
            <v>538</v>
          </cell>
          <cell r="F531">
            <v>1</v>
          </cell>
        </row>
        <row r="532">
          <cell r="C532" t="str">
            <v>P</v>
          </cell>
          <cell r="D532">
            <v>14</v>
          </cell>
          <cell r="E532">
            <v>539</v>
          </cell>
          <cell r="F532">
            <v>1</v>
          </cell>
        </row>
        <row r="533">
          <cell r="C533" t="str">
            <v>P</v>
          </cell>
          <cell r="D533">
            <v>14</v>
          </cell>
          <cell r="E533">
            <v>539</v>
          </cell>
          <cell r="F533" t="str">
            <v>2</v>
          </cell>
        </row>
        <row r="534">
          <cell r="C534" t="str">
            <v>P</v>
          </cell>
          <cell r="D534">
            <v>14</v>
          </cell>
          <cell r="E534">
            <v>540</v>
          </cell>
          <cell r="F534">
            <v>1</v>
          </cell>
        </row>
        <row r="535">
          <cell r="C535" t="str">
            <v>P</v>
          </cell>
          <cell r="D535">
            <v>14</v>
          </cell>
          <cell r="E535" t="str">
            <v>541</v>
          </cell>
          <cell r="F535">
            <v>1</v>
          </cell>
        </row>
        <row r="536">
          <cell r="C536" t="str">
            <v>P</v>
          </cell>
          <cell r="D536">
            <v>14</v>
          </cell>
          <cell r="E536">
            <v>542</v>
          </cell>
          <cell r="F536">
            <v>1</v>
          </cell>
        </row>
        <row r="537">
          <cell r="C537" t="str">
            <v>P</v>
          </cell>
          <cell r="D537">
            <v>14</v>
          </cell>
          <cell r="E537">
            <v>543</v>
          </cell>
          <cell r="F537">
            <v>1</v>
          </cell>
        </row>
        <row r="538">
          <cell r="C538" t="str">
            <v>P</v>
          </cell>
          <cell r="D538">
            <v>14</v>
          </cell>
          <cell r="E538">
            <v>543</v>
          </cell>
          <cell r="F538">
            <v>2</v>
          </cell>
        </row>
        <row r="539">
          <cell r="C539" t="str">
            <v>P</v>
          </cell>
          <cell r="D539">
            <v>14</v>
          </cell>
          <cell r="E539" t="str">
            <v>543</v>
          </cell>
          <cell r="F539">
            <v>3</v>
          </cell>
        </row>
        <row r="540">
          <cell r="C540" t="str">
            <v>P</v>
          </cell>
          <cell r="D540">
            <v>14</v>
          </cell>
          <cell r="E540">
            <v>544</v>
          </cell>
          <cell r="F540">
            <v>1</v>
          </cell>
        </row>
        <row r="541">
          <cell r="C541" t="str">
            <v>P</v>
          </cell>
          <cell r="D541">
            <v>14</v>
          </cell>
          <cell r="E541">
            <v>544</v>
          </cell>
          <cell r="F541">
            <v>2</v>
          </cell>
        </row>
        <row r="542">
          <cell r="C542" t="str">
            <v>P</v>
          </cell>
          <cell r="D542">
            <v>14</v>
          </cell>
          <cell r="E542">
            <v>544</v>
          </cell>
          <cell r="F542" t="str">
            <v>3</v>
          </cell>
        </row>
        <row r="543">
          <cell r="C543" t="str">
            <v>P</v>
          </cell>
          <cell r="D543">
            <v>14</v>
          </cell>
          <cell r="E543">
            <v>545</v>
          </cell>
          <cell r="F543">
            <v>1</v>
          </cell>
        </row>
        <row r="544">
          <cell r="C544" t="str">
            <v>P</v>
          </cell>
          <cell r="D544">
            <v>14</v>
          </cell>
          <cell r="E544">
            <v>546</v>
          </cell>
          <cell r="F544">
            <v>1</v>
          </cell>
        </row>
        <row r="545">
          <cell r="C545" t="str">
            <v>P</v>
          </cell>
          <cell r="D545">
            <v>14</v>
          </cell>
          <cell r="E545">
            <v>547</v>
          </cell>
          <cell r="F545">
            <v>1</v>
          </cell>
        </row>
        <row r="546">
          <cell r="C546" t="str">
            <v>P</v>
          </cell>
          <cell r="D546">
            <v>14</v>
          </cell>
          <cell r="E546">
            <v>547</v>
          </cell>
          <cell r="F546">
            <v>2</v>
          </cell>
        </row>
        <row r="547">
          <cell r="C547" t="str">
            <v>P</v>
          </cell>
          <cell r="D547">
            <v>14</v>
          </cell>
          <cell r="E547">
            <v>548</v>
          </cell>
          <cell r="F547">
            <v>1</v>
          </cell>
        </row>
        <row r="548">
          <cell r="C548" t="str">
            <v>P</v>
          </cell>
          <cell r="D548">
            <v>14</v>
          </cell>
          <cell r="E548">
            <v>549</v>
          </cell>
          <cell r="F548">
            <v>1</v>
          </cell>
        </row>
        <row r="549">
          <cell r="C549" t="str">
            <v>P</v>
          </cell>
          <cell r="D549">
            <v>14</v>
          </cell>
          <cell r="E549">
            <v>550</v>
          </cell>
          <cell r="F549">
            <v>1</v>
          </cell>
        </row>
        <row r="550">
          <cell r="C550" t="str">
            <v>P</v>
          </cell>
          <cell r="D550">
            <v>14</v>
          </cell>
          <cell r="E550">
            <v>550</v>
          </cell>
          <cell r="F550">
            <v>2</v>
          </cell>
        </row>
        <row r="551">
          <cell r="C551" t="str">
            <v>P</v>
          </cell>
          <cell r="D551">
            <v>14</v>
          </cell>
          <cell r="E551">
            <v>550</v>
          </cell>
          <cell r="F551">
            <v>3</v>
          </cell>
        </row>
        <row r="552">
          <cell r="C552" t="str">
            <v>P</v>
          </cell>
          <cell r="D552">
            <v>14</v>
          </cell>
          <cell r="E552">
            <v>550</v>
          </cell>
          <cell r="F552" t="str">
            <v>4</v>
          </cell>
        </row>
        <row r="553">
          <cell r="C553" t="str">
            <v>P</v>
          </cell>
          <cell r="D553">
            <v>14</v>
          </cell>
          <cell r="E553">
            <v>556</v>
          </cell>
          <cell r="F553">
            <v>1</v>
          </cell>
        </row>
        <row r="554">
          <cell r="C554" t="str">
            <v>P</v>
          </cell>
          <cell r="D554">
            <v>14</v>
          </cell>
          <cell r="E554">
            <v>582</v>
          </cell>
          <cell r="F554">
            <v>1</v>
          </cell>
        </row>
        <row r="555">
          <cell r="C555" t="str">
            <v>P</v>
          </cell>
          <cell r="D555">
            <v>14</v>
          </cell>
          <cell r="E555">
            <v>583</v>
          </cell>
          <cell r="F555">
            <v>1</v>
          </cell>
        </row>
        <row r="556">
          <cell r="C556" t="str">
            <v>P</v>
          </cell>
          <cell r="D556">
            <v>14</v>
          </cell>
          <cell r="E556">
            <v>584</v>
          </cell>
          <cell r="F556">
            <v>1</v>
          </cell>
        </row>
        <row r="557">
          <cell r="C557" t="str">
            <v>P</v>
          </cell>
          <cell r="D557">
            <v>14</v>
          </cell>
          <cell r="E557">
            <v>593</v>
          </cell>
          <cell r="F557">
            <v>1</v>
          </cell>
        </row>
        <row r="558">
          <cell r="C558" t="str">
            <v>P</v>
          </cell>
          <cell r="D558">
            <v>14</v>
          </cell>
          <cell r="E558">
            <v>594</v>
          </cell>
          <cell r="F558">
            <v>1</v>
          </cell>
        </row>
        <row r="559">
          <cell r="C559" t="str">
            <v>P</v>
          </cell>
          <cell r="D559">
            <v>14</v>
          </cell>
          <cell r="E559">
            <v>594</v>
          </cell>
          <cell r="F559" t="str">
            <v>2</v>
          </cell>
        </row>
        <row r="560">
          <cell r="C560" t="str">
            <v>P</v>
          </cell>
          <cell r="D560">
            <v>14</v>
          </cell>
          <cell r="E560">
            <v>602</v>
          </cell>
          <cell r="F560">
            <v>1</v>
          </cell>
        </row>
        <row r="561">
          <cell r="C561" t="str">
            <v>P</v>
          </cell>
          <cell r="D561">
            <v>14</v>
          </cell>
          <cell r="E561">
            <v>603</v>
          </cell>
          <cell r="F561">
            <v>1</v>
          </cell>
        </row>
        <row r="562">
          <cell r="C562" t="str">
            <v>P</v>
          </cell>
          <cell r="D562">
            <v>14</v>
          </cell>
          <cell r="E562">
            <v>604</v>
          </cell>
          <cell r="F562">
            <v>1</v>
          </cell>
        </row>
        <row r="563">
          <cell r="C563" t="str">
            <v>P</v>
          </cell>
          <cell r="D563">
            <v>14</v>
          </cell>
          <cell r="E563">
            <v>605</v>
          </cell>
          <cell r="F563">
            <v>1</v>
          </cell>
        </row>
        <row r="564">
          <cell r="C564" t="str">
            <v>P</v>
          </cell>
          <cell r="D564">
            <v>14</v>
          </cell>
          <cell r="E564" t="str">
            <v>606</v>
          </cell>
          <cell r="F564">
            <v>1</v>
          </cell>
        </row>
        <row r="565">
          <cell r="C565" t="str">
            <v>P</v>
          </cell>
          <cell r="D565">
            <v>14</v>
          </cell>
          <cell r="E565" t="str">
            <v>644</v>
          </cell>
          <cell r="F565" t="str">
            <v>1</v>
          </cell>
        </row>
        <row r="566">
          <cell r="C566" t="str">
            <v>P</v>
          </cell>
          <cell r="D566" t="str">
            <v>14</v>
          </cell>
          <cell r="E566" t="str">
            <v>645</v>
          </cell>
          <cell r="F566" t="str">
            <v>1</v>
          </cell>
        </row>
        <row r="567">
          <cell r="C567" t="str">
            <v>P</v>
          </cell>
          <cell r="D567" t="str">
            <v>14</v>
          </cell>
          <cell r="E567" t="str">
            <v>646</v>
          </cell>
          <cell r="F567" t="str">
            <v>1</v>
          </cell>
        </row>
        <row r="568">
          <cell r="C568" t="str">
            <v>P</v>
          </cell>
          <cell r="D568" t="str">
            <v>14</v>
          </cell>
          <cell r="E568" t="str">
            <v>647</v>
          </cell>
          <cell r="F568" t="str">
            <v>1</v>
          </cell>
        </row>
        <row r="569">
          <cell r="C569" t="str">
            <v>P</v>
          </cell>
          <cell r="D569" t="str">
            <v>14</v>
          </cell>
          <cell r="E569" t="str">
            <v>658</v>
          </cell>
          <cell r="F569" t="str">
            <v>1</v>
          </cell>
        </row>
        <row r="570">
          <cell r="C570" t="str">
            <v>P</v>
          </cell>
          <cell r="D570">
            <v>14</v>
          </cell>
          <cell r="E570">
            <v>659</v>
          </cell>
          <cell r="F570">
            <v>1</v>
          </cell>
        </row>
        <row r="571">
          <cell r="C571" t="str">
            <v>P</v>
          </cell>
          <cell r="D571">
            <v>14</v>
          </cell>
          <cell r="E571">
            <v>659</v>
          </cell>
          <cell r="F571">
            <v>2</v>
          </cell>
        </row>
        <row r="572">
          <cell r="C572" t="str">
            <v>P</v>
          </cell>
          <cell r="D572">
            <v>14</v>
          </cell>
          <cell r="E572">
            <v>660</v>
          </cell>
          <cell r="F572">
            <v>1</v>
          </cell>
        </row>
        <row r="573">
          <cell r="C573" t="str">
            <v>P</v>
          </cell>
          <cell r="D573">
            <v>14</v>
          </cell>
          <cell r="E573">
            <v>661</v>
          </cell>
          <cell r="F573">
            <v>1</v>
          </cell>
        </row>
        <row r="574">
          <cell r="C574" t="str">
            <v>P</v>
          </cell>
          <cell r="D574">
            <v>14</v>
          </cell>
          <cell r="E574">
            <v>669</v>
          </cell>
          <cell r="F574" t="str">
            <v>1</v>
          </cell>
        </row>
        <row r="575">
          <cell r="C575" t="str">
            <v>P</v>
          </cell>
          <cell r="D575">
            <v>14</v>
          </cell>
          <cell r="E575">
            <v>669</v>
          </cell>
          <cell r="F575" t="str">
            <v>2</v>
          </cell>
        </row>
        <row r="576">
          <cell r="C576" t="str">
            <v>P</v>
          </cell>
          <cell r="D576">
            <v>14</v>
          </cell>
          <cell r="E576">
            <v>669</v>
          </cell>
          <cell r="F576" t="str">
            <v>3</v>
          </cell>
        </row>
        <row r="577">
          <cell r="C577" t="str">
            <v>P</v>
          </cell>
          <cell r="D577">
            <v>14</v>
          </cell>
          <cell r="E577" t="str">
            <v>670</v>
          </cell>
          <cell r="F577" t="str">
            <v>1</v>
          </cell>
        </row>
        <row r="578">
          <cell r="C578" t="str">
            <v>P</v>
          </cell>
          <cell r="D578">
            <v>14</v>
          </cell>
          <cell r="E578" t="str">
            <v>670</v>
          </cell>
          <cell r="F578">
            <v>2</v>
          </cell>
        </row>
        <row r="579">
          <cell r="C579" t="str">
            <v>P</v>
          </cell>
          <cell r="D579">
            <v>14</v>
          </cell>
          <cell r="E579" t="str">
            <v>671</v>
          </cell>
          <cell r="F579">
            <v>1</v>
          </cell>
        </row>
        <row r="580">
          <cell r="C580" t="str">
            <v>P</v>
          </cell>
          <cell r="D580">
            <v>14</v>
          </cell>
          <cell r="E580" t="str">
            <v>671</v>
          </cell>
          <cell r="F580">
            <v>1</v>
          </cell>
        </row>
        <row r="581">
          <cell r="C581" t="str">
            <v>P</v>
          </cell>
          <cell r="D581">
            <v>14</v>
          </cell>
          <cell r="E581" t="str">
            <v>671</v>
          </cell>
          <cell r="F581">
            <v>2</v>
          </cell>
        </row>
        <row r="582">
          <cell r="C582" t="str">
            <v>P</v>
          </cell>
          <cell r="D582">
            <v>14</v>
          </cell>
          <cell r="E582" t="str">
            <v>671</v>
          </cell>
          <cell r="F582">
            <v>3</v>
          </cell>
        </row>
        <row r="583">
          <cell r="C583" t="str">
            <v>P</v>
          </cell>
          <cell r="D583">
            <v>14</v>
          </cell>
          <cell r="E583" t="str">
            <v>671</v>
          </cell>
          <cell r="F583">
            <v>4</v>
          </cell>
        </row>
        <row r="584">
          <cell r="C584" t="str">
            <v>P</v>
          </cell>
          <cell r="D584">
            <v>14</v>
          </cell>
          <cell r="E584" t="str">
            <v>671</v>
          </cell>
          <cell r="F584">
            <v>5</v>
          </cell>
        </row>
        <row r="585">
          <cell r="C585" t="str">
            <v>P</v>
          </cell>
          <cell r="D585" t="str">
            <v>14</v>
          </cell>
          <cell r="E585" t="str">
            <v>671</v>
          </cell>
          <cell r="F585" t="str">
            <v>6</v>
          </cell>
        </row>
        <row r="586">
          <cell r="C586" t="str">
            <v>P</v>
          </cell>
          <cell r="D586" t="str">
            <v>14</v>
          </cell>
          <cell r="E586" t="str">
            <v>671</v>
          </cell>
          <cell r="F586" t="str">
            <v>7</v>
          </cell>
        </row>
        <row r="587">
          <cell r="C587" t="str">
            <v>P</v>
          </cell>
          <cell r="D587">
            <v>14</v>
          </cell>
          <cell r="E587" t="str">
            <v>672</v>
          </cell>
          <cell r="F587">
            <v>1</v>
          </cell>
        </row>
        <row r="588">
          <cell r="C588" t="str">
            <v>P</v>
          </cell>
          <cell r="D588">
            <v>14</v>
          </cell>
          <cell r="E588" t="str">
            <v>672</v>
          </cell>
          <cell r="F588">
            <v>2</v>
          </cell>
        </row>
        <row r="589">
          <cell r="C589" t="str">
            <v>P</v>
          </cell>
          <cell r="D589">
            <v>14</v>
          </cell>
          <cell r="E589" t="str">
            <v>672</v>
          </cell>
          <cell r="F589">
            <v>3</v>
          </cell>
        </row>
        <row r="590">
          <cell r="C590" t="str">
            <v>P</v>
          </cell>
          <cell r="D590">
            <v>14</v>
          </cell>
          <cell r="E590" t="str">
            <v>673</v>
          </cell>
          <cell r="F590">
            <v>1</v>
          </cell>
        </row>
        <row r="591">
          <cell r="C591" t="str">
            <v>P</v>
          </cell>
          <cell r="D591">
            <v>14</v>
          </cell>
          <cell r="E591" t="str">
            <v>674</v>
          </cell>
          <cell r="F591">
            <v>1</v>
          </cell>
        </row>
        <row r="592">
          <cell r="C592" t="str">
            <v>P</v>
          </cell>
          <cell r="D592">
            <v>14</v>
          </cell>
          <cell r="E592" t="str">
            <v>674</v>
          </cell>
          <cell r="F592">
            <v>2</v>
          </cell>
        </row>
        <row r="593">
          <cell r="C593" t="str">
            <v>P</v>
          </cell>
          <cell r="D593">
            <v>14</v>
          </cell>
          <cell r="E593" t="str">
            <v>675</v>
          </cell>
          <cell r="F593">
            <v>1</v>
          </cell>
        </row>
        <row r="594">
          <cell r="C594" t="str">
            <v>P</v>
          </cell>
          <cell r="D594">
            <v>14</v>
          </cell>
          <cell r="E594" t="str">
            <v>675</v>
          </cell>
          <cell r="F594">
            <v>2</v>
          </cell>
        </row>
        <row r="595">
          <cell r="C595" t="str">
            <v>P</v>
          </cell>
          <cell r="D595">
            <v>14</v>
          </cell>
          <cell r="E595" t="str">
            <v>676</v>
          </cell>
          <cell r="F595">
            <v>1</v>
          </cell>
        </row>
        <row r="596">
          <cell r="C596" t="str">
            <v>P</v>
          </cell>
          <cell r="D596">
            <v>14</v>
          </cell>
          <cell r="E596" t="str">
            <v>676</v>
          </cell>
          <cell r="F596">
            <v>2</v>
          </cell>
        </row>
        <row r="597">
          <cell r="C597" t="str">
            <v>P</v>
          </cell>
          <cell r="D597">
            <v>14</v>
          </cell>
          <cell r="E597" t="str">
            <v>677</v>
          </cell>
          <cell r="F597">
            <v>1</v>
          </cell>
        </row>
        <row r="598">
          <cell r="C598" t="str">
            <v>P</v>
          </cell>
          <cell r="D598">
            <v>14</v>
          </cell>
          <cell r="E598" t="str">
            <v>677</v>
          </cell>
          <cell r="F598">
            <v>2</v>
          </cell>
        </row>
        <row r="599">
          <cell r="C599" t="str">
            <v>P</v>
          </cell>
          <cell r="D599">
            <v>14</v>
          </cell>
          <cell r="E599" t="str">
            <v>678</v>
          </cell>
          <cell r="F599">
            <v>1</v>
          </cell>
        </row>
        <row r="600">
          <cell r="C600" t="str">
            <v>P</v>
          </cell>
          <cell r="D600">
            <v>14</v>
          </cell>
          <cell r="E600" t="str">
            <v>678</v>
          </cell>
          <cell r="F600">
            <v>2</v>
          </cell>
        </row>
        <row r="601">
          <cell r="C601" t="str">
            <v>P</v>
          </cell>
          <cell r="D601">
            <v>14</v>
          </cell>
          <cell r="E601">
            <v>679</v>
          </cell>
          <cell r="F601">
            <v>1</v>
          </cell>
        </row>
        <row r="602">
          <cell r="C602" t="str">
            <v>P</v>
          </cell>
          <cell r="D602">
            <v>14</v>
          </cell>
          <cell r="E602">
            <v>680</v>
          </cell>
          <cell r="F602">
            <v>1</v>
          </cell>
        </row>
        <row r="603">
          <cell r="C603" t="str">
            <v>P</v>
          </cell>
          <cell r="D603">
            <v>14</v>
          </cell>
          <cell r="E603">
            <v>681</v>
          </cell>
          <cell r="F603">
            <v>1</v>
          </cell>
        </row>
        <row r="604">
          <cell r="C604" t="str">
            <v>P</v>
          </cell>
          <cell r="D604">
            <v>14</v>
          </cell>
          <cell r="E604">
            <v>681</v>
          </cell>
          <cell r="F604">
            <v>2</v>
          </cell>
        </row>
        <row r="605">
          <cell r="C605" t="str">
            <v>P</v>
          </cell>
          <cell r="D605">
            <v>14</v>
          </cell>
          <cell r="E605">
            <v>682</v>
          </cell>
          <cell r="F605">
            <v>1</v>
          </cell>
        </row>
        <row r="606">
          <cell r="C606" t="str">
            <v>P</v>
          </cell>
          <cell r="D606">
            <v>14</v>
          </cell>
          <cell r="E606">
            <v>683</v>
          </cell>
          <cell r="F606">
            <v>1</v>
          </cell>
        </row>
        <row r="607">
          <cell r="C607" t="str">
            <v>P</v>
          </cell>
          <cell r="D607">
            <v>14</v>
          </cell>
          <cell r="E607">
            <v>684</v>
          </cell>
          <cell r="F607">
            <v>1</v>
          </cell>
        </row>
        <row r="608">
          <cell r="C608" t="str">
            <v>P</v>
          </cell>
          <cell r="D608">
            <v>14</v>
          </cell>
          <cell r="E608" t="str">
            <v>684</v>
          </cell>
          <cell r="F608">
            <v>2</v>
          </cell>
        </row>
        <row r="609">
          <cell r="C609" t="str">
            <v>P</v>
          </cell>
          <cell r="D609">
            <v>14</v>
          </cell>
          <cell r="E609">
            <v>685</v>
          </cell>
          <cell r="F609">
            <v>1</v>
          </cell>
        </row>
        <row r="610">
          <cell r="C610" t="str">
            <v>P</v>
          </cell>
          <cell r="D610">
            <v>14</v>
          </cell>
          <cell r="E610">
            <v>690</v>
          </cell>
          <cell r="F610">
            <v>1</v>
          </cell>
        </row>
        <row r="611">
          <cell r="C611" t="str">
            <v>P</v>
          </cell>
          <cell r="D611">
            <v>14</v>
          </cell>
          <cell r="E611">
            <v>691</v>
          </cell>
          <cell r="F611">
            <v>1</v>
          </cell>
        </row>
        <row r="612">
          <cell r="C612" t="str">
            <v>P</v>
          </cell>
          <cell r="D612">
            <v>14</v>
          </cell>
          <cell r="E612">
            <v>692</v>
          </cell>
          <cell r="F612">
            <v>1</v>
          </cell>
        </row>
        <row r="613">
          <cell r="C613" t="str">
            <v>P</v>
          </cell>
          <cell r="D613">
            <v>14</v>
          </cell>
          <cell r="E613">
            <v>693</v>
          </cell>
          <cell r="F613">
            <v>1</v>
          </cell>
        </row>
        <row r="614">
          <cell r="C614" t="str">
            <v>P</v>
          </cell>
          <cell r="D614">
            <v>14</v>
          </cell>
          <cell r="E614">
            <v>700</v>
          </cell>
          <cell r="F614">
            <v>1</v>
          </cell>
        </row>
        <row r="615">
          <cell r="C615" t="str">
            <v>P</v>
          </cell>
          <cell r="D615" t="str">
            <v>14</v>
          </cell>
          <cell r="E615" t="str">
            <v>701</v>
          </cell>
          <cell r="F615" t="str">
            <v>1</v>
          </cell>
        </row>
        <row r="616">
          <cell r="C616" t="str">
            <v>P</v>
          </cell>
          <cell r="D616">
            <v>14</v>
          </cell>
          <cell r="E616">
            <v>701</v>
          </cell>
          <cell r="F616" t="str">
            <v>2</v>
          </cell>
        </row>
        <row r="617">
          <cell r="C617" t="str">
            <v>P</v>
          </cell>
          <cell r="D617">
            <v>14</v>
          </cell>
          <cell r="E617">
            <v>701</v>
          </cell>
          <cell r="F617">
            <v>2</v>
          </cell>
        </row>
        <row r="618">
          <cell r="C618" t="str">
            <v>P</v>
          </cell>
          <cell r="D618" t="str">
            <v>14</v>
          </cell>
          <cell r="E618" t="str">
            <v>702</v>
          </cell>
          <cell r="F618" t="str">
            <v>1</v>
          </cell>
        </row>
        <row r="619">
          <cell r="C619" t="str">
            <v>P</v>
          </cell>
          <cell r="D619">
            <v>14</v>
          </cell>
          <cell r="E619">
            <v>702</v>
          </cell>
          <cell r="F619" t="str">
            <v>2</v>
          </cell>
        </row>
        <row r="620">
          <cell r="C620" t="str">
            <v>P</v>
          </cell>
          <cell r="D620">
            <v>14</v>
          </cell>
          <cell r="E620">
            <v>702</v>
          </cell>
          <cell r="F620">
            <v>2</v>
          </cell>
        </row>
        <row r="621">
          <cell r="C621" t="str">
            <v>P</v>
          </cell>
          <cell r="D621">
            <v>14</v>
          </cell>
          <cell r="E621">
            <v>703</v>
          </cell>
          <cell r="F621">
            <v>1</v>
          </cell>
        </row>
        <row r="622">
          <cell r="C622" t="str">
            <v>P</v>
          </cell>
          <cell r="D622">
            <v>14</v>
          </cell>
          <cell r="E622">
            <v>704</v>
          </cell>
          <cell r="F622">
            <v>1</v>
          </cell>
        </row>
        <row r="623">
          <cell r="C623" t="str">
            <v>P</v>
          </cell>
          <cell r="D623">
            <v>14</v>
          </cell>
          <cell r="E623">
            <v>705</v>
          </cell>
          <cell r="F623">
            <v>1</v>
          </cell>
        </row>
        <row r="624">
          <cell r="C624" t="str">
            <v>P</v>
          </cell>
          <cell r="D624">
            <v>14</v>
          </cell>
          <cell r="E624">
            <v>706</v>
          </cell>
          <cell r="F624">
            <v>1</v>
          </cell>
        </row>
        <row r="625">
          <cell r="C625" t="str">
            <v>P</v>
          </cell>
          <cell r="D625" t="str">
            <v>14</v>
          </cell>
          <cell r="E625" t="str">
            <v>707</v>
          </cell>
          <cell r="F625" t="str">
            <v>1</v>
          </cell>
        </row>
        <row r="626">
          <cell r="C626" t="str">
            <v>P</v>
          </cell>
          <cell r="D626">
            <v>14</v>
          </cell>
          <cell r="E626" t="str">
            <v>708</v>
          </cell>
          <cell r="F626" t="str">
            <v>1</v>
          </cell>
        </row>
        <row r="627">
          <cell r="C627" t="str">
            <v>P</v>
          </cell>
          <cell r="D627">
            <v>14</v>
          </cell>
          <cell r="E627" t="str">
            <v>708</v>
          </cell>
          <cell r="F627" t="str">
            <v>2</v>
          </cell>
        </row>
        <row r="628">
          <cell r="C628" t="str">
            <v>P</v>
          </cell>
          <cell r="D628">
            <v>14</v>
          </cell>
          <cell r="E628" t="str">
            <v>709</v>
          </cell>
          <cell r="F628" t="str">
            <v>1</v>
          </cell>
        </row>
        <row r="629">
          <cell r="C629" t="str">
            <v>P</v>
          </cell>
          <cell r="D629">
            <v>14</v>
          </cell>
          <cell r="E629" t="str">
            <v>709</v>
          </cell>
          <cell r="F629" t="str">
            <v>2</v>
          </cell>
        </row>
        <row r="630">
          <cell r="C630" t="str">
            <v>P</v>
          </cell>
          <cell r="D630" t="str">
            <v>14</v>
          </cell>
          <cell r="E630" t="str">
            <v>710</v>
          </cell>
          <cell r="F630" t="str">
            <v>1</v>
          </cell>
        </row>
        <row r="631">
          <cell r="C631" t="str">
            <v>P</v>
          </cell>
          <cell r="D631" t="str">
            <v>14</v>
          </cell>
          <cell r="E631" t="str">
            <v>710</v>
          </cell>
          <cell r="F631" t="str">
            <v>2</v>
          </cell>
        </row>
        <row r="632">
          <cell r="C632" t="str">
            <v>P</v>
          </cell>
          <cell r="D632">
            <v>14</v>
          </cell>
          <cell r="E632" t="str">
            <v>711</v>
          </cell>
          <cell r="F632" t="str">
            <v>1</v>
          </cell>
        </row>
        <row r="633">
          <cell r="C633" t="str">
            <v>P</v>
          </cell>
          <cell r="D633">
            <v>14</v>
          </cell>
          <cell r="E633" t="str">
            <v>712</v>
          </cell>
          <cell r="F633" t="str">
            <v>1</v>
          </cell>
        </row>
        <row r="634">
          <cell r="C634" t="str">
            <v>P</v>
          </cell>
          <cell r="D634" t="str">
            <v>14</v>
          </cell>
          <cell r="E634" t="str">
            <v>713</v>
          </cell>
          <cell r="F634" t="str">
            <v>1</v>
          </cell>
        </row>
        <row r="635">
          <cell r="C635" t="str">
            <v>P</v>
          </cell>
          <cell r="D635">
            <v>14</v>
          </cell>
          <cell r="E635" t="str">
            <v>714</v>
          </cell>
          <cell r="F635" t="str">
            <v>1</v>
          </cell>
        </row>
        <row r="636">
          <cell r="C636" t="str">
            <v>P</v>
          </cell>
          <cell r="D636">
            <v>14</v>
          </cell>
          <cell r="E636" t="str">
            <v>715</v>
          </cell>
          <cell r="F636" t="str">
            <v>1</v>
          </cell>
        </row>
        <row r="637">
          <cell r="C637" t="str">
            <v>P</v>
          </cell>
          <cell r="D637">
            <v>14</v>
          </cell>
          <cell r="E637" t="str">
            <v>715</v>
          </cell>
          <cell r="F637" t="str">
            <v>2</v>
          </cell>
        </row>
        <row r="638">
          <cell r="C638" t="str">
            <v>P</v>
          </cell>
          <cell r="D638" t="str">
            <v>14</v>
          </cell>
          <cell r="E638" t="str">
            <v>716</v>
          </cell>
          <cell r="F638" t="str">
            <v>1</v>
          </cell>
        </row>
        <row r="639">
          <cell r="C639" t="str">
            <v>P</v>
          </cell>
          <cell r="D639" t="str">
            <v>14</v>
          </cell>
          <cell r="E639" t="str">
            <v>716</v>
          </cell>
          <cell r="F639" t="str">
            <v>2</v>
          </cell>
        </row>
        <row r="640">
          <cell r="C640" t="str">
            <v>P</v>
          </cell>
          <cell r="D640">
            <v>14</v>
          </cell>
          <cell r="E640" t="str">
            <v>717</v>
          </cell>
          <cell r="F640" t="str">
            <v>1</v>
          </cell>
        </row>
        <row r="641">
          <cell r="C641" t="str">
            <v>P</v>
          </cell>
          <cell r="D641">
            <v>14</v>
          </cell>
          <cell r="E641" t="str">
            <v>717</v>
          </cell>
          <cell r="F641" t="str">
            <v>2</v>
          </cell>
        </row>
        <row r="642">
          <cell r="C642" t="str">
            <v>P</v>
          </cell>
          <cell r="D642">
            <v>14</v>
          </cell>
          <cell r="E642" t="str">
            <v>718</v>
          </cell>
          <cell r="F642" t="str">
            <v>1</v>
          </cell>
        </row>
        <row r="643">
          <cell r="C643" t="str">
            <v>P</v>
          </cell>
          <cell r="D643">
            <v>14</v>
          </cell>
          <cell r="E643" t="str">
            <v>718</v>
          </cell>
          <cell r="F643" t="str">
            <v>2</v>
          </cell>
        </row>
        <row r="644">
          <cell r="C644" t="str">
            <v>P</v>
          </cell>
          <cell r="D644" t="str">
            <v>14</v>
          </cell>
          <cell r="E644" t="str">
            <v>719</v>
          </cell>
          <cell r="F644" t="str">
            <v>1</v>
          </cell>
        </row>
        <row r="645">
          <cell r="C645" t="str">
            <v>P</v>
          </cell>
          <cell r="D645">
            <v>14</v>
          </cell>
          <cell r="E645" t="str">
            <v>720</v>
          </cell>
          <cell r="F645" t="str">
            <v>1</v>
          </cell>
        </row>
        <row r="646">
          <cell r="C646" t="str">
            <v>P</v>
          </cell>
          <cell r="D646">
            <v>14</v>
          </cell>
          <cell r="E646" t="str">
            <v>721</v>
          </cell>
          <cell r="F646" t="str">
            <v>1</v>
          </cell>
        </row>
        <row r="647">
          <cell r="C647" t="str">
            <v>P</v>
          </cell>
          <cell r="D647" t="str">
            <v>14</v>
          </cell>
          <cell r="E647" t="str">
            <v>722</v>
          </cell>
          <cell r="F647" t="str">
            <v>1</v>
          </cell>
        </row>
        <row r="648">
          <cell r="C648" t="str">
            <v>P</v>
          </cell>
          <cell r="D648" t="str">
            <v>14</v>
          </cell>
          <cell r="E648" t="str">
            <v>723</v>
          </cell>
          <cell r="F648" t="str">
            <v>1</v>
          </cell>
        </row>
        <row r="649">
          <cell r="C649" t="str">
            <v>P</v>
          </cell>
          <cell r="D649">
            <v>14</v>
          </cell>
          <cell r="E649" t="str">
            <v>724</v>
          </cell>
          <cell r="F649" t="str">
            <v>1</v>
          </cell>
        </row>
        <row r="650">
          <cell r="C650" t="str">
            <v>P</v>
          </cell>
          <cell r="D650">
            <v>14</v>
          </cell>
          <cell r="E650" t="str">
            <v>725</v>
          </cell>
          <cell r="F650" t="str">
            <v>1</v>
          </cell>
        </row>
        <row r="651">
          <cell r="C651" t="str">
            <v>P</v>
          </cell>
          <cell r="D651">
            <v>14</v>
          </cell>
          <cell r="E651" t="str">
            <v>726</v>
          </cell>
          <cell r="F651" t="str">
            <v>1</v>
          </cell>
        </row>
        <row r="652">
          <cell r="C652" t="str">
            <v>P</v>
          </cell>
          <cell r="D652">
            <v>14</v>
          </cell>
          <cell r="E652" t="str">
            <v>727</v>
          </cell>
          <cell r="F652" t="str">
            <v>1</v>
          </cell>
        </row>
        <row r="653">
          <cell r="C653" t="str">
            <v>P</v>
          </cell>
          <cell r="D653">
            <v>14</v>
          </cell>
          <cell r="E653" t="str">
            <v>728</v>
          </cell>
          <cell r="F653" t="str">
            <v>1</v>
          </cell>
        </row>
        <row r="654">
          <cell r="C654" t="str">
            <v>P</v>
          </cell>
          <cell r="D654">
            <v>14</v>
          </cell>
          <cell r="E654" t="str">
            <v>729</v>
          </cell>
          <cell r="F654" t="str">
            <v>1</v>
          </cell>
        </row>
        <row r="655">
          <cell r="C655" t="str">
            <v>P</v>
          </cell>
          <cell r="D655">
            <v>14</v>
          </cell>
          <cell r="E655" t="str">
            <v>730</v>
          </cell>
          <cell r="F655" t="str">
            <v>1</v>
          </cell>
        </row>
        <row r="656">
          <cell r="C656" t="str">
            <v>P</v>
          </cell>
          <cell r="D656">
            <v>14</v>
          </cell>
          <cell r="E656" t="str">
            <v>731</v>
          </cell>
          <cell r="F656" t="str">
            <v>1</v>
          </cell>
        </row>
        <row r="657">
          <cell r="C657" t="str">
            <v>P</v>
          </cell>
          <cell r="D657">
            <v>14</v>
          </cell>
          <cell r="E657" t="str">
            <v>732</v>
          </cell>
          <cell r="F657" t="str">
            <v>1</v>
          </cell>
        </row>
        <row r="658">
          <cell r="C658" t="str">
            <v>P</v>
          </cell>
          <cell r="D658">
            <v>14</v>
          </cell>
          <cell r="E658" t="str">
            <v>732</v>
          </cell>
          <cell r="F658" t="str">
            <v>2</v>
          </cell>
        </row>
        <row r="659">
          <cell r="C659" t="str">
            <v>P</v>
          </cell>
          <cell r="D659">
            <v>14</v>
          </cell>
          <cell r="E659" t="str">
            <v>733</v>
          </cell>
          <cell r="F659" t="str">
            <v>1</v>
          </cell>
        </row>
        <row r="660">
          <cell r="C660" t="str">
            <v>P</v>
          </cell>
          <cell r="D660">
            <v>14</v>
          </cell>
          <cell r="E660" t="str">
            <v>734</v>
          </cell>
          <cell r="F660" t="str">
            <v>1</v>
          </cell>
        </row>
        <row r="661">
          <cell r="C661" t="str">
            <v>P</v>
          </cell>
          <cell r="D661">
            <v>14</v>
          </cell>
          <cell r="E661" t="str">
            <v>734</v>
          </cell>
          <cell r="F661" t="str">
            <v>2</v>
          </cell>
        </row>
        <row r="662">
          <cell r="C662" t="str">
            <v>P</v>
          </cell>
          <cell r="D662">
            <v>14</v>
          </cell>
          <cell r="E662" t="str">
            <v>735</v>
          </cell>
          <cell r="F662" t="str">
            <v>1</v>
          </cell>
        </row>
        <row r="663">
          <cell r="C663" t="str">
            <v>P</v>
          </cell>
          <cell r="D663">
            <v>14</v>
          </cell>
          <cell r="E663" t="str">
            <v>736</v>
          </cell>
          <cell r="F663" t="str">
            <v>1</v>
          </cell>
        </row>
        <row r="664">
          <cell r="C664" t="str">
            <v>P</v>
          </cell>
          <cell r="D664">
            <v>14</v>
          </cell>
          <cell r="E664" t="str">
            <v>736</v>
          </cell>
          <cell r="F664" t="str">
            <v>2</v>
          </cell>
        </row>
        <row r="665">
          <cell r="C665" t="str">
            <v>P</v>
          </cell>
          <cell r="D665">
            <v>14</v>
          </cell>
          <cell r="E665" t="str">
            <v>737</v>
          </cell>
          <cell r="F665" t="str">
            <v>1</v>
          </cell>
        </row>
        <row r="666">
          <cell r="C666" t="str">
            <v>P</v>
          </cell>
          <cell r="D666">
            <v>14</v>
          </cell>
          <cell r="E666" t="str">
            <v>738</v>
          </cell>
          <cell r="F666" t="str">
            <v>1</v>
          </cell>
        </row>
        <row r="667">
          <cell r="C667" t="str">
            <v>P</v>
          </cell>
          <cell r="D667">
            <v>14</v>
          </cell>
          <cell r="E667" t="str">
            <v>738</v>
          </cell>
          <cell r="F667" t="str">
            <v>2</v>
          </cell>
        </row>
        <row r="668">
          <cell r="C668" t="str">
            <v>P</v>
          </cell>
          <cell r="D668">
            <v>14</v>
          </cell>
          <cell r="E668" t="str">
            <v>739</v>
          </cell>
          <cell r="F668" t="str">
            <v>1</v>
          </cell>
        </row>
        <row r="669">
          <cell r="C669" t="str">
            <v>P</v>
          </cell>
          <cell r="D669">
            <v>14</v>
          </cell>
          <cell r="E669" t="str">
            <v>740</v>
          </cell>
          <cell r="F669" t="str">
            <v>1</v>
          </cell>
        </row>
        <row r="670">
          <cell r="C670" t="str">
            <v>P</v>
          </cell>
          <cell r="D670">
            <v>14</v>
          </cell>
          <cell r="E670" t="str">
            <v>741</v>
          </cell>
          <cell r="F670" t="str">
            <v>1</v>
          </cell>
        </row>
        <row r="671">
          <cell r="C671" t="str">
            <v>P</v>
          </cell>
          <cell r="D671">
            <v>14</v>
          </cell>
          <cell r="E671" t="str">
            <v>741</v>
          </cell>
          <cell r="F671" t="str">
            <v>1</v>
          </cell>
        </row>
        <row r="672">
          <cell r="C672" t="str">
            <v>P</v>
          </cell>
          <cell r="D672">
            <v>14</v>
          </cell>
          <cell r="E672" t="str">
            <v>742</v>
          </cell>
          <cell r="F672" t="str">
            <v>1</v>
          </cell>
        </row>
        <row r="673">
          <cell r="C673" t="str">
            <v>P</v>
          </cell>
          <cell r="D673">
            <v>14</v>
          </cell>
          <cell r="E673" t="str">
            <v>743</v>
          </cell>
          <cell r="F673" t="str">
            <v>1</v>
          </cell>
        </row>
        <row r="674">
          <cell r="C674" t="str">
            <v>P</v>
          </cell>
          <cell r="D674">
            <v>14</v>
          </cell>
          <cell r="E674" t="str">
            <v>744</v>
          </cell>
          <cell r="F674" t="str">
            <v>1</v>
          </cell>
        </row>
        <row r="675">
          <cell r="C675" t="str">
            <v>P</v>
          </cell>
          <cell r="D675">
            <v>14</v>
          </cell>
          <cell r="E675" t="str">
            <v>745</v>
          </cell>
          <cell r="F675" t="str">
            <v>1</v>
          </cell>
        </row>
        <row r="676">
          <cell r="C676" t="str">
            <v>P</v>
          </cell>
          <cell r="D676">
            <v>14</v>
          </cell>
          <cell r="E676" t="str">
            <v>746</v>
          </cell>
          <cell r="F676" t="str">
            <v>1</v>
          </cell>
        </row>
        <row r="677">
          <cell r="C677" t="str">
            <v>P</v>
          </cell>
          <cell r="D677">
            <v>14</v>
          </cell>
          <cell r="E677" t="str">
            <v>747</v>
          </cell>
          <cell r="F677" t="str">
            <v>1</v>
          </cell>
        </row>
        <row r="678">
          <cell r="C678" t="str">
            <v>P</v>
          </cell>
          <cell r="D678">
            <v>14</v>
          </cell>
          <cell r="E678" t="str">
            <v>748</v>
          </cell>
          <cell r="F678" t="str">
            <v>1</v>
          </cell>
        </row>
        <row r="679">
          <cell r="C679" t="str">
            <v>P</v>
          </cell>
          <cell r="D679">
            <v>14</v>
          </cell>
          <cell r="E679" t="str">
            <v>749</v>
          </cell>
          <cell r="F679" t="str">
            <v>1</v>
          </cell>
        </row>
        <row r="680">
          <cell r="C680" t="str">
            <v>P</v>
          </cell>
          <cell r="D680">
            <v>14</v>
          </cell>
          <cell r="E680" t="str">
            <v>749</v>
          </cell>
          <cell r="F680" t="str">
            <v>2</v>
          </cell>
        </row>
        <row r="681">
          <cell r="C681" t="str">
            <v>P</v>
          </cell>
          <cell r="D681">
            <v>14</v>
          </cell>
          <cell r="E681" t="str">
            <v>750</v>
          </cell>
          <cell r="F681" t="str">
            <v>1</v>
          </cell>
        </row>
        <row r="682">
          <cell r="C682" t="str">
            <v>P</v>
          </cell>
          <cell r="D682">
            <v>14</v>
          </cell>
          <cell r="E682" t="str">
            <v>750</v>
          </cell>
          <cell r="F682" t="str">
            <v>2</v>
          </cell>
        </row>
        <row r="683">
          <cell r="C683" t="str">
            <v>P</v>
          </cell>
          <cell r="D683">
            <v>14</v>
          </cell>
          <cell r="E683" t="str">
            <v>750</v>
          </cell>
          <cell r="F683" t="str">
            <v>3</v>
          </cell>
        </row>
        <row r="684">
          <cell r="C684" t="str">
            <v>P</v>
          </cell>
          <cell r="D684">
            <v>14</v>
          </cell>
          <cell r="E684" t="str">
            <v>750</v>
          </cell>
          <cell r="F684" t="str">
            <v>4</v>
          </cell>
        </row>
        <row r="685">
          <cell r="C685" t="str">
            <v>P</v>
          </cell>
          <cell r="D685">
            <v>14</v>
          </cell>
          <cell r="E685" t="str">
            <v>751</v>
          </cell>
          <cell r="F685">
            <v>1</v>
          </cell>
        </row>
        <row r="686">
          <cell r="C686" t="str">
            <v>P</v>
          </cell>
          <cell r="D686">
            <v>14</v>
          </cell>
          <cell r="E686" t="str">
            <v>751</v>
          </cell>
          <cell r="F686">
            <v>2</v>
          </cell>
        </row>
        <row r="687">
          <cell r="C687" t="str">
            <v>P</v>
          </cell>
          <cell r="D687" t="str">
            <v>14</v>
          </cell>
          <cell r="E687" t="str">
            <v>752</v>
          </cell>
          <cell r="F687" t="str">
            <v>1</v>
          </cell>
        </row>
        <row r="688">
          <cell r="C688" t="str">
            <v>P</v>
          </cell>
          <cell r="D688" t="str">
            <v>14</v>
          </cell>
          <cell r="E688" t="str">
            <v>752</v>
          </cell>
          <cell r="F688" t="str">
            <v>2</v>
          </cell>
        </row>
        <row r="689">
          <cell r="C689" t="str">
            <v>P</v>
          </cell>
          <cell r="D689" t="str">
            <v>14</v>
          </cell>
          <cell r="E689" t="str">
            <v>752</v>
          </cell>
          <cell r="F689" t="str">
            <v>3</v>
          </cell>
        </row>
        <row r="690">
          <cell r="C690" t="str">
            <v>P</v>
          </cell>
          <cell r="D690">
            <v>14</v>
          </cell>
          <cell r="E690" t="str">
            <v>752</v>
          </cell>
          <cell r="F690" t="str">
            <v>4</v>
          </cell>
        </row>
        <row r="691">
          <cell r="C691" t="str">
            <v>P</v>
          </cell>
          <cell r="D691" t="str">
            <v>14</v>
          </cell>
          <cell r="E691" t="str">
            <v>752</v>
          </cell>
          <cell r="F691" t="str">
            <v>5</v>
          </cell>
        </row>
        <row r="692">
          <cell r="C692" t="str">
            <v>P</v>
          </cell>
          <cell r="D692" t="str">
            <v>14</v>
          </cell>
          <cell r="E692" t="str">
            <v>753</v>
          </cell>
          <cell r="F692" t="str">
            <v>1</v>
          </cell>
        </row>
        <row r="693">
          <cell r="C693" t="str">
            <v>P</v>
          </cell>
          <cell r="D693">
            <v>14</v>
          </cell>
          <cell r="E693" t="str">
            <v>753</v>
          </cell>
          <cell r="F693">
            <v>1</v>
          </cell>
        </row>
        <row r="694">
          <cell r="C694" t="str">
            <v>P</v>
          </cell>
          <cell r="D694">
            <v>14</v>
          </cell>
          <cell r="E694" t="str">
            <v>753</v>
          </cell>
          <cell r="F694">
            <v>2</v>
          </cell>
        </row>
        <row r="695">
          <cell r="C695" t="str">
            <v>P</v>
          </cell>
          <cell r="D695">
            <v>14</v>
          </cell>
          <cell r="E695" t="str">
            <v>754</v>
          </cell>
          <cell r="F695">
            <v>1</v>
          </cell>
        </row>
        <row r="696">
          <cell r="C696" t="str">
            <v>P</v>
          </cell>
          <cell r="D696">
            <v>14</v>
          </cell>
          <cell r="E696" t="str">
            <v>755</v>
          </cell>
          <cell r="F696">
            <v>1</v>
          </cell>
        </row>
        <row r="697">
          <cell r="C697" t="str">
            <v>P</v>
          </cell>
          <cell r="D697">
            <v>14</v>
          </cell>
          <cell r="E697" t="str">
            <v>755</v>
          </cell>
          <cell r="F697">
            <v>2</v>
          </cell>
        </row>
        <row r="698">
          <cell r="C698" t="str">
            <v>P</v>
          </cell>
          <cell r="D698">
            <v>14</v>
          </cell>
          <cell r="E698" t="str">
            <v>756</v>
          </cell>
          <cell r="F698">
            <v>1</v>
          </cell>
        </row>
        <row r="699">
          <cell r="C699" t="str">
            <v>P</v>
          </cell>
          <cell r="D699">
            <v>14</v>
          </cell>
          <cell r="E699" t="str">
            <v>757</v>
          </cell>
          <cell r="F699">
            <v>1</v>
          </cell>
        </row>
        <row r="700">
          <cell r="C700" t="str">
            <v>P</v>
          </cell>
          <cell r="D700" t="str">
            <v>14</v>
          </cell>
          <cell r="E700" t="str">
            <v>757</v>
          </cell>
          <cell r="F700" t="str">
            <v>2</v>
          </cell>
        </row>
        <row r="701">
          <cell r="C701" t="str">
            <v>P</v>
          </cell>
          <cell r="D701">
            <v>14</v>
          </cell>
          <cell r="E701" t="str">
            <v>757</v>
          </cell>
          <cell r="F701" t="str">
            <v>3</v>
          </cell>
        </row>
        <row r="702">
          <cell r="C702" t="str">
            <v>P</v>
          </cell>
          <cell r="D702">
            <v>14</v>
          </cell>
          <cell r="E702" t="str">
            <v>758</v>
          </cell>
          <cell r="F702">
            <v>1</v>
          </cell>
        </row>
        <row r="703">
          <cell r="C703" t="str">
            <v>P</v>
          </cell>
          <cell r="D703">
            <v>14</v>
          </cell>
          <cell r="E703" t="str">
            <v>759</v>
          </cell>
          <cell r="F703">
            <v>1</v>
          </cell>
        </row>
        <row r="704">
          <cell r="C704" t="str">
            <v>P</v>
          </cell>
          <cell r="D704">
            <v>14</v>
          </cell>
          <cell r="E704" t="str">
            <v>759</v>
          </cell>
          <cell r="F704">
            <v>2</v>
          </cell>
        </row>
        <row r="705">
          <cell r="C705" t="str">
            <v>P</v>
          </cell>
          <cell r="D705">
            <v>14</v>
          </cell>
          <cell r="E705" t="str">
            <v>759</v>
          </cell>
          <cell r="F705">
            <v>3</v>
          </cell>
        </row>
        <row r="706">
          <cell r="C706" t="str">
            <v>P</v>
          </cell>
          <cell r="D706">
            <v>14</v>
          </cell>
          <cell r="E706" t="str">
            <v>760</v>
          </cell>
          <cell r="F706">
            <v>1</v>
          </cell>
        </row>
        <row r="707">
          <cell r="C707" t="str">
            <v>P</v>
          </cell>
          <cell r="D707">
            <v>14</v>
          </cell>
          <cell r="E707" t="str">
            <v>760</v>
          </cell>
          <cell r="F707">
            <v>2</v>
          </cell>
        </row>
        <row r="708">
          <cell r="C708" t="str">
            <v>P</v>
          </cell>
          <cell r="D708">
            <v>14</v>
          </cell>
          <cell r="E708" t="str">
            <v>760</v>
          </cell>
          <cell r="F708">
            <v>3</v>
          </cell>
        </row>
        <row r="709">
          <cell r="C709" t="str">
            <v>P</v>
          </cell>
          <cell r="D709">
            <v>14</v>
          </cell>
          <cell r="E709" t="str">
            <v>761</v>
          </cell>
          <cell r="F709">
            <v>1</v>
          </cell>
        </row>
        <row r="710">
          <cell r="C710" t="str">
            <v>P</v>
          </cell>
          <cell r="D710">
            <v>14</v>
          </cell>
          <cell r="E710" t="str">
            <v>761</v>
          </cell>
          <cell r="F710" t="str">
            <v>2</v>
          </cell>
        </row>
        <row r="711">
          <cell r="C711" t="str">
            <v>P</v>
          </cell>
          <cell r="D711">
            <v>14</v>
          </cell>
          <cell r="E711" t="str">
            <v>762</v>
          </cell>
          <cell r="F711">
            <v>1</v>
          </cell>
        </row>
        <row r="712">
          <cell r="C712" t="str">
            <v>P</v>
          </cell>
          <cell r="D712">
            <v>14</v>
          </cell>
          <cell r="E712" t="str">
            <v>762</v>
          </cell>
          <cell r="F712">
            <v>1</v>
          </cell>
        </row>
        <row r="713">
          <cell r="C713" t="str">
            <v>P</v>
          </cell>
          <cell r="D713">
            <v>14</v>
          </cell>
          <cell r="E713" t="str">
            <v>762</v>
          </cell>
          <cell r="F713">
            <v>2</v>
          </cell>
        </row>
        <row r="714">
          <cell r="C714" t="str">
            <v>P</v>
          </cell>
          <cell r="D714">
            <v>14</v>
          </cell>
          <cell r="E714" t="str">
            <v>764</v>
          </cell>
          <cell r="F714">
            <v>1</v>
          </cell>
        </row>
        <row r="715">
          <cell r="C715" t="str">
            <v>P</v>
          </cell>
          <cell r="D715">
            <v>14</v>
          </cell>
          <cell r="E715" t="str">
            <v>764</v>
          </cell>
          <cell r="F715">
            <v>2</v>
          </cell>
        </row>
        <row r="716">
          <cell r="C716" t="str">
            <v>P</v>
          </cell>
          <cell r="D716">
            <v>14</v>
          </cell>
          <cell r="E716" t="str">
            <v>764</v>
          </cell>
          <cell r="F716">
            <v>3</v>
          </cell>
        </row>
        <row r="717">
          <cell r="C717" t="str">
            <v>P</v>
          </cell>
          <cell r="D717">
            <v>14</v>
          </cell>
          <cell r="E717" t="str">
            <v>764</v>
          </cell>
          <cell r="F717">
            <v>4</v>
          </cell>
        </row>
        <row r="718">
          <cell r="C718" t="str">
            <v>P</v>
          </cell>
          <cell r="D718">
            <v>14</v>
          </cell>
          <cell r="E718" t="str">
            <v>764</v>
          </cell>
          <cell r="F718">
            <v>5</v>
          </cell>
        </row>
        <row r="719">
          <cell r="C719" t="str">
            <v>P</v>
          </cell>
          <cell r="D719">
            <v>14</v>
          </cell>
          <cell r="E719" t="str">
            <v>765</v>
          </cell>
          <cell r="F719">
            <v>1</v>
          </cell>
        </row>
        <row r="720">
          <cell r="C720" t="str">
            <v>P</v>
          </cell>
          <cell r="D720">
            <v>14</v>
          </cell>
          <cell r="E720" t="str">
            <v>766</v>
          </cell>
          <cell r="F720">
            <v>1</v>
          </cell>
        </row>
        <row r="721">
          <cell r="C721" t="str">
            <v>P</v>
          </cell>
          <cell r="D721">
            <v>14</v>
          </cell>
          <cell r="E721" t="str">
            <v>767</v>
          </cell>
          <cell r="F721">
            <v>1</v>
          </cell>
        </row>
        <row r="722">
          <cell r="C722" t="str">
            <v>P</v>
          </cell>
          <cell r="D722">
            <v>14</v>
          </cell>
          <cell r="E722" t="str">
            <v>768</v>
          </cell>
          <cell r="F722">
            <v>1</v>
          </cell>
        </row>
        <row r="723">
          <cell r="C723" t="str">
            <v>P</v>
          </cell>
          <cell r="D723">
            <v>14</v>
          </cell>
          <cell r="E723" t="str">
            <v>769</v>
          </cell>
          <cell r="F723">
            <v>1</v>
          </cell>
        </row>
        <row r="724">
          <cell r="C724" t="str">
            <v>P</v>
          </cell>
          <cell r="D724">
            <v>14</v>
          </cell>
          <cell r="E724" t="str">
            <v>770</v>
          </cell>
          <cell r="F724">
            <v>1</v>
          </cell>
        </row>
        <row r="725">
          <cell r="C725" t="str">
            <v>P</v>
          </cell>
          <cell r="D725">
            <v>14</v>
          </cell>
          <cell r="E725" t="str">
            <v>770</v>
          </cell>
          <cell r="F725">
            <v>2</v>
          </cell>
        </row>
        <row r="726">
          <cell r="C726" t="str">
            <v>P</v>
          </cell>
          <cell r="D726" t="str">
            <v>14</v>
          </cell>
          <cell r="E726" t="str">
            <v>771</v>
          </cell>
          <cell r="F726" t="str">
            <v>1</v>
          </cell>
        </row>
        <row r="727">
          <cell r="C727" t="str">
            <v>P</v>
          </cell>
          <cell r="D727">
            <v>14</v>
          </cell>
          <cell r="E727" t="str">
            <v>780</v>
          </cell>
          <cell r="F727" t="str">
            <v>1</v>
          </cell>
        </row>
        <row r="728">
          <cell r="C728" t="str">
            <v>P</v>
          </cell>
          <cell r="D728">
            <v>14</v>
          </cell>
          <cell r="E728" t="str">
            <v>781</v>
          </cell>
          <cell r="F728" t="str">
            <v>1</v>
          </cell>
        </row>
        <row r="729">
          <cell r="C729" t="str">
            <v>P</v>
          </cell>
          <cell r="D729">
            <v>14</v>
          </cell>
          <cell r="E729" t="str">
            <v>782</v>
          </cell>
          <cell r="F729" t="str">
            <v>1</v>
          </cell>
        </row>
        <row r="730">
          <cell r="C730" t="str">
            <v>P</v>
          </cell>
          <cell r="D730">
            <v>14</v>
          </cell>
          <cell r="E730" t="str">
            <v>783</v>
          </cell>
          <cell r="F730" t="str">
            <v>1</v>
          </cell>
        </row>
        <row r="731">
          <cell r="C731" t="str">
            <v>P</v>
          </cell>
          <cell r="D731">
            <v>14</v>
          </cell>
          <cell r="E731" t="str">
            <v>784</v>
          </cell>
          <cell r="F731" t="str">
            <v>1</v>
          </cell>
        </row>
        <row r="732">
          <cell r="C732" t="str">
            <v>P</v>
          </cell>
          <cell r="D732" t="str">
            <v>14</v>
          </cell>
          <cell r="E732" t="str">
            <v>785</v>
          </cell>
          <cell r="F732" t="str">
            <v>1</v>
          </cell>
        </row>
        <row r="733">
          <cell r="C733" t="str">
            <v>P</v>
          </cell>
          <cell r="D733" t="str">
            <v>14</v>
          </cell>
          <cell r="E733" t="str">
            <v>786</v>
          </cell>
          <cell r="F733" t="str">
            <v>1</v>
          </cell>
        </row>
        <row r="734">
          <cell r="C734" t="str">
            <v>P</v>
          </cell>
          <cell r="D734" t="str">
            <v>14</v>
          </cell>
          <cell r="E734" t="str">
            <v>787</v>
          </cell>
          <cell r="F734" t="str">
            <v>1</v>
          </cell>
        </row>
        <row r="735">
          <cell r="C735" t="str">
            <v>P</v>
          </cell>
          <cell r="D735" t="str">
            <v>14</v>
          </cell>
          <cell r="E735" t="str">
            <v>788</v>
          </cell>
          <cell r="F735" t="str">
            <v>1</v>
          </cell>
        </row>
        <row r="736">
          <cell r="C736" t="str">
            <v>P</v>
          </cell>
          <cell r="D736" t="str">
            <v>14</v>
          </cell>
          <cell r="E736" t="str">
            <v>789</v>
          </cell>
          <cell r="F736" t="str">
            <v>1</v>
          </cell>
        </row>
        <row r="737">
          <cell r="C737" t="str">
            <v>P</v>
          </cell>
          <cell r="D737" t="str">
            <v>14</v>
          </cell>
          <cell r="E737" t="str">
            <v>790</v>
          </cell>
          <cell r="F737" t="str">
            <v>1</v>
          </cell>
        </row>
        <row r="738">
          <cell r="C738" t="str">
            <v>P</v>
          </cell>
          <cell r="D738" t="str">
            <v>14</v>
          </cell>
          <cell r="E738" t="str">
            <v>791</v>
          </cell>
          <cell r="F738" t="str">
            <v>1</v>
          </cell>
        </row>
        <row r="739">
          <cell r="C739" t="str">
            <v>P</v>
          </cell>
          <cell r="D739" t="str">
            <v>14</v>
          </cell>
          <cell r="E739" t="str">
            <v>792</v>
          </cell>
          <cell r="F739" t="str">
            <v>1</v>
          </cell>
        </row>
        <row r="740">
          <cell r="C740" t="str">
            <v>P</v>
          </cell>
          <cell r="D740" t="str">
            <v>14</v>
          </cell>
          <cell r="E740" t="str">
            <v>793</v>
          </cell>
          <cell r="F740" t="str">
            <v>1</v>
          </cell>
        </row>
        <row r="741">
          <cell r="C741" t="str">
            <v>P</v>
          </cell>
          <cell r="D741" t="str">
            <v>14</v>
          </cell>
          <cell r="E741" t="str">
            <v>794</v>
          </cell>
          <cell r="F741" t="str">
            <v>1</v>
          </cell>
        </row>
        <row r="742">
          <cell r="C742" t="str">
            <v>P</v>
          </cell>
          <cell r="D742" t="str">
            <v>14</v>
          </cell>
          <cell r="E742" t="str">
            <v>795</v>
          </cell>
          <cell r="F742" t="str">
            <v>1</v>
          </cell>
        </row>
        <row r="743">
          <cell r="C743" t="str">
            <v>P</v>
          </cell>
          <cell r="D743" t="str">
            <v>14</v>
          </cell>
          <cell r="E743" t="str">
            <v>796</v>
          </cell>
          <cell r="F743" t="str">
            <v>1</v>
          </cell>
        </row>
        <row r="744">
          <cell r="C744" t="str">
            <v>P</v>
          </cell>
          <cell r="D744" t="str">
            <v>14</v>
          </cell>
          <cell r="E744" t="str">
            <v>797</v>
          </cell>
          <cell r="F744" t="str">
            <v>1</v>
          </cell>
        </row>
        <row r="745">
          <cell r="C745" t="str">
            <v>P</v>
          </cell>
          <cell r="D745" t="str">
            <v>14</v>
          </cell>
          <cell r="E745" t="str">
            <v>798</v>
          </cell>
          <cell r="F745" t="str">
            <v>1</v>
          </cell>
        </row>
        <row r="746">
          <cell r="C746" t="str">
            <v>P</v>
          </cell>
          <cell r="D746" t="str">
            <v>14</v>
          </cell>
          <cell r="E746" t="str">
            <v>799</v>
          </cell>
          <cell r="F746" t="str">
            <v>1</v>
          </cell>
        </row>
        <row r="747">
          <cell r="C747" t="str">
            <v>P</v>
          </cell>
          <cell r="D747">
            <v>14</v>
          </cell>
          <cell r="E747" t="str">
            <v>800</v>
          </cell>
          <cell r="F747" t="str">
            <v>1</v>
          </cell>
        </row>
        <row r="748">
          <cell r="C748" t="str">
            <v>R</v>
          </cell>
          <cell r="D748">
            <v>14</v>
          </cell>
          <cell r="E748" t="str">
            <v>003</v>
          </cell>
          <cell r="F748">
            <v>1</v>
          </cell>
        </row>
        <row r="749">
          <cell r="C749" t="str">
            <v>R</v>
          </cell>
          <cell r="D749">
            <v>14</v>
          </cell>
          <cell r="E749" t="str">
            <v>003</v>
          </cell>
          <cell r="F749">
            <v>1</v>
          </cell>
        </row>
        <row r="750">
          <cell r="C750" t="str">
            <v>R</v>
          </cell>
          <cell r="D750">
            <v>14</v>
          </cell>
          <cell r="E750" t="str">
            <v>003</v>
          </cell>
          <cell r="F750">
            <v>2</v>
          </cell>
        </row>
        <row r="751">
          <cell r="C751" t="str">
            <v>R</v>
          </cell>
          <cell r="D751">
            <v>14</v>
          </cell>
          <cell r="E751" t="str">
            <v>004</v>
          </cell>
          <cell r="F751" t="str">
            <v>1</v>
          </cell>
        </row>
        <row r="752">
          <cell r="C752" t="str">
            <v>R</v>
          </cell>
          <cell r="D752">
            <v>14</v>
          </cell>
          <cell r="E752" t="str">
            <v>004</v>
          </cell>
          <cell r="F752" t="str">
            <v>2</v>
          </cell>
        </row>
        <row r="753">
          <cell r="C753" t="str">
            <v>R</v>
          </cell>
          <cell r="D753">
            <v>14</v>
          </cell>
          <cell r="E753" t="str">
            <v>005</v>
          </cell>
          <cell r="F753">
            <v>1</v>
          </cell>
        </row>
        <row r="754">
          <cell r="C754" t="str">
            <v>R</v>
          </cell>
          <cell r="D754">
            <v>14</v>
          </cell>
          <cell r="E754" t="str">
            <v>005</v>
          </cell>
          <cell r="F754">
            <v>2</v>
          </cell>
        </row>
        <row r="755">
          <cell r="C755" t="str">
            <v>R</v>
          </cell>
          <cell r="D755">
            <v>14</v>
          </cell>
          <cell r="E755" t="str">
            <v>015</v>
          </cell>
          <cell r="F755">
            <v>1</v>
          </cell>
        </row>
        <row r="756">
          <cell r="C756" t="str">
            <v>R</v>
          </cell>
          <cell r="D756">
            <v>14</v>
          </cell>
          <cell r="E756" t="str">
            <v>015</v>
          </cell>
          <cell r="F756">
            <v>2</v>
          </cell>
        </row>
        <row r="757">
          <cell r="C757" t="str">
            <v>R</v>
          </cell>
          <cell r="D757">
            <v>14</v>
          </cell>
          <cell r="E757" t="str">
            <v>021</v>
          </cell>
          <cell r="F757">
            <v>1</v>
          </cell>
        </row>
        <row r="758">
          <cell r="C758" t="str">
            <v>R</v>
          </cell>
          <cell r="D758">
            <v>14</v>
          </cell>
          <cell r="E758" t="str">
            <v>022</v>
          </cell>
          <cell r="F758">
            <v>1</v>
          </cell>
        </row>
        <row r="759">
          <cell r="C759" t="str">
            <v>R</v>
          </cell>
          <cell r="D759">
            <v>14</v>
          </cell>
          <cell r="E759" t="str">
            <v>023</v>
          </cell>
          <cell r="F759">
            <v>1</v>
          </cell>
        </row>
        <row r="760">
          <cell r="C760" t="str">
            <v>R</v>
          </cell>
          <cell r="D760">
            <v>14</v>
          </cell>
          <cell r="E760" t="str">
            <v>023</v>
          </cell>
          <cell r="F760">
            <v>2</v>
          </cell>
        </row>
        <row r="761">
          <cell r="C761" t="str">
            <v>R</v>
          </cell>
          <cell r="D761">
            <v>14</v>
          </cell>
          <cell r="E761" t="str">
            <v>023</v>
          </cell>
          <cell r="F761">
            <v>3</v>
          </cell>
        </row>
        <row r="762">
          <cell r="C762" t="str">
            <v>R</v>
          </cell>
          <cell r="D762">
            <v>14</v>
          </cell>
          <cell r="E762" t="str">
            <v>039</v>
          </cell>
          <cell r="F762">
            <v>1</v>
          </cell>
        </row>
        <row r="763">
          <cell r="C763" t="str">
            <v>R</v>
          </cell>
          <cell r="D763">
            <v>14</v>
          </cell>
          <cell r="E763" t="str">
            <v>040</v>
          </cell>
          <cell r="F763">
            <v>1</v>
          </cell>
        </row>
        <row r="764">
          <cell r="C764" t="str">
            <v>R</v>
          </cell>
          <cell r="D764">
            <v>14</v>
          </cell>
          <cell r="E764" t="str">
            <v>040</v>
          </cell>
          <cell r="F764">
            <v>2</v>
          </cell>
        </row>
        <row r="765">
          <cell r="C765" t="str">
            <v>R</v>
          </cell>
          <cell r="D765">
            <v>14</v>
          </cell>
          <cell r="E765" t="str">
            <v>041</v>
          </cell>
          <cell r="F765">
            <v>1</v>
          </cell>
        </row>
        <row r="766">
          <cell r="C766" t="str">
            <v>R</v>
          </cell>
          <cell r="D766">
            <v>14</v>
          </cell>
          <cell r="E766" t="str">
            <v>041</v>
          </cell>
          <cell r="F766">
            <v>2</v>
          </cell>
        </row>
        <row r="767">
          <cell r="C767" t="str">
            <v>R</v>
          </cell>
          <cell r="D767">
            <v>14</v>
          </cell>
          <cell r="E767" t="str">
            <v>041</v>
          </cell>
          <cell r="F767">
            <v>3</v>
          </cell>
        </row>
        <row r="768">
          <cell r="C768" t="str">
            <v>R</v>
          </cell>
          <cell r="D768">
            <v>14</v>
          </cell>
          <cell r="E768" t="str">
            <v>042</v>
          </cell>
          <cell r="F768">
            <v>1</v>
          </cell>
        </row>
        <row r="769">
          <cell r="C769" t="str">
            <v>R</v>
          </cell>
          <cell r="D769">
            <v>14</v>
          </cell>
          <cell r="E769" t="str">
            <v>042</v>
          </cell>
          <cell r="F769">
            <v>2</v>
          </cell>
        </row>
        <row r="770">
          <cell r="C770" t="str">
            <v>R</v>
          </cell>
          <cell r="D770">
            <v>14</v>
          </cell>
          <cell r="E770" t="str">
            <v>044</v>
          </cell>
          <cell r="F770">
            <v>1</v>
          </cell>
        </row>
        <row r="771">
          <cell r="C771" t="str">
            <v>R</v>
          </cell>
          <cell r="D771">
            <v>14</v>
          </cell>
          <cell r="E771" t="str">
            <v>044</v>
          </cell>
          <cell r="F771">
            <v>2</v>
          </cell>
        </row>
        <row r="772">
          <cell r="C772" t="str">
            <v>R</v>
          </cell>
          <cell r="D772">
            <v>14</v>
          </cell>
          <cell r="E772" t="str">
            <v>045</v>
          </cell>
          <cell r="F772">
            <v>1</v>
          </cell>
        </row>
        <row r="773">
          <cell r="C773" t="str">
            <v>R</v>
          </cell>
          <cell r="D773">
            <v>14</v>
          </cell>
          <cell r="E773" t="str">
            <v>045</v>
          </cell>
          <cell r="F773">
            <v>2</v>
          </cell>
        </row>
        <row r="774">
          <cell r="C774" t="str">
            <v>R</v>
          </cell>
          <cell r="D774">
            <v>14</v>
          </cell>
          <cell r="E774" t="str">
            <v>046</v>
          </cell>
          <cell r="F774">
            <v>1</v>
          </cell>
        </row>
        <row r="775">
          <cell r="C775" t="str">
            <v>R</v>
          </cell>
          <cell r="D775">
            <v>14</v>
          </cell>
          <cell r="E775" t="str">
            <v>046</v>
          </cell>
          <cell r="F775">
            <v>2</v>
          </cell>
        </row>
        <row r="776">
          <cell r="C776" t="str">
            <v>R</v>
          </cell>
          <cell r="D776">
            <v>14</v>
          </cell>
          <cell r="E776" t="str">
            <v>047</v>
          </cell>
          <cell r="F776">
            <v>1</v>
          </cell>
        </row>
        <row r="777">
          <cell r="C777" t="str">
            <v>R</v>
          </cell>
          <cell r="D777">
            <v>14</v>
          </cell>
          <cell r="E777" t="str">
            <v>047</v>
          </cell>
          <cell r="F777">
            <v>2</v>
          </cell>
        </row>
        <row r="778">
          <cell r="C778" t="str">
            <v>R</v>
          </cell>
          <cell r="D778">
            <v>14</v>
          </cell>
          <cell r="E778" t="str">
            <v>050</v>
          </cell>
          <cell r="F778">
            <v>1</v>
          </cell>
        </row>
        <row r="779">
          <cell r="C779" t="str">
            <v>R</v>
          </cell>
          <cell r="D779">
            <v>14</v>
          </cell>
          <cell r="E779" t="str">
            <v>050</v>
          </cell>
          <cell r="F779">
            <v>2</v>
          </cell>
        </row>
        <row r="780">
          <cell r="C780" t="str">
            <v>R</v>
          </cell>
          <cell r="D780" t="str">
            <v>14</v>
          </cell>
          <cell r="E780" t="str">
            <v>050</v>
          </cell>
          <cell r="F780" t="str">
            <v>3</v>
          </cell>
        </row>
        <row r="781">
          <cell r="C781" t="str">
            <v>R</v>
          </cell>
          <cell r="D781">
            <v>14</v>
          </cell>
          <cell r="E781" t="str">
            <v>050</v>
          </cell>
          <cell r="F781" t="str">
            <v>4</v>
          </cell>
        </row>
        <row r="782">
          <cell r="C782" t="str">
            <v>R</v>
          </cell>
          <cell r="D782">
            <v>14</v>
          </cell>
          <cell r="E782" t="str">
            <v>050</v>
          </cell>
          <cell r="F782" t="str">
            <v>5</v>
          </cell>
        </row>
        <row r="783">
          <cell r="C783" t="str">
            <v>R</v>
          </cell>
          <cell r="D783">
            <v>14</v>
          </cell>
          <cell r="E783" t="str">
            <v>050</v>
          </cell>
          <cell r="F783" t="str">
            <v>6</v>
          </cell>
        </row>
        <row r="784">
          <cell r="C784" t="str">
            <v>R</v>
          </cell>
          <cell r="D784">
            <v>14</v>
          </cell>
          <cell r="E784" t="str">
            <v>050</v>
          </cell>
          <cell r="F784" t="str">
            <v>7</v>
          </cell>
        </row>
        <row r="785">
          <cell r="C785" t="str">
            <v>R</v>
          </cell>
          <cell r="D785">
            <v>14</v>
          </cell>
          <cell r="E785" t="str">
            <v>051</v>
          </cell>
          <cell r="F785">
            <v>1</v>
          </cell>
        </row>
        <row r="786">
          <cell r="C786" t="str">
            <v>R</v>
          </cell>
          <cell r="D786">
            <v>14</v>
          </cell>
          <cell r="E786" t="str">
            <v>055</v>
          </cell>
          <cell r="F786">
            <v>1</v>
          </cell>
        </row>
        <row r="787">
          <cell r="C787" t="str">
            <v>R</v>
          </cell>
          <cell r="D787">
            <v>14</v>
          </cell>
          <cell r="E787" t="str">
            <v>055</v>
          </cell>
          <cell r="F787">
            <v>2</v>
          </cell>
        </row>
        <row r="788">
          <cell r="C788" t="str">
            <v>R</v>
          </cell>
          <cell r="D788" t="str">
            <v>14</v>
          </cell>
          <cell r="E788" t="str">
            <v>055</v>
          </cell>
          <cell r="F788" t="str">
            <v>3</v>
          </cell>
        </row>
        <row r="789">
          <cell r="C789" t="str">
            <v>R</v>
          </cell>
          <cell r="D789" t="str">
            <v>14</v>
          </cell>
          <cell r="E789" t="str">
            <v>055</v>
          </cell>
          <cell r="F789" t="str">
            <v>4</v>
          </cell>
        </row>
        <row r="790">
          <cell r="C790" t="str">
            <v>R</v>
          </cell>
          <cell r="D790">
            <v>14</v>
          </cell>
          <cell r="E790" t="str">
            <v>059</v>
          </cell>
          <cell r="F790">
            <v>1</v>
          </cell>
        </row>
        <row r="791">
          <cell r="C791" t="str">
            <v>R</v>
          </cell>
          <cell r="D791">
            <v>14</v>
          </cell>
          <cell r="E791" t="str">
            <v>060</v>
          </cell>
          <cell r="F791">
            <v>1</v>
          </cell>
        </row>
        <row r="792">
          <cell r="C792" t="str">
            <v>R</v>
          </cell>
          <cell r="D792">
            <v>14</v>
          </cell>
          <cell r="E792" t="str">
            <v>061</v>
          </cell>
          <cell r="F792">
            <v>1</v>
          </cell>
        </row>
        <row r="793">
          <cell r="C793" t="str">
            <v>R</v>
          </cell>
          <cell r="D793">
            <v>14</v>
          </cell>
          <cell r="E793" t="str">
            <v>062</v>
          </cell>
          <cell r="F793">
            <v>1</v>
          </cell>
        </row>
        <row r="794">
          <cell r="C794" t="str">
            <v>R</v>
          </cell>
          <cell r="D794">
            <v>14</v>
          </cell>
          <cell r="E794" t="str">
            <v>062</v>
          </cell>
          <cell r="F794">
            <v>2</v>
          </cell>
        </row>
        <row r="795">
          <cell r="C795" t="str">
            <v>R</v>
          </cell>
          <cell r="D795">
            <v>14</v>
          </cell>
          <cell r="E795" t="str">
            <v>063</v>
          </cell>
          <cell r="F795">
            <v>1</v>
          </cell>
        </row>
        <row r="796">
          <cell r="C796" t="str">
            <v>R</v>
          </cell>
          <cell r="D796">
            <v>14</v>
          </cell>
          <cell r="E796" t="str">
            <v>095</v>
          </cell>
          <cell r="F796">
            <v>1</v>
          </cell>
        </row>
        <row r="797">
          <cell r="C797" t="str">
            <v>R</v>
          </cell>
          <cell r="D797">
            <v>14</v>
          </cell>
          <cell r="E797" t="str">
            <v>096</v>
          </cell>
          <cell r="F797">
            <v>1</v>
          </cell>
        </row>
        <row r="798">
          <cell r="C798" t="str">
            <v>R</v>
          </cell>
          <cell r="D798">
            <v>14</v>
          </cell>
          <cell r="E798" t="str">
            <v>097</v>
          </cell>
          <cell r="F798">
            <v>1</v>
          </cell>
        </row>
        <row r="799">
          <cell r="C799" t="str">
            <v>R</v>
          </cell>
          <cell r="D799">
            <v>14</v>
          </cell>
          <cell r="E799" t="str">
            <v>105</v>
          </cell>
          <cell r="F799">
            <v>1</v>
          </cell>
        </row>
        <row r="800">
          <cell r="C800" t="str">
            <v>R</v>
          </cell>
          <cell r="D800">
            <v>14</v>
          </cell>
          <cell r="E800" t="str">
            <v>106</v>
          </cell>
          <cell r="F800" t="str">
            <v>1</v>
          </cell>
        </row>
        <row r="801">
          <cell r="C801" t="str">
            <v>R</v>
          </cell>
          <cell r="D801">
            <v>14</v>
          </cell>
          <cell r="E801" t="str">
            <v>106</v>
          </cell>
          <cell r="F801" t="str">
            <v>2</v>
          </cell>
        </row>
        <row r="802">
          <cell r="C802" t="str">
            <v>R</v>
          </cell>
          <cell r="D802">
            <v>14</v>
          </cell>
          <cell r="E802" t="str">
            <v>106</v>
          </cell>
          <cell r="F802" t="str">
            <v>3</v>
          </cell>
        </row>
        <row r="803">
          <cell r="C803" t="str">
            <v>R</v>
          </cell>
          <cell r="D803">
            <v>14</v>
          </cell>
          <cell r="E803" t="str">
            <v>107</v>
          </cell>
          <cell r="F803">
            <v>1</v>
          </cell>
        </row>
        <row r="804">
          <cell r="C804" t="str">
            <v>R</v>
          </cell>
          <cell r="D804">
            <v>14</v>
          </cell>
          <cell r="E804" t="str">
            <v>108</v>
          </cell>
          <cell r="F804">
            <v>1</v>
          </cell>
        </row>
        <row r="805">
          <cell r="C805" t="str">
            <v>R</v>
          </cell>
          <cell r="D805">
            <v>14</v>
          </cell>
          <cell r="E805" t="str">
            <v>108</v>
          </cell>
          <cell r="F805" t="str">
            <v>2</v>
          </cell>
        </row>
        <row r="806">
          <cell r="C806" t="str">
            <v>R</v>
          </cell>
          <cell r="D806">
            <v>14</v>
          </cell>
          <cell r="E806">
            <v>119</v>
          </cell>
          <cell r="F806">
            <v>1</v>
          </cell>
        </row>
        <row r="807">
          <cell r="C807" t="str">
            <v>R</v>
          </cell>
          <cell r="D807">
            <v>14</v>
          </cell>
          <cell r="E807" t="str">
            <v>119</v>
          </cell>
          <cell r="F807">
            <v>2</v>
          </cell>
        </row>
        <row r="808">
          <cell r="C808" t="str">
            <v>R</v>
          </cell>
          <cell r="D808">
            <v>14</v>
          </cell>
          <cell r="E808">
            <v>119</v>
          </cell>
          <cell r="F808">
            <v>3</v>
          </cell>
        </row>
        <row r="809">
          <cell r="C809" t="str">
            <v>R</v>
          </cell>
          <cell r="D809">
            <v>14</v>
          </cell>
          <cell r="E809">
            <v>120</v>
          </cell>
          <cell r="F809">
            <v>1</v>
          </cell>
        </row>
        <row r="810">
          <cell r="C810" t="str">
            <v>R</v>
          </cell>
          <cell r="D810">
            <v>14</v>
          </cell>
          <cell r="E810">
            <v>120</v>
          </cell>
          <cell r="F810" t="str">
            <v>2</v>
          </cell>
        </row>
        <row r="811">
          <cell r="C811" t="str">
            <v>R</v>
          </cell>
          <cell r="D811">
            <v>14</v>
          </cell>
          <cell r="E811">
            <v>121</v>
          </cell>
          <cell r="F811">
            <v>1</v>
          </cell>
        </row>
        <row r="812">
          <cell r="C812" t="str">
            <v>R</v>
          </cell>
          <cell r="D812">
            <v>14</v>
          </cell>
          <cell r="E812">
            <v>122</v>
          </cell>
          <cell r="F812">
            <v>1</v>
          </cell>
        </row>
        <row r="813">
          <cell r="C813" t="str">
            <v>R</v>
          </cell>
          <cell r="D813">
            <v>14</v>
          </cell>
          <cell r="E813">
            <v>122</v>
          </cell>
          <cell r="F813">
            <v>2</v>
          </cell>
        </row>
        <row r="814">
          <cell r="C814" t="str">
            <v>R</v>
          </cell>
          <cell r="D814">
            <v>14</v>
          </cell>
          <cell r="E814">
            <v>123</v>
          </cell>
          <cell r="F814">
            <v>1</v>
          </cell>
        </row>
        <row r="815">
          <cell r="C815" t="str">
            <v>R</v>
          </cell>
          <cell r="D815">
            <v>14</v>
          </cell>
          <cell r="E815">
            <v>123</v>
          </cell>
          <cell r="F815" t="str">
            <v>2</v>
          </cell>
        </row>
        <row r="816">
          <cell r="C816" t="str">
            <v>R</v>
          </cell>
          <cell r="D816">
            <v>14</v>
          </cell>
          <cell r="E816">
            <v>123</v>
          </cell>
          <cell r="F816" t="str">
            <v>3</v>
          </cell>
        </row>
        <row r="817">
          <cell r="C817" t="str">
            <v>R</v>
          </cell>
          <cell r="D817">
            <v>14</v>
          </cell>
          <cell r="E817">
            <v>124</v>
          </cell>
          <cell r="F817">
            <v>1</v>
          </cell>
        </row>
        <row r="818">
          <cell r="C818" t="str">
            <v>R</v>
          </cell>
          <cell r="D818">
            <v>14</v>
          </cell>
          <cell r="E818" t="str">
            <v>124</v>
          </cell>
          <cell r="F818">
            <v>2</v>
          </cell>
        </row>
        <row r="819">
          <cell r="C819" t="str">
            <v>R</v>
          </cell>
          <cell r="D819">
            <v>14</v>
          </cell>
          <cell r="E819" t="str">
            <v>124</v>
          </cell>
          <cell r="F819" t="str">
            <v>3</v>
          </cell>
        </row>
        <row r="820">
          <cell r="C820" t="str">
            <v>R</v>
          </cell>
          <cell r="D820" t="str">
            <v>14</v>
          </cell>
          <cell r="E820" t="str">
            <v>124</v>
          </cell>
          <cell r="F820" t="str">
            <v>4</v>
          </cell>
        </row>
        <row r="821">
          <cell r="C821" t="str">
            <v>R</v>
          </cell>
          <cell r="D821" t="str">
            <v>14</v>
          </cell>
          <cell r="E821" t="str">
            <v>124</v>
          </cell>
          <cell r="F821" t="str">
            <v>5</v>
          </cell>
        </row>
        <row r="822">
          <cell r="C822" t="str">
            <v>R</v>
          </cell>
          <cell r="D822">
            <v>14</v>
          </cell>
          <cell r="E822">
            <v>125</v>
          </cell>
          <cell r="F822">
            <v>1</v>
          </cell>
        </row>
        <row r="823">
          <cell r="C823" t="str">
            <v>R</v>
          </cell>
          <cell r="D823">
            <v>14</v>
          </cell>
          <cell r="E823">
            <v>126</v>
          </cell>
          <cell r="F823">
            <v>1</v>
          </cell>
        </row>
        <row r="824">
          <cell r="C824" t="str">
            <v>R</v>
          </cell>
          <cell r="D824">
            <v>14</v>
          </cell>
          <cell r="E824">
            <v>127</v>
          </cell>
          <cell r="F824">
            <v>1</v>
          </cell>
        </row>
        <row r="825">
          <cell r="C825" t="str">
            <v>R</v>
          </cell>
          <cell r="D825">
            <v>14</v>
          </cell>
          <cell r="E825">
            <v>127</v>
          </cell>
          <cell r="F825">
            <v>2</v>
          </cell>
        </row>
        <row r="826">
          <cell r="C826" t="str">
            <v>R</v>
          </cell>
          <cell r="D826">
            <v>14</v>
          </cell>
          <cell r="E826">
            <v>127</v>
          </cell>
          <cell r="F826">
            <v>3</v>
          </cell>
        </row>
        <row r="827">
          <cell r="C827" t="str">
            <v>R</v>
          </cell>
          <cell r="D827">
            <v>14</v>
          </cell>
          <cell r="E827">
            <v>127</v>
          </cell>
          <cell r="F827">
            <v>4</v>
          </cell>
        </row>
        <row r="828">
          <cell r="C828" t="str">
            <v>R</v>
          </cell>
          <cell r="D828">
            <v>14</v>
          </cell>
          <cell r="E828">
            <v>128</v>
          </cell>
          <cell r="F828">
            <v>1</v>
          </cell>
        </row>
        <row r="829">
          <cell r="C829" t="str">
            <v>R</v>
          </cell>
          <cell r="D829">
            <v>14</v>
          </cell>
          <cell r="E829">
            <v>128</v>
          </cell>
          <cell r="F829">
            <v>2</v>
          </cell>
        </row>
        <row r="830">
          <cell r="C830" t="str">
            <v>R</v>
          </cell>
          <cell r="D830">
            <v>14</v>
          </cell>
          <cell r="E830">
            <v>128</v>
          </cell>
          <cell r="F830">
            <v>3</v>
          </cell>
        </row>
        <row r="831">
          <cell r="C831" t="str">
            <v>R</v>
          </cell>
          <cell r="D831">
            <v>14</v>
          </cell>
          <cell r="E831">
            <v>128</v>
          </cell>
          <cell r="F831" t="str">
            <v>4</v>
          </cell>
        </row>
        <row r="832">
          <cell r="C832" t="str">
            <v>R</v>
          </cell>
          <cell r="D832">
            <v>14</v>
          </cell>
          <cell r="E832">
            <v>128</v>
          </cell>
          <cell r="F832" t="str">
            <v>5</v>
          </cell>
        </row>
        <row r="833">
          <cell r="C833" t="str">
            <v>R</v>
          </cell>
          <cell r="D833">
            <v>14</v>
          </cell>
          <cell r="E833">
            <v>128</v>
          </cell>
          <cell r="F833" t="str">
            <v>6</v>
          </cell>
        </row>
        <row r="834">
          <cell r="C834" t="str">
            <v>R</v>
          </cell>
          <cell r="D834">
            <v>14</v>
          </cell>
          <cell r="E834">
            <v>128</v>
          </cell>
          <cell r="F834" t="str">
            <v>7</v>
          </cell>
        </row>
        <row r="835">
          <cell r="C835" t="str">
            <v>R</v>
          </cell>
          <cell r="D835">
            <v>14</v>
          </cell>
          <cell r="E835">
            <v>128</v>
          </cell>
          <cell r="F835" t="str">
            <v>8</v>
          </cell>
        </row>
        <row r="836">
          <cell r="C836" t="str">
            <v>R</v>
          </cell>
          <cell r="D836">
            <v>14</v>
          </cell>
          <cell r="E836" t="str">
            <v>129</v>
          </cell>
          <cell r="F836" t="str">
            <v>1</v>
          </cell>
        </row>
        <row r="837">
          <cell r="C837" t="str">
            <v>R</v>
          </cell>
          <cell r="D837">
            <v>14</v>
          </cell>
          <cell r="E837" t="str">
            <v>129</v>
          </cell>
          <cell r="F837" t="str">
            <v>2</v>
          </cell>
        </row>
        <row r="838">
          <cell r="C838" t="str">
            <v>R</v>
          </cell>
          <cell r="D838">
            <v>14</v>
          </cell>
          <cell r="E838">
            <v>145</v>
          </cell>
          <cell r="F838">
            <v>1</v>
          </cell>
        </row>
        <row r="839">
          <cell r="C839" t="str">
            <v>R</v>
          </cell>
          <cell r="D839">
            <v>14</v>
          </cell>
          <cell r="E839">
            <v>145</v>
          </cell>
          <cell r="F839">
            <v>2</v>
          </cell>
        </row>
        <row r="840">
          <cell r="C840" t="str">
            <v>R</v>
          </cell>
          <cell r="D840">
            <v>14</v>
          </cell>
          <cell r="E840">
            <v>147</v>
          </cell>
          <cell r="F840">
            <v>1</v>
          </cell>
        </row>
        <row r="841">
          <cell r="C841" t="str">
            <v>R</v>
          </cell>
          <cell r="D841">
            <v>14</v>
          </cell>
          <cell r="E841">
            <v>147</v>
          </cell>
          <cell r="F841">
            <v>2</v>
          </cell>
        </row>
        <row r="842">
          <cell r="C842" t="str">
            <v>R</v>
          </cell>
          <cell r="D842">
            <v>14</v>
          </cell>
          <cell r="E842">
            <v>147</v>
          </cell>
          <cell r="F842">
            <v>3</v>
          </cell>
        </row>
        <row r="843">
          <cell r="C843" t="str">
            <v>R</v>
          </cell>
          <cell r="D843">
            <v>14</v>
          </cell>
          <cell r="E843" t="str">
            <v>148</v>
          </cell>
          <cell r="F843">
            <v>1</v>
          </cell>
        </row>
        <row r="844">
          <cell r="C844" t="str">
            <v>R</v>
          </cell>
          <cell r="D844">
            <v>14</v>
          </cell>
          <cell r="E844" t="str">
            <v>148</v>
          </cell>
          <cell r="F844" t="str">
            <v>2</v>
          </cell>
        </row>
        <row r="845">
          <cell r="C845" t="str">
            <v>R</v>
          </cell>
          <cell r="D845">
            <v>14</v>
          </cell>
          <cell r="E845">
            <v>148</v>
          </cell>
          <cell r="F845" t="str">
            <v>3</v>
          </cell>
        </row>
        <row r="846">
          <cell r="C846" t="str">
            <v>R</v>
          </cell>
          <cell r="D846">
            <v>14</v>
          </cell>
          <cell r="E846">
            <v>148</v>
          </cell>
          <cell r="F846" t="str">
            <v>4</v>
          </cell>
        </row>
        <row r="847">
          <cell r="C847" t="str">
            <v>R</v>
          </cell>
          <cell r="D847">
            <v>14</v>
          </cell>
          <cell r="E847">
            <v>170</v>
          </cell>
          <cell r="F847">
            <v>1</v>
          </cell>
        </row>
        <row r="848">
          <cell r="C848" t="str">
            <v>R</v>
          </cell>
          <cell r="D848">
            <v>14</v>
          </cell>
          <cell r="E848">
            <v>172</v>
          </cell>
          <cell r="F848">
            <v>1</v>
          </cell>
        </row>
        <row r="849">
          <cell r="C849" t="str">
            <v>R</v>
          </cell>
          <cell r="D849">
            <v>14</v>
          </cell>
          <cell r="E849">
            <v>172</v>
          </cell>
          <cell r="F849">
            <v>2</v>
          </cell>
        </row>
        <row r="850">
          <cell r="C850" t="str">
            <v>R</v>
          </cell>
          <cell r="D850">
            <v>14</v>
          </cell>
          <cell r="E850">
            <v>174</v>
          </cell>
          <cell r="F850">
            <v>1</v>
          </cell>
        </row>
        <row r="851">
          <cell r="C851" t="str">
            <v>R</v>
          </cell>
          <cell r="D851">
            <v>14</v>
          </cell>
          <cell r="E851">
            <v>174</v>
          </cell>
          <cell r="F851">
            <v>2</v>
          </cell>
        </row>
        <row r="852">
          <cell r="C852" t="str">
            <v>R</v>
          </cell>
          <cell r="D852">
            <v>14</v>
          </cell>
          <cell r="E852">
            <v>175</v>
          </cell>
          <cell r="F852">
            <v>1</v>
          </cell>
        </row>
        <row r="853">
          <cell r="C853" t="str">
            <v>R</v>
          </cell>
          <cell r="D853">
            <v>14</v>
          </cell>
          <cell r="E853">
            <v>175</v>
          </cell>
          <cell r="F853">
            <v>2</v>
          </cell>
        </row>
        <row r="854">
          <cell r="C854" t="str">
            <v>R</v>
          </cell>
          <cell r="D854">
            <v>14</v>
          </cell>
          <cell r="E854">
            <v>176</v>
          </cell>
          <cell r="F854">
            <v>1</v>
          </cell>
        </row>
        <row r="855">
          <cell r="C855" t="str">
            <v>R</v>
          </cell>
          <cell r="D855">
            <v>14</v>
          </cell>
          <cell r="E855">
            <v>176</v>
          </cell>
          <cell r="F855">
            <v>2</v>
          </cell>
        </row>
        <row r="856">
          <cell r="C856" t="str">
            <v>R</v>
          </cell>
          <cell r="D856">
            <v>14</v>
          </cell>
          <cell r="E856">
            <v>177</v>
          </cell>
          <cell r="F856">
            <v>1</v>
          </cell>
        </row>
        <row r="857">
          <cell r="C857" t="str">
            <v>R</v>
          </cell>
          <cell r="D857">
            <v>14</v>
          </cell>
          <cell r="E857">
            <v>177</v>
          </cell>
          <cell r="F857">
            <v>2</v>
          </cell>
        </row>
        <row r="858">
          <cell r="C858" t="str">
            <v>R</v>
          </cell>
          <cell r="D858">
            <v>14</v>
          </cell>
          <cell r="E858">
            <v>178</v>
          </cell>
          <cell r="F858">
            <v>1</v>
          </cell>
        </row>
        <row r="859">
          <cell r="C859" t="str">
            <v>R</v>
          </cell>
          <cell r="D859">
            <v>14</v>
          </cell>
          <cell r="E859">
            <v>178</v>
          </cell>
          <cell r="F859">
            <v>2</v>
          </cell>
        </row>
        <row r="860">
          <cell r="C860" t="str">
            <v>R</v>
          </cell>
          <cell r="D860">
            <v>14</v>
          </cell>
          <cell r="E860">
            <v>178</v>
          </cell>
          <cell r="F860">
            <v>3</v>
          </cell>
        </row>
        <row r="861">
          <cell r="C861" t="str">
            <v>R</v>
          </cell>
          <cell r="D861">
            <v>14</v>
          </cell>
          <cell r="E861">
            <v>178</v>
          </cell>
          <cell r="F861">
            <v>4</v>
          </cell>
        </row>
        <row r="862">
          <cell r="C862" t="str">
            <v>R</v>
          </cell>
          <cell r="D862">
            <v>14</v>
          </cell>
          <cell r="E862">
            <v>180</v>
          </cell>
          <cell r="F862">
            <v>1</v>
          </cell>
        </row>
        <row r="863">
          <cell r="C863" t="str">
            <v>R</v>
          </cell>
          <cell r="D863">
            <v>14</v>
          </cell>
          <cell r="E863">
            <v>181</v>
          </cell>
          <cell r="F863">
            <v>1</v>
          </cell>
        </row>
        <row r="864">
          <cell r="C864" t="str">
            <v>R</v>
          </cell>
          <cell r="D864">
            <v>14</v>
          </cell>
          <cell r="E864">
            <v>181</v>
          </cell>
          <cell r="F864">
            <v>2</v>
          </cell>
        </row>
        <row r="865">
          <cell r="C865" t="str">
            <v>R</v>
          </cell>
          <cell r="D865">
            <v>14</v>
          </cell>
          <cell r="E865">
            <v>182</v>
          </cell>
          <cell r="F865">
            <v>1</v>
          </cell>
        </row>
        <row r="866">
          <cell r="C866" t="str">
            <v>R</v>
          </cell>
          <cell r="D866">
            <v>14</v>
          </cell>
          <cell r="E866">
            <v>182</v>
          </cell>
          <cell r="F866">
            <v>2</v>
          </cell>
        </row>
        <row r="867">
          <cell r="C867" t="str">
            <v>R</v>
          </cell>
          <cell r="D867">
            <v>14</v>
          </cell>
          <cell r="E867">
            <v>182</v>
          </cell>
          <cell r="F867">
            <v>3</v>
          </cell>
        </row>
        <row r="868">
          <cell r="C868" t="str">
            <v>R</v>
          </cell>
          <cell r="D868">
            <v>14</v>
          </cell>
          <cell r="E868">
            <v>182</v>
          </cell>
          <cell r="F868">
            <v>4</v>
          </cell>
        </row>
        <row r="869">
          <cell r="C869" t="str">
            <v>R</v>
          </cell>
          <cell r="D869">
            <v>14</v>
          </cell>
          <cell r="E869">
            <v>182</v>
          </cell>
          <cell r="F869">
            <v>5</v>
          </cell>
        </row>
        <row r="870">
          <cell r="C870" t="str">
            <v>R</v>
          </cell>
          <cell r="D870">
            <v>14</v>
          </cell>
          <cell r="E870">
            <v>182</v>
          </cell>
          <cell r="F870">
            <v>6</v>
          </cell>
        </row>
        <row r="871">
          <cell r="C871" t="str">
            <v>R</v>
          </cell>
          <cell r="D871">
            <v>14</v>
          </cell>
          <cell r="E871">
            <v>195</v>
          </cell>
          <cell r="F871">
            <v>1</v>
          </cell>
        </row>
        <row r="872">
          <cell r="C872" t="str">
            <v>R</v>
          </cell>
          <cell r="D872">
            <v>14</v>
          </cell>
          <cell r="E872">
            <v>195</v>
          </cell>
          <cell r="F872">
            <v>2</v>
          </cell>
        </row>
        <row r="873">
          <cell r="C873" t="str">
            <v>R</v>
          </cell>
          <cell r="D873" t="str">
            <v>14</v>
          </cell>
          <cell r="E873" t="str">
            <v>196</v>
          </cell>
          <cell r="F873" t="str">
            <v>1</v>
          </cell>
        </row>
        <row r="874">
          <cell r="C874" t="str">
            <v>R</v>
          </cell>
          <cell r="D874" t="str">
            <v>14</v>
          </cell>
          <cell r="E874" t="str">
            <v>196</v>
          </cell>
          <cell r="F874" t="str">
            <v>1</v>
          </cell>
        </row>
        <row r="875">
          <cell r="C875" t="str">
            <v>R</v>
          </cell>
          <cell r="D875">
            <v>14</v>
          </cell>
          <cell r="E875">
            <v>197</v>
          </cell>
          <cell r="F875">
            <v>1</v>
          </cell>
        </row>
        <row r="876">
          <cell r="C876" t="str">
            <v>R</v>
          </cell>
          <cell r="D876">
            <v>14</v>
          </cell>
          <cell r="E876">
            <v>197</v>
          </cell>
          <cell r="F876">
            <v>2</v>
          </cell>
        </row>
        <row r="877">
          <cell r="C877" t="str">
            <v>R</v>
          </cell>
          <cell r="D877">
            <v>14</v>
          </cell>
          <cell r="E877">
            <v>197</v>
          </cell>
          <cell r="F877">
            <v>3</v>
          </cell>
        </row>
        <row r="878">
          <cell r="C878" t="str">
            <v>R</v>
          </cell>
          <cell r="D878">
            <v>14</v>
          </cell>
          <cell r="E878">
            <v>199</v>
          </cell>
          <cell r="F878">
            <v>1</v>
          </cell>
        </row>
        <row r="879">
          <cell r="C879" t="str">
            <v>R</v>
          </cell>
          <cell r="D879">
            <v>14</v>
          </cell>
          <cell r="E879">
            <v>199</v>
          </cell>
          <cell r="F879">
            <v>2</v>
          </cell>
        </row>
        <row r="880">
          <cell r="C880" t="str">
            <v>R</v>
          </cell>
          <cell r="D880">
            <v>14</v>
          </cell>
          <cell r="E880">
            <v>200</v>
          </cell>
          <cell r="F880">
            <v>1</v>
          </cell>
        </row>
        <row r="881">
          <cell r="C881" t="str">
            <v>R</v>
          </cell>
          <cell r="D881">
            <v>14</v>
          </cell>
          <cell r="E881">
            <v>200</v>
          </cell>
          <cell r="F881">
            <v>2</v>
          </cell>
        </row>
        <row r="882">
          <cell r="C882" t="str">
            <v>R</v>
          </cell>
          <cell r="D882">
            <v>14</v>
          </cell>
          <cell r="E882">
            <v>200</v>
          </cell>
          <cell r="F882">
            <v>3</v>
          </cell>
        </row>
        <row r="883">
          <cell r="C883" t="str">
            <v>R</v>
          </cell>
          <cell r="D883">
            <v>14</v>
          </cell>
          <cell r="E883">
            <v>201</v>
          </cell>
          <cell r="F883">
            <v>1</v>
          </cell>
        </row>
        <row r="884">
          <cell r="C884" t="str">
            <v>R</v>
          </cell>
          <cell r="D884">
            <v>14</v>
          </cell>
          <cell r="E884">
            <v>201</v>
          </cell>
          <cell r="F884">
            <v>2</v>
          </cell>
        </row>
        <row r="885">
          <cell r="C885" t="str">
            <v>R</v>
          </cell>
          <cell r="D885">
            <v>14</v>
          </cell>
          <cell r="E885">
            <v>201</v>
          </cell>
          <cell r="F885">
            <v>3</v>
          </cell>
        </row>
        <row r="886">
          <cell r="C886" t="str">
            <v>R</v>
          </cell>
          <cell r="D886">
            <v>14</v>
          </cell>
          <cell r="E886">
            <v>202</v>
          </cell>
          <cell r="F886">
            <v>1</v>
          </cell>
        </row>
        <row r="887">
          <cell r="C887" t="str">
            <v>R</v>
          </cell>
          <cell r="D887">
            <v>14</v>
          </cell>
          <cell r="E887">
            <v>202</v>
          </cell>
          <cell r="F887">
            <v>2</v>
          </cell>
        </row>
        <row r="888">
          <cell r="C888" t="str">
            <v>R</v>
          </cell>
          <cell r="D888">
            <v>14</v>
          </cell>
          <cell r="E888">
            <v>202</v>
          </cell>
          <cell r="F888">
            <v>3</v>
          </cell>
        </row>
        <row r="889">
          <cell r="C889" t="str">
            <v>R</v>
          </cell>
          <cell r="D889">
            <v>14</v>
          </cell>
          <cell r="E889">
            <v>203</v>
          </cell>
          <cell r="F889">
            <v>1</v>
          </cell>
        </row>
        <row r="890">
          <cell r="C890" t="str">
            <v>R</v>
          </cell>
          <cell r="D890">
            <v>14</v>
          </cell>
          <cell r="E890">
            <v>203</v>
          </cell>
          <cell r="F890">
            <v>2</v>
          </cell>
        </row>
        <row r="891">
          <cell r="C891" t="str">
            <v>R</v>
          </cell>
          <cell r="D891">
            <v>14</v>
          </cell>
          <cell r="E891">
            <v>203</v>
          </cell>
          <cell r="F891">
            <v>3</v>
          </cell>
        </row>
        <row r="892">
          <cell r="C892" t="str">
            <v>R</v>
          </cell>
          <cell r="D892">
            <v>14</v>
          </cell>
          <cell r="E892">
            <v>203</v>
          </cell>
          <cell r="F892">
            <v>4</v>
          </cell>
        </row>
        <row r="893">
          <cell r="C893" t="str">
            <v>R</v>
          </cell>
          <cell r="D893">
            <v>14</v>
          </cell>
          <cell r="E893">
            <v>203</v>
          </cell>
          <cell r="F893">
            <v>5</v>
          </cell>
        </row>
        <row r="894">
          <cell r="C894" t="str">
            <v>R</v>
          </cell>
          <cell r="D894">
            <v>14</v>
          </cell>
          <cell r="E894">
            <v>203</v>
          </cell>
          <cell r="F894">
            <v>6</v>
          </cell>
        </row>
        <row r="895">
          <cell r="C895" t="str">
            <v>R</v>
          </cell>
          <cell r="D895">
            <v>14</v>
          </cell>
          <cell r="E895">
            <v>210</v>
          </cell>
          <cell r="F895">
            <v>1</v>
          </cell>
        </row>
        <row r="896">
          <cell r="C896" t="str">
            <v>R</v>
          </cell>
          <cell r="D896">
            <v>14</v>
          </cell>
          <cell r="E896">
            <v>210</v>
          </cell>
          <cell r="F896">
            <v>2</v>
          </cell>
        </row>
        <row r="897">
          <cell r="C897" t="str">
            <v>R</v>
          </cell>
          <cell r="D897">
            <v>14</v>
          </cell>
          <cell r="E897">
            <v>211</v>
          </cell>
          <cell r="F897">
            <v>1</v>
          </cell>
        </row>
        <row r="898">
          <cell r="C898" t="str">
            <v>R</v>
          </cell>
          <cell r="D898">
            <v>14</v>
          </cell>
          <cell r="E898">
            <v>211</v>
          </cell>
          <cell r="F898">
            <v>2</v>
          </cell>
        </row>
        <row r="899">
          <cell r="C899" t="str">
            <v>R</v>
          </cell>
          <cell r="D899">
            <v>14</v>
          </cell>
          <cell r="E899">
            <v>212</v>
          </cell>
          <cell r="F899">
            <v>1</v>
          </cell>
        </row>
        <row r="900">
          <cell r="C900" t="str">
            <v>R</v>
          </cell>
          <cell r="D900">
            <v>14</v>
          </cell>
          <cell r="E900">
            <v>212</v>
          </cell>
          <cell r="F900">
            <v>2</v>
          </cell>
        </row>
        <row r="901">
          <cell r="C901" t="str">
            <v>R</v>
          </cell>
          <cell r="D901">
            <v>14</v>
          </cell>
          <cell r="E901">
            <v>212</v>
          </cell>
          <cell r="F901">
            <v>3</v>
          </cell>
        </row>
        <row r="902">
          <cell r="C902" t="str">
            <v>R</v>
          </cell>
          <cell r="D902">
            <v>14</v>
          </cell>
          <cell r="E902">
            <v>213</v>
          </cell>
          <cell r="F902">
            <v>1</v>
          </cell>
        </row>
        <row r="903">
          <cell r="C903" t="str">
            <v>R</v>
          </cell>
          <cell r="D903">
            <v>14</v>
          </cell>
          <cell r="E903">
            <v>213</v>
          </cell>
          <cell r="F903">
            <v>2</v>
          </cell>
        </row>
        <row r="904">
          <cell r="C904" t="str">
            <v>R</v>
          </cell>
          <cell r="D904">
            <v>14</v>
          </cell>
          <cell r="E904">
            <v>213</v>
          </cell>
          <cell r="F904">
            <v>3</v>
          </cell>
        </row>
        <row r="905">
          <cell r="C905" t="str">
            <v>R</v>
          </cell>
          <cell r="D905">
            <v>14</v>
          </cell>
          <cell r="E905">
            <v>213</v>
          </cell>
          <cell r="F905">
            <v>4</v>
          </cell>
        </row>
        <row r="906">
          <cell r="C906" t="str">
            <v>R</v>
          </cell>
          <cell r="D906">
            <v>14</v>
          </cell>
          <cell r="E906" t="str">
            <v>213</v>
          </cell>
          <cell r="F906">
            <v>5</v>
          </cell>
        </row>
        <row r="907">
          <cell r="C907" t="str">
            <v>R</v>
          </cell>
          <cell r="D907">
            <v>14</v>
          </cell>
          <cell r="E907" t="str">
            <v>213</v>
          </cell>
          <cell r="F907">
            <v>6</v>
          </cell>
        </row>
        <row r="908">
          <cell r="C908" t="str">
            <v>R</v>
          </cell>
          <cell r="D908">
            <v>14</v>
          </cell>
          <cell r="E908">
            <v>216</v>
          </cell>
          <cell r="F908">
            <v>1</v>
          </cell>
        </row>
        <row r="909">
          <cell r="C909" t="str">
            <v>R</v>
          </cell>
          <cell r="D909">
            <v>14</v>
          </cell>
          <cell r="E909">
            <v>216</v>
          </cell>
          <cell r="F909">
            <v>2</v>
          </cell>
        </row>
        <row r="910">
          <cell r="C910" t="str">
            <v>R</v>
          </cell>
          <cell r="D910">
            <v>14</v>
          </cell>
          <cell r="E910">
            <v>216</v>
          </cell>
          <cell r="F910">
            <v>3</v>
          </cell>
        </row>
        <row r="911">
          <cell r="C911" t="str">
            <v>R</v>
          </cell>
          <cell r="D911">
            <v>14</v>
          </cell>
          <cell r="E911">
            <v>216</v>
          </cell>
          <cell r="F911">
            <v>4</v>
          </cell>
        </row>
        <row r="912">
          <cell r="C912" t="str">
            <v>R</v>
          </cell>
          <cell r="D912">
            <v>14</v>
          </cell>
          <cell r="E912">
            <v>217</v>
          </cell>
          <cell r="F912">
            <v>1</v>
          </cell>
        </row>
        <row r="913">
          <cell r="C913" t="str">
            <v>R</v>
          </cell>
          <cell r="D913">
            <v>14</v>
          </cell>
          <cell r="E913" t="str">
            <v>218</v>
          </cell>
          <cell r="F913">
            <v>1</v>
          </cell>
        </row>
        <row r="914">
          <cell r="C914" t="str">
            <v>R</v>
          </cell>
          <cell r="D914">
            <v>14</v>
          </cell>
          <cell r="E914" t="str">
            <v>218</v>
          </cell>
          <cell r="F914">
            <v>2</v>
          </cell>
        </row>
        <row r="915">
          <cell r="C915" t="str">
            <v>R</v>
          </cell>
          <cell r="D915">
            <v>14</v>
          </cell>
          <cell r="E915" t="str">
            <v>218</v>
          </cell>
          <cell r="F915">
            <v>3</v>
          </cell>
        </row>
        <row r="916">
          <cell r="C916" t="str">
            <v>R</v>
          </cell>
          <cell r="D916">
            <v>14</v>
          </cell>
          <cell r="E916" t="str">
            <v>218</v>
          </cell>
          <cell r="F916">
            <v>4</v>
          </cell>
        </row>
        <row r="917">
          <cell r="C917" t="str">
            <v>R</v>
          </cell>
          <cell r="D917">
            <v>14</v>
          </cell>
          <cell r="E917">
            <v>219</v>
          </cell>
          <cell r="F917">
            <v>1</v>
          </cell>
        </row>
        <row r="918">
          <cell r="C918" t="str">
            <v>R</v>
          </cell>
          <cell r="D918">
            <v>14</v>
          </cell>
          <cell r="E918">
            <v>220</v>
          </cell>
          <cell r="F918">
            <v>1</v>
          </cell>
        </row>
        <row r="919">
          <cell r="C919" t="str">
            <v>R</v>
          </cell>
          <cell r="D919">
            <v>14</v>
          </cell>
          <cell r="E919">
            <v>220</v>
          </cell>
          <cell r="F919">
            <v>3</v>
          </cell>
        </row>
        <row r="920">
          <cell r="C920" t="str">
            <v>R</v>
          </cell>
          <cell r="D920">
            <v>14</v>
          </cell>
          <cell r="E920">
            <v>220</v>
          </cell>
          <cell r="F920">
            <v>4</v>
          </cell>
        </row>
        <row r="921">
          <cell r="C921" t="str">
            <v>R</v>
          </cell>
          <cell r="D921">
            <v>14</v>
          </cell>
          <cell r="E921">
            <v>220</v>
          </cell>
          <cell r="F921">
            <v>5</v>
          </cell>
        </row>
        <row r="922">
          <cell r="C922" t="str">
            <v>R</v>
          </cell>
          <cell r="D922">
            <v>14</v>
          </cell>
          <cell r="E922">
            <v>221</v>
          </cell>
          <cell r="F922">
            <v>1</v>
          </cell>
        </row>
        <row r="923">
          <cell r="C923" t="str">
            <v>R</v>
          </cell>
          <cell r="D923">
            <v>14</v>
          </cell>
          <cell r="E923">
            <v>221</v>
          </cell>
          <cell r="F923">
            <v>2</v>
          </cell>
        </row>
        <row r="924">
          <cell r="C924" t="str">
            <v>R</v>
          </cell>
          <cell r="D924">
            <v>14</v>
          </cell>
          <cell r="E924">
            <v>221</v>
          </cell>
          <cell r="F924">
            <v>3</v>
          </cell>
        </row>
        <row r="925">
          <cell r="C925" t="str">
            <v>R</v>
          </cell>
          <cell r="D925">
            <v>14</v>
          </cell>
          <cell r="E925">
            <v>221</v>
          </cell>
          <cell r="F925">
            <v>4</v>
          </cell>
        </row>
        <row r="926">
          <cell r="C926" t="str">
            <v>R</v>
          </cell>
          <cell r="D926">
            <v>14</v>
          </cell>
          <cell r="E926">
            <v>221</v>
          </cell>
          <cell r="F926">
            <v>5</v>
          </cell>
        </row>
        <row r="927">
          <cell r="C927" t="str">
            <v>R</v>
          </cell>
          <cell r="D927">
            <v>14</v>
          </cell>
          <cell r="E927">
            <v>222</v>
          </cell>
          <cell r="F927">
            <v>1</v>
          </cell>
        </row>
        <row r="928">
          <cell r="C928" t="str">
            <v>R</v>
          </cell>
          <cell r="D928">
            <v>14</v>
          </cell>
          <cell r="E928">
            <v>222</v>
          </cell>
          <cell r="F928">
            <v>2</v>
          </cell>
        </row>
        <row r="929">
          <cell r="C929" t="str">
            <v>R</v>
          </cell>
          <cell r="D929">
            <v>14</v>
          </cell>
          <cell r="E929" t="str">
            <v>223</v>
          </cell>
          <cell r="F929">
            <v>1</v>
          </cell>
        </row>
        <row r="930">
          <cell r="C930" t="str">
            <v>R</v>
          </cell>
          <cell r="D930">
            <v>14</v>
          </cell>
          <cell r="E930" t="str">
            <v>223</v>
          </cell>
          <cell r="F930" t="str">
            <v>2</v>
          </cell>
        </row>
        <row r="931">
          <cell r="C931" t="str">
            <v>R</v>
          </cell>
          <cell r="D931">
            <v>14</v>
          </cell>
          <cell r="E931" t="str">
            <v>223</v>
          </cell>
          <cell r="F931" t="str">
            <v>3</v>
          </cell>
        </row>
        <row r="932">
          <cell r="C932" t="str">
            <v>R</v>
          </cell>
          <cell r="D932">
            <v>14</v>
          </cell>
          <cell r="E932">
            <v>231</v>
          </cell>
          <cell r="F932">
            <v>1</v>
          </cell>
        </row>
        <row r="933">
          <cell r="C933" t="str">
            <v>R</v>
          </cell>
          <cell r="D933">
            <v>14</v>
          </cell>
          <cell r="E933">
            <v>231</v>
          </cell>
          <cell r="F933">
            <v>2</v>
          </cell>
        </row>
        <row r="934">
          <cell r="C934" t="str">
            <v>R</v>
          </cell>
          <cell r="D934">
            <v>14</v>
          </cell>
          <cell r="E934">
            <v>231</v>
          </cell>
          <cell r="F934">
            <v>3</v>
          </cell>
        </row>
        <row r="935">
          <cell r="C935" t="str">
            <v>R</v>
          </cell>
          <cell r="D935">
            <v>14</v>
          </cell>
          <cell r="E935">
            <v>232</v>
          </cell>
          <cell r="F935">
            <v>1</v>
          </cell>
        </row>
        <row r="936">
          <cell r="C936" t="str">
            <v>R</v>
          </cell>
          <cell r="D936">
            <v>14</v>
          </cell>
          <cell r="E936">
            <v>232</v>
          </cell>
          <cell r="F936">
            <v>2</v>
          </cell>
        </row>
        <row r="937">
          <cell r="C937" t="str">
            <v>R</v>
          </cell>
          <cell r="D937">
            <v>14</v>
          </cell>
          <cell r="E937">
            <v>232</v>
          </cell>
          <cell r="F937">
            <v>3</v>
          </cell>
        </row>
        <row r="938">
          <cell r="C938" t="str">
            <v>R</v>
          </cell>
          <cell r="D938">
            <v>14</v>
          </cell>
          <cell r="E938">
            <v>232</v>
          </cell>
          <cell r="F938">
            <v>4</v>
          </cell>
        </row>
        <row r="939">
          <cell r="C939" t="str">
            <v>R</v>
          </cell>
          <cell r="D939">
            <v>14</v>
          </cell>
          <cell r="E939">
            <v>233</v>
          </cell>
          <cell r="F939">
            <v>1</v>
          </cell>
        </row>
        <row r="940">
          <cell r="C940" t="str">
            <v>R</v>
          </cell>
          <cell r="D940">
            <v>14</v>
          </cell>
          <cell r="E940">
            <v>233</v>
          </cell>
          <cell r="F940">
            <v>2</v>
          </cell>
        </row>
        <row r="941">
          <cell r="C941" t="str">
            <v>R</v>
          </cell>
          <cell r="D941">
            <v>14</v>
          </cell>
          <cell r="E941">
            <v>241</v>
          </cell>
          <cell r="F941">
            <v>1</v>
          </cell>
        </row>
        <row r="942">
          <cell r="C942" t="str">
            <v>R</v>
          </cell>
          <cell r="D942">
            <v>14</v>
          </cell>
          <cell r="E942">
            <v>241</v>
          </cell>
          <cell r="F942">
            <v>2</v>
          </cell>
        </row>
        <row r="943">
          <cell r="C943" t="str">
            <v>R</v>
          </cell>
          <cell r="D943">
            <v>14</v>
          </cell>
          <cell r="E943">
            <v>241</v>
          </cell>
          <cell r="F943">
            <v>3</v>
          </cell>
        </row>
        <row r="944">
          <cell r="C944" t="str">
            <v>R</v>
          </cell>
          <cell r="D944">
            <v>14</v>
          </cell>
          <cell r="E944">
            <v>242</v>
          </cell>
          <cell r="F944">
            <v>1</v>
          </cell>
        </row>
        <row r="945">
          <cell r="C945" t="str">
            <v>R</v>
          </cell>
          <cell r="D945">
            <v>14</v>
          </cell>
          <cell r="E945">
            <v>242</v>
          </cell>
          <cell r="F945">
            <v>2</v>
          </cell>
        </row>
        <row r="946">
          <cell r="C946" t="str">
            <v>R</v>
          </cell>
          <cell r="D946">
            <v>14</v>
          </cell>
          <cell r="E946">
            <v>243</v>
          </cell>
          <cell r="F946">
            <v>1</v>
          </cell>
        </row>
        <row r="947">
          <cell r="C947" t="str">
            <v>R</v>
          </cell>
          <cell r="D947">
            <v>14</v>
          </cell>
          <cell r="E947">
            <v>243</v>
          </cell>
          <cell r="F947">
            <v>2</v>
          </cell>
        </row>
        <row r="948">
          <cell r="C948" t="str">
            <v>R</v>
          </cell>
          <cell r="D948">
            <v>14</v>
          </cell>
          <cell r="E948">
            <v>243</v>
          </cell>
          <cell r="F948">
            <v>3</v>
          </cell>
        </row>
        <row r="949">
          <cell r="C949" t="str">
            <v>R</v>
          </cell>
          <cell r="D949">
            <v>14</v>
          </cell>
          <cell r="E949">
            <v>255</v>
          </cell>
          <cell r="F949">
            <v>1</v>
          </cell>
        </row>
        <row r="950">
          <cell r="C950" t="str">
            <v>R</v>
          </cell>
          <cell r="D950">
            <v>14</v>
          </cell>
          <cell r="E950">
            <v>255</v>
          </cell>
          <cell r="F950">
            <v>2</v>
          </cell>
        </row>
        <row r="951">
          <cell r="C951" t="str">
            <v>R</v>
          </cell>
          <cell r="D951">
            <v>14</v>
          </cell>
          <cell r="E951">
            <v>255</v>
          </cell>
          <cell r="F951">
            <v>3</v>
          </cell>
        </row>
        <row r="952">
          <cell r="C952" t="str">
            <v>R</v>
          </cell>
          <cell r="D952">
            <v>14</v>
          </cell>
          <cell r="E952">
            <v>255</v>
          </cell>
          <cell r="F952" t="str">
            <v>4</v>
          </cell>
        </row>
        <row r="953">
          <cell r="C953" t="str">
            <v>R</v>
          </cell>
          <cell r="D953">
            <v>14</v>
          </cell>
          <cell r="E953">
            <v>255</v>
          </cell>
          <cell r="F953" t="str">
            <v>5</v>
          </cell>
        </row>
        <row r="954">
          <cell r="C954" t="str">
            <v>R</v>
          </cell>
          <cell r="D954" t="str">
            <v>14</v>
          </cell>
          <cell r="E954" t="str">
            <v>255</v>
          </cell>
          <cell r="F954" t="str">
            <v>6</v>
          </cell>
        </row>
        <row r="955">
          <cell r="C955" t="str">
            <v>R</v>
          </cell>
          <cell r="D955">
            <v>14</v>
          </cell>
          <cell r="E955">
            <v>256</v>
          </cell>
          <cell r="F955">
            <v>1</v>
          </cell>
        </row>
        <row r="956">
          <cell r="C956" t="str">
            <v>R</v>
          </cell>
          <cell r="D956">
            <v>14</v>
          </cell>
          <cell r="E956">
            <v>257</v>
          </cell>
          <cell r="F956">
            <v>1</v>
          </cell>
        </row>
        <row r="957">
          <cell r="C957" t="str">
            <v>R</v>
          </cell>
          <cell r="D957">
            <v>14</v>
          </cell>
          <cell r="E957">
            <v>257</v>
          </cell>
          <cell r="F957">
            <v>2</v>
          </cell>
        </row>
        <row r="958">
          <cell r="C958" t="str">
            <v>R</v>
          </cell>
          <cell r="D958">
            <v>14</v>
          </cell>
          <cell r="E958">
            <v>270</v>
          </cell>
          <cell r="F958">
            <v>1</v>
          </cell>
        </row>
        <row r="959">
          <cell r="C959" t="str">
            <v>R</v>
          </cell>
          <cell r="D959">
            <v>14</v>
          </cell>
          <cell r="E959">
            <v>270</v>
          </cell>
          <cell r="F959" t="str">
            <v>2</v>
          </cell>
        </row>
        <row r="960">
          <cell r="C960" t="str">
            <v>R</v>
          </cell>
          <cell r="D960">
            <v>14</v>
          </cell>
          <cell r="E960">
            <v>272</v>
          </cell>
          <cell r="F960">
            <v>1</v>
          </cell>
        </row>
        <row r="961">
          <cell r="C961" t="str">
            <v>R</v>
          </cell>
          <cell r="D961">
            <v>14</v>
          </cell>
          <cell r="E961">
            <v>272</v>
          </cell>
          <cell r="F961">
            <v>2</v>
          </cell>
        </row>
        <row r="962">
          <cell r="C962" t="str">
            <v>R</v>
          </cell>
          <cell r="D962">
            <v>14</v>
          </cell>
          <cell r="E962">
            <v>273</v>
          </cell>
          <cell r="F962">
            <v>1</v>
          </cell>
        </row>
        <row r="963">
          <cell r="C963" t="str">
            <v>R</v>
          </cell>
          <cell r="D963">
            <v>14</v>
          </cell>
          <cell r="E963">
            <v>273</v>
          </cell>
          <cell r="F963" t="str">
            <v>2</v>
          </cell>
        </row>
        <row r="964">
          <cell r="C964" t="str">
            <v>R</v>
          </cell>
          <cell r="D964">
            <v>14</v>
          </cell>
          <cell r="E964">
            <v>274</v>
          </cell>
          <cell r="F964">
            <v>1</v>
          </cell>
        </row>
        <row r="965">
          <cell r="C965" t="str">
            <v>R</v>
          </cell>
          <cell r="D965">
            <v>14</v>
          </cell>
          <cell r="E965">
            <v>274</v>
          </cell>
          <cell r="F965">
            <v>2</v>
          </cell>
        </row>
        <row r="966">
          <cell r="C966" t="str">
            <v>R</v>
          </cell>
          <cell r="D966">
            <v>14</v>
          </cell>
          <cell r="E966">
            <v>274</v>
          </cell>
          <cell r="F966">
            <v>3</v>
          </cell>
        </row>
        <row r="967">
          <cell r="C967" t="str">
            <v>R</v>
          </cell>
          <cell r="D967">
            <v>14</v>
          </cell>
          <cell r="E967">
            <v>275</v>
          </cell>
          <cell r="F967">
            <v>1</v>
          </cell>
        </row>
        <row r="968">
          <cell r="C968" t="str">
            <v>R</v>
          </cell>
          <cell r="D968">
            <v>14</v>
          </cell>
          <cell r="E968">
            <v>275</v>
          </cell>
          <cell r="F968">
            <v>2</v>
          </cell>
        </row>
        <row r="969">
          <cell r="C969" t="str">
            <v>R</v>
          </cell>
          <cell r="D969">
            <v>14</v>
          </cell>
          <cell r="E969">
            <v>275</v>
          </cell>
          <cell r="F969">
            <v>3</v>
          </cell>
        </row>
        <row r="970">
          <cell r="C970" t="str">
            <v>R</v>
          </cell>
          <cell r="D970">
            <v>14</v>
          </cell>
          <cell r="E970">
            <v>276</v>
          </cell>
          <cell r="F970">
            <v>1</v>
          </cell>
        </row>
        <row r="971">
          <cell r="C971" t="str">
            <v>R</v>
          </cell>
          <cell r="D971">
            <v>14</v>
          </cell>
          <cell r="E971">
            <v>285</v>
          </cell>
          <cell r="F971">
            <v>1</v>
          </cell>
        </row>
        <row r="972">
          <cell r="C972" t="str">
            <v>R</v>
          </cell>
          <cell r="D972">
            <v>14</v>
          </cell>
          <cell r="E972">
            <v>286</v>
          </cell>
          <cell r="F972">
            <v>1</v>
          </cell>
        </row>
        <row r="973">
          <cell r="C973" t="str">
            <v>R</v>
          </cell>
          <cell r="D973">
            <v>14</v>
          </cell>
          <cell r="E973" t="str">
            <v>286</v>
          </cell>
          <cell r="F973">
            <v>2</v>
          </cell>
        </row>
        <row r="974">
          <cell r="C974" t="str">
            <v>R</v>
          </cell>
          <cell r="D974">
            <v>14</v>
          </cell>
          <cell r="E974">
            <v>286</v>
          </cell>
          <cell r="F974">
            <v>4</v>
          </cell>
        </row>
        <row r="975">
          <cell r="C975" t="str">
            <v>R</v>
          </cell>
          <cell r="D975">
            <v>14</v>
          </cell>
          <cell r="E975">
            <v>286</v>
          </cell>
          <cell r="F975">
            <v>5</v>
          </cell>
        </row>
        <row r="976">
          <cell r="C976" t="str">
            <v>R</v>
          </cell>
          <cell r="D976">
            <v>14</v>
          </cell>
          <cell r="E976">
            <v>286</v>
          </cell>
          <cell r="F976">
            <v>6</v>
          </cell>
        </row>
        <row r="977">
          <cell r="C977" t="str">
            <v>R</v>
          </cell>
          <cell r="D977">
            <v>14</v>
          </cell>
          <cell r="E977">
            <v>286</v>
          </cell>
          <cell r="F977">
            <v>7</v>
          </cell>
        </row>
        <row r="978">
          <cell r="C978" t="str">
            <v>R</v>
          </cell>
          <cell r="D978">
            <v>14</v>
          </cell>
          <cell r="E978">
            <v>287</v>
          </cell>
          <cell r="F978">
            <v>1</v>
          </cell>
        </row>
        <row r="979">
          <cell r="C979" t="str">
            <v>R</v>
          </cell>
          <cell r="D979">
            <v>14</v>
          </cell>
          <cell r="E979">
            <v>288</v>
          </cell>
          <cell r="F979">
            <v>1</v>
          </cell>
        </row>
        <row r="980">
          <cell r="C980" t="str">
            <v>R</v>
          </cell>
          <cell r="D980">
            <v>14</v>
          </cell>
          <cell r="E980">
            <v>288</v>
          </cell>
          <cell r="F980">
            <v>2</v>
          </cell>
        </row>
        <row r="981">
          <cell r="C981" t="str">
            <v>R</v>
          </cell>
          <cell r="D981">
            <v>14</v>
          </cell>
          <cell r="E981">
            <v>288</v>
          </cell>
          <cell r="F981">
            <v>3</v>
          </cell>
        </row>
        <row r="982">
          <cell r="C982" t="str">
            <v>R</v>
          </cell>
          <cell r="D982">
            <v>14</v>
          </cell>
          <cell r="E982">
            <v>288</v>
          </cell>
          <cell r="F982" t="str">
            <v>4</v>
          </cell>
        </row>
        <row r="983">
          <cell r="C983" t="str">
            <v>R</v>
          </cell>
          <cell r="D983">
            <v>14</v>
          </cell>
          <cell r="E983">
            <v>289</v>
          </cell>
          <cell r="F983">
            <v>1</v>
          </cell>
        </row>
        <row r="984">
          <cell r="C984" t="str">
            <v>R</v>
          </cell>
          <cell r="D984">
            <v>14</v>
          </cell>
          <cell r="E984">
            <v>289</v>
          </cell>
          <cell r="F984">
            <v>2</v>
          </cell>
        </row>
        <row r="985">
          <cell r="C985" t="str">
            <v>R</v>
          </cell>
          <cell r="D985">
            <v>14</v>
          </cell>
          <cell r="E985">
            <v>289</v>
          </cell>
          <cell r="F985">
            <v>3</v>
          </cell>
        </row>
        <row r="986">
          <cell r="C986" t="str">
            <v>R</v>
          </cell>
          <cell r="D986">
            <v>14</v>
          </cell>
          <cell r="E986">
            <v>289</v>
          </cell>
          <cell r="F986">
            <v>4</v>
          </cell>
        </row>
        <row r="987">
          <cell r="C987" t="str">
            <v>R</v>
          </cell>
          <cell r="D987">
            <v>14</v>
          </cell>
          <cell r="E987">
            <v>290</v>
          </cell>
          <cell r="F987">
            <v>1</v>
          </cell>
        </row>
        <row r="988">
          <cell r="C988" t="str">
            <v>R</v>
          </cell>
          <cell r="D988">
            <v>14</v>
          </cell>
          <cell r="E988">
            <v>290</v>
          </cell>
          <cell r="F988">
            <v>2</v>
          </cell>
        </row>
        <row r="989">
          <cell r="C989" t="str">
            <v>R</v>
          </cell>
          <cell r="D989">
            <v>14</v>
          </cell>
          <cell r="E989">
            <v>290</v>
          </cell>
          <cell r="F989">
            <v>3</v>
          </cell>
        </row>
        <row r="990">
          <cell r="C990" t="str">
            <v>R</v>
          </cell>
          <cell r="D990">
            <v>14</v>
          </cell>
          <cell r="E990">
            <v>290</v>
          </cell>
          <cell r="F990" t="str">
            <v>4</v>
          </cell>
        </row>
        <row r="991">
          <cell r="C991" t="str">
            <v>R</v>
          </cell>
          <cell r="D991">
            <v>14</v>
          </cell>
          <cell r="E991">
            <v>291</v>
          </cell>
          <cell r="F991" t="str">
            <v>1</v>
          </cell>
        </row>
        <row r="992">
          <cell r="C992" t="str">
            <v>R</v>
          </cell>
          <cell r="D992">
            <v>14</v>
          </cell>
          <cell r="E992">
            <v>291</v>
          </cell>
          <cell r="F992">
            <v>2</v>
          </cell>
        </row>
        <row r="993">
          <cell r="C993" t="str">
            <v>R</v>
          </cell>
          <cell r="D993">
            <v>14</v>
          </cell>
          <cell r="E993">
            <v>291</v>
          </cell>
          <cell r="F993">
            <v>3</v>
          </cell>
        </row>
        <row r="994">
          <cell r="C994" t="str">
            <v>R</v>
          </cell>
          <cell r="D994">
            <v>14</v>
          </cell>
          <cell r="E994">
            <v>291</v>
          </cell>
          <cell r="F994">
            <v>4</v>
          </cell>
        </row>
        <row r="995">
          <cell r="C995" t="str">
            <v>R</v>
          </cell>
          <cell r="D995">
            <v>14</v>
          </cell>
          <cell r="E995">
            <v>292</v>
          </cell>
          <cell r="F995">
            <v>1</v>
          </cell>
        </row>
        <row r="996">
          <cell r="C996" t="str">
            <v>R</v>
          </cell>
          <cell r="D996">
            <v>14</v>
          </cell>
          <cell r="E996">
            <v>293</v>
          </cell>
          <cell r="F996">
            <v>1</v>
          </cell>
        </row>
        <row r="997">
          <cell r="C997" t="str">
            <v>R</v>
          </cell>
          <cell r="D997">
            <v>14</v>
          </cell>
          <cell r="E997">
            <v>294</v>
          </cell>
          <cell r="F997">
            <v>1</v>
          </cell>
        </row>
        <row r="998">
          <cell r="C998" t="str">
            <v>R</v>
          </cell>
          <cell r="D998">
            <v>14</v>
          </cell>
          <cell r="E998">
            <v>300</v>
          </cell>
          <cell r="F998" t="str">
            <v>1</v>
          </cell>
        </row>
        <row r="999">
          <cell r="C999" t="str">
            <v>R</v>
          </cell>
          <cell r="D999">
            <v>14</v>
          </cell>
          <cell r="E999">
            <v>300</v>
          </cell>
          <cell r="F999" t="str">
            <v>2</v>
          </cell>
        </row>
        <row r="1000">
          <cell r="C1000" t="str">
            <v>R</v>
          </cell>
          <cell r="D1000">
            <v>14</v>
          </cell>
          <cell r="E1000">
            <v>300</v>
          </cell>
          <cell r="F1000" t="str">
            <v>3</v>
          </cell>
        </row>
        <row r="1001">
          <cell r="C1001" t="str">
            <v>R</v>
          </cell>
          <cell r="D1001">
            <v>14</v>
          </cell>
          <cell r="E1001">
            <v>300</v>
          </cell>
          <cell r="F1001" t="str">
            <v>4</v>
          </cell>
        </row>
        <row r="1002">
          <cell r="C1002" t="str">
            <v>R</v>
          </cell>
          <cell r="D1002">
            <v>14</v>
          </cell>
          <cell r="E1002">
            <v>300</v>
          </cell>
          <cell r="F1002" t="str">
            <v>5</v>
          </cell>
        </row>
        <row r="1003">
          <cell r="C1003" t="str">
            <v>R</v>
          </cell>
          <cell r="D1003">
            <v>14</v>
          </cell>
          <cell r="E1003">
            <v>301</v>
          </cell>
          <cell r="F1003">
            <v>1</v>
          </cell>
        </row>
        <row r="1004">
          <cell r="C1004" t="str">
            <v>R</v>
          </cell>
          <cell r="D1004">
            <v>14</v>
          </cell>
          <cell r="E1004" t="str">
            <v>304</v>
          </cell>
          <cell r="F1004">
            <v>1</v>
          </cell>
        </row>
        <row r="1005">
          <cell r="C1005" t="str">
            <v>R</v>
          </cell>
          <cell r="D1005">
            <v>14</v>
          </cell>
          <cell r="E1005">
            <v>304</v>
          </cell>
          <cell r="F1005">
            <v>2</v>
          </cell>
        </row>
        <row r="1006">
          <cell r="C1006" t="str">
            <v>R</v>
          </cell>
          <cell r="D1006">
            <v>14</v>
          </cell>
          <cell r="E1006">
            <v>305</v>
          </cell>
          <cell r="F1006">
            <v>1</v>
          </cell>
        </row>
        <row r="1007">
          <cell r="C1007" t="str">
            <v>R</v>
          </cell>
          <cell r="D1007">
            <v>14</v>
          </cell>
          <cell r="E1007" t="str">
            <v>305</v>
          </cell>
          <cell r="F1007">
            <v>2</v>
          </cell>
        </row>
        <row r="1008">
          <cell r="C1008" t="str">
            <v>R</v>
          </cell>
          <cell r="D1008">
            <v>14</v>
          </cell>
          <cell r="E1008">
            <v>306</v>
          </cell>
          <cell r="F1008">
            <v>1</v>
          </cell>
        </row>
        <row r="1009">
          <cell r="C1009" t="str">
            <v>R</v>
          </cell>
          <cell r="D1009">
            <v>14</v>
          </cell>
          <cell r="E1009">
            <v>306</v>
          </cell>
          <cell r="F1009">
            <v>2</v>
          </cell>
        </row>
        <row r="1010">
          <cell r="C1010" t="str">
            <v>R</v>
          </cell>
          <cell r="D1010">
            <v>14</v>
          </cell>
          <cell r="E1010">
            <v>307</v>
          </cell>
          <cell r="F1010">
            <v>1</v>
          </cell>
        </row>
        <row r="1011">
          <cell r="C1011" t="str">
            <v>R</v>
          </cell>
          <cell r="D1011">
            <v>14</v>
          </cell>
          <cell r="E1011">
            <v>307</v>
          </cell>
          <cell r="F1011">
            <v>2</v>
          </cell>
        </row>
        <row r="1012">
          <cell r="C1012" t="str">
            <v>R</v>
          </cell>
          <cell r="D1012">
            <v>14</v>
          </cell>
          <cell r="E1012">
            <v>308</v>
          </cell>
          <cell r="F1012">
            <v>1</v>
          </cell>
        </row>
        <row r="1013">
          <cell r="C1013" t="str">
            <v>R</v>
          </cell>
          <cell r="D1013">
            <v>14</v>
          </cell>
          <cell r="E1013">
            <v>308</v>
          </cell>
          <cell r="F1013">
            <v>2</v>
          </cell>
        </row>
        <row r="1014">
          <cell r="C1014" t="str">
            <v>R</v>
          </cell>
          <cell r="D1014">
            <v>14</v>
          </cell>
          <cell r="E1014">
            <v>309</v>
          </cell>
          <cell r="F1014">
            <v>1</v>
          </cell>
        </row>
        <row r="1015">
          <cell r="C1015" t="str">
            <v>R</v>
          </cell>
          <cell r="D1015">
            <v>14</v>
          </cell>
          <cell r="E1015" t="str">
            <v>309</v>
          </cell>
          <cell r="F1015">
            <v>2</v>
          </cell>
        </row>
        <row r="1016">
          <cell r="C1016" t="str">
            <v>R</v>
          </cell>
          <cell r="D1016">
            <v>14</v>
          </cell>
          <cell r="E1016">
            <v>309</v>
          </cell>
          <cell r="F1016">
            <v>3</v>
          </cell>
        </row>
        <row r="1017">
          <cell r="C1017" t="str">
            <v>R</v>
          </cell>
          <cell r="D1017">
            <v>14</v>
          </cell>
          <cell r="E1017">
            <v>309</v>
          </cell>
          <cell r="F1017">
            <v>4</v>
          </cell>
        </row>
        <row r="1018">
          <cell r="C1018" t="str">
            <v>R</v>
          </cell>
          <cell r="D1018">
            <v>14</v>
          </cell>
          <cell r="E1018">
            <v>310</v>
          </cell>
          <cell r="F1018">
            <v>1</v>
          </cell>
        </row>
        <row r="1019">
          <cell r="C1019" t="str">
            <v>R</v>
          </cell>
          <cell r="D1019">
            <v>14</v>
          </cell>
          <cell r="E1019">
            <v>310</v>
          </cell>
          <cell r="F1019">
            <v>2</v>
          </cell>
        </row>
        <row r="1020">
          <cell r="C1020" t="str">
            <v>R</v>
          </cell>
          <cell r="D1020">
            <v>14</v>
          </cell>
          <cell r="E1020">
            <v>310</v>
          </cell>
          <cell r="F1020">
            <v>3</v>
          </cell>
        </row>
        <row r="1021">
          <cell r="C1021" t="str">
            <v>R</v>
          </cell>
          <cell r="D1021">
            <v>14</v>
          </cell>
          <cell r="E1021">
            <v>310</v>
          </cell>
          <cell r="F1021">
            <v>4</v>
          </cell>
        </row>
        <row r="1022">
          <cell r="C1022" t="str">
            <v>R</v>
          </cell>
          <cell r="D1022">
            <v>14</v>
          </cell>
          <cell r="E1022">
            <v>311</v>
          </cell>
          <cell r="F1022">
            <v>1</v>
          </cell>
        </row>
        <row r="1023">
          <cell r="C1023" t="str">
            <v>R</v>
          </cell>
          <cell r="D1023">
            <v>14</v>
          </cell>
          <cell r="E1023">
            <v>312</v>
          </cell>
          <cell r="F1023">
            <v>1</v>
          </cell>
        </row>
        <row r="1024">
          <cell r="C1024" t="str">
            <v>R</v>
          </cell>
          <cell r="D1024">
            <v>14</v>
          </cell>
          <cell r="E1024">
            <v>313</v>
          </cell>
          <cell r="F1024">
            <v>1</v>
          </cell>
        </row>
        <row r="1025">
          <cell r="C1025" t="str">
            <v>R</v>
          </cell>
          <cell r="D1025">
            <v>14</v>
          </cell>
          <cell r="E1025">
            <v>320</v>
          </cell>
          <cell r="F1025">
            <v>1</v>
          </cell>
        </row>
        <row r="1026">
          <cell r="C1026" t="str">
            <v>R</v>
          </cell>
          <cell r="D1026">
            <v>14</v>
          </cell>
          <cell r="E1026">
            <v>320</v>
          </cell>
          <cell r="F1026">
            <v>2</v>
          </cell>
        </row>
        <row r="1027">
          <cell r="C1027" t="str">
            <v>R</v>
          </cell>
          <cell r="D1027">
            <v>14</v>
          </cell>
          <cell r="E1027">
            <v>320</v>
          </cell>
          <cell r="F1027" t="str">
            <v>3</v>
          </cell>
        </row>
        <row r="1028">
          <cell r="C1028" t="str">
            <v>R</v>
          </cell>
          <cell r="D1028">
            <v>14</v>
          </cell>
          <cell r="E1028">
            <v>321</v>
          </cell>
          <cell r="F1028">
            <v>1</v>
          </cell>
        </row>
        <row r="1029">
          <cell r="C1029" t="str">
            <v>R</v>
          </cell>
          <cell r="D1029">
            <v>14</v>
          </cell>
          <cell r="E1029">
            <v>321</v>
          </cell>
          <cell r="F1029" t="str">
            <v>2</v>
          </cell>
        </row>
        <row r="1030">
          <cell r="C1030" t="str">
            <v>R</v>
          </cell>
          <cell r="D1030">
            <v>14</v>
          </cell>
          <cell r="E1030">
            <v>321</v>
          </cell>
          <cell r="F1030" t="str">
            <v>3</v>
          </cell>
        </row>
        <row r="1031">
          <cell r="C1031" t="str">
            <v>R</v>
          </cell>
          <cell r="D1031">
            <v>14</v>
          </cell>
          <cell r="E1031" t="str">
            <v>321</v>
          </cell>
          <cell r="F1031" t="str">
            <v>4</v>
          </cell>
        </row>
        <row r="1032">
          <cell r="C1032" t="str">
            <v>R</v>
          </cell>
          <cell r="D1032">
            <v>14</v>
          </cell>
          <cell r="E1032">
            <v>323</v>
          </cell>
          <cell r="F1032">
            <v>1</v>
          </cell>
        </row>
        <row r="1033">
          <cell r="C1033" t="str">
            <v>R</v>
          </cell>
          <cell r="D1033">
            <v>14</v>
          </cell>
          <cell r="E1033">
            <v>323</v>
          </cell>
          <cell r="F1033">
            <v>2</v>
          </cell>
        </row>
        <row r="1034">
          <cell r="C1034" t="str">
            <v>R</v>
          </cell>
          <cell r="D1034">
            <v>14</v>
          </cell>
          <cell r="E1034" t="str">
            <v>323</v>
          </cell>
          <cell r="F1034">
            <v>3</v>
          </cell>
        </row>
        <row r="1035">
          <cell r="C1035" t="str">
            <v>R</v>
          </cell>
          <cell r="D1035">
            <v>14</v>
          </cell>
          <cell r="E1035">
            <v>324</v>
          </cell>
          <cell r="F1035">
            <v>1</v>
          </cell>
        </row>
        <row r="1036">
          <cell r="C1036" t="str">
            <v>R</v>
          </cell>
          <cell r="D1036">
            <v>14</v>
          </cell>
          <cell r="E1036">
            <v>325</v>
          </cell>
          <cell r="F1036">
            <v>1</v>
          </cell>
        </row>
        <row r="1037">
          <cell r="C1037" t="str">
            <v>R</v>
          </cell>
          <cell r="D1037">
            <v>14</v>
          </cell>
          <cell r="E1037">
            <v>327</v>
          </cell>
          <cell r="F1037">
            <v>1</v>
          </cell>
        </row>
        <row r="1038">
          <cell r="C1038" t="str">
            <v>R</v>
          </cell>
          <cell r="D1038">
            <v>14</v>
          </cell>
          <cell r="E1038">
            <v>328</v>
          </cell>
          <cell r="F1038">
            <v>1</v>
          </cell>
        </row>
        <row r="1039">
          <cell r="C1039" t="str">
            <v>R</v>
          </cell>
          <cell r="D1039">
            <v>14</v>
          </cell>
          <cell r="E1039">
            <v>330</v>
          </cell>
          <cell r="F1039">
            <v>1</v>
          </cell>
        </row>
        <row r="1040">
          <cell r="C1040" t="str">
            <v>R</v>
          </cell>
          <cell r="D1040">
            <v>14</v>
          </cell>
          <cell r="E1040">
            <v>331</v>
          </cell>
          <cell r="F1040">
            <v>1</v>
          </cell>
        </row>
        <row r="1041">
          <cell r="C1041" t="str">
            <v>R</v>
          </cell>
          <cell r="D1041">
            <v>14</v>
          </cell>
          <cell r="E1041">
            <v>331</v>
          </cell>
          <cell r="F1041" t="str">
            <v>2</v>
          </cell>
        </row>
        <row r="1042">
          <cell r="C1042" t="str">
            <v>R</v>
          </cell>
          <cell r="D1042">
            <v>14</v>
          </cell>
          <cell r="E1042">
            <v>331</v>
          </cell>
          <cell r="F1042" t="str">
            <v>3</v>
          </cell>
        </row>
        <row r="1043">
          <cell r="C1043" t="str">
            <v>R</v>
          </cell>
          <cell r="D1043">
            <v>14</v>
          </cell>
          <cell r="E1043">
            <v>331</v>
          </cell>
          <cell r="F1043" t="str">
            <v>4</v>
          </cell>
        </row>
        <row r="1044">
          <cell r="C1044" t="str">
            <v>R</v>
          </cell>
          <cell r="D1044">
            <v>14</v>
          </cell>
          <cell r="E1044">
            <v>331</v>
          </cell>
          <cell r="F1044" t="str">
            <v>5</v>
          </cell>
        </row>
        <row r="1045">
          <cell r="C1045" t="str">
            <v>R</v>
          </cell>
          <cell r="D1045">
            <v>14</v>
          </cell>
          <cell r="E1045">
            <v>331</v>
          </cell>
          <cell r="F1045" t="str">
            <v>6</v>
          </cell>
        </row>
        <row r="1046">
          <cell r="C1046" t="str">
            <v>R</v>
          </cell>
          <cell r="D1046">
            <v>14</v>
          </cell>
          <cell r="E1046">
            <v>336</v>
          </cell>
          <cell r="F1046">
            <v>1</v>
          </cell>
        </row>
        <row r="1047">
          <cell r="C1047" t="str">
            <v>R</v>
          </cell>
          <cell r="D1047">
            <v>14</v>
          </cell>
          <cell r="E1047">
            <v>350</v>
          </cell>
          <cell r="F1047">
            <v>1</v>
          </cell>
        </row>
        <row r="1048">
          <cell r="C1048" t="str">
            <v>R</v>
          </cell>
          <cell r="D1048">
            <v>14</v>
          </cell>
          <cell r="E1048">
            <v>350</v>
          </cell>
          <cell r="F1048">
            <v>2</v>
          </cell>
        </row>
        <row r="1049">
          <cell r="C1049" t="str">
            <v>R</v>
          </cell>
          <cell r="D1049">
            <v>14</v>
          </cell>
          <cell r="E1049">
            <v>350</v>
          </cell>
          <cell r="F1049">
            <v>3</v>
          </cell>
        </row>
        <row r="1050">
          <cell r="C1050" t="str">
            <v>R</v>
          </cell>
          <cell r="D1050">
            <v>14</v>
          </cell>
          <cell r="E1050">
            <v>350</v>
          </cell>
          <cell r="F1050" t="str">
            <v>4</v>
          </cell>
        </row>
        <row r="1051">
          <cell r="C1051" t="str">
            <v>R</v>
          </cell>
          <cell r="D1051">
            <v>14</v>
          </cell>
          <cell r="E1051">
            <v>350</v>
          </cell>
          <cell r="F1051" t="str">
            <v>5</v>
          </cell>
        </row>
        <row r="1052">
          <cell r="C1052" t="str">
            <v>R</v>
          </cell>
          <cell r="D1052">
            <v>14</v>
          </cell>
          <cell r="E1052">
            <v>351</v>
          </cell>
          <cell r="F1052">
            <v>1</v>
          </cell>
        </row>
        <row r="1053">
          <cell r="C1053" t="str">
            <v>R</v>
          </cell>
          <cell r="D1053">
            <v>14</v>
          </cell>
          <cell r="E1053">
            <v>351</v>
          </cell>
          <cell r="F1053">
            <v>2</v>
          </cell>
        </row>
        <row r="1054">
          <cell r="C1054" t="str">
            <v>R</v>
          </cell>
          <cell r="D1054">
            <v>14</v>
          </cell>
          <cell r="E1054">
            <v>352</v>
          </cell>
          <cell r="F1054">
            <v>1</v>
          </cell>
        </row>
        <row r="1055">
          <cell r="C1055" t="str">
            <v>R</v>
          </cell>
          <cell r="D1055">
            <v>14</v>
          </cell>
          <cell r="E1055">
            <v>353</v>
          </cell>
          <cell r="F1055">
            <v>1</v>
          </cell>
        </row>
        <row r="1056">
          <cell r="C1056" t="str">
            <v>R</v>
          </cell>
          <cell r="D1056">
            <v>14</v>
          </cell>
          <cell r="E1056">
            <v>353</v>
          </cell>
          <cell r="F1056">
            <v>2</v>
          </cell>
        </row>
        <row r="1057">
          <cell r="C1057" t="str">
            <v>R</v>
          </cell>
          <cell r="D1057">
            <v>14</v>
          </cell>
          <cell r="E1057">
            <v>353</v>
          </cell>
          <cell r="F1057">
            <v>3</v>
          </cell>
        </row>
        <row r="1058">
          <cell r="C1058" t="str">
            <v>R</v>
          </cell>
          <cell r="D1058">
            <v>14</v>
          </cell>
          <cell r="E1058">
            <v>353</v>
          </cell>
          <cell r="F1058" t="str">
            <v>4</v>
          </cell>
        </row>
        <row r="1059">
          <cell r="C1059" t="str">
            <v>R</v>
          </cell>
          <cell r="D1059">
            <v>14</v>
          </cell>
          <cell r="E1059">
            <v>354</v>
          </cell>
          <cell r="F1059">
            <v>1</v>
          </cell>
        </row>
        <row r="1060">
          <cell r="C1060" t="str">
            <v>R</v>
          </cell>
          <cell r="D1060">
            <v>14</v>
          </cell>
          <cell r="E1060" t="str">
            <v>355</v>
          </cell>
          <cell r="F1060">
            <v>1</v>
          </cell>
        </row>
        <row r="1061">
          <cell r="C1061" t="str">
            <v>R</v>
          </cell>
          <cell r="D1061">
            <v>14</v>
          </cell>
          <cell r="E1061" t="str">
            <v>355</v>
          </cell>
          <cell r="F1061">
            <v>2</v>
          </cell>
        </row>
        <row r="1062">
          <cell r="C1062" t="str">
            <v>R</v>
          </cell>
          <cell r="D1062">
            <v>14</v>
          </cell>
          <cell r="E1062" t="str">
            <v>355</v>
          </cell>
          <cell r="F1062">
            <v>3</v>
          </cell>
        </row>
        <row r="1063">
          <cell r="C1063" t="str">
            <v>R</v>
          </cell>
          <cell r="D1063">
            <v>14</v>
          </cell>
          <cell r="E1063" t="str">
            <v>355</v>
          </cell>
          <cell r="F1063" t="str">
            <v>4</v>
          </cell>
        </row>
        <row r="1064">
          <cell r="C1064" t="str">
            <v>R</v>
          </cell>
          <cell r="D1064">
            <v>14</v>
          </cell>
          <cell r="E1064">
            <v>356</v>
          </cell>
          <cell r="F1064">
            <v>1</v>
          </cell>
        </row>
        <row r="1065">
          <cell r="C1065" t="str">
            <v>R</v>
          </cell>
          <cell r="D1065">
            <v>14</v>
          </cell>
          <cell r="E1065">
            <v>357</v>
          </cell>
          <cell r="F1065">
            <v>1</v>
          </cell>
        </row>
        <row r="1066">
          <cell r="C1066" t="str">
            <v>R</v>
          </cell>
          <cell r="D1066">
            <v>14</v>
          </cell>
          <cell r="E1066">
            <v>358</v>
          </cell>
          <cell r="F1066">
            <v>1</v>
          </cell>
        </row>
        <row r="1067">
          <cell r="C1067" t="str">
            <v>R</v>
          </cell>
          <cell r="D1067">
            <v>14</v>
          </cell>
          <cell r="E1067">
            <v>358</v>
          </cell>
          <cell r="F1067">
            <v>2</v>
          </cell>
        </row>
        <row r="1068">
          <cell r="C1068" t="str">
            <v>R</v>
          </cell>
          <cell r="D1068">
            <v>14</v>
          </cell>
          <cell r="E1068">
            <v>359</v>
          </cell>
          <cell r="F1068">
            <v>1</v>
          </cell>
        </row>
        <row r="1069">
          <cell r="C1069" t="str">
            <v>R</v>
          </cell>
          <cell r="D1069">
            <v>14</v>
          </cell>
          <cell r="E1069">
            <v>370</v>
          </cell>
          <cell r="F1069">
            <v>1</v>
          </cell>
        </row>
        <row r="1070">
          <cell r="C1070" t="str">
            <v>R</v>
          </cell>
          <cell r="D1070">
            <v>14</v>
          </cell>
          <cell r="E1070">
            <v>371</v>
          </cell>
          <cell r="F1070">
            <v>1</v>
          </cell>
        </row>
        <row r="1071">
          <cell r="C1071" t="str">
            <v>R</v>
          </cell>
          <cell r="D1071">
            <v>14</v>
          </cell>
          <cell r="E1071">
            <v>371</v>
          </cell>
          <cell r="F1071">
            <v>2</v>
          </cell>
        </row>
        <row r="1072">
          <cell r="C1072" t="str">
            <v>R</v>
          </cell>
          <cell r="D1072">
            <v>14</v>
          </cell>
          <cell r="E1072">
            <v>372</v>
          </cell>
          <cell r="F1072">
            <v>1</v>
          </cell>
        </row>
        <row r="1073">
          <cell r="C1073" t="str">
            <v>R</v>
          </cell>
          <cell r="D1073">
            <v>14</v>
          </cell>
          <cell r="E1073">
            <v>372</v>
          </cell>
          <cell r="F1073">
            <v>2</v>
          </cell>
        </row>
        <row r="1074">
          <cell r="C1074" t="str">
            <v>R</v>
          </cell>
          <cell r="D1074">
            <v>14</v>
          </cell>
          <cell r="E1074">
            <v>373</v>
          </cell>
          <cell r="F1074">
            <v>1</v>
          </cell>
        </row>
        <row r="1075">
          <cell r="C1075" t="str">
            <v>R</v>
          </cell>
          <cell r="D1075">
            <v>14</v>
          </cell>
          <cell r="E1075">
            <v>373</v>
          </cell>
          <cell r="F1075">
            <v>2</v>
          </cell>
        </row>
        <row r="1076">
          <cell r="C1076" t="str">
            <v>R</v>
          </cell>
          <cell r="D1076">
            <v>14</v>
          </cell>
          <cell r="E1076">
            <v>373</v>
          </cell>
          <cell r="F1076">
            <v>3</v>
          </cell>
        </row>
        <row r="1077">
          <cell r="C1077" t="str">
            <v>R</v>
          </cell>
          <cell r="D1077">
            <v>14</v>
          </cell>
          <cell r="E1077">
            <v>374</v>
          </cell>
          <cell r="F1077">
            <v>1</v>
          </cell>
        </row>
        <row r="1078">
          <cell r="C1078" t="str">
            <v>R</v>
          </cell>
          <cell r="D1078">
            <v>14</v>
          </cell>
          <cell r="E1078">
            <v>374</v>
          </cell>
          <cell r="F1078">
            <v>2</v>
          </cell>
        </row>
        <row r="1079">
          <cell r="C1079" t="str">
            <v>R</v>
          </cell>
          <cell r="D1079">
            <v>14</v>
          </cell>
          <cell r="E1079">
            <v>374</v>
          </cell>
          <cell r="F1079">
            <v>3</v>
          </cell>
        </row>
        <row r="1080">
          <cell r="C1080" t="str">
            <v>R</v>
          </cell>
          <cell r="D1080">
            <v>14</v>
          </cell>
          <cell r="E1080">
            <v>375</v>
          </cell>
          <cell r="F1080">
            <v>1</v>
          </cell>
        </row>
        <row r="1081">
          <cell r="C1081" t="str">
            <v>R</v>
          </cell>
          <cell r="D1081">
            <v>14</v>
          </cell>
          <cell r="E1081">
            <v>375</v>
          </cell>
          <cell r="F1081">
            <v>2</v>
          </cell>
        </row>
        <row r="1082">
          <cell r="C1082" t="str">
            <v>R</v>
          </cell>
          <cell r="D1082">
            <v>14</v>
          </cell>
          <cell r="E1082">
            <v>375</v>
          </cell>
          <cell r="F1082">
            <v>3</v>
          </cell>
        </row>
        <row r="1083">
          <cell r="C1083" t="str">
            <v>R</v>
          </cell>
          <cell r="D1083">
            <v>14</v>
          </cell>
          <cell r="E1083">
            <v>376</v>
          </cell>
          <cell r="F1083">
            <v>1</v>
          </cell>
        </row>
        <row r="1084">
          <cell r="C1084" t="str">
            <v>R</v>
          </cell>
          <cell r="D1084">
            <v>14</v>
          </cell>
          <cell r="E1084">
            <v>376</v>
          </cell>
          <cell r="F1084">
            <v>2</v>
          </cell>
        </row>
        <row r="1085">
          <cell r="C1085" t="str">
            <v>R</v>
          </cell>
          <cell r="D1085">
            <v>14</v>
          </cell>
          <cell r="E1085">
            <v>376</v>
          </cell>
          <cell r="F1085">
            <v>3</v>
          </cell>
        </row>
        <row r="1086">
          <cell r="C1086" t="str">
            <v>R</v>
          </cell>
          <cell r="D1086">
            <v>14</v>
          </cell>
          <cell r="E1086">
            <v>377</v>
          </cell>
          <cell r="F1086">
            <v>1</v>
          </cell>
        </row>
        <row r="1087">
          <cell r="C1087" t="str">
            <v>R</v>
          </cell>
          <cell r="D1087">
            <v>14</v>
          </cell>
          <cell r="E1087">
            <v>377</v>
          </cell>
          <cell r="F1087">
            <v>2</v>
          </cell>
        </row>
        <row r="1088">
          <cell r="C1088" t="str">
            <v>R</v>
          </cell>
          <cell r="D1088">
            <v>14</v>
          </cell>
          <cell r="E1088">
            <v>377</v>
          </cell>
          <cell r="F1088">
            <v>3</v>
          </cell>
        </row>
        <row r="1089">
          <cell r="C1089" t="str">
            <v>R</v>
          </cell>
          <cell r="D1089">
            <v>14</v>
          </cell>
          <cell r="E1089">
            <v>378</v>
          </cell>
          <cell r="F1089">
            <v>1</v>
          </cell>
        </row>
        <row r="1090">
          <cell r="C1090" t="str">
            <v>R</v>
          </cell>
          <cell r="D1090">
            <v>14</v>
          </cell>
          <cell r="E1090">
            <v>381</v>
          </cell>
          <cell r="F1090">
            <v>1</v>
          </cell>
        </row>
        <row r="1091">
          <cell r="C1091" t="str">
            <v>R</v>
          </cell>
          <cell r="D1091">
            <v>14</v>
          </cell>
          <cell r="E1091">
            <v>405</v>
          </cell>
          <cell r="F1091" t="str">
            <v>1</v>
          </cell>
        </row>
        <row r="1092">
          <cell r="C1092" t="str">
            <v>R</v>
          </cell>
          <cell r="D1092">
            <v>14</v>
          </cell>
          <cell r="E1092">
            <v>405</v>
          </cell>
          <cell r="F1092" t="str">
            <v>2</v>
          </cell>
        </row>
        <row r="1093">
          <cell r="C1093" t="str">
            <v>R</v>
          </cell>
          <cell r="D1093">
            <v>14</v>
          </cell>
          <cell r="E1093">
            <v>406</v>
          </cell>
          <cell r="F1093">
            <v>1</v>
          </cell>
        </row>
        <row r="1094">
          <cell r="C1094" t="str">
            <v>R</v>
          </cell>
          <cell r="D1094">
            <v>14</v>
          </cell>
          <cell r="E1094">
            <v>406</v>
          </cell>
          <cell r="F1094">
            <v>2</v>
          </cell>
        </row>
        <row r="1095">
          <cell r="C1095" t="str">
            <v>R</v>
          </cell>
          <cell r="D1095">
            <v>14</v>
          </cell>
          <cell r="E1095">
            <v>406</v>
          </cell>
          <cell r="F1095">
            <v>3</v>
          </cell>
        </row>
        <row r="1096">
          <cell r="C1096" t="str">
            <v>R</v>
          </cell>
          <cell r="D1096">
            <v>14</v>
          </cell>
          <cell r="E1096">
            <v>407</v>
          </cell>
          <cell r="F1096">
            <v>1</v>
          </cell>
        </row>
        <row r="1097">
          <cell r="C1097" t="str">
            <v>R</v>
          </cell>
          <cell r="D1097">
            <v>14</v>
          </cell>
          <cell r="E1097">
            <v>407</v>
          </cell>
          <cell r="F1097">
            <v>2</v>
          </cell>
        </row>
        <row r="1098">
          <cell r="C1098" t="str">
            <v>R</v>
          </cell>
          <cell r="D1098">
            <v>14</v>
          </cell>
          <cell r="E1098">
            <v>407</v>
          </cell>
          <cell r="F1098">
            <v>3</v>
          </cell>
        </row>
        <row r="1099">
          <cell r="C1099" t="str">
            <v>R</v>
          </cell>
          <cell r="D1099">
            <v>14</v>
          </cell>
          <cell r="E1099">
            <v>408</v>
          </cell>
          <cell r="F1099">
            <v>1</v>
          </cell>
        </row>
        <row r="1100">
          <cell r="C1100" t="str">
            <v>R</v>
          </cell>
          <cell r="D1100">
            <v>14</v>
          </cell>
          <cell r="E1100">
            <v>408</v>
          </cell>
          <cell r="F1100" t="str">
            <v>2</v>
          </cell>
        </row>
        <row r="1101">
          <cell r="C1101" t="str">
            <v>R</v>
          </cell>
          <cell r="D1101">
            <v>14</v>
          </cell>
          <cell r="E1101">
            <v>408</v>
          </cell>
          <cell r="F1101" t="str">
            <v>3</v>
          </cell>
        </row>
        <row r="1102">
          <cell r="C1102" t="str">
            <v>R</v>
          </cell>
          <cell r="D1102">
            <v>14</v>
          </cell>
          <cell r="E1102">
            <v>410</v>
          </cell>
          <cell r="F1102">
            <v>1</v>
          </cell>
        </row>
        <row r="1103">
          <cell r="C1103" t="str">
            <v>R</v>
          </cell>
          <cell r="D1103">
            <v>14</v>
          </cell>
          <cell r="E1103">
            <v>410</v>
          </cell>
          <cell r="F1103">
            <v>2</v>
          </cell>
        </row>
        <row r="1104">
          <cell r="C1104" t="str">
            <v>R</v>
          </cell>
          <cell r="D1104">
            <v>14</v>
          </cell>
          <cell r="E1104">
            <v>425</v>
          </cell>
          <cell r="F1104">
            <v>1</v>
          </cell>
        </row>
        <row r="1105">
          <cell r="C1105" t="str">
            <v>R</v>
          </cell>
          <cell r="D1105">
            <v>14</v>
          </cell>
          <cell r="E1105">
            <v>425</v>
          </cell>
          <cell r="F1105">
            <v>2</v>
          </cell>
        </row>
        <row r="1106">
          <cell r="C1106" t="str">
            <v>R</v>
          </cell>
          <cell r="D1106">
            <v>14</v>
          </cell>
          <cell r="E1106">
            <v>425</v>
          </cell>
          <cell r="F1106">
            <v>3</v>
          </cell>
        </row>
        <row r="1107">
          <cell r="C1107" t="str">
            <v>R</v>
          </cell>
          <cell r="D1107">
            <v>14</v>
          </cell>
          <cell r="E1107">
            <v>425</v>
          </cell>
          <cell r="F1107" t="str">
            <v>4</v>
          </cell>
        </row>
        <row r="1108">
          <cell r="C1108" t="str">
            <v>R</v>
          </cell>
          <cell r="D1108">
            <v>14</v>
          </cell>
          <cell r="E1108">
            <v>425</v>
          </cell>
          <cell r="F1108" t="str">
            <v>5</v>
          </cell>
        </row>
        <row r="1109">
          <cell r="C1109" t="str">
            <v>R</v>
          </cell>
          <cell r="D1109">
            <v>14</v>
          </cell>
          <cell r="E1109">
            <v>425</v>
          </cell>
          <cell r="F1109" t="str">
            <v>6</v>
          </cell>
        </row>
        <row r="1110">
          <cell r="C1110" t="str">
            <v>R</v>
          </cell>
          <cell r="D1110">
            <v>14</v>
          </cell>
          <cell r="E1110">
            <v>425</v>
          </cell>
          <cell r="F1110" t="str">
            <v>7</v>
          </cell>
        </row>
        <row r="1111">
          <cell r="C1111" t="str">
            <v>R</v>
          </cell>
          <cell r="D1111">
            <v>14</v>
          </cell>
          <cell r="E1111">
            <v>425</v>
          </cell>
          <cell r="F1111" t="str">
            <v>8</v>
          </cell>
        </row>
        <row r="1112">
          <cell r="C1112" t="str">
            <v>R</v>
          </cell>
          <cell r="D1112">
            <v>14</v>
          </cell>
          <cell r="E1112">
            <v>426</v>
          </cell>
          <cell r="F1112">
            <v>1</v>
          </cell>
        </row>
        <row r="1113">
          <cell r="C1113" t="str">
            <v>R</v>
          </cell>
          <cell r="D1113">
            <v>14</v>
          </cell>
          <cell r="E1113">
            <v>426</v>
          </cell>
          <cell r="F1113" t="str">
            <v>2</v>
          </cell>
        </row>
        <row r="1114">
          <cell r="C1114" t="str">
            <v>R</v>
          </cell>
          <cell r="D1114">
            <v>14</v>
          </cell>
          <cell r="E1114" t="str">
            <v>426</v>
          </cell>
          <cell r="F1114" t="str">
            <v>3</v>
          </cell>
        </row>
        <row r="1115">
          <cell r="C1115" t="str">
            <v>R</v>
          </cell>
          <cell r="D1115">
            <v>14</v>
          </cell>
          <cell r="E1115">
            <v>427</v>
          </cell>
          <cell r="F1115" t="str">
            <v>1</v>
          </cell>
        </row>
        <row r="1116">
          <cell r="C1116" t="str">
            <v>R</v>
          </cell>
          <cell r="D1116">
            <v>14</v>
          </cell>
          <cell r="E1116">
            <v>427</v>
          </cell>
          <cell r="F1116" t="str">
            <v>2</v>
          </cell>
        </row>
        <row r="1117">
          <cell r="C1117" t="str">
            <v>R</v>
          </cell>
          <cell r="D1117">
            <v>14</v>
          </cell>
          <cell r="E1117">
            <v>427</v>
          </cell>
          <cell r="F1117" t="str">
            <v>3</v>
          </cell>
        </row>
        <row r="1118">
          <cell r="C1118" t="str">
            <v>R</v>
          </cell>
          <cell r="D1118">
            <v>14</v>
          </cell>
          <cell r="E1118">
            <v>428</v>
          </cell>
          <cell r="F1118">
            <v>1</v>
          </cell>
        </row>
        <row r="1119">
          <cell r="C1119" t="str">
            <v>R</v>
          </cell>
          <cell r="D1119">
            <v>14</v>
          </cell>
          <cell r="E1119">
            <v>429</v>
          </cell>
          <cell r="F1119">
            <v>1</v>
          </cell>
        </row>
        <row r="1120">
          <cell r="C1120" t="str">
            <v>R</v>
          </cell>
          <cell r="D1120">
            <v>14</v>
          </cell>
          <cell r="E1120">
            <v>429</v>
          </cell>
          <cell r="F1120" t="str">
            <v>2</v>
          </cell>
        </row>
        <row r="1121">
          <cell r="C1121" t="str">
            <v>R</v>
          </cell>
          <cell r="D1121">
            <v>14</v>
          </cell>
          <cell r="E1121">
            <v>430</v>
          </cell>
          <cell r="F1121">
            <v>1</v>
          </cell>
        </row>
        <row r="1122">
          <cell r="C1122" t="str">
            <v>R</v>
          </cell>
          <cell r="D1122">
            <v>14</v>
          </cell>
          <cell r="E1122">
            <v>430</v>
          </cell>
          <cell r="F1122">
            <v>2</v>
          </cell>
        </row>
        <row r="1123">
          <cell r="C1123" t="str">
            <v>R</v>
          </cell>
          <cell r="D1123">
            <v>14</v>
          </cell>
          <cell r="E1123">
            <v>430</v>
          </cell>
          <cell r="F1123">
            <v>3</v>
          </cell>
        </row>
        <row r="1124">
          <cell r="C1124" t="str">
            <v>R</v>
          </cell>
          <cell r="D1124">
            <v>14</v>
          </cell>
          <cell r="E1124">
            <v>432</v>
          </cell>
          <cell r="F1124">
            <v>1</v>
          </cell>
        </row>
        <row r="1125">
          <cell r="C1125" t="str">
            <v>R</v>
          </cell>
          <cell r="D1125">
            <v>14</v>
          </cell>
          <cell r="E1125">
            <v>432</v>
          </cell>
          <cell r="F1125">
            <v>2</v>
          </cell>
        </row>
        <row r="1126">
          <cell r="C1126" t="str">
            <v>R</v>
          </cell>
          <cell r="D1126">
            <v>14</v>
          </cell>
          <cell r="E1126">
            <v>453</v>
          </cell>
          <cell r="F1126">
            <v>1</v>
          </cell>
        </row>
        <row r="1127">
          <cell r="C1127" t="str">
            <v>R</v>
          </cell>
          <cell r="D1127">
            <v>14</v>
          </cell>
          <cell r="E1127">
            <v>454</v>
          </cell>
          <cell r="F1127">
            <v>1</v>
          </cell>
        </row>
        <row r="1128">
          <cell r="C1128" t="str">
            <v>R</v>
          </cell>
          <cell r="D1128">
            <v>14</v>
          </cell>
          <cell r="E1128">
            <v>454</v>
          </cell>
          <cell r="F1128">
            <v>2</v>
          </cell>
        </row>
        <row r="1129">
          <cell r="C1129" t="str">
            <v>R</v>
          </cell>
          <cell r="D1129">
            <v>14</v>
          </cell>
          <cell r="E1129">
            <v>454</v>
          </cell>
          <cell r="F1129" t="str">
            <v>3</v>
          </cell>
        </row>
        <row r="1130">
          <cell r="C1130" t="str">
            <v>R</v>
          </cell>
          <cell r="D1130">
            <v>14</v>
          </cell>
          <cell r="E1130">
            <v>477</v>
          </cell>
          <cell r="F1130">
            <v>1</v>
          </cell>
        </row>
        <row r="1131">
          <cell r="C1131" t="str">
            <v>R</v>
          </cell>
          <cell r="D1131" t="str">
            <v>14</v>
          </cell>
          <cell r="E1131" t="str">
            <v>477</v>
          </cell>
          <cell r="F1131" t="str">
            <v>2</v>
          </cell>
        </row>
        <row r="1132">
          <cell r="C1132" t="str">
            <v>R</v>
          </cell>
          <cell r="D1132">
            <v>14</v>
          </cell>
          <cell r="E1132">
            <v>477</v>
          </cell>
          <cell r="F1132" t="str">
            <v>3</v>
          </cell>
        </row>
        <row r="1133">
          <cell r="C1133" t="str">
            <v>R</v>
          </cell>
          <cell r="D1133" t="str">
            <v>14</v>
          </cell>
          <cell r="E1133" t="str">
            <v>478</v>
          </cell>
          <cell r="F1133" t="str">
            <v>1</v>
          </cell>
        </row>
        <row r="1134">
          <cell r="C1134" t="str">
            <v>R</v>
          </cell>
          <cell r="D1134" t="str">
            <v>14</v>
          </cell>
          <cell r="E1134" t="str">
            <v>478</v>
          </cell>
          <cell r="F1134" t="str">
            <v>1</v>
          </cell>
        </row>
        <row r="1135">
          <cell r="C1135" t="str">
            <v>R</v>
          </cell>
          <cell r="D1135">
            <v>14</v>
          </cell>
          <cell r="E1135">
            <v>478</v>
          </cell>
          <cell r="F1135" t="str">
            <v>2</v>
          </cell>
        </row>
        <row r="1136">
          <cell r="C1136" t="str">
            <v>R</v>
          </cell>
          <cell r="D1136">
            <v>14</v>
          </cell>
          <cell r="E1136">
            <v>479</v>
          </cell>
          <cell r="F1136">
            <v>1</v>
          </cell>
        </row>
        <row r="1137">
          <cell r="C1137" t="str">
            <v>R</v>
          </cell>
          <cell r="D1137">
            <v>14</v>
          </cell>
          <cell r="E1137">
            <v>480</v>
          </cell>
          <cell r="F1137">
            <v>1</v>
          </cell>
        </row>
        <row r="1138">
          <cell r="C1138" t="str">
            <v>R</v>
          </cell>
          <cell r="D1138">
            <v>14</v>
          </cell>
          <cell r="E1138" t="str">
            <v>480</v>
          </cell>
          <cell r="F1138">
            <v>2</v>
          </cell>
        </row>
        <row r="1139">
          <cell r="C1139" t="str">
            <v>R</v>
          </cell>
          <cell r="D1139">
            <v>14</v>
          </cell>
          <cell r="E1139">
            <v>481</v>
          </cell>
          <cell r="F1139">
            <v>1</v>
          </cell>
        </row>
        <row r="1140">
          <cell r="C1140" t="str">
            <v>R</v>
          </cell>
          <cell r="D1140">
            <v>14</v>
          </cell>
          <cell r="E1140">
            <v>481</v>
          </cell>
          <cell r="F1140">
            <v>2</v>
          </cell>
        </row>
        <row r="1141">
          <cell r="C1141" t="str">
            <v>R</v>
          </cell>
          <cell r="D1141">
            <v>14</v>
          </cell>
          <cell r="E1141">
            <v>481</v>
          </cell>
          <cell r="F1141">
            <v>3</v>
          </cell>
        </row>
        <row r="1142">
          <cell r="C1142" t="str">
            <v>R</v>
          </cell>
          <cell r="D1142">
            <v>14</v>
          </cell>
          <cell r="E1142">
            <v>482</v>
          </cell>
          <cell r="F1142">
            <v>1</v>
          </cell>
        </row>
        <row r="1143">
          <cell r="C1143" t="str">
            <v>R</v>
          </cell>
          <cell r="D1143">
            <v>14</v>
          </cell>
          <cell r="E1143">
            <v>482</v>
          </cell>
          <cell r="F1143">
            <v>2</v>
          </cell>
        </row>
        <row r="1144">
          <cell r="C1144" t="str">
            <v>R</v>
          </cell>
          <cell r="D1144">
            <v>14</v>
          </cell>
          <cell r="E1144">
            <v>483</v>
          </cell>
          <cell r="F1144">
            <v>1</v>
          </cell>
        </row>
        <row r="1145">
          <cell r="C1145" t="str">
            <v>R</v>
          </cell>
          <cell r="D1145">
            <v>14</v>
          </cell>
          <cell r="E1145">
            <v>491</v>
          </cell>
          <cell r="F1145">
            <v>1</v>
          </cell>
        </row>
        <row r="1146">
          <cell r="C1146" t="str">
            <v>R</v>
          </cell>
          <cell r="D1146">
            <v>14</v>
          </cell>
          <cell r="E1146">
            <v>492</v>
          </cell>
          <cell r="F1146">
            <v>1</v>
          </cell>
        </row>
        <row r="1147">
          <cell r="C1147" t="str">
            <v>R</v>
          </cell>
          <cell r="D1147">
            <v>14</v>
          </cell>
          <cell r="E1147">
            <v>494</v>
          </cell>
          <cell r="F1147">
            <v>2</v>
          </cell>
        </row>
        <row r="1148">
          <cell r="C1148" t="str">
            <v>R</v>
          </cell>
          <cell r="D1148">
            <v>14</v>
          </cell>
          <cell r="E1148">
            <v>494</v>
          </cell>
          <cell r="F1148">
            <v>3</v>
          </cell>
        </row>
        <row r="1149">
          <cell r="C1149" t="str">
            <v>R</v>
          </cell>
          <cell r="D1149">
            <v>14</v>
          </cell>
          <cell r="E1149">
            <v>495</v>
          </cell>
          <cell r="F1149">
            <v>1</v>
          </cell>
        </row>
        <row r="1150">
          <cell r="C1150" t="str">
            <v>R</v>
          </cell>
          <cell r="D1150">
            <v>14</v>
          </cell>
          <cell r="E1150">
            <v>496</v>
          </cell>
          <cell r="F1150">
            <v>1</v>
          </cell>
        </row>
        <row r="1151">
          <cell r="C1151" t="str">
            <v>R</v>
          </cell>
          <cell r="D1151">
            <v>14</v>
          </cell>
          <cell r="E1151">
            <v>497</v>
          </cell>
          <cell r="F1151">
            <v>1</v>
          </cell>
        </row>
        <row r="1152">
          <cell r="C1152" t="str">
            <v>R</v>
          </cell>
          <cell r="D1152">
            <v>14</v>
          </cell>
          <cell r="E1152">
            <v>497</v>
          </cell>
          <cell r="F1152">
            <v>2</v>
          </cell>
        </row>
        <row r="1153">
          <cell r="C1153" t="str">
            <v>R</v>
          </cell>
          <cell r="D1153">
            <v>14</v>
          </cell>
          <cell r="E1153">
            <v>498</v>
          </cell>
          <cell r="F1153">
            <v>1</v>
          </cell>
        </row>
        <row r="1154">
          <cell r="C1154" t="str">
            <v>R</v>
          </cell>
          <cell r="D1154">
            <v>14</v>
          </cell>
          <cell r="E1154">
            <v>498</v>
          </cell>
          <cell r="F1154">
            <v>2</v>
          </cell>
        </row>
        <row r="1155">
          <cell r="C1155" t="str">
            <v>R</v>
          </cell>
          <cell r="D1155">
            <v>14</v>
          </cell>
          <cell r="E1155">
            <v>499</v>
          </cell>
          <cell r="F1155">
            <v>1</v>
          </cell>
        </row>
        <row r="1156">
          <cell r="C1156" t="str">
            <v>R</v>
          </cell>
          <cell r="D1156">
            <v>14</v>
          </cell>
          <cell r="E1156">
            <v>499</v>
          </cell>
          <cell r="F1156">
            <v>2</v>
          </cell>
        </row>
        <row r="1157">
          <cell r="C1157" t="str">
            <v>R</v>
          </cell>
          <cell r="D1157">
            <v>14</v>
          </cell>
          <cell r="E1157">
            <v>500</v>
          </cell>
          <cell r="F1157">
            <v>1</v>
          </cell>
        </row>
        <row r="1158">
          <cell r="C1158" t="str">
            <v>R</v>
          </cell>
          <cell r="D1158">
            <v>14</v>
          </cell>
          <cell r="E1158">
            <v>500</v>
          </cell>
          <cell r="F1158">
            <v>2</v>
          </cell>
        </row>
        <row r="1159">
          <cell r="C1159" t="str">
            <v>R</v>
          </cell>
          <cell r="D1159">
            <v>14</v>
          </cell>
          <cell r="E1159">
            <v>501</v>
          </cell>
          <cell r="F1159">
            <v>1</v>
          </cell>
        </row>
        <row r="1160">
          <cell r="C1160" t="str">
            <v>R</v>
          </cell>
          <cell r="D1160">
            <v>14</v>
          </cell>
          <cell r="E1160">
            <v>501</v>
          </cell>
          <cell r="F1160">
            <v>2</v>
          </cell>
        </row>
        <row r="1161">
          <cell r="C1161" t="str">
            <v>R</v>
          </cell>
          <cell r="D1161">
            <v>14</v>
          </cell>
          <cell r="E1161">
            <v>502</v>
          </cell>
          <cell r="F1161">
            <v>1</v>
          </cell>
        </row>
        <row r="1162">
          <cell r="C1162" t="str">
            <v>R</v>
          </cell>
          <cell r="D1162">
            <v>14</v>
          </cell>
          <cell r="E1162">
            <v>502</v>
          </cell>
          <cell r="F1162">
            <v>2</v>
          </cell>
        </row>
        <row r="1163">
          <cell r="C1163" t="str">
            <v>R</v>
          </cell>
          <cell r="D1163">
            <v>14</v>
          </cell>
          <cell r="E1163">
            <v>503</v>
          </cell>
          <cell r="F1163">
            <v>1</v>
          </cell>
        </row>
        <row r="1164">
          <cell r="C1164" t="str">
            <v>R</v>
          </cell>
          <cell r="D1164">
            <v>14</v>
          </cell>
          <cell r="E1164">
            <v>503</v>
          </cell>
          <cell r="F1164">
            <v>2</v>
          </cell>
        </row>
        <row r="1165">
          <cell r="C1165" t="str">
            <v>R</v>
          </cell>
          <cell r="D1165">
            <v>14</v>
          </cell>
          <cell r="E1165">
            <v>504</v>
          </cell>
          <cell r="F1165">
            <v>1</v>
          </cell>
        </row>
        <row r="1166">
          <cell r="C1166" t="str">
            <v>R</v>
          </cell>
          <cell r="D1166">
            <v>14</v>
          </cell>
          <cell r="E1166" t="str">
            <v>504</v>
          </cell>
          <cell r="F1166">
            <v>2</v>
          </cell>
        </row>
        <row r="1167">
          <cell r="C1167" t="str">
            <v>R</v>
          </cell>
          <cell r="D1167">
            <v>14</v>
          </cell>
          <cell r="E1167">
            <v>504</v>
          </cell>
          <cell r="F1167" t="str">
            <v>3</v>
          </cell>
        </row>
        <row r="1168">
          <cell r="C1168" t="str">
            <v>R</v>
          </cell>
          <cell r="D1168">
            <v>14</v>
          </cell>
          <cell r="E1168" t="str">
            <v>504</v>
          </cell>
          <cell r="F1168" t="str">
            <v>4</v>
          </cell>
        </row>
        <row r="1169">
          <cell r="C1169" t="str">
            <v>R</v>
          </cell>
          <cell r="D1169">
            <v>14</v>
          </cell>
          <cell r="E1169">
            <v>504</v>
          </cell>
          <cell r="F1169" t="str">
            <v>5</v>
          </cell>
        </row>
        <row r="1170">
          <cell r="C1170" t="str">
            <v>R</v>
          </cell>
          <cell r="D1170">
            <v>14</v>
          </cell>
          <cell r="E1170">
            <v>504</v>
          </cell>
          <cell r="F1170" t="str">
            <v>6</v>
          </cell>
        </row>
        <row r="1171">
          <cell r="C1171" t="str">
            <v>R</v>
          </cell>
          <cell r="D1171">
            <v>14</v>
          </cell>
          <cell r="E1171">
            <v>505</v>
          </cell>
          <cell r="F1171">
            <v>1</v>
          </cell>
        </row>
        <row r="1172">
          <cell r="C1172" t="str">
            <v>R</v>
          </cell>
          <cell r="D1172">
            <v>14</v>
          </cell>
          <cell r="E1172">
            <v>505</v>
          </cell>
          <cell r="F1172" t="str">
            <v>2</v>
          </cell>
        </row>
        <row r="1173">
          <cell r="C1173" t="str">
            <v>R</v>
          </cell>
          <cell r="D1173">
            <v>14</v>
          </cell>
          <cell r="E1173">
            <v>510</v>
          </cell>
          <cell r="F1173">
            <v>1</v>
          </cell>
        </row>
        <row r="1174">
          <cell r="C1174" t="str">
            <v>R</v>
          </cell>
          <cell r="D1174">
            <v>14</v>
          </cell>
          <cell r="E1174">
            <v>511</v>
          </cell>
          <cell r="F1174">
            <v>1</v>
          </cell>
        </row>
        <row r="1175">
          <cell r="C1175" t="str">
            <v>R</v>
          </cell>
          <cell r="D1175">
            <v>14</v>
          </cell>
          <cell r="E1175">
            <v>512</v>
          </cell>
          <cell r="F1175">
            <v>1</v>
          </cell>
        </row>
        <row r="1176">
          <cell r="C1176" t="str">
            <v>R</v>
          </cell>
          <cell r="D1176">
            <v>14</v>
          </cell>
          <cell r="E1176">
            <v>513</v>
          </cell>
          <cell r="F1176">
            <v>1</v>
          </cell>
        </row>
        <row r="1177">
          <cell r="C1177" t="str">
            <v>R</v>
          </cell>
          <cell r="D1177">
            <v>14</v>
          </cell>
          <cell r="E1177">
            <v>514</v>
          </cell>
          <cell r="F1177">
            <v>1</v>
          </cell>
        </row>
        <row r="1178">
          <cell r="C1178" t="str">
            <v>R</v>
          </cell>
          <cell r="D1178">
            <v>14</v>
          </cell>
          <cell r="E1178">
            <v>515</v>
          </cell>
          <cell r="F1178">
            <v>1</v>
          </cell>
        </row>
        <row r="1179">
          <cell r="C1179" t="str">
            <v>R</v>
          </cell>
          <cell r="D1179">
            <v>14</v>
          </cell>
          <cell r="E1179">
            <v>515</v>
          </cell>
          <cell r="F1179">
            <v>2</v>
          </cell>
        </row>
        <row r="1180">
          <cell r="C1180" t="str">
            <v>R</v>
          </cell>
          <cell r="D1180">
            <v>14</v>
          </cell>
          <cell r="E1180">
            <v>516</v>
          </cell>
          <cell r="F1180">
            <v>1</v>
          </cell>
        </row>
        <row r="1181">
          <cell r="C1181" t="str">
            <v>R</v>
          </cell>
          <cell r="D1181">
            <v>14</v>
          </cell>
          <cell r="E1181">
            <v>516</v>
          </cell>
          <cell r="F1181">
            <v>2</v>
          </cell>
        </row>
        <row r="1182">
          <cell r="C1182" t="str">
            <v>R</v>
          </cell>
          <cell r="D1182">
            <v>14</v>
          </cell>
          <cell r="E1182">
            <v>517</v>
          </cell>
          <cell r="F1182">
            <v>1</v>
          </cell>
        </row>
        <row r="1183">
          <cell r="C1183" t="str">
            <v>R</v>
          </cell>
          <cell r="D1183">
            <v>14</v>
          </cell>
          <cell r="E1183">
            <v>517</v>
          </cell>
          <cell r="F1183" t="str">
            <v>1</v>
          </cell>
        </row>
        <row r="1184">
          <cell r="C1184" t="str">
            <v>R</v>
          </cell>
          <cell r="D1184">
            <v>14</v>
          </cell>
          <cell r="E1184">
            <v>517</v>
          </cell>
          <cell r="F1184" t="str">
            <v>1</v>
          </cell>
        </row>
        <row r="1185">
          <cell r="C1185" t="str">
            <v>R</v>
          </cell>
          <cell r="D1185">
            <v>14</v>
          </cell>
          <cell r="E1185">
            <v>517</v>
          </cell>
          <cell r="F1185">
            <v>2</v>
          </cell>
        </row>
        <row r="1186">
          <cell r="C1186" t="str">
            <v>R</v>
          </cell>
          <cell r="D1186">
            <v>14</v>
          </cell>
          <cell r="E1186">
            <v>517</v>
          </cell>
          <cell r="F1186">
            <v>3</v>
          </cell>
        </row>
        <row r="1187">
          <cell r="C1187" t="str">
            <v>R</v>
          </cell>
          <cell r="D1187">
            <v>14</v>
          </cell>
          <cell r="E1187">
            <v>517</v>
          </cell>
          <cell r="F1187">
            <v>4</v>
          </cell>
        </row>
        <row r="1188">
          <cell r="C1188" t="str">
            <v>R</v>
          </cell>
          <cell r="D1188">
            <v>14</v>
          </cell>
          <cell r="E1188">
            <v>517</v>
          </cell>
          <cell r="F1188">
            <v>5</v>
          </cell>
        </row>
        <row r="1189">
          <cell r="C1189" t="str">
            <v>R</v>
          </cell>
          <cell r="D1189">
            <v>14</v>
          </cell>
          <cell r="E1189">
            <v>518</v>
          </cell>
          <cell r="F1189">
            <v>1</v>
          </cell>
        </row>
        <row r="1190">
          <cell r="C1190" t="str">
            <v>R</v>
          </cell>
          <cell r="D1190">
            <v>14</v>
          </cell>
          <cell r="E1190">
            <v>518</v>
          </cell>
          <cell r="F1190">
            <v>2</v>
          </cell>
        </row>
        <row r="1191">
          <cell r="C1191" t="str">
            <v>R</v>
          </cell>
          <cell r="D1191">
            <v>14</v>
          </cell>
          <cell r="E1191">
            <v>519</v>
          </cell>
          <cell r="F1191">
            <v>1</v>
          </cell>
        </row>
        <row r="1192">
          <cell r="C1192" t="str">
            <v>R</v>
          </cell>
          <cell r="D1192">
            <v>14</v>
          </cell>
          <cell r="E1192">
            <v>520</v>
          </cell>
          <cell r="F1192">
            <v>1</v>
          </cell>
        </row>
        <row r="1193">
          <cell r="C1193" t="str">
            <v>R</v>
          </cell>
          <cell r="D1193">
            <v>14</v>
          </cell>
          <cell r="E1193">
            <v>521</v>
          </cell>
          <cell r="F1193">
            <v>1</v>
          </cell>
        </row>
        <row r="1194">
          <cell r="C1194" t="str">
            <v>R</v>
          </cell>
          <cell r="D1194">
            <v>14</v>
          </cell>
          <cell r="E1194">
            <v>522</v>
          </cell>
          <cell r="F1194">
            <v>1</v>
          </cell>
        </row>
        <row r="1195">
          <cell r="C1195" t="str">
            <v>R</v>
          </cell>
          <cell r="D1195">
            <v>14</v>
          </cell>
          <cell r="E1195" t="str">
            <v>523</v>
          </cell>
          <cell r="F1195">
            <v>1</v>
          </cell>
        </row>
        <row r="1196">
          <cell r="C1196" t="str">
            <v>R</v>
          </cell>
          <cell r="D1196">
            <v>14</v>
          </cell>
          <cell r="E1196">
            <v>524</v>
          </cell>
          <cell r="F1196">
            <v>1</v>
          </cell>
        </row>
        <row r="1197">
          <cell r="C1197" t="str">
            <v>R</v>
          </cell>
          <cell r="D1197">
            <v>14</v>
          </cell>
          <cell r="E1197">
            <v>524</v>
          </cell>
          <cell r="F1197">
            <v>2</v>
          </cell>
        </row>
        <row r="1198">
          <cell r="C1198" t="str">
            <v>R</v>
          </cell>
          <cell r="D1198">
            <v>14</v>
          </cell>
          <cell r="E1198">
            <v>524</v>
          </cell>
          <cell r="F1198">
            <v>3</v>
          </cell>
        </row>
        <row r="1199">
          <cell r="C1199" t="str">
            <v>R</v>
          </cell>
          <cell r="D1199">
            <v>14</v>
          </cell>
          <cell r="E1199">
            <v>525</v>
          </cell>
          <cell r="F1199">
            <v>1</v>
          </cell>
        </row>
        <row r="1200">
          <cell r="C1200" t="str">
            <v>R</v>
          </cell>
          <cell r="D1200">
            <v>14</v>
          </cell>
          <cell r="E1200">
            <v>526</v>
          </cell>
          <cell r="F1200">
            <v>1</v>
          </cell>
        </row>
        <row r="1201">
          <cell r="C1201" t="str">
            <v>R</v>
          </cell>
          <cell r="D1201">
            <v>14</v>
          </cell>
          <cell r="E1201">
            <v>527</v>
          </cell>
          <cell r="F1201">
            <v>1</v>
          </cell>
        </row>
        <row r="1202">
          <cell r="C1202" t="str">
            <v>R</v>
          </cell>
          <cell r="D1202">
            <v>14</v>
          </cell>
          <cell r="E1202">
            <v>528</v>
          </cell>
          <cell r="F1202">
            <v>1</v>
          </cell>
        </row>
        <row r="1203">
          <cell r="C1203" t="str">
            <v>R</v>
          </cell>
          <cell r="D1203">
            <v>14</v>
          </cell>
          <cell r="E1203">
            <v>529</v>
          </cell>
          <cell r="F1203">
            <v>1</v>
          </cell>
        </row>
        <row r="1204">
          <cell r="C1204" t="str">
            <v>R</v>
          </cell>
          <cell r="D1204" t="str">
            <v>14</v>
          </cell>
          <cell r="E1204" t="str">
            <v>529</v>
          </cell>
          <cell r="F1204" t="str">
            <v>2</v>
          </cell>
        </row>
        <row r="1205">
          <cell r="C1205" t="str">
            <v>R</v>
          </cell>
          <cell r="D1205">
            <v>14</v>
          </cell>
          <cell r="E1205">
            <v>530</v>
          </cell>
          <cell r="F1205">
            <v>1</v>
          </cell>
        </row>
        <row r="1206">
          <cell r="C1206" t="str">
            <v>R</v>
          </cell>
          <cell r="D1206">
            <v>14</v>
          </cell>
          <cell r="E1206">
            <v>531</v>
          </cell>
          <cell r="F1206">
            <v>1</v>
          </cell>
        </row>
        <row r="1207">
          <cell r="C1207" t="str">
            <v>R</v>
          </cell>
          <cell r="D1207">
            <v>14</v>
          </cell>
          <cell r="E1207" t="str">
            <v>531</v>
          </cell>
          <cell r="F1207" t="str">
            <v>2</v>
          </cell>
        </row>
        <row r="1208">
          <cell r="C1208" t="str">
            <v>R</v>
          </cell>
          <cell r="D1208">
            <v>14</v>
          </cell>
          <cell r="E1208">
            <v>531</v>
          </cell>
          <cell r="F1208" t="str">
            <v>3</v>
          </cell>
        </row>
        <row r="1209">
          <cell r="C1209" t="str">
            <v>R</v>
          </cell>
          <cell r="D1209">
            <v>14</v>
          </cell>
          <cell r="E1209">
            <v>532</v>
          </cell>
          <cell r="F1209">
            <v>1</v>
          </cell>
        </row>
        <row r="1210">
          <cell r="C1210" t="str">
            <v>R</v>
          </cell>
          <cell r="D1210">
            <v>14</v>
          </cell>
          <cell r="E1210">
            <v>533</v>
          </cell>
          <cell r="F1210">
            <v>1</v>
          </cell>
        </row>
        <row r="1211">
          <cell r="C1211" t="str">
            <v>R</v>
          </cell>
          <cell r="D1211">
            <v>14</v>
          </cell>
          <cell r="E1211">
            <v>533</v>
          </cell>
          <cell r="F1211">
            <v>2</v>
          </cell>
        </row>
        <row r="1212">
          <cell r="C1212" t="str">
            <v>R</v>
          </cell>
          <cell r="D1212">
            <v>14</v>
          </cell>
          <cell r="E1212" t="str">
            <v>533</v>
          </cell>
          <cell r="F1212">
            <v>3</v>
          </cell>
        </row>
        <row r="1213">
          <cell r="C1213" t="str">
            <v>R</v>
          </cell>
          <cell r="D1213">
            <v>14</v>
          </cell>
          <cell r="E1213">
            <v>534</v>
          </cell>
          <cell r="F1213">
            <v>1</v>
          </cell>
        </row>
        <row r="1214">
          <cell r="C1214" t="str">
            <v>R</v>
          </cell>
          <cell r="D1214">
            <v>14</v>
          </cell>
          <cell r="E1214">
            <v>535</v>
          </cell>
          <cell r="F1214">
            <v>1</v>
          </cell>
        </row>
        <row r="1215">
          <cell r="C1215" t="str">
            <v>R</v>
          </cell>
          <cell r="D1215">
            <v>14</v>
          </cell>
          <cell r="E1215">
            <v>536</v>
          </cell>
          <cell r="F1215">
            <v>1</v>
          </cell>
        </row>
        <row r="1216">
          <cell r="C1216" t="str">
            <v>R</v>
          </cell>
          <cell r="D1216">
            <v>14</v>
          </cell>
          <cell r="E1216">
            <v>537</v>
          </cell>
          <cell r="F1216">
            <v>1</v>
          </cell>
        </row>
        <row r="1217">
          <cell r="C1217" t="str">
            <v>R</v>
          </cell>
          <cell r="D1217">
            <v>14</v>
          </cell>
          <cell r="E1217">
            <v>538</v>
          </cell>
          <cell r="F1217">
            <v>1</v>
          </cell>
        </row>
        <row r="1218">
          <cell r="C1218" t="str">
            <v>R</v>
          </cell>
          <cell r="D1218">
            <v>14</v>
          </cell>
          <cell r="E1218">
            <v>538</v>
          </cell>
          <cell r="F1218">
            <v>2</v>
          </cell>
        </row>
        <row r="1219">
          <cell r="C1219" t="str">
            <v>R</v>
          </cell>
          <cell r="D1219">
            <v>14</v>
          </cell>
          <cell r="E1219">
            <v>539</v>
          </cell>
          <cell r="F1219">
            <v>1</v>
          </cell>
        </row>
        <row r="1220">
          <cell r="C1220" t="str">
            <v>R</v>
          </cell>
          <cell r="D1220">
            <v>14</v>
          </cell>
          <cell r="E1220">
            <v>540</v>
          </cell>
          <cell r="F1220">
            <v>1</v>
          </cell>
        </row>
        <row r="1221">
          <cell r="C1221" t="str">
            <v>R</v>
          </cell>
          <cell r="D1221">
            <v>14</v>
          </cell>
          <cell r="E1221">
            <v>541</v>
          </cell>
          <cell r="F1221">
            <v>1</v>
          </cell>
        </row>
        <row r="1222">
          <cell r="C1222" t="str">
            <v>R</v>
          </cell>
          <cell r="D1222">
            <v>14</v>
          </cell>
          <cell r="E1222">
            <v>542</v>
          </cell>
          <cell r="F1222">
            <v>1</v>
          </cell>
        </row>
        <row r="1223">
          <cell r="C1223" t="str">
            <v>R</v>
          </cell>
          <cell r="D1223">
            <v>14</v>
          </cell>
          <cell r="E1223">
            <v>543</v>
          </cell>
          <cell r="F1223">
            <v>1</v>
          </cell>
        </row>
        <row r="1224">
          <cell r="C1224" t="str">
            <v>R</v>
          </cell>
          <cell r="D1224">
            <v>14</v>
          </cell>
          <cell r="E1224">
            <v>544</v>
          </cell>
          <cell r="F1224">
            <v>1</v>
          </cell>
        </row>
        <row r="1225">
          <cell r="C1225" t="str">
            <v>R</v>
          </cell>
          <cell r="D1225">
            <v>14</v>
          </cell>
          <cell r="E1225">
            <v>544</v>
          </cell>
          <cell r="F1225">
            <v>2</v>
          </cell>
        </row>
        <row r="1226">
          <cell r="C1226" t="str">
            <v>R</v>
          </cell>
          <cell r="D1226">
            <v>14</v>
          </cell>
          <cell r="E1226">
            <v>545</v>
          </cell>
          <cell r="F1226">
            <v>1</v>
          </cell>
        </row>
        <row r="1227">
          <cell r="C1227" t="str">
            <v>R</v>
          </cell>
          <cell r="D1227">
            <v>14</v>
          </cell>
          <cell r="E1227">
            <v>545</v>
          </cell>
          <cell r="F1227">
            <v>2</v>
          </cell>
        </row>
        <row r="1228">
          <cell r="C1228" t="str">
            <v>R</v>
          </cell>
          <cell r="D1228">
            <v>14</v>
          </cell>
          <cell r="E1228" t="str">
            <v>546</v>
          </cell>
          <cell r="F1228">
            <v>1</v>
          </cell>
        </row>
        <row r="1229">
          <cell r="C1229" t="str">
            <v>R</v>
          </cell>
          <cell r="D1229">
            <v>14</v>
          </cell>
          <cell r="E1229" t="str">
            <v>546</v>
          </cell>
          <cell r="F1229">
            <v>2</v>
          </cell>
        </row>
        <row r="1230">
          <cell r="C1230" t="str">
            <v>R</v>
          </cell>
          <cell r="D1230">
            <v>14</v>
          </cell>
          <cell r="E1230" t="str">
            <v>546</v>
          </cell>
          <cell r="F1230">
            <v>3</v>
          </cell>
        </row>
        <row r="1231">
          <cell r="C1231" t="str">
            <v>R</v>
          </cell>
          <cell r="D1231">
            <v>14</v>
          </cell>
          <cell r="E1231">
            <v>547</v>
          </cell>
          <cell r="F1231">
            <v>1</v>
          </cell>
        </row>
        <row r="1232">
          <cell r="C1232" t="str">
            <v>R</v>
          </cell>
          <cell r="D1232">
            <v>14</v>
          </cell>
          <cell r="E1232" t="str">
            <v>547</v>
          </cell>
          <cell r="F1232">
            <v>2</v>
          </cell>
        </row>
        <row r="1233">
          <cell r="C1233" t="str">
            <v>R</v>
          </cell>
          <cell r="D1233" t="str">
            <v>14</v>
          </cell>
          <cell r="E1233" t="str">
            <v>547</v>
          </cell>
          <cell r="F1233" t="str">
            <v>3</v>
          </cell>
        </row>
        <row r="1234">
          <cell r="C1234" t="str">
            <v>R</v>
          </cell>
          <cell r="D1234">
            <v>14</v>
          </cell>
          <cell r="E1234">
            <v>547</v>
          </cell>
          <cell r="F1234" t="str">
            <v>4</v>
          </cell>
        </row>
        <row r="1235">
          <cell r="C1235" t="str">
            <v>R</v>
          </cell>
          <cell r="D1235">
            <v>14</v>
          </cell>
          <cell r="E1235" t="str">
            <v>547</v>
          </cell>
          <cell r="F1235" t="str">
            <v>5</v>
          </cell>
        </row>
        <row r="1236">
          <cell r="C1236" t="str">
            <v>R</v>
          </cell>
          <cell r="D1236">
            <v>14</v>
          </cell>
          <cell r="E1236">
            <v>547</v>
          </cell>
          <cell r="F1236" t="str">
            <v>6</v>
          </cell>
        </row>
        <row r="1237">
          <cell r="C1237" t="str">
            <v>R</v>
          </cell>
          <cell r="D1237">
            <v>14</v>
          </cell>
          <cell r="E1237">
            <v>548</v>
          </cell>
          <cell r="F1237">
            <v>1</v>
          </cell>
        </row>
        <row r="1238">
          <cell r="C1238" t="str">
            <v>R</v>
          </cell>
          <cell r="D1238">
            <v>14</v>
          </cell>
          <cell r="E1238">
            <v>548</v>
          </cell>
          <cell r="F1238">
            <v>2</v>
          </cell>
        </row>
        <row r="1239">
          <cell r="C1239" t="str">
            <v>R</v>
          </cell>
          <cell r="D1239">
            <v>14</v>
          </cell>
          <cell r="E1239">
            <v>549</v>
          </cell>
          <cell r="F1239">
            <v>1</v>
          </cell>
        </row>
        <row r="1240">
          <cell r="C1240" t="str">
            <v>R</v>
          </cell>
          <cell r="D1240">
            <v>14</v>
          </cell>
          <cell r="E1240">
            <v>549</v>
          </cell>
          <cell r="F1240">
            <v>2</v>
          </cell>
        </row>
        <row r="1241">
          <cell r="C1241" t="str">
            <v>R</v>
          </cell>
          <cell r="D1241">
            <v>14</v>
          </cell>
          <cell r="E1241">
            <v>550</v>
          </cell>
          <cell r="F1241">
            <v>1</v>
          </cell>
        </row>
        <row r="1242">
          <cell r="C1242" t="str">
            <v>R</v>
          </cell>
          <cell r="D1242">
            <v>14</v>
          </cell>
          <cell r="E1242" t="str">
            <v>550</v>
          </cell>
          <cell r="F1242">
            <v>2</v>
          </cell>
        </row>
        <row r="1243">
          <cell r="C1243" t="str">
            <v>R</v>
          </cell>
          <cell r="D1243">
            <v>14</v>
          </cell>
          <cell r="E1243" t="str">
            <v>550</v>
          </cell>
          <cell r="F1243" t="str">
            <v>3</v>
          </cell>
        </row>
        <row r="1244">
          <cell r="C1244" t="str">
            <v>R</v>
          </cell>
          <cell r="D1244">
            <v>14</v>
          </cell>
          <cell r="E1244">
            <v>553</v>
          </cell>
          <cell r="F1244">
            <v>1</v>
          </cell>
        </row>
        <row r="1245">
          <cell r="C1245" t="str">
            <v>R</v>
          </cell>
          <cell r="D1245">
            <v>14</v>
          </cell>
          <cell r="E1245">
            <v>554</v>
          </cell>
          <cell r="F1245">
            <v>1</v>
          </cell>
        </row>
        <row r="1246">
          <cell r="C1246" t="str">
            <v>R</v>
          </cell>
          <cell r="D1246">
            <v>14</v>
          </cell>
          <cell r="E1246">
            <v>555</v>
          </cell>
          <cell r="F1246">
            <v>1</v>
          </cell>
        </row>
        <row r="1247">
          <cell r="C1247" t="str">
            <v>R</v>
          </cell>
          <cell r="D1247">
            <v>14</v>
          </cell>
          <cell r="E1247">
            <v>555</v>
          </cell>
          <cell r="F1247">
            <v>2</v>
          </cell>
        </row>
        <row r="1248">
          <cell r="C1248" t="str">
            <v>R</v>
          </cell>
          <cell r="D1248">
            <v>14</v>
          </cell>
          <cell r="E1248">
            <v>555</v>
          </cell>
          <cell r="F1248">
            <v>3</v>
          </cell>
        </row>
        <row r="1249">
          <cell r="C1249" t="str">
            <v>R</v>
          </cell>
          <cell r="D1249">
            <v>14</v>
          </cell>
          <cell r="E1249">
            <v>556</v>
          </cell>
          <cell r="F1249">
            <v>1</v>
          </cell>
        </row>
        <row r="1250">
          <cell r="C1250" t="str">
            <v>R</v>
          </cell>
          <cell r="D1250">
            <v>14</v>
          </cell>
          <cell r="E1250">
            <v>556</v>
          </cell>
          <cell r="F1250">
            <v>2</v>
          </cell>
        </row>
        <row r="1251">
          <cell r="C1251" t="str">
            <v>R</v>
          </cell>
          <cell r="D1251">
            <v>14</v>
          </cell>
          <cell r="E1251">
            <v>557</v>
          </cell>
          <cell r="F1251">
            <v>1</v>
          </cell>
        </row>
        <row r="1252">
          <cell r="C1252" t="str">
            <v>R</v>
          </cell>
          <cell r="D1252">
            <v>14</v>
          </cell>
          <cell r="E1252">
            <v>557</v>
          </cell>
          <cell r="F1252">
            <v>2</v>
          </cell>
        </row>
        <row r="1253">
          <cell r="C1253" t="str">
            <v>R</v>
          </cell>
          <cell r="D1253">
            <v>14</v>
          </cell>
          <cell r="E1253">
            <v>557</v>
          </cell>
          <cell r="F1253">
            <v>3</v>
          </cell>
        </row>
        <row r="1254">
          <cell r="C1254" t="str">
            <v>R</v>
          </cell>
          <cell r="D1254">
            <v>14</v>
          </cell>
          <cell r="E1254">
            <v>558</v>
          </cell>
          <cell r="F1254">
            <v>1</v>
          </cell>
        </row>
        <row r="1255">
          <cell r="C1255" t="str">
            <v>R</v>
          </cell>
          <cell r="D1255">
            <v>14</v>
          </cell>
          <cell r="E1255">
            <v>559</v>
          </cell>
          <cell r="F1255">
            <v>1</v>
          </cell>
        </row>
        <row r="1256">
          <cell r="C1256" t="str">
            <v>R</v>
          </cell>
          <cell r="D1256">
            <v>14</v>
          </cell>
          <cell r="E1256">
            <v>560</v>
          </cell>
          <cell r="F1256">
            <v>1</v>
          </cell>
        </row>
        <row r="1257">
          <cell r="C1257" t="str">
            <v>R</v>
          </cell>
          <cell r="D1257">
            <v>14</v>
          </cell>
          <cell r="E1257">
            <v>560</v>
          </cell>
          <cell r="F1257">
            <v>2</v>
          </cell>
        </row>
        <row r="1258">
          <cell r="C1258" t="str">
            <v>R</v>
          </cell>
          <cell r="D1258">
            <v>14</v>
          </cell>
          <cell r="E1258">
            <v>561</v>
          </cell>
          <cell r="F1258">
            <v>1</v>
          </cell>
        </row>
        <row r="1259">
          <cell r="C1259" t="str">
            <v>R</v>
          </cell>
          <cell r="D1259">
            <v>14</v>
          </cell>
          <cell r="E1259">
            <v>562</v>
          </cell>
          <cell r="F1259">
            <v>1</v>
          </cell>
        </row>
        <row r="1260">
          <cell r="C1260" t="str">
            <v>R</v>
          </cell>
          <cell r="D1260">
            <v>14</v>
          </cell>
          <cell r="E1260">
            <v>563</v>
          </cell>
          <cell r="F1260">
            <v>1</v>
          </cell>
        </row>
        <row r="1261">
          <cell r="C1261" t="str">
            <v>R</v>
          </cell>
          <cell r="D1261">
            <v>14</v>
          </cell>
          <cell r="E1261">
            <v>564</v>
          </cell>
          <cell r="F1261">
            <v>1</v>
          </cell>
        </row>
        <row r="1262">
          <cell r="C1262" t="str">
            <v>R</v>
          </cell>
          <cell r="D1262">
            <v>14</v>
          </cell>
          <cell r="E1262">
            <v>564</v>
          </cell>
          <cell r="F1262">
            <v>2</v>
          </cell>
        </row>
        <row r="1263">
          <cell r="C1263" t="str">
            <v>R</v>
          </cell>
          <cell r="D1263">
            <v>14</v>
          </cell>
          <cell r="E1263">
            <v>565</v>
          </cell>
          <cell r="F1263">
            <v>1</v>
          </cell>
        </row>
        <row r="1264">
          <cell r="C1264" t="str">
            <v>R</v>
          </cell>
          <cell r="D1264">
            <v>14</v>
          </cell>
          <cell r="E1264">
            <v>565</v>
          </cell>
          <cell r="F1264">
            <v>2</v>
          </cell>
        </row>
        <row r="1265">
          <cell r="C1265" t="str">
            <v>R</v>
          </cell>
          <cell r="D1265">
            <v>14</v>
          </cell>
          <cell r="E1265">
            <v>566</v>
          </cell>
          <cell r="F1265">
            <v>1</v>
          </cell>
        </row>
        <row r="1266">
          <cell r="C1266" t="str">
            <v>R</v>
          </cell>
          <cell r="D1266">
            <v>14</v>
          </cell>
          <cell r="E1266">
            <v>566</v>
          </cell>
          <cell r="F1266">
            <v>2</v>
          </cell>
        </row>
        <row r="1267">
          <cell r="C1267" t="str">
            <v>R</v>
          </cell>
          <cell r="D1267">
            <v>14</v>
          </cell>
          <cell r="E1267">
            <v>567</v>
          </cell>
          <cell r="F1267">
            <v>1</v>
          </cell>
        </row>
        <row r="1268">
          <cell r="C1268" t="str">
            <v>R</v>
          </cell>
          <cell r="D1268">
            <v>14</v>
          </cell>
          <cell r="E1268">
            <v>567</v>
          </cell>
          <cell r="F1268">
            <v>2</v>
          </cell>
        </row>
        <row r="1269">
          <cell r="C1269" t="str">
            <v>R</v>
          </cell>
          <cell r="D1269">
            <v>14</v>
          </cell>
          <cell r="E1269">
            <v>568</v>
          </cell>
          <cell r="F1269">
            <v>1</v>
          </cell>
        </row>
        <row r="1270">
          <cell r="C1270" t="str">
            <v>R</v>
          </cell>
          <cell r="D1270">
            <v>14</v>
          </cell>
          <cell r="E1270">
            <v>568</v>
          </cell>
          <cell r="F1270">
            <v>2</v>
          </cell>
        </row>
        <row r="1271">
          <cell r="C1271" t="str">
            <v>R</v>
          </cell>
          <cell r="D1271">
            <v>14</v>
          </cell>
          <cell r="E1271">
            <v>568</v>
          </cell>
          <cell r="F1271" t="str">
            <v>3</v>
          </cell>
        </row>
        <row r="1272">
          <cell r="C1272" t="str">
            <v>R</v>
          </cell>
          <cell r="D1272">
            <v>14</v>
          </cell>
          <cell r="E1272">
            <v>569</v>
          </cell>
          <cell r="F1272">
            <v>1</v>
          </cell>
        </row>
        <row r="1273">
          <cell r="C1273" t="str">
            <v>R</v>
          </cell>
          <cell r="D1273">
            <v>14</v>
          </cell>
          <cell r="E1273">
            <v>570</v>
          </cell>
          <cell r="F1273">
            <v>1</v>
          </cell>
        </row>
        <row r="1274">
          <cell r="C1274" t="str">
            <v>R</v>
          </cell>
          <cell r="D1274">
            <v>14</v>
          </cell>
          <cell r="E1274">
            <v>571</v>
          </cell>
          <cell r="F1274">
            <v>1</v>
          </cell>
        </row>
        <row r="1275">
          <cell r="C1275" t="str">
            <v>R</v>
          </cell>
          <cell r="D1275">
            <v>14</v>
          </cell>
          <cell r="E1275">
            <v>572</v>
          </cell>
          <cell r="F1275">
            <v>1</v>
          </cell>
        </row>
        <row r="1276">
          <cell r="C1276" t="str">
            <v>R</v>
          </cell>
          <cell r="D1276">
            <v>14</v>
          </cell>
          <cell r="E1276">
            <v>573</v>
          </cell>
          <cell r="F1276">
            <v>1</v>
          </cell>
        </row>
        <row r="1277">
          <cell r="C1277" t="str">
            <v>R</v>
          </cell>
          <cell r="D1277">
            <v>14</v>
          </cell>
          <cell r="E1277">
            <v>573</v>
          </cell>
          <cell r="F1277">
            <v>2</v>
          </cell>
        </row>
        <row r="1278">
          <cell r="C1278" t="str">
            <v>R</v>
          </cell>
          <cell r="D1278">
            <v>14</v>
          </cell>
          <cell r="E1278">
            <v>574</v>
          </cell>
          <cell r="F1278">
            <v>1</v>
          </cell>
        </row>
        <row r="1279">
          <cell r="C1279" t="str">
            <v>R</v>
          </cell>
          <cell r="D1279">
            <v>14</v>
          </cell>
          <cell r="E1279">
            <v>575</v>
          </cell>
          <cell r="F1279">
            <v>1</v>
          </cell>
        </row>
        <row r="1280">
          <cell r="C1280" t="str">
            <v>R</v>
          </cell>
          <cell r="D1280">
            <v>14</v>
          </cell>
          <cell r="E1280">
            <v>575</v>
          </cell>
          <cell r="F1280">
            <v>2</v>
          </cell>
        </row>
        <row r="1281">
          <cell r="C1281" t="str">
            <v>R</v>
          </cell>
          <cell r="D1281">
            <v>14</v>
          </cell>
          <cell r="E1281">
            <v>578</v>
          </cell>
          <cell r="F1281">
            <v>1</v>
          </cell>
        </row>
        <row r="1282">
          <cell r="C1282" t="str">
            <v>R</v>
          </cell>
          <cell r="D1282">
            <v>14</v>
          </cell>
          <cell r="E1282">
            <v>579</v>
          </cell>
          <cell r="F1282">
            <v>1</v>
          </cell>
        </row>
        <row r="1283">
          <cell r="C1283" t="str">
            <v>R</v>
          </cell>
          <cell r="D1283">
            <v>14</v>
          </cell>
          <cell r="E1283">
            <v>580</v>
          </cell>
          <cell r="F1283">
            <v>1</v>
          </cell>
        </row>
        <row r="1284">
          <cell r="C1284" t="str">
            <v>R</v>
          </cell>
          <cell r="D1284">
            <v>14</v>
          </cell>
          <cell r="E1284">
            <v>582</v>
          </cell>
          <cell r="F1284">
            <v>1</v>
          </cell>
        </row>
        <row r="1285">
          <cell r="C1285" t="str">
            <v>R</v>
          </cell>
          <cell r="D1285">
            <v>14</v>
          </cell>
          <cell r="E1285">
            <v>583</v>
          </cell>
          <cell r="F1285">
            <v>1</v>
          </cell>
        </row>
        <row r="1286">
          <cell r="C1286" t="str">
            <v>R</v>
          </cell>
          <cell r="D1286">
            <v>14</v>
          </cell>
          <cell r="E1286">
            <v>584</v>
          </cell>
          <cell r="F1286">
            <v>1</v>
          </cell>
        </row>
        <row r="1287">
          <cell r="C1287" t="str">
            <v>R</v>
          </cell>
          <cell r="D1287">
            <v>14</v>
          </cell>
          <cell r="E1287" t="str">
            <v>584</v>
          </cell>
          <cell r="F1287">
            <v>2</v>
          </cell>
        </row>
        <row r="1288">
          <cell r="C1288" t="str">
            <v>R</v>
          </cell>
          <cell r="D1288">
            <v>14</v>
          </cell>
          <cell r="E1288">
            <v>584</v>
          </cell>
          <cell r="F1288">
            <v>3</v>
          </cell>
        </row>
        <row r="1289">
          <cell r="C1289" t="str">
            <v>R</v>
          </cell>
          <cell r="D1289">
            <v>14</v>
          </cell>
          <cell r="E1289">
            <v>585</v>
          </cell>
          <cell r="F1289">
            <v>1</v>
          </cell>
        </row>
        <row r="1290">
          <cell r="C1290" t="str">
            <v>R</v>
          </cell>
          <cell r="D1290">
            <v>14</v>
          </cell>
          <cell r="E1290">
            <v>586</v>
          </cell>
          <cell r="F1290">
            <v>1</v>
          </cell>
        </row>
        <row r="1291">
          <cell r="C1291" t="str">
            <v>R</v>
          </cell>
          <cell r="D1291">
            <v>14</v>
          </cell>
          <cell r="E1291">
            <v>587</v>
          </cell>
          <cell r="F1291">
            <v>1</v>
          </cell>
        </row>
        <row r="1292">
          <cell r="C1292" t="str">
            <v>R</v>
          </cell>
          <cell r="D1292">
            <v>14</v>
          </cell>
          <cell r="E1292">
            <v>587</v>
          </cell>
          <cell r="F1292">
            <v>2</v>
          </cell>
        </row>
        <row r="1293">
          <cell r="C1293" t="str">
            <v>R</v>
          </cell>
          <cell r="D1293">
            <v>14</v>
          </cell>
          <cell r="E1293">
            <v>587</v>
          </cell>
          <cell r="F1293">
            <v>3</v>
          </cell>
        </row>
        <row r="1294">
          <cell r="C1294" t="str">
            <v>R</v>
          </cell>
          <cell r="D1294">
            <v>14</v>
          </cell>
          <cell r="E1294">
            <v>588</v>
          </cell>
          <cell r="F1294">
            <v>1</v>
          </cell>
        </row>
        <row r="1295">
          <cell r="C1295" t="str">
            <v>R</v>
          </cell>
          <cell r="D1295">
            <v>14</v>
          </cell>
          <cell r="E1295">
            <v>589</v>
          </cell>
          <cell r="F1295">
            <v>1</v>
          </cell>
        </row>
        <row r="1296">
          <cell r="C1296" t="str">
            <v>R</v>
          </cell>
          <cell r="D1296">
            <v>14</v>
          </cell>
          <cell r="E1296">
            <v>590</v>
          </cell>
          <cell r="F1296">
            <v>1</v>
          </cell>
        </row>
        <row r="1297">
          <cell r="C1297" t="str">
            <v>R</v>
          </cell>
          <cell r="D1297">
            <v>14</v>
          </cell>
          <cell r="E1297">
            <v>590</v>
          </cell>
          <cell r="F1297">
            <v>2</v>
          </cell>
        </row>
        <row r="1298">
          <cell r="C1298" t="str">
            <v>R</v>
          </cell>
          <cell r="D1298">
            <v>14</v>
          </cell>
          <cell r="E1298">
            <v>590</v>
          </cell>
          <cell r="F1298">
            <v>3</v>
          </cell>
        </row>
        <row r="1299">
          <cell r="C1299" t="str">
            <v>R</v>
          </cell>
          <cell r="D1299">
            <v>14</v>
          </cell>
          <cell r="E1299">
            <v>591</v>
          </cell>
          <cell r="F1299">
            <v>1</v>
          </cell>
        </row>
        <row r="1300">
          <cell r="C1300" t="str">
            <v>R</v>
          </cell>
          <cell r="D1300">
            <v>14</v>
          </cell>
          <cell r="E1300">
            <v>591</v>
          </cell>
          <cell r="F1300">
            <v>2</v>
          </cell>
        </row>
        <row r="1301">
          <cell r="C1301" t="str">
            <v>R</v>
          </cell>
          <cell r="D1301">
            <v>14</v>
          </cell>
          <cell r="E1301">
            <v>592</v>
          </cell>
          <cell r="F1301">
            <v>1</v>
          </cell>
        </row>
        <row r="1302">
          <cell r="C1302" t="str">
            <v>R</v>
          </cell>
          <cell r="D1302">
            <v>14</v>
          </cell>
          <cell r="E1302">
            <v>593</v>
          </cell>
          <cell r="F1302">
            <v>1</v>
          </cell>
        </row>
        <row r="1303">
          <cell r="C1303" t="str">
            <v>R</v>
          </cell>
          <cell r="D1303">
            <v>14</v>
          </cell>
          <cell r="E1303">
            <v>594</v>
          </cell>
          <cell r="F1303">
            <v>1</v>
          </cell>
        </row>
        <row r="1304">
          <cell r="C1304" t="str">
            <v>R</v>
          </cell>
          <cell r="D1304">
            <v>14</v>
          </cell>
          <cell r="E1304" t="str">
            <v>594</v>
          </cell>
          <cell r="F1304">
            <v>2</v>
          </cell>
        </row>
        <row r="1305">
          <cell r="C1305" t="str">
            <v>R</v>
          </cell>
          <cell r="D1305">
            <v>14</v>
          </cell>
          <cell r="E1305">
            <v>595</v>
          </cell>
          <cell r="F1305">
            <v>1</v>
          </cell>
        </row>
        <row r="1306">
          <cell r="C1306" t="str">
            <v>R</v>
          </cell>
          <cell r="D1306">
            <v>14</v>
          </cell>
          <cell r="E1306">
            <v>595</v>
          </cell>
          <cell r="F1306" t="str">
            <v>2</v>
          </cell>
        </row>
        <row r="1307">
          <cell r="C1307" t="str">
            <v>R</v>
          </cell>
          <cell r="D1307">
            <v>14</v>
          </cell>
          <cell r="E1307">
            <v>595</v>
          </cell>
          <cell r="F1307" t="str">
            <v>3</v>
          </cell>
        </row>
        <row r="1308">
          <cell r="C1308" t="str">
            <v>R</v>
          </cell>
          <cell r="D1308">
            <v>14</v>
          </cell>
          <cell r="E1308">
            <v>595</v>
          </cell>
          <cell r="F1308" t="str">
            <v>4</v>
          </cell>
        </row>
        <row r="1309">
          <cell r="C1309" t="str">
            <v>R</v>
          </cell>
          <cell r="D1309">
            <v>14</v>
          </cell>
          <cell r="E1309">
            <v>595</v>
          </cell>
          <cell r="F1309" t="str">
            <v>5</v>
          </cell>
        </row>
        <row r="1310">
          <cell r="C1310" t="str">
            <v>R</v>
          </cell>
          <cell r="D1310">
            <v>14</v>
          </cell>
          <cell r="E1310">
            <v>595</v>
          </cell>
          <cell r="F1310" t="str">
            <v>6</v>
          </cell>
        </row>
        <row r="1311">
          <cell r="C1311" t="str">
            <v>R</v>
          </cell>
          <cell r="D1311">
            <v>14</v>
          </cell>
          <cell r="E1311">
            <v>595</v>
          </cell>
          <cell r="F1311" t="str">
            <v>7</v>
          </cell>
        </row>
        <row r="1312">
          <cell r="C1312" t="str">
            <v>R</v>
          </cell>
          <cell r="D1312">
            <v>14</v>
          </cell>
          <cell r="E1312">
            <v>595</v>
          </cell>
          <cell r="F1312" t="str">
            <v>8</v>
          </cell>
        </row>
        <row r="1313">
          <cell r="C1313" t="str">
            <v>R</v>
          </cell>
          <cell r="D1313">
            <v>14</v>
          </cell>
          <cell r="E1313">
            <v>595</v>
          </cell>
          <cell r="F1313" t="str">
            <v>9</v>
          </cell>
        </row>
        <row r="1314">
          <cell r="C1314" t="str">
            <v>R</v>
          </cell>
          <cell r="D1314" t="str">
            <v>14</v>
          </cell>
          <cell r="E1314" t="str">
            <v>595</v>
          </cell>
          <cell r="F1314" t="str">
            <v>10</v>
          </cell>
        </row>
        <row r="1315">
          <cell r="C1315" t="str">
            <v>R</v>
          </cell>
          <cell r="D1315">
            <v>14</v>
          </cell>
          <cell r="E1315">
            <v>595</v>
          </cell>
          <cell r="F1315" t="str">
            <v>11</v>
          </cell>
        </row>
        <row r="1316">
          <cell r="C1316" t="str">
            <v>R</v>
          </cell>
          <cell r="D1316" t="str">
            <v>14</v>
          </cell>
          <cell r="E1316" t="str">
            <v>595</v>
          </cell>
          <cell r="F1316" t="str">
            <v>12</v>
          </cell>
        </row>
        <row r="1317">
          <cell r="C1317" t="str">
            <v>R</v>
          </cell>
          <cell r="D1317">
            <v>14</v>
          </cell>
          <cell r="E1317">
            <v>596</v>
          </cell>
          <cell r="F1317">
            <v>1</v>
          </cell>
        </row>
        <row r="1318">
          <cell r="C1318" t="str">
            <v>R</v>
          </cell>
          <cell r="D1318">
            <v>14</v>
          </cell>
          <cell r="E1318">
            <v>596</v>
          </cell>
          <cell r="F1318">
            <v>2</v>
          </cell>
        </row>
        <row r="1319">
          <cell r="C1319" t="str">
            <v>R</v>
          </cell>
          <cell r="D1319">
            <v>14</v>
          </cell>
          <cell r="E1319">
            <v>596</v>
          </cell>
          <cell r="F1319">
            <v>4</v>
          </cell>
        </row>
        <row r="1320">
          <cell r="C1320" t="str">
            <v>R</v>
          </cell>
          <cell r="D1320">
            <v>14</v>
          </cell>
          <cell r="E1320">
            <v>596</v>
          </cell>
          <cell r="F1320">
            <v>5</v>
          </cell>
        </row>
        <row r="1321">
          <cell r="C1321" t="str">
            <v>R</v>
          </cell>
          <cell r="D1321">
            <v>14</v>
          </cell>
          <cell r="E1321">
            <v>597</v>
          </cell>
          <cell r="F1321">
            <v>1</v>
          </cell>
        </row>
        <row r="1322">
          <cell r="C1322" t="str">
            <v>R</v>
          </cell>
          <cell r="D1322">
            <v>14</v>
          </cell>
          <cell r="E1322">
            <v>597</v>
          </cell>
          <cell r="F1322">
            <v>2</v>
          </cell>
        </row>
        <row r="1323">
          <cell r="C1323" t="str">
            <v>R</v>
          </cell>
          <cell r="D1323">
            <v>14</v>
          </cell>
          <cell r="E1323">
            <v>597</v>
          </cell>
          <cell r="F1323">
            <v>4</v>
          </cell>
        </row>
        <row r="1324">
          <cell r="C1324" t="str">
            <v>R</v>
          </cell>
          <cell r="D1324">
            <v>14</v>
          </cell>
          <cell r="E1324">
            <v>597</v>
          </cell>
          <cell r="F1324">
            <v>5</v>
          </cell>
        </row>
        <row r="1325">
          <cell r="C1325" t="str">
            <v>R</v>
          </cell>
          <cell r="D1325">
            <v>14</v>
          </cell>
          <cell r="E1325">
            <v>598</v>
          </cell>
          <cell r="F1325">
            <v>1</v>
          </cell>
        </row>
        <row r="1326">
          <cell r="C1326" t="str">
            <v>R</v>
          </cell>
          <cell r="D1326">
            <v>14</v>
          </cell>
          <cell r="E1326">
            <v>598</v>
          </cell>
          <cell r="F1326">
            <v>2</v>
          </cell>
        </row>
        <row r="1327">
          <cell r="C1327" t="str">
            <v>R</v>
          </cell>
          <cell r="D1327">
            <v>14</v>
          </cell>
          <cell r="E1327">
            <v>598</v>
          </cell>
          <cell r="F1327">
            <v>3</v>
          </cell>
        </row>
        <row r="1328">
          <cell r="C1328" t="str">
            <v>R</v>
          </cell>
          <cell r="D1328">
            <v>14</v>
          </cell>
          <cell r="E1328">
            <v>598</v>
          </cell>
          <cell r="F1328">
            <v>4</v>
          </cell>
        </row>
        <row r="1329">
          <cell r="C1329" t="str">
            <v>R</v>
          </cell>
          <cell r="D1329">
            <v>14</v>
          </cell>
          <cell r="E1329">
            <v>599</v>
          </cell>
          <cell r="F1329">
            <v>1</v>
          </cell>
        </row>
        <row r="1330">
          <cell r="C1330" t="str">
            <v>R</v>
          </cell>
          <cell r="D1330">
            <v>14</v>
          </cell>
          <cell r="E1330">
            <v>599</v>
          </cell>
          <cell r="F1330">
            <v>2</v>
          </cell>
        </row>
        <row r="1331">
          <cell r="C1331" t="str">
            <v>R</v>
          </cell>
          <cell r="D1331">
            <v>14</v>
          </cell>
          <cell r="E1331">
            <v>599</v>
          </cell>
          <cell r="F1331">
            <v>3</v>
          </cell>
        </row>
        <row r="1332">
          <cell r="C1332" t="str">
            <v>R</v>
          </cell>
          <cell r="D1332">
            <v>14</v>
          </cell>
          <cell r="E1332">
            <v>599</v>
          </cell>
          <cell r="F1332">
            <v>4</v>
          </cell>
        </row>
        <row r="1333">
          <cell r="C1333" t="str">
            <v>R</v>
          </cell>
          <cell r="D1333">
            <v>14</v>
          </cell>
          <cell r="E1333">
            <v>600</v>
          </cell>
          <cell r="F1333">
            <v>1</v>
          </cell>
        </row>
        <row r="1334">
          <cell r="C1334" t="str">
            <v>R</v>
          </cell>
          <cell r="D1334">
            <v>14</v>
          </cell>
          <cell r="E1334">
            <v>601</v>
          </cell>
          <cell r="F1334">
            <v>2</v>
          </cell>
        </row>
        <row r="1335">
          <cell r="C1335" t="str">
            <v>R</v>
          </cell>
          <cell r="D1335">
            <v>14</v>
          </cell>
          <cell r="E1335">
            <v>602</v>
          </cell>
          <cell r="F1335">
            <v>1</v>
          </cell>
        </row>
        <row r="1336">
          <cell r="C1336" t="str">
            <v>R</v>
          </cell>
          <cell r="D1336" t="str">
            <v>14</v>
          </cell>
          <cell r="E1336" t="str">
            <v>602</v>
          </cell>
          <cell r="F1336" t="str">
            <v>2</v>
          </cell>
        </row>
        <row r="1337">
          <cell r="C1337" t="str">
            <v>R</v>
          </cell>
          <cell r="D1337">
            <v>14</v>
          </cell>
          <cell r="E1337">
            <v>603</v>
          </cell>
          <cell r="F1337">
            <v>1</v>
          </cell>
        </row>
        <row r="1338">
          <cell r="C1338" t="str">
            <v>R</v>
          </cell>
          <cell r="D1338">
            <v>14</v>
          </cell>
          <cell r="E1338">
            <v>603</v>
          </cell>
          <cell r="F1338" t="str">
            <v>2</v>
          </cell>
        </row>
        <row r="1339">
          <cell r="C1339" t="str">
            <v>R</v>
          </cell>
          <cell r="D1339">
            <v>14</v>
          </cell>
          <cell r="E1339">
            <v>603</v>
          </cell>
          <cell r="F1339" t="str">
            <v>3</v>
          </cell>
        </row>
        <row r="1340">
          <cell r="C1340" t="str">
            <v>R</v>
          </cell>
          <cell r="D1340">
            <v>14</v>
          </cell>
          <cell r="E1340">
            <v>604</v>
          </cell>
          <cell r="F1340">
            <v>1</v>
          </cell>
        </row>
        <row r="1341">
          <cell r="C1341" t="str">
            <v>R</v>
          </cell>
          <cell r="D1341">
            <v>14</v>
          </cell>
          <cell r="E1341">
            <v>604</v>
          </cell>
          <cell r="F1341" t="str">
            <v>2</v>
          </cell>
        </row>
        <row r="1342">
          <cell r="C1342" t="str">
            <v>R</v>
          </cell>
          <cell r="D1342">
            <v>14</v>
          </cell>
          <cell r="E1342">
            <v>604</v>
          </cell>
          <cell r="F1342" t="str">
            <v>3</v>
          </cell>
        </row>
        <row r="1343">
          <cell r="C1343" t="str">
            <v>R</v>
          </cell>
          <cell r="D1343">
            <v>14</v>
          </cell>
          <cell r="E1343">
            <v>605</v>
          </cell>
          <cell r="F1343">
            <v>1</v>
          </cell>
        </row>
        <row r="1344">
          <cell r="C1344" t="str">
            <v>R</v>
          </cell>
          <cell r="D1344">
            <v>14</v>
          </cell>
          <cell r="E1344">
            <v>605</v>
          </cell>
          <cell r="F1344" t="str">
            <v>2</v>
          </cell>
        </row>
        <row r="1345">
          <cell r="C1345" t="str">
            <v>R</v>
          </cell>
          <cell r="D1345">
            <v>14</v>
          </cell>
          <cell r="E1345">
            <v>605</v>
          </cell>
          <cell r="F1345" t="str">
            <v>3</v>
          </cell>
        </row>
        <row r="1346">
          <cell r="C1346" t="str">
            <v>R</v>
          </cell>
          <cell r="D1346">
            <v>14</v>
          </cell>
          <cell r="E1346">
            <v>606</v>
          </cell>
          <cell r="F1346">
            <v>1</v>
          </cell>
        </row>
        <row r="1347">
          <cell r="C1347" t="str">
            <v>R</v>
          </cell>
          <cell r="D1347">
            <v>14</v>
          </cell>
          <cell r="E1347">
            <v>606</v>
          </cell>
          <cell r="F1347" t="str">
            <v>2</v>
          </cell>
        </row>
        <row r="1348">
          <cell r="C1348" t="str">
            <v>R</v>
          </cell>
          <cell r="D1348">
            <v>14</v>
          </cell>
          <cell r="E1348">
            <v>606</v>
          </cell>
          <cell r="F1348" t="str">
            <v>3</v>
          </cell>
        </row>
        <row r="1349">
          <cell r="C1349" t="str">
            <v>R</v>
          </cell>
          <cell r="D1349">
            <v>14</v>
          </cell>
          <cell r="E1349">
            <v>607</v>
          </cell>
          <cell r="F1349">
            <v>1</v>
          </cell>
        </row>
        <row r="1350">
          <cell r="C1350" t="str">
            <v>R</v>
          </cell>
          <cell r="D1350">
            <v>14</v>
          </cell>
          <cell r="E1350">
            <v>607</v>
          </cell>
          <cell r="F1350" t="str">
            <v>2</v>
          </cell>
        </row>
        <row r="1351">
          <cell r="C1351" t="str">
            <v>R</v>
          </cell>
          <cell r="D1351">
            <v>14</v>
          </cell>
          <cell r="E1351" t="str">
            <v>608</v>
          </cell>
          <cell r="F1351" t="str">
            <v>1</v>
          </cell>
        </row>
        <row r="1352">
          <cell r="C1352" t="str">
            <v>R</v>
          </cell>
          <cell r="D1352">
            <v>14</v>
          </cell>
          <cell r="E1352" t="str">
            <v>608</v>
          </cell>
          <cell r="F1352" t="str">
            <v>2</v>
          </cell>
        </row>
        <row r="1353">
          <cell r="C1353" t="str">
            <v>R</v>
          </cell>
          <cell r="D1353">
            <v>14</v>
          </cell>
          <cell r="E1353" t="str">
            <v>609</v>
          </cell>
          <cell r="F1353" t="str">
            <v>1</v>
          </cell>
        </row>
        <row r="1354">
          <cell r="C1354" t="str">
            <v>R</v>
          </cell>
          <cell r="D1354">
            <v>14</v>
          </cell>
          <cell r="E1354" t="str">
            <v>609</v>
          </cell>
          <cell r="F1354" t="str">
            <v>2</v>
          </cell>
        </row>
        <row r="1355">
          <cell r="C1355" t="str">
            <v>R</v>
          </cell>
          <cell r="D1355">
            <v>14</v>
          </cell>
          <cell r="E1355" t="str">
            <v>610</v>
          </cell>
          <cell r="F1355" t="str">
            <v>1</v>
          </cell>
        </row>
        <row r="1356">
          <cell r="C1356" t="str">
            <v xml:space="preserve">                 </v>
          </cell>
          <cell r="D1356">
            <v>14</v>
          </cell>
          <cell r="E1356" t="str">
            <v>610</v>
          </cell>
          <cell r="F1356" t="str">
            <v>2</v>
          </cell>
        </row>
        <row r="1357">
          <cell r="C1357" t="str">
            <v>R</v>
          </cell>
          <cell r="D1357">
            <v>14</v>
          </cell>
          <cell r="E1357">
            <v>700</v>
          </cell>
          <cell r="F1357">
            <v>1</v>
          </cell>
        </row>
        <row r="1358">
          <cell r="C1358" t="str">
            <v>R</v>
          </cell>
          <cell r="D1358">
            <v>14</v>
          </cell>
          <cell r="E1358">
            <v>701</v>
          </cell>
          <cell r="F1358">
            <v>1</v>
          </cell>
        </row>
        <row r="1359">
          <cell r="C1359" t="str">
            <v>R</v>
          </cell>
          <cell r="D1359">
            <v>14</v>
          </cell>
          <cell r="E1359">
            <v>702</v>
          </cell>
          <cell r="F1359">
            <v>1</v>
          </cell>
        </row>
        <row r="1360">
          <cell r="C1360" t="str">
            <v>R</v>
          </cell>
          <cell r="D1360">
            <v>14</v>
          </cell>
          <cell r="E1360">
            <v>702</v>
          </cell>
          <cell r="F1360" t="str">
            <v>2</v>
          </cell>
        </row>
        <row r="1361">
          <cell r="C1361" t="str">
            <v>R</v>
          </cell>
          <cell r="D1361">
            <v>14</v>
          </cell>
          <cell r="E1361">
            <v>703</v>
          </cell>
          <cell r="F1361">
            <v>1</v>
          </cell>
        </row>
        <row r="1362">
          <cell r="C1362" t="str">
            <v>R</v>
          </cell>
          <cell r="D1362">
            <v>14</v>
          </cell>
          <cell r="E1362">
            <v>704</v>
          </cell>
          <cell r="F1362">
            <v>1</v>
          </cell>
        </row>
        <row r="1363">
          <cell r="C1363" t="str">
            <v>R</v>
          </cell>
          <cell r="D1363">
            <v>14</v>
          </cell>
          <cell r="E1363">
            <v>704</v>
          </cell>
          <cell r="F1363" t="str">
            <v>2</v>
          </cell>
        </row>
        <row r="1364">
          <cell r="C1364" t="str">
            <v>R</v>
          </cell>
          <cell r="D1364">
            <v>14</v>
          </cell>
          <cell r="E1364">
            <v>704</v>
          </cell>
          <cell r="F1364" t="str">
            <v>3</v>
          </cell>
        </row>
        <row r="1365">
          <cell r="C1365" t="str">
            <v>R</v>
          </cell>
          <cell r="D1365">
            <v>14</v>
          </cell>
          <cell r="E1365">
            <v>705</v>
          </cell>
          <cell r="F1365">
            <v>1</v>
          </cell>
        </row>
        <row r="1366">
          <cell r="C1366" t="str">
            <v>R</v>
          </cell>
          <cell r="D1366">
            <v>14</v>
          </cell>
          <cell r="E1366">
            <v>706</v>
          </cell>
          <cell r="F1366">
            <v>1</v>
          </cell>
        </row>
        <row r="1367">
          <cell r="C1367" t="str">
            <v>R</v>
          </cell>
          <cell r="D1367">
            <v>14</v>
          </cell>
          <cell r="E1367">
            <v>707</v>
          </cell>
          <cell r="F1367">
            <v>1</v>
          </cell>
        </row>
        <row r="1368">
          <cell r="C1368" t="str">
            <v>R</v>
          </cell>
          <cell r="D1368">
            <v>14</v>
          </cell>
          <cell r="E1368">
            <v>708</v>
          </cell>
          <cell r="F1368">
            <v>1</v>
          </cell>
        </row>
        <row r="1369">
          <cell r="C1369" t="str">
            <v>R</v>
          </cell>
          <cell r="D1369">
            <v>14</v>
          </cell>
          <cell r="E1369">
            <v>709</v>
          </cell>
          <cell r="F1369">
            <v>1</v>
          </cell>
        </row>
        <row r="1370">
          <cell r="C1370" t="str">
            <v>R</v>
          </cell>
          <cell r="D1370">
            <v>14</v>
          </cell>
          <cell r="E1370">
            <v>710</v>
          </cell>
          <cell r="F1370">
            <v>1</v>
          </cell>
        </row>
        <row r="1371">
          <cell r="C1371" t="str">
            <v>R</v>
          </cell>
          <cell r="D1371">
            <v>14</v>
          </cell>
          <cell r="E1371">
            <v>710</v>
          </cell>
          <cell r="F1371" t="str">
            <v>2</v>
          </cell>
        </row>
        <row r="1372">
          <cell r="C1372" t="str">
            <v>R</v>
          </cell>
          <cell r="D1372">
            <v>14</v>
          </cell>
          <cell r="E1372">
            <v>710</v>
          </cell>
          <cell r="F1372" t="str">
            <v>3</v>
          </cell>
        </row>
        <row r="1373">
          <cell r="C1373" t="str">
            <v>R</v>
          </cell>
          <cell r="D1373">
            <v>14</v>
          </cell>
          <cell r="E1373">
            <v>711</v>
          </cell>
          <cell r="F1373" t="str">
            <v>1</v>
          </cell>
        </row>
        <row r="1374">
          <cell r="C1374" t="str">
            <v>R</v>
          </cell>
          <cell r="D1374">
            <v>14</v>
          </cell>
          <cell r="E1374">
            <v>712</v>
          </cell>
          <cell r="F1374" t="str">
            <v>1</v>
          </cell>
        </row>
        <row r="1375">
          <cell r="C1375" t="str">
            <v>R</v>
          </cell>
          <cell r="D1375">
            <v>14</v>
          </cell>
          <cell r="E1375">
            <v>713</v>
          </cell>
          <cell r="F1375" t="str">
            <v>1</v>
          </cell>
        </row>
        <row r="1376">
          <cell r="C1376" t="str">
            <v>R</v>
          </cell>
          <cell r="D1376">
            <v>14</v>
          </cell>
          <cell r="E1376">
            <v>714</v>
          </cell>
          <cell r="F1376" t="str">
            <v>1</v>
          </cell>
        </row>
        <row r="1377">
          <cell r="C1377" t="str">
            <v>R</v>
          </cell>
          <cell r="D1377">
            <v>14</v>
          </cell>
          <cell r="E1377">
            <v>715</v>
          </cell>
          <cell r="F1377" t="str">
            <v>1</v>
          </cell>
        </row>
        <row r="1378">
          <cell r="C1378" t="str">
            <v>R</v>
          </cell>
          <cell r="D1378">
            <v>14</v>
          </cell>
          <cell r="E1378">
            <v>716</v>
          </cell>
          <cell r="F1378" t="str">
            <v>1</v>
          </cell>
        </row>
        <row r="1379">
          <cell r="C1379" t="str">
            <v>R</v>
          </cell>
          <cell r="D1379">
            <v>14</v>
          </cell>
          <cell r="E1379">
            <v>716</v>
          </cell>
          <cell r="F1379" t="str">
            <v>2</v>
          </cell>
        </row>
        <row r="1380">
          <cell r="C1380" t="str">
            <v>R</v>
          </cell>
          <cell r="D1380">
            <v>14</v>
          </cell>
          <cell r="E1380">
            <v>717</v>
          </cell>
          <cell r="F1380" t="str">
            <v>1</v>
          </cell>
        </row>
        <row r="1381">
          <cell r="C1381" t="str">
            <v>R</v>
          </cell>
          <cell r="D1381" t="str">
            <v>14</v>
          </cell>
          <cell r="E1381" t="str">
            <v>718</v>
          </cell>
          <cell r="F1381" t="str">
            <v>1</v>
          </cell>
        </row>
        <row r="1382">
          <cell r="C1382" t="str">
            <v>W</v>
          </cell>
          <cell r="D1382" t="str">
            <v>14</v>
          </cell>
          <cell r="E1382" t="str">
            <v>107</v>
          </cell>
          <cell r="F1382" t="str">
            <v>1</v>
          </cell>
        </row>
        <row r="1383">
          <cell r="C1383" t="str">
            <v>W</v>
          </cell>
          <cell r="D1383" t="str">
            <v>14</v>
          </cell>
          <cell r="E1383" t="str">
            <v>108</v>
          </cell>
          <cell r="F1383" t="str">
            <v>1</v>
          </cell>
        </row>
        <row r="1384">
          <cell r="C1384" t="str">
            <v>W</v>
          </cell>
          <cell r="D1384" t="str">
            <v>14</v>
          </cell>
          <cell r="E1384" t="str">
            <v>109</v>
          </cell>
          <cell r="F1384" t="str">
            <v>1</v>
          </cell>
        </row>
        <row r="1385">
          <cell r="C1385" t="str">
            <v>W</v>
          </cell>
          <cell r="D1385" t="str">
            <v>14</v>
          </cell>
          <cell r="E1385" t="str">
            <v>110</v>
          </cell>
          <cell r="F1385" t="str">
            <v>1</v>
          </cell>
        </row>
        <row r="1386">
          <cell r="C1386" t="str">
            <v>W</v>
          </cell>
          <cell r="D1386" t="str">
            <v>14</v>
          </cell>
          <cell r="E1386" t="str">
            <v>111</v>
          </cell>
          <cell r="F1386" t="str">
            <v>1</v>
          </cell>
        </row>
        <row r="1387">
          <cell r="C1387" t="str">
            <v>W</v>
          </cell>
          <cell r="D1387" t="str">
            <v>14</v>
          </cell>
          <cell r="E1387" t="str">
            <v>112</v>
          </cell>
          <cell r="F1387" t="str">
            <v>1</v>
          </cell>
        </row>
        <row r="1388">
          <cell r="C1388" t="str">
            <v>W</v>
          </cell>
          <cell r="D1388" t="str">
            <v>14</v>
          </cell>
          <cell r="E1388" t="str">
            <v>113</v>
          </cell>
          <cell r="F1388" t="str">
            <v>1</v>
          </cell>
        </row>
        <row r="1389">
          <cell r="C1389" t="str">
            <v>W</v>
          </cell>
          <cell r="D1389" t="str">
            <v>14</v>
          </cell>
          <cell r="E1389" t="str">
            <v>114</v>
          </cell>
          <cell r="F1389" t="str">
            <v>1</v>
          </cell>
        </row>
        <row r="1390">
          <cell r="C1390" t="str">
            <v>W</v>
          </cell>
          <cell r="D1390" t="str">
            <v>14</v>
          </cell>
          <cell r="E1390" t="str">
            <v>115</v>
          </cell>
          <cell r="F1390" t="str">
            <v>1</v>
          </cell>
        </row>
        <row r="1391">
          <cell r="C1391" t="str">
            <v>R</v>
          </cell>
          <cell r="D1391">
            <v>14</v>
          </cell>
          <cell r="E1391">
            <v>711</v>
          </cell>
          <cell r="F1391" t="str">
            <v>1</v>
          </cell>
        </row>
        <row r="1392">
          <cell r="C1392" t="str">
            <v>R</v>
          </cell>
          <cell r="D1392">
            <v>14</v>
          </cell>
          <cell r="E1392">
            <v>712</v>
          </cell>
          <cell r="F1392" t="str">
            <v>1</v>
          </cell>
        </row>
        <row r="1393">
          <cell r="C1393" t="str">
            <v>R</v>
          </cell>
          <cell r="D1393">
            <v>14</v>
          </cell>
          <cell r="E1393">
            <v>713</v>
          </cell>
          <cell r="F1393" t="str">
            <v>1</v>
          </cell>
        </row>
        <row r="1394">
          <cell r="C1394" t="str">
            <v>R</v>
          </cell>
          <cell r="D1394">
            <v>14</v>
          </cell>
          <cell r="E1394">
            <v>714</v>
          </cell>
          <cell r="F1394" t="str">
            <v>1</v>
          </cell>
        </row>
        <row r="1395">
          <cell r="C1395" t="str">
            <v>R</v>
          </cell>
          <cell r="D1395">
            <v>14</v>
          </cell>
          <cell r="E1395">
            <v>715</v>
          </cell>
          <cell r="F1395" t="str">
            <v>1</v>
          </cell>
        </row>
        <row r="1396">
          <cell r="C1396" t="str">
            <v>R</v>
          </cell>
          <cell r="D1396">
            <v>14</v>
          </cell>
          <cell r="E1396">
            <v>716</v>
          </cell>
          <cell r="F1396" t="str">
            <v>1</v>
          </cell>
        </row>
        <row r="1397">
          <cell r="C1397" t="str">
            <v>R</v>
          </cell>
          <cell r="D1397">
            <v>14</v>
          </cell>
          <cell r="E1397">
            <v>716</v>
          </cell>
          <cell r="F1397" t="str">
            <v>2</v>
          </cell>
        </row>
        <row r="1398">
          <cell r="C1398" t="str">
            <v>R</v>
          </cell>
          <cell r="D1398">
            <v>14</v>
          </cell>
          <cell r="E1398">
            <v>717</v>
          </cell>
          <cell r="F1398" t="str">
            <v>1</v>
          </cell>
        </row>
        <row r="1399">
          <cell r="C1399" t="str">
            <v>R</v>
          </cell>
          <cell r="D1399">
            <v>14</v>
          </cell>
          <cell r="E1399">
            <v>717</v>
          </cell>
          <cell r="F1399" t="str">
            <v>1</v>
          </cell>
        </row>
        <row r="1400">
          <cell r="C1400" t="str">
            <v>R</v>
          </cell>
          <cell r="D1400" t="str">
            <v>14</v>
          </cell>
          <cell r="E1400" t="str">
            <v>718</v>
          </cell>
          <cell r="F1400" t="str">
            <v>1</v>
          </cell>
        </row>
        <row r="1401">
          <cell r="C1401" t="str">
            <v>R</v>
          </cell>
          <cell r="D1401" t="str">
            <v>14</v>
          </cell>
          <cell r="E1401" t="str">
            <v>800</v>
          </cell>
          <cell r="F1401" t="str">
            <v>1</v>
          </cell>
        </row>
        <row r="1402">
          <cell r="C1402" t="str">
            <v>W</v>
          </cell>
          <cell r="D1402" t="str">
            <v>14</v>
          </cell>
          <cell r="E1402" t="str">
            <v>001</v>
          </cell>
          <cell r="F1402" t="str">
            <v>1</v>
          </cell>
        </row>
        <row r="1403">
          <cell r="C1403" t="str">
            <v>W</v>
          </cell>
          <cell r="D1403" t="str">
            <v>14</v>
          </cell>
          <cell r="E1403" t="str">
            <v>002</v>
          </cell>
          <cell r="F1403" t="str">
            <v>1</v>
          </cell>
        </row>
        <row r="1404">
          <cell r="C1404" t="str">
            <v>W</v>
          </cell>
          <cell r="D1404" t="str">
            <v>14</v>
          </cell>
          <cell r="E1404" t="str">
            <v>107</v>
          </cell>
          <cell r="F1404" t="str">
            <v>1</v>
          </cell>
        </row>
        <row r="1405">
          <cell r="C1405" t="str">
            <v>W</v>
          </cell>
          <cell r="D1405" t="str">
            <v>14</v>
          </cell>
          <cell r="E1405" t="str">
            <v>108</v>
          </cell>
          <cell r="F1405" t="str">
            <v>1</v>
          </cell>
        </row>
        <row r="1406">
          <cell r="C1406" t="str">
            <v>W</v>
          </cell>
          <cell r="D1406" t="str">
            <v>14</v>
          </cell>
          <cell r="E1406" t="str">
            <v>109</v>
          </cell>
          <cell r="F1406" t="str">
            <v>1</v>
          </cell>
        </row>
        <row r="1407">
          <cell r="C1407" t="str">
            <v>W</v>
          </cell>
          <cell r="D1407" t="str">
            <v>14</v>
          </cell>
          <cell r="E1407" t="str">
            <v>110</v>
          </cell>
          <cell r="F1407" t="str">
            <v>1</v>
          </cell>
        </row>
        <row r="1408">
          <cell r="C1408" t="str">
            <v>W</v>
          </cell>
          <cell r="D1408" t="str">
            <v>14</v>
          </cell>
          <cell r="E1408" t="str">
            <v>111</v>
          </cell>
          <cell r="F1408" t="str">
            <v>1</v>
          </cell>
        </row>
        <row r="1409">
          <cell r="C1409" t="str">
            <v>W</v>
          </cell>
          <cell r="D1409" t="str">
            <v>14</v>
          </cell>
          <cell r="E1409" t="str">
            <v>112</v>
          </cell>
          <cell r="F1409" t="str">
            <v>1</v>
          </cell>
        </row>
        <row r="1410">
          <cell r="C1410" t="str">
            <v>W</v>
          </cell>
          <cell r="D1410" t="str">
            <v>14</v>
          </cell>
          <cell r="E1410" t="str">
            <v>113</v>
          </cell>
          <cell r="F1410" t="str">
            <v>1</v>
          </cell>
        </row>
        <row r="1411">
          <cell r="C1411" t="str">
            <v>W</v>
          </cell>
          <cell r="D1411" t="str">
            <v>14</v>
          </cell>
          <cell r="E1411" t="str">
            <v>114</v>
          </cell>
          <cell r="F1411" t="str">
            <v>1</v>
          </cell>
        </row>
        <row r="1412">
          <cell r="C1412" t="str">
            <v>W</v>
          </cell>
          <cell r="D1412" t="str">
            <v>14</v>
          </cell>
          <cell r="E1412" t="str">
            <v>115</v>
          </cell>
          <cell r="F1412" t="str">
            <v>1</v>
          </cell>
        </row>
        <row r="1413">
          <cell r="C1413" t="str">
            <v>W</v>
          </cell>
          <cell r="D1413" t="str">
            <v>14</v>
          </cell>
          <cell r="E1413" t="str">
            <v>114</v>
          </cell>
          <cell r="F1413" t="str">
            <v>1</v>
          </cell>
        </row>
        <row r="1414">
          <cell r="C1414" t="str">
            <v>W</v>
          </cell>
          <cell r="D1414" t="str">
            <v>14</v>
          </cell>
          <cell r="E1414" t="str">
            <v>115</v>
          </cell>
          <cell r="F1414" t="str">
            <v>1</v>
          </cell>
        </row>
      </sheetData>
      <sheetData sheetId="1" refreshError="1"/>
      <sheetData sheetId="2" refreshError="1"/>
      <sheetData sheetId="3" refreshError="1"/>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drew.dunn/AppData/Local/Microsoft/Windows/Temporary%20Internet%20Files/Content.Outlook/RK6XIXD7/FWBS%20List%20-%20150518%20(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chael Phillips" refreshedDate="42143.418649421299" createdVersion="4" refreshedVersion="4" minRefreshableVersion="3" recordCount="951">
  <cacheSource type="worksheet">
    <worksheetSource ref="A1:G952" sheet="Data Master" r:id="rId2"/>
  </cacheSource>
  <cacheFields count="7">
    <cacheField name="1" numFmtId="0">
      <sharedItems count="2">
        <s v="8000 - ELECTRICAL"/>
        <s v="7000 - INSTRUMENTATION"/>
      </sharedItems>
    </cacheField>
    <cacheField name="2" numFmtId="0">
      <sharedItems count="17">
        <s v="8100 - POWER  GENERATOR  &amp;  SUBSTATION"/>
        <s v="8200 - POWER  WORK"/>
        <s v="8300 - LIGHTING"/>
        <s v="8400 - EARTHING"/>
        <s v="8600 - COMMUNICATION  SYSTEM"/>
        <s v="8700 - CATHODIC  PROTECTION"/>
        <s v="8800 - ELECTRICAL HEAT TRACING"/>
        <s v="8900 - PRECOMMISSIONING CHECKS AND FUNCTION TESTING"/>
        <s v="7100 - Control System Installation (Indoor)"/>
        <s v="7300 - Local Instrument and/or Panel Installation"/>
        <s v="7500 - Analyser Installation"/>
        <s v="7800 - Cabling and Piping"/>
        <s v="7900 - Inspections, Precommissioning Checks and Function Testing"/>
        <s v="8600 - COMMUNICATION SYSTEM" u="1"/>
        <s v="8100 - POWER GENERATOR &amp; SUBSTATION" u="1"/>
        <s v="8700 - CATHODIC PROTECTION" u="1"/>
        <s v="8200 - POWER WORK" u="1"/>
      </sharedItems>
    </cacheField>
    <cacheField name="3" numFmtId="0">
      <sharedItems count="66">
        <s v="8110 - Generator &amp; Associated Equipment"/>
        <s v="8120 - Transformer, Harmonic Filter and Neutral Earthing Resistor"/>
        <s v="8130 - Gas Insulated Switchgear (GIS) installed inside LER by Module Fabricator"/>
        <s v="8140 - SWITCHGEAR AND MCC"/>
        <s v="8150 - UPS system"/>
        <s v="8160 - Bus Duct"/>
        <s v="8170 - Control, Distribution &amp; Misc Panels"/>
        <s v="8180 - Power Distribution Control System (PDCS)"/>
        <s v="8190 - Prefabricated Buildings and Auxliiaries"/>
        <s v="8210 - Motor and Motor Operated Valve (MOV)"/>
        <s v="8220 - Local Equipment (Outside)"/>
        <s v="8260 - Power and Control Cabling"/>
        <s v="8270 - Termination and Splicing of Cable"/>
        <s v="8280 - Cable Way "/>
        <s v="8290 - Other Work"/>
        <s v="8320 - Lighting in Plant"/>
        <s v="8330 - Street, Fence, Security"/>
        <s v="8340 - Aircraft Obstacle Light"/>
        <s v="8350 - Navigation Light"/>
        <s v="8390 - Other Work"/>
        <s v="8410 - Wiring of Earthing"/>
        <s v="8420 - Earthing Electrode"/>
        <s v="8430 - Connection to Equipment"/>
        <s v="8440 - Air Terminal"/>
        <s v="8490 - Other Work"/>
        <s v="8610 - Wired System"/>
        <s v="8620 - Wireless System"/>
        <s v="8630 - LAN/WAN &amp; Data Communication System"/>
        <s v="8640 - Other Communication System"/>
        <s v="8650 - Nurse Call /Distress System"/>
        <s v="8660 - Cabling"/>
        <s v="8670 - Termination/Splicing of Cable"/>
        <s v="8680 - Cable Way"/>
        <s v="8690 - Other Work"/>
        <s v="8710 - Impressed current cathodic protection"/>
        <s v="8720 - Sacrificial Anode System"/>
        <s v="8790 - Other Works"/>
        <s v="8810 - Heater Panel"/>
        <s v="8820 - Heating Element"/>
        <s v="8860 - Cabling - Low Voltage"/>
        <s v="8870 - Termination"/>
        <s v="8910 - Precommissioning Checks"/>
        <s v="8920 - Function Testing"/>
        <s v="7110 - Panel, Rack and Cabinet"/>
        <s v="7120 - Control Systems / Computer System"/>
        <s v="7150 - Cable Way"/>
        <s v="7160 - Cable"/>
        <s v="7170 - Cable Entry Sealing"/>
        <s v="7310 - Local Instrument"/>
        <s v="7320 - Local Panel and Enclosure"/>
        <s v="7510 - Pipe Mount Type"/>
        <s v="7520 - SelfStanding Type"/>
        <s v="7530 - Analyser 3Side Shelter"/>
        <s v="7540 - Analyser House"/>
        <s v="7550 - Sample Conditioning Rack"/>
        <s v="7810 - Main Cable"/>
        <s v="7820 - Branch Cable"/>
        <s v="7830 - Impulse Tubing and Tracing"/>
        <s v="7840 - Air Piping and Tubing"/>
        <s v="7850 - Support Fabrication"/>
        <s v="7860 - Miscellaneous Installation"/>
        <s v="7870 - Support For Piping Flushing Activities"/>
        <s v="7920 - Function Testing"/>
        <s v="7930 - Precommissioning Checks"/>
        <s v="8280 - Cable Way" u="1"/>
        <s v="8860 - Cabling Low Voltage" u="1"/>
      </sharedItems>
    </cacheField>
    <cacheField name="4" numFmtId="0">
      <sharedItems containsBlank="1" count="209">
        <s v="8112 - Emergency Generator (2214kW)"/>
        <s v="8121 - Transformer (nonfield assembly)"/>
        <s v="8122 - Transformer (Field Assembly)"/>
        <s v="8126 - Harmonic Filter"/>
        <s v="8127 - Outdoor Harmonic Filter Resistor"/>
        <s v="8128 - Neutral Earthing Resistor (NER)"/>
        <s v="No Code"/>
        <s v="8141 - Switchgear and MCC installed inside LER by Module Fabricator"/>
        <s v="8142 - Switchgear and MCC installed inside buildings at Site"/>
        <s v="8151 - UPS installed inside LER/LIR by Module Fabricator"/>
        <s v="8152 - UPS installed inside Buildings at Site"/>
        <s v="8153 - Battery Bank"/>
        <s v="8161 - LV Bus Duct"/>
        <s v="8162 - 6.6kV Bus Duct"/>
        <s v="8163 - 33kV Bus Duct"/>
        <s v="8171 - Floor Mount Panel installed inside LER by Module Fabricator"/>
        <s v="8172 - Wall-Mount Panel installed inside LER by Module Fabricator"/>
        <s v="8173 - Floor Mount Panel installed at Site"/>
        <s v="8174 - Wall-Mount Panel"/>
        <s v="8181 - PDCS Controller Cabinet"/>
        <s v="8182 - Human Machine Interface (HMI) Cabinet"/>
        <s v="8183 - Load Shed Controller Cabinet"/>
        <s v="8191 - LER Receipt"/>
        <s v="8192 - LIR Receipt"/>
        <s v="8211 - Motor"/>
        <s v="8214 - MOV"/>
        <s v="8221 - Control Station"/>
        <s v="8222 - Local Dist. Panel/Starter"/>
        <s v="8223 - 3 Phase Power Outlet "/>
        <s v="8224 - Local Control Panel for Package Equipment"/>
        <s v="8225 - Power Junction Box"/>
        <s v="8261 - Cable"/>
        <s v="8263 - Cable (for when cable is installed and left coiled by other subcontractors)"/>
        <s v="8271 - Termination of Cable (including Compound Filled Gland)"/>
        <s v="8272 - Termination of Cables (including Non Compound Filled Gland)"/>
        <s v="8273 - Splicing of cable"/>
        <s v="8281 - Cable Ladder or Tray &amp; Cover - Galvanised Steel"/>
        <s v="8282 - Cable Ladder or Tray &amp; Cover - Stainless Steel"/>
        <s v="8283 - Removal &amp; Reinstallation of MF Installed Ladder Cover"/>
        <s v="8284 - Cable Transit"/>
        <s v="8285 - Grating Penetration (300mm X 300mm)"/>
        <s v="8295 - Cable Trench"/>
        <s v="8296 - Cable Route Markers"/>
        <s v="8297 - Minor Foundations"/>
        <s v="8298 - Fabrication of Supports For Cableway and Cable Supports"/>
        <s v="8299 - Installation of Miscellaneous Supports"/>
        <s v="8321 - Lighting Pole"/>
        <s v="8322 - Lighting Mast"/>
        <s v="8323 - Lighting Fixture with Cabling Works"/>
        <s v="8324 - Single Phase Convenience Outlet with Cabling Works"/>
        <s v="8331 - Lighting Pole "/>
        <s v="8332 - Lighting Mast"/>
        <s v="8333 - Lighting Fixture"/>
        <s v="8336 - Cabling - max 35mm2"/>
        <s v="8337 - Termination"/>
        <s v="8338 - Cable Way"/>
        <s v="8343 - Lighting Fixture"/>
        <s v="8344 - Control Panel"/>
        <s v="8346 - Cabling"/>
        <s v="8347 - Termination"/>
        <s v="8348 - Cable Way"/>
        <s v="8353 - Lighting Fixture"/>
        <s v="8354 - Control Panel"/>
        <s v="8356 - Cabling"/>
        <s v="8357 - Termination"/>
        <s v="8358 - Cable Way"/>
        <s v="8395 - Cable Trench"/>
        <s v="8396 - Cable Route Marker"/>
        <s v="8410A - Wiring of Underground Earthing (25sqmm, bare copper)"/>
        <s v="8410B - Wiring of Underground Earthing (70sqmm, bare copper)"/>
        <s v="8410C - Wiring of Underground Earthing (120sqmm, bare copper)"/>
        <s v="8410D - Underground Thermoweld Connection"/>
        <s v="8410E - Stub-up PVC conduit"/>
        <s v="8410F - Wiring of Earthing (35 sqmm and less, PVC Yellow / Green)"/>
        <s v="8410G - Wiring of Earthing (70sqmm, PVC Yellow / Green)"/>
        <s v="8410H - Wiring of Earthing (95sqmm and above, PVC Yellow / Green)"/>
        <s v="8410I - Aboveground &quot;C&quot; type compression clamp"/>
        <s v="8410J - Earthing Bar"/>
        <s v="8410K - Earthing Boss"/>
        <m/>
        <s v="8441 - Downconductor"/>
        <s v="8493 - Inspection Pit"/>
        <s v="8495 - Boring Depth"/>
        <s v="8611 - Public Address and General Alarm System"/>
        <s v="8612 - Telephone System"/>
        <s v="8621 - Microwave System"/>
        <s v="8622 - UHF TETRA Radio"/>
        <s v="8623 - Satellite Phone System"/>
        <s v="8624 - VHF and HF Radio"/>
        <s v="8625 - Antenna Supprt Structure"/>
        <s v="8631 - LAN/WAN"/>
        <s v="8632 - Mobile Data System"/>
        <s v="8641 - CCTV System"/>
        <s v="8642 - Source Transfer Switch"/>
        <s v="8643 - Security System - RADAR"/>
        <s v="8644 - Security System - Long Range Acoustic Device (LRAD)"/>
        <s v="8645 - Security System - Fence Intrusion Detection System (FIDS)"/>
        <s v="8646 - Security System - Access Control System"/>
        <s v="8647 - Security System - Intercom System"/>
        <s v="8648 - Personnel Locator System (PLS) and E-Mustering System"/>
        <s v="8649 - Hotline System"/>
        <s v="8651 - Ship to Shore Link (SSL)"/>
        <s v="8652 - Radio Emergency Shut Down (ESD) System"/>
        <s v="8653 - Video conferencing System"/>
        <s v="8654 - Telecoms Network Management System"/>
        <s v="8661 - Cable"/>
        <s v="8671 - Termination - including Compound Filled Gland"/>
        <s v="8672 - Termination _ including Non Compound Filled Gland"/>
        <s v="8673 - Splicing of Fibre Optic Cable"/>
        <s v="8674 - FO Cabinet With Distribution Trays"/>
        <s v="8675 - Yellow Cable Duct for FO Cabling "/>
        <s v="8681 - Cable Ladder or Tray &amp; Cover"/>
        <s v="8682 - Conduit Piping for Conduit Wiring System"/>
        <s v="8683 - Stub-up PVC conduit"/>
        <s v="8684 - Removal &amp; Reinstallation of MF Installed Ladder Cover"/>
        <s v="8695 - Cable Trench"/>
        <s v="8696 - Cable Route Marker"/>
        <s v="8697 - Pole and Mast"/>
        <s v="8711 - Transformer-Rectifier"/>
        <s v="8712 - Test Box and Bond Box"/>
        <s v="8713 - Anode"/>
        <s v="8714 - Reference Electrode"/>
        <s v="8716 - Cabling - Low Voltage"/>
        <s v="8717 - Splicing and Connection"/>
        <s v="8719 - Boring"/>
        <s v="8722 - Test Box and Bond Box"/>
        <s v="8723 - Anode"/>
        <s v="8724 - Reference Electrode"/>
        <s v="8726 - Cabling - Low Voltage"/>
        <s v="8727 - Splicing and Connection"/>
        <s v="8793 - Soil Access Box"/>
        <s v="8795 - Cable Trench"/>
        <s v="8796 - Cable Route Marker"/>
        <s v="8821 - Self Regulating Type"/>
        <s v="7111 - Floor Mount Type Panels, Rack and Cabinet including"/>
        <s v="7112 - Wall Mount Type"/>
        <s v="7121 - Operator Station"/>
        <s v="7122 - Printers and peripherals"/>
        <s v="7123 - ICSS Large Display"/>
        <s v="7151 - Cable Ladder Galvanised Steel"/>
        <s v="7152 - Perforated Tray Galvanised Steel"/>
        <s v="7161 - Plugin Type PreFabricated System Cable"/>
        <s v="7162 - Hard wired Cable"/>
        <s v="7163 - FO Patch cord with connectors"/>
        <s v="7164 - Coaxial Cable"/>
        <s v="7165 - Network (LAN) Cables"/>
        <s v="7171 - Cable Transit"/>
        <s v="7311 - Pipe Stanchion Mount Type Instrument"/>
        <s v="7312 - Direct Mount Type Instrument"/>
        <s v="7313 - Bracket or Wall Mount Type Instrument"/>
        <s v="7315 - Fire and Gas Field Devices"/>
        <s v="7319 - Other Mount type Instrument"/>
        <s v="7521 - Loose Shipment Item assembly of SelfStanding Analyser"/>
        <s v="7522 - Self standing type – nonmodule"/>
        <s v="7811 - Cable Way"/>
        <s v="7812 - Cable Laying"/>
        <s v="7813 - Termination and Cable Gland Installation for Main Cable"/>
        <s v="7815 - Junction Box"/>
        <s v="7821 - Cable Way"/>
        <s v="7822 - Branch Cabling and Cable Gland Installation"/>
        <s v="7832 - Tubing"/>
        <s v="7833 - Pretraced Bundle Tube"/>
        <s v="7834 - Heat Tracing"/>
        <s v="7841 - Air Supply System"/>
        <s v="7842 - Pneumatic Signal Tubing"/>
        <s v="7851 - Stanchion"/>
        <s v="7852 - Frame / Bracket"/>
        <s v="7853 - Cable Duct/Ladder support for Main Cable"/>
        <s v="7854 - Grating Penetrations (300mm X 300mm)"/>
        <s v="7861 - Supply and Install Tag No. Plate / Labels"/>
        <s v="7863 - Polymeric Cable Protection Cover (to AS 4702)"/>
        <s v="7864 - Instrument Protection"/>
        <s v="7865 - Cable Route Marker"/>
        <s v="7866 - Cable Marker (to AS/NZS 2648.1)"/>
        <s v="7867 - Excavation"/>
        <s v="7868 - Backfilling"/>
        <s v="7869 - Minor Foundations"/>
        <s v="7871 - Cable Removal/Reinstallation"/>
        <s v="7872 - Air Supply Removal/Reinstallation"/>
        <s v="8336 - Cabling max 35mm2" u="1"/>
        <s v="8331 - Lighting Pole" u="1"/>
        <s v="8654 - Ship to Shore Link (SSL)" u="1"/>
        <s v="8683 - Stubup PVC conduit" u="1"/>
        <s v="8282 - Cable Ladder or Tray &amp; Cover Stainless Steel" u="1"/>
        <s v="8653 - Ship to Shore Link (SSL)" u="1"/>
        <s v="8646 - Security System Access Control System" u="1"/>
        <s v="8223 - 3 Phase Power Outlet" u="1"/>
        <s v="8647 - Security System Intercom System" u="1"/>
        <s v="8652 - Ship to Shore Link (SSL)" u="1"/>
        <s v="8644 - Security System Long Range Acoustic Device (LRAD)" u="1"/>
        <s v="8711 - TransformerRectifier" u="1"/>
        <s v="8174 - WallMount Panel" u="1"/>
        <s v="8172 - WallMount Panel installed inside LER by Module Fabricator" u="1"/>
        <s v="8645 - Security System Fence Intrusion Detection System (FIDS)" u="1"/>
        <s v="8716 - Cabling Low Voltage" u="1"/>
        <s v="8654 - Radio Emergency Shut Down (ESD) System" u="1"/>
        <s v="8675 - Yellow Cable Duct for FO Cabling" u="1"/>
        <s v="8726 - Cabling Low Voltage" u="1"/>
        <s v="8281 - Cable Ladder or Tray &amp; Cover Galvanised Steel" u="1"/>
        <s v="8671 - Termination including Compound Filled Gland" u="1"/>
        <s v="8653 - Radio Emergency Shut Down (ESD) System" u="1"/>
        <s v="8657 - Telecoms Network Management System" u="1"/>
        <s v="8643 - Security System RADAR" u="1"/>
        <s v="8656 - Video conferencing System" u="1"/>
        <s v="8656 - Telecoms Network Management System" u="1"/>
        <s v="8655 - Video conferencing System" u="1"/>
        <s v="8655 - Telecoms Network Management System" u="1"/>
        <s v="8654 - Video conferencing System" u="1"/>
        <s v="8648 - Personnel Locator System (PLS) and EMustering System" u="1"/>
      </sharedItems>
    </cacheField>
    <cacheField name="5" numFmtId="0">
      <sharedItems containsBlank="1" count="448">
        <m/>
        <s v="8122A - 10 MVA"/>
        <s v="8122B - 16 MVA"/>
        <s v="8122C - 18 MVA"/>
        <s v="8122D - 20 MVA"/>
        <s v="8122E - 22 MVA"/>
        <s v="8122F - 30 MVA"/>
        <s v="8122G - 26.3 MVA &amp; 26.4 MVA"/>
        <s v="8122H - 50.3 MVA"/>
        <s v="8122I - 68.6 MVA (Earthing Transformer)"/>
        <s v="8122J - 95 MVA with OLTC"/>
        <s v="8122K - 160 MVA and above with OLTC"/>
        <s v="8122L - 2.8 MVA"/>
        <s v="8122M - 3.9 MVA"/>
        <s v="8126A - 4 Branch Filter Bank 8MVA "/>
        <s v="8126B - 4 Branch Filter Bank 17MVA"/>
        <s v="8128A - 6.6kV"/>
        <s v="8128B - 33kV"/>
        <s v="8128C - 132kV"/>
        <s v="8130A - 132kV GIS"/>
        <s v="8130B - 33kV GIS"/>
        <s v="8130C - Below 33kV GIS"/>
        <s v="8141A - Low Vol. Switchgear"/>
        <s v="8141B - Low Vol. MCC"/>
        <s v="8141C - 6 KV to 14.6 KV Switchgear and MCC"/>
        <s v="8141D - 15 KV to 40.5 KV Switchgear"/>
        <s v="8142A - Low Vol. Switchgear"/>
        <s v="8142B - Low Vol. MCC"/>
        <s v="8151A - AC UPS"/>
        <s v="8151B - DC UPS "/>
        <s v="8152A - AC UPS"/>
        <s v="8152B - DC UPS"/>
        <s v="8153A - Battery Cell Q'ty:0 to 49 cells"/>
        <s v="8153B - Battery Cell Q'ty:50 to 99 cells"/>
        <s v="8153C - Battery Cell Q'ty:100 to 149 cells"/>
        <s v="8153D - Battery Cell Q'ty:150 to 199 cells"/>
        <s v="8153E - Battery Cell Q'ty:200 to 249 cells"/>
        <s v="8153F - Battery Cell Q'ty:250 to 299 cells"/>
        <s v="8153G - Battery Cell Q'ty:300 to 349 cells"/>
        <s v="8153H - Battery Cell Q'ty:350 to 399 cells"/>
        <s v="8153I - Battery Cell Q'ty:400 to 449 cells"/>
        <s v="8153J - Battery Cell Q'ty:450 to 499 cells"/>
        <s v="8153K - Battery Cell Q'ty:500 to 549 cells"/>
        <s v="8153L - Battery Cell Q'ty:550 to 599 cells"/>
        <s v="8153M - Battery Cell Q'ty:600 to 649 cells"/>
        <s v="8153N - Battery Cell Qty 972"/>
        <s v="8161A - L=  5m &amp; Below"/>
        <s v="8161B - L=  5.1m to 10m"/>
        <s v="8161C - L= 10.1m to 15m"/>
        <s v="8161D - L= 15m Over"/>
        <s v="8162A - L=  5m &amp; Below"/>
        <s v="8162B - L=  5.1m to 10m"/>
        <s v="8162C - L= 10.1m to 15m"/>
        <s v="8162D - L= 15m Over"/>
        <s v="8163A - L=  5m &amp; Below"/>
        <s v="8163B - L=  5.1m to 10m"/>
        <s v="8163C - L= 10.1m to 15m"/>
        <s v="8163D - L= 15m Over"/>
        <s v="8171A - Up to 800W panel"/>
        <s v="8171B - Above 800W panel"/>
        <s v="8173A - Up to 800W panel"/>
        <s v="8173B - Above 800W panel"/>
        <s v="8181A - PDCS Controller Cabinet installed at Site"/>
        <s v="8181B - PDCS Controller Cabinet installed by Module Fabricator"/>
        <s v="8182A - Human Machine Interface (HMI) Cabinet installed at Site"/>
        <s v="8182B - Human Machine Interface (HMI) Cabinet installed by Module Fabricator"/>
        <s v="8183A - Load Shed Controller Cabinet installed at Site"/>
        <s v="8183B - Load Shed Controller Cabinet installed by Module Fabricator"/>
        <s v="8191A - Main Substation Modules (1) and (2)"/>
        <s v="8191B - VSDS LER"/>
        <s v="8191C - All Other LER"/>
        <s v="8192A - All LIR"/>
        <s v="8225AA - Power Junction Box (less than 10000 mm2, e.g WxH 100mm x 100mm)"/>
        <s v="8225AB - Power Junction Box (less than 22500 mm2, e.g WxH 150mm x 150mm)"/>
        <s v="8225AC - Power Junction Box (less than 30000 mm2, e.g WxH 200mm x 150mm)"/>
        <s v="8225AD - Power Junction Box (less than 60000 mm2, e.g WxH 300mm x 200mm)"/>
        <s v="8225AE - Power Junction Box (less than 90000 mm2, e.g WxH 300mm x 300mm)"/>
        <s v="8225AF - Power Junction Box (less than 180000 mm2, e.g WxH 600mm x 300mm)"/>
        <s v="8225AG - Power Junction Box (greater than 180000 mm2, e.g WxH 900mm x 300mm)"/>
        <s v="8225BA - Ex d Power Junction Box (less than 10000 mm2, e.g WxH 100mm x 100mm)"/>
        <s v="8225BB - Ex d Power Junction Box (less than 22500 mm2, e.g WxH 150mm x 150mm)"/>
        <s v="8225BC - Ex d Power Junction Box (less than 30000 mm2, e.g WxH 200mm x 150mm)"/>
        <s v="8225BD - Ex d Power Junction Box (less than 60000 mm2, e.g WxH 300mm x 200mm)"/>
        <s v="8225BE - Ex d Power Junction Box (less than 90000 mm2, e.g WxH 300mm x 300mm)"/>
        <s v="8225BF - Ex d Power Junction Box (less than 180000 mm2, e.g WxH 600mm x 300mm)"/>
        <s v="8225BG - Ex d Power Junction Box (greater than 180000 mm2, e.g WxH 900mm x 300mm)"/>
        <s v="8261A - Low Voltage"/>
        <s v="8261B - 1.8/3kV Cable"/>
        <s v="8261C - 3.6/6kV Cable"/>
        <s v="8261D - 6/10kV Cable"/>
        <s v="8261E - 19/33kV Cable"/>
        <s v="8261F - 45 KV to 72.5 KV Cable"/>
        <s v="8261G - 76/132kV Cable"/>
        <s v="8261H - Control"/>
        <s v="8263A - Low Voltage"/>
        <s v="8263B - 1.8/3kV Cable"/>
        <s v="8263C - 3.6/6kV Cable"/>
        <s v="8263D - 6/10kV Cable"/>
        <s v="8263E - 19/33kV Cable"/>
        <s v="8263F - 45 KV to 72.5 KV Cable"/>
        <s v="8263G - 76/132kV Cable"/>
        <s v="8263H - Control"/>
        <s v="8271A - Low Voltage"/>
        <s v="8271B - 1.8/3kV Cable"/>
        <s v="8271C - 3.6/6kV Cable"/>
        <s v="8271D - 6/10kV Cable"/>
        <s v="8271E - 19/33kV Cable"/>
        <s v="8271F - 45 KV to 72.5 KV Cable"/>
        <s v="8271G - 76/132kV Cable"/>
        <s v="8271H - Control"/>
        <s v="8272A - Low Voltage"/>
        <s v="8272B - 1.8/3kV Cable"/>
        <s v="8272C - 3.6/6kV Cable"/>
        <s v="8272D - 6/10kV Cable"/>
        <s v="8272E - 19/33kV Cable"/>
        <s v="8272F - 45 KV to 72.5 KV Cable"/>
        <s v="8272G - 76/132kV Cable"/>
        <s v="8272H - Control"/>
        <s v="8273B - 1.8/3kV Cable"/>
        <s v="8273C - 3.6/6kV Cable"/>
        <s v="8273D - 6/10kV Cable"/>
        <s v="8273E - 19/33kV Cable"/>
        <s v="8273F - 45 KV to 72.5 KV Cable"/>
        <s v="8273G - 76/132kV Cable"/>
        <s v="8273H - Control"/>
        <s v="8281A - Perforated Cable Tray equal to or less than 200mm Width"/>
        <s v="8281B - Cable Ladder 300mm Width"/>
        <s v="8281C - Cable Ladder 600mm Width"/>
        <s v="8281D - Cable Ladder 900mm Width"/>
        <s v="8281E - Perforated Cable Tray Cover equal to or less than 200mm Width"/>
        <s v="8281F - Cable Ladder Cover 300mm Width"/>
        <s v="8281G - Cable Ladder Cover 600mm Width"/>
        <s v="8281H - Cable Ladder Cover 900mm Width"/>
        <s v="8282A - Perforated Cable Tray equal to or less than 200mm Width"/>
        <s v="8282B - Cable Ladder 300mm Width"/>
        <s v="8282C - Cable Ladder 600mm Width"/>
        <s v="8282D - Cable Ladder 900mm Width"/>
        <s v="8282E - Perforated Cable Tray Cover equal to or less than 200mm Width"/>
        <s v="8282F - Cable Ladder Cover 300mm Width"/>
        <s v="8282G - Cable Ladder Cover 600mm Width"/>
        <s v="8282H - Cable Ladder Cover 900mm Width"/>
        <s v="8283A - Cable Ladder 300mm Width"/>
        <s v="8283B - Cable Ladder 600mm Width"/>
        <s v="8283C - Cable Ladder 900mm Width"/>
        <s v="8284A - Cable Transit Frame"/>
        <s v="8284B - Cable Transit Block"/>
        <s v="8284C - Cable Transit Block at LIR"/>
        <s v="8284D - Cable Transit Block at LIR (Spare)"/>
        <s v="8295A - Excavation"/>
        <s v="8295B - Sand Filling"/>
        <s v="8295C - Back Filling"/>
        <s v="8295D - Polymeric Cable Protection Cover (to AS 4702)"/>
        <s v="8295E - Cable Marker (to AS/NZS 2648.1)"/>
        <s v="8295F - Stub-up PVC conduit"/>
        <s v="8295G - Disposal"/>
        <s v="8297A - Minor Foundations less than 0.1M3"/>
        <s v="8297B - Minor Foundations 0.1 to 0.15M3"/>
        <s v="8298A - Weight: below 1kg"/>
        <s v="8298B - Weight: 1kg to below 5kg"/>
        <s v="8298C - Weight: 5kg to below 15kg"/>
        <s v="8298D - Weight: 15kg to below 25kg"/>
        <s v="8298E - Weight: 25kg to below 35kg"/>
        <s v="8298F - Weight: 35kg to below 45kg"/>
        <s v="8298G - Weight: 190kg to 210kg approximately 200kg"/>
        <s v="8298H - Weight: 290kg to 310kg approximately 300kg"/>
        <s v="8299A - Weight: below 1kg"/>
        <s v="8299B - Weight: 1kg to below 5kg"/>
        <s v="8299C - Weight: 5kg to below 15kg"/>
        <s v="8299D - Weight: 15kg to below 25kg"/>
        <s v="8299E - Weight: 25kg to below 35kg"/>
        <s v="8299F - Weight: 35kg to below 45kg"/>
        <s v="8299G - Weight: 190kg to 210kg approximately 200kg"/>
        <s v="8299H - Weight: 290kg to 310kg approximately 300kg"/>
        <s v="8321A - Up to 3M Height"/>
        <s v="8321B - Above 3M Height up to 8M Height"/>
        <s v="8321C - Above 8M Height up to 15M Height"/>
        <s v="8322A - Up to 30M Height"/>
        <s v="8322B - Above 30M Height"/>
        <s v="8323A - Fluorescent"/>
        <s v="8323B - Metal Halide"/>
        <s v="8323C - Flood Light"/>
        <s v="8331B - Above 3M Height up to 8M Height"/>
        <s v="8331C - Above 8M Height up to 15M Height"/>
        <s v="8332A - Up to 30M Height"/>
        <s v="8332B - Above 30M Height"/>
        <s v="8338A - Conduit Piping"/>
        <s v="8338B - Perforated Cable Tray - Galvanised Steel "/>
        <s v="8338C - Perforated Cable Tray - Stainless Steel"/>
        <s v="8348A - Conduit Piping"/>
        <s v="8348B - Perforated Cable Tray - Galvanised Steel "/>
        <s v="8348C - Perforated Cable Tray - Stainless Steel"/>
        <s v="8358A - Conduit Piping"/>
        <s v="8358B - Perforated Cable Tray - Galvanised Steel "/>
        <s v="8358C - Perforated Cable Tray - Stainless Steel"/>
        <s v="8395A - Excavation"/>
        <s v="8395B - Sand Filling"/>
        <s v="8395C - Back Filling"/>
        <s v="8395D - Polymeric Cable Protection CoverTile (to AS 4702)"/>
        <s v="8395E - Cable Warning Marker Sheet (to AS/NZS 2648.1)"/>
        <s v="8395F - Disposal"/>
        <s v="8611A - Amplifier Cabinet"/>
        <s v="8611B - Intercom station"/>
        <s v="8611C - Speaker"/>
        <s v="8611E - Junction Box"/>
        <s v="8611F - Beacon"/>
        <s v="8612A - IP PABX"/>
        <s v="8612B - Attendant Console"/>
        <s v="8612C - Telephone Handset"/>
        <s v="8612D -   MDF/IDF"/>
        <s v="8612E -   Cat 6 Patch Panel"/>
        <s v="8612F - Analog Terminal Adapter"/>
        <s v="8612G - UPS with Integral Battery"/>
        <s v="8612H - Single AC UPS"/>
        <s v="8612I - Battery Rack"/>
        <s v="8621A - Central Cabinet"/>
        <s v="8621B - Outdoor Equipment"/>
        <s v="8621C - Operation Console"/>
        <s v="8622A - Central Cabinet"/>
        <s v="8622B - Outdoor Equipment"/>
        <s v="8622C - TETRA Radio Console, Network Management Terminal and Set-up PC"/>
        <s v="8622D -   TETRA Desk Mounted Radio"/>
        <s v="8622E -   UHF Active Repeater for Indoor Coverage"/>
        <s v="8622F -   UHF Active Repeater for Outdoor Coverage"/>
        <s v="8622G -   UHF Passive Repeater for Indoor Coverage"/>
        <s v="8624A - Central Cabinet"/>
        <s v="8624B - Antenna System"/>
        <s v="8625A - Support Structure 65m"/>
        <s v="8625B - Support Structure 30m"/>
        <s v="8625C - Support Structure 10m"/>
        <s v="8631A - Central Cabinet"/>
        <s v="8631B - Local Cabinet"/>
        <s v="8631C - Cat 6 Patch Panel"/>
        <s v="8631D - Central Console"/>
        <s v="8631E - Access Switch"/>
        <s v="8631F - FO Media Converter with chasssis"/>
        <s v="8632A - Central Cabinet"/>
        <s v="8632B - Local Cabinet"/>
        <s v="8632C - Central Console"/>
        <s v="8632D - Wi-Fi Access Point"/>
        <s v="8641A - Central Cabinet"/>
        <s v="8641B - Local Cabinet"/>
        <s v="8641C - Desk Top Type Operation Console"/>
        <s v="8641D - Monitor"/>
        <s v="8641E - Camera"/>
        <s v="8641F - Video Encorder"/>
        <s v="8642A - Source Transfer Switch"/>
        <s v="8642B - Wiring for Source Transfer Switch"/>
        <s v="8643A - Central Cabinet"/>
        <s v="8643C - Monitor/Display/Control Unit"/>
        <s v="8643D - RADAR Antenna and Rotating Equipment"/>
        <s v="8643F - Long Range CCTV Camera"/>
        <s v="8644A - Central Cabinet"/>
        <s v="8644B - LRAD Device"/>
        <s v="8644C - LRAD Control Console"/>
        <s v="8645A - Central Cabinet"/>
        <s v="8645B - Local Cabinet"/>
        <s v="8645C - Fibre Optic Sensor Cable"/>
        <s v="8645D - Gate Isolation Unit"/>
        <s v="8645E - Operator Console"/>
        <s v="8646A - Central Cabinet"/>
        <s v="8646B - Local Cabinet"/>
        <s v="8646C - Badge Production PC with Camera"/>
        <s v="8646D - Monitoring PC"/>
        <s v="8646E - Manual Controller Remote Control Push Button"/>
        <s v="8646F - Biometric Reader Indoor Non-Hazardous Area"/>
        <s v="8646G - Security Gate"/>
        <s v="8647A - Central Cabinet"/>
        <s v="8647B - Intercom Station"/>
        <s v="8647C - Outdoor Intercom Station"/>
        <s v="8648A - Central Cabinet"/>
        <s v="8648B - PLS Wi-Fi Access Point"/>
        <s v="8648C - Exciter and Location Receiver"/>
        <s v="8648D - Muster Point Equipment"/>
        <s v="8649A - Central Cabinet"/>
        <s v="8649B - Fibre Optic Patch Panel"/>
        <s v="8649C - Media Converter"/>
        <s v="8649D - Master Station"/>
        <s v="8649E - Hotline Terminal "/>
        <s v="8650A - Central Cabinet"/>
        <s v="8650B - PC with Management and Call Logger"/>
        <s v="8650C - Address Console"/>
        <s v="8650D - Corridor Distress Light"/>
        <s v="8650E - Call Unit"/>
        <s v="8651A - Central Cabinet"/>
        <s v="8651B - Fibre Optic Cable Reel"/>
        <s v="8651C - Electrical Cable Reel"/>
        <s v="8651D - Hotline Terminal "/>
        <s v="8652A - Radio SSL Fixed Station"/>
        <s v="8652B - Radio SSL Antenna"/>
        <s v="8652C - Radio SSL Remote Station"/>
        <s v="8653A - Large Terminal"/>
        <s v="8653B - Medium Terminal"/>
        <s v="8653C - Small Terminal"/>
        <s v="8653D - Personal System"/>
        <s v="8654A - Central Cabinet"/>
        <s v="8654B - Network Time Server"/>
        <s v="8654C - PC with Alarm Monitoring"/>
        <s v="8654D - RTU"/>
        <s v="8661A - Power Cable"/>
        <s v="8661B - Control Cable"/>
        <s v="8661C - Fiber Optic Cable"/>
        <s v="8661D - Copper Twisted Pair Cable"/>
        <s v="8661E - Coaxial Cable"/>
        <s v="8661F - Fibre Optic Patch Cord"/>
        <s v="8661G - CAT 6A Patch Cabling"/>
        <s v="8671A - Power Cable"/>
        <s v="8671B - Control Cable"/>
        <s v="8671C - Fiber Optic Cable"/>
        <s v="8671D - Copper Twisted Pair Cable"/>
        <s v="8671E - Coaxial Cable"/>
        <s v="8672A - Power Cable"/>
        <s v="8672B - Control Cable"/>
        <s v="8672C - Fiber Optic Cable"/>
        <s v="8672D - Copper Twisted Pair Cable"/>
        <s v="8672E - Coaxial Cable"/>
        <s v="8673A - Fiber Optic Cable"/>
        <s v="8681A - Perforated Cable Tray 150mm Width"/>
        <s v="8681B - Cable Ladder 300mm Width"/>
        <s v="8681C - Cable Ladder 600mm Width"/>
        <s v="8681D - Cable Ladder 900mm Width"/>
        <s v="8681E - Perforated Cable Tray Cover 150mm Width"/>
        <s v="8681F - Cable Ladder Cover 300mm Width"/>
        <s v="8681G - Cable Ladder Cover 600mm Width"/>
        <s v="8681H - Cable Ladder Cover 900mm Width"/>
        <s v="8682A - Rigid Metal Conduit"/>
        <s v="8682B - Rigid PVC Conduit"/>
        <s v="8683A - 100 - 150mm dia 1500-2000mm radius bend"/>
        <s v="8683B - 100 - 150mm dia 1000-1500mm radius bend"/>
        <s v="8683C - 100 - 150mm dia 500-1000mm radius bend"/>
        <s v="8683D - 100 - 150mm dia up to 500mm radius bend"/>
        <s v="8683E - less than 100mm dia 500-1500mm radius bend"/>
        <s v="8683F - less than 100mm dia up to 500mm radius bend"/>
        <s v="8683G - 100-150mm dia straight stub up"/>
        <s v="8683H - less than 100mm dia straight stub up"/>
        <s v="8684A - Cable Ladder Cover 300mm Width"/>
        <s v="8684B - Cable Ladder Cover 600mm Width"/>
        <s v="8684C - Cable Ladder Cover 900mm Width"/>
        <s v="8695A - Excavation of Cable Trench"/>
        <s v="8695B - Manual Excavation of buried coiled cables"/>
        <s v="8695C - Sand Filling"/>
        <s v="8695D - FTB (instead of sand filling)"/>
        <s v="8695E - Back Filling"/>
        <s v="8695F - Polymeric Cable Protection CoverTile (to AS 4702)"/>
        <s v="8695G - Cable Warning Marker Sheet (to AS/NZS 2648.1)"/>
        <s v="8695H - Disposal"/>
        <s v="8697A - Pole (up to 5M)"/>
        <s v="8697B - Pole (up to 8M)"/>
        <s v="8697C - Pole (up to 15M)"/>
        <s v="8697D - Mast (above 15M)"/>
        <s v="8713A - Rod  Type "/>
        <s v="8713B - Ribbon/Line Type "/>
        <s v="8717A - U/G Splicing"/>
        <s v="8717B - Connection to Piping/Equipment"/>
        <s v="8727A - U/G Splicing"/>
        <s v="8727B - Connection to Piping/Equipment"/>
        <s v="No Code"/>
        <s v="8795B - Sand Filling"/>
        <s v="8795C - Back Filling"/>
        <s v="8795D - Cable Protection Tile"/>
        <s v="8795E - Cable Warning Sheet (Polymeric cable tile)"/>
        <s v="7111A - 2.0m W x 1.0m D x 2.1m H (approx)"/>
        <s v="7111B - 1.0m W x 0.8m D x 2.1m H (approx)"/>
        <s v="7111C - 0.8m W x 0.8m D x 2.1m H (approx)"/>
        <s v="7111D - 0.8m W x 0.5m D x 2.1m H (approx) ( PDP )"/>
        <s v="7112A - 1.0m W x 0.4m D x 1.0m H (approx)"/>
        <s v="7112B - 0.6m W x 0.4m D x 0.8m H (approx) (FAP, HSSD)"/>
        <s v="7112C - 0.6m W x 0.4m D x 1.8m H (approx)"/>
        <s v="7121A - Console Type ( Typ. 1,65m W x 1.4m D x 0.75m H ) (OPC)"/>
        <s v="7121B - Desk mount type"/>
        <s v="7121C - Cabinet Type ( 0.8m W x 0.8m D x 2.1m H ) (OPC)"/>
        <s v="7121D - Console Type ( Typ. 0.55m W x 1.15m D x 1.45m H ) (OPC)"/>
        <s v="7122A - Printer, Fax, Scanner"/>
        <s v="7122B - Network Switch / Router/ Converters"/>
        <s v="7123A - ICSS LARGE DISPLAY (Screen &amp; Projector)"/>
        <s v="7123B - ICSS LARGE DISPLAY (Approx 60&quot; Display)"/>
        <s v="7151A - 150mm Cable Ladder"/>
        <s v="7151B - 300mm Cable Ladder"/>
        <s v="7151C - 450mm Cable Ladder"/>
        <s v="7151D - 900mm Cable Ladder"/>
        <s v="7152A - 100mm Perforated Tray"/>
        <s v="7152B - 150mm Perforated Tray"/>
        <s v="7152C - 300mm Perforated Tray"/>
        <s v="7161A - 10Pr or 20c and below"/>
        <s v="7161B - 20Pr or 40c"/>
        <s v="7162A - 29 Cores"/>
        <s v="7162B - 1020 Cores"/>
        <s v="7162C - 2140 Cores"/>
        <s v="7162D - 41 Cores"/>
        <s v="7171A - Cable Transit Frame"/>
        <s v="7171C - Cable Gland"/>
        <s v="7311F - Flow Instruments"/>
        <s v="7311L - Level Instruments"/>
        <s v="7311P - Pressure Instruments"/>
        <s v="7311T - Temperature Instruments"/>
        <s v="7311X - Other Instrument / Device"/>
        <s v="7811A - Cable Ladder Galvanised Steel"/>
        <s v="7811B - Conduit Stub Up"/>
        <s v="7811C - Cable Ladder Cover"/>
        <s v="7811D - Removal &amp; Reinstallation of MF Installed Ladder Cover"/>
        <s v="7812A - Armoured Metal Cable"/>
        <s v="7812B - Nonarmored Metal cable(not for when cable is installed and left coiled by other subcontractors)"/>
        <s v="7812C - Armored Fibre Optic Cable"/>
        <s v="7812D - Nonarmored Metal cable(not for when cable is installed and left coiled by other subcontractors)"/>
        <s v="7813A - Metal cable"/>
        <s v="7813B - Fibre Optic Cable"/>
        <s v="7813C - Cable gland installation"/>
        <s v="7815A - 40 Terminals or less"/>
        <s v="7815B - 41 to 80 Terminals"/>
        <s v="7815C - 81 Terminals and over"/>
        <s v="7821A - Perforated Tray Galvanised Steel / SS for D000"/>
        <s v="7821C - Perforated Angle Galvanised Steel / SS for D000 (max. 50 x 50mm)"/>
        <s v="7822A - Armoured Metel Cable (approx. 40m in length)"/>
        <s v="7822B - Nonarmored Metal cable (approx. 40m in length)"/>
        <s v="7822C - Armored Fiber Optic Cable (approx. 40m in length)"/>
        <s v="7822D - Nonarmored Fiber Optic Cable (approx. 40m in length)"/>
        <s v="7822E - Cable gland installation"/>
        <s v="7832A - For Differential Pressure Instrument"/>
        <s v="7832B - Pressure Instrument (6m tubing)"/>
        <s v="7832C - Analyser Sample Lines (60m tubing)"/>
        <s v="7832D - Other Sensing Line (6m tubing)"/>
        <s v="7833A - For Differential Pressure Instrument"/>
        <s v="7833B - Pressure Instrument (6m tubing)"/>
        <s v="7833C - Analyser Sample Lines (60m tubing)"/>
        <s v="7833D - Other Sensing Line (6m tubing)"/>
        <s v="7834B - Electrical heat Tracing"/>
        <s v="7841A - Tubing System"/>
        <s v="7841B - Manifold Header System"/>
        <s v="7841C - Air Supply Piping and tubing system"/>
        <s v="7842A - For Converter Signal (I/P, P/I)"/>
        <s v="7842B - For Transmitter/Controller Signal"/>
        <s v="7842C - For Fire Detection Signal"/>
        <s v="7851A - Pedestal Mount Type"/>
        <s v="7851B - Line Mount Type"/>
        <s v="7852A - For Junction Box"/>
        <s v="7852B - For Auxiliary Instrument"/>
        <s v="7853A - Weight : under 5kg"/>
        <s v="7853B - Weight : 5 to 15kg"/>
        <s v="7853C - Weight : above 15kg"/>
        <s v="7861A - Name plate for instruments, Type A"/>
        <s v="7861B - Name plate for instruments, Type B"/>
        <s v="7864A - Sun Shade"/>
        <s v="7867A - Excavation of Cable trench"/>
        <s v="7867C - Manual Excavation of buried coiled cables"/>
        <s v="7868A - Back filling by Soil"/>
        <s v="7868B - Sand filling"/>
        <s v="7868C - Disposal"/>
        <s v="7869A - Minor Foundations Less Than 0.05M3"/>
        <s v="7869B - Minor Foundations 0.05 to 0.15M3"/>
      </sharedItems>
    </cacheField>
    <cacheField name="6" numFmtId="0">
      <sharedItems containsBlank="1" count="476">
        <m/>
        <s v="8151AA - Single Type"/>
        <s v="8151AB - Dual Type"/>
        <s v="8151BA - Single Type"/>
        <s v="8151BB - Dual Type"/>
        <s v="8152AA - Single Type"/>
        <s v="8152AB - Dual Type"/>
        <s v="8152BA - Single Type"/>
        <s v="8152BB - Dual Type"/>
        <s v="8261Aa - 0.6/1kV _ Below 10sqmm"/>
        <s v="8261Ab - 0.6/1kV _ 10sqmm to below 50sqmm"/>
        <s v="8261Ac - 0.6/1kV _ 50sqmm to below 120sqmm"/>
        <s v="8261Ad - 0.6/1kV _ 120sqmm to below 300mm2"/>
        <s v="8261Ae - 0.6/1kV _ 300sqmm and above"/>
        <s v="8261Da - 6/10kV Cable  _ Below 70sqmm"/>
        <s v="8261Db - 6/10kV Cable  _ 70sqmm to below 185sqmm"/>
        <s v="8261Dc - 6/10kV Cable _ 185sqmm and above"/>
        <s v="8261Ga - 76/132kV _ Below 800sqmm"/>
        <s v="8261Gb - 76/132kV _ 800sqmm and above"/>
        <s v="8261Ha - Control _ less than 8C"/>
        <s v="8261Hb - Control _ 8C to less than 12C"/>
        <s v="8261Hc - Control _ 12C to less than 20C"/>
        <s v="8261Hd - Control _ 20C and more"/>
        <s v="8261He - Control _ RTD Cable (5T)"/>
        <s v="8261Hf - Control _ Fiber Optic Cable (2 to 6 Core)"/>
        <s v="8261Hg - Control _ Fiber Optic Cable (7 to 12 Core)"/>
        <s v="8261Hh - Control _ Fiber Optic Cable (24 Core)"/>
        <s v="8261Hi - Control _ Fiber Optic Cable (36 Core)"/>
        <s v="8261Hj - Control _ Fiber Optic Cable (48 Core)"/>
        <s v="8261Hk - Control _ Fiber Optic Cable (60 Core)"/>
        <s v="8261Hl - Control _ Fiber Optic Cable (72 Core)"/>
        <s v="8263Aa - 0.6/1kV _ Below 10sqmm"/>
        <s v="8263Ab - 0.6/1kV _ 10sqmm to below 50sqmm"/>
        <s v="8263Ac - 0.6/1kV _ 50sqmm to below 120sqmm"/>
        <s v="8263Ad - 0.6/1kV _ 120sqmm to below 300mm2"/>
        <s v="8263Ae - 0.6/1kV _ 300sqmm and above"/>
        <s v="8263Da - 6/10kV Cable  _ Below 70sqmm"/>
        <s v="8263Db - 6/10kV Cable  _ 70sqmm to below 185sqmm"/>
        <s v="8263Dc - 6/10kV Cable _ 185sqmm and above"/>
        <s v="8263Ga - 76/132kV _ Below 800sqmm"/>
        <s v="8263Gb - 76/132kV _ 800sqmm and above"/>
        <s v="8263Ha - Control _ less than 8C"/>
        <s v="8263Hb - Control _ 8C to less than 12C"/>
        <s v="8263Hc - Control _ 12C to less than 20C"/>
        <s v="8263Hd - Control _ 20C and more"/>
        <s v="8263He - Control _ RTD Cable (5T)"/>
        <s v="8263Hf - Control _ Fiber Optic Cable (2 to 6 Core)"/>
        <s v="8263Hg - Control _ Fiber Optic Cable (7 to 12 Core)"/>
        <s v="8263Hh - Control _ Fiber Optic Cable (24 Core)"/>
        <s v="8263Hi - Control _ Fiber Optic Cable (36 Core)"/>
        <s v="8263Hj - Control _ Fiber Optic Cable (48 Core)"/>
        <s v="8263Hk - Control _ Fiber Optic Cable (60 Core)"/>
        <s v="8263Hl - Control _ Fiber Optic Cable (72 Core)"/>
        <s v="8271Aa - 0.6/1kV _ Below 10sqmm"/>
        <s v="8271Ab - 0.6/1kV _ 10sqmm to below 50sqmm"/>
        <s v="8271Ac - 0.6/1kV _ 50sqmm to below 120sqmm"/>
        <s v="8271Ad - 0.6/1kV _ 120sqmm to below 300mm2"/>
        <s v="8271Ae - 0.6/1kV _ 300sqmm and above"/>
        <s v="8271Da - 6/10kV Cable  _ Below 70sqmm"/>
        <s v="8271Db - 6/10kV Cable  _ 70sqmm to below 185sqmm"/>
        <s v="8271Dc - 6/10kV Cable _ 185sqmm and above"/>
        <s v="8271Ga - 76/132kV _ Below 800sqmm"/>
        <s v="8271Gb - 76/132kV _ 800sqmm and above"/>
        <s v="8271Ha - Control _ less than 8C"/>
        <s v="8271Hb - Control _ 8C to less than 12C"/>
        <s v="8271Hc - Control _ 12C to less than 20C"/>
        <s v="8271Hd - Control _ 20C and more"/>
        <s v="8271He - Control _ RTD Cable (5T)"/>
        <s v="8271Hf - Control _ Fiber Optic Cable (2 to 6 Core)"/>
        <s v="8271Hg - Control _ Fiber Optic Cable (7 to 12 Core)"/>
        <s v="8271Hh - Control _ Fiber Optic Cable (24 Core)"/>
        <s v="8271Hi - Control _ Fiber Optic Cable (36 Core)"/>
        <s v="8271Hj - Control _ Fiber Optic Cable (48 Core)"/>
        <s v="8271Hk - Control _ Fiber Optic Cable (60 Core)"/>
        <s v="8271Hl - Control _ Fiber Optic Cable (72 Core)"/>
        <s v="8272Aa - 0.6/1kV _ Below 10sqmm"/>
        <s v="8272Ab - 0.6/1kV _ 10sqmm to below 50sqmm"/>
        <s v="8272Ac - 0.6/1kV _ 50sqmm to below 120sqmm"/>
        <s v="8272Ad - 0.6/1kV _ 120sqmm to below 300mm2"/>
        <s v="8272Ae - 0.6/1kV _ 300sqmm and above"/>
        <s v="8272Da - 6/10kV Cable  _ Below 70sqmm"/>
        <s v="8272Db - 6/10kV Cable  _ 70sqmm to below 185sqmm"/>
        <s v="8272Dc - 6/10kV Cable _ 185sqmm and above"/>
        <s v="8272Ga - 76/132kV _ Below 800sqmm"/>
        <s v="8272Gb - 76/132kV _ 800sqmm and above"/>
        <s v="8272Ha - Control _ less than 8C"/>
        <s v="8272Hb - Control _ 8C to less than 12C"/>
        <s v="8272Hc - Control _ 12C to less than 20C"/>
        <s v="8272Hd - Control _ 20C and more"/>
        <s v="8272He - Control _ RTD Cable (5T)"/>
        <s v="8272Hf - Control _ Fiber Optic Cable (2 to 6 Core)"/>
        <s v="8272Hg - Control _ Fiber Optic Cable (7 to 12 Core)"/>
        <s v="8272Hh - Control _ Fiber Optic Cable (24 Core)"/>
        <s v="8272Hi - Control _ Fiber Optic Cable (36 Core)"/>
        <s v="8272Hj - Control _ Fiber Optic Cable (48 Core)"/>
        <s v="8272Hk - Control _ Fiber Optic Cable (60 Core)"/>
        <s v="8272Hl - Control _ Fiber Optic Cable (72 Core)"/>
        <s v="8273Da - 6/10kV Cable  _ Below 70sqmm"/>
        <s v="8273Db - 6/10kV Cable  _ 70sqmm to below 185sqmm"/>
        <s v="8273Dc - 6/10kV Cable _ 185sqmm and above"/>
        <s v="8273Ga - 76/132kV _ Below 800sqmm"/>
        <s v="8273Gb - 76/132kV _ 800sqmm and above"/>
        <s v="8273Hf - Control _ Fiber Optic Cable (2 to 6 Core)"/>
        <s v="8273Hg - Control _ Fiber Optic Cable (7 to 12 Core)"/>
        <s v="8273Hh - Control _ Fiber Optic Cable (24 Core)"/>
        <s v="8273Hi - Control _ Fiber Optic Cable (36 Core)"/>
        <s v="8273Hj - Control _ Fiber Optic Cable (48 Core)"/>
        <s v="8273Hk - Control _ Fiber Optic Cable (60 Core)"/>
        <s v="8273Hl - Control _ Fiber Optic Cable (72 Core)"/>
        <s v="8295Aa - Excavation of cable trench"/>
        <s v="8295Ab - Manual Excavation of buried coiled cables"/>
        <s v="8295Ac - Removal of Temporary Sand and Geofabric Material"/>
        <s v="8295Ad - Excavation Under LER Buildings"/>
        <s v="8295Ba - Sand Filling-under Building"/>
        <s v="8295Bb - Sand Filling-not under Building"/>
        <s v="8295Bc - Fluidised Thermal Backfill – under building"/>
        <s v="8295Bd - Fluidised Thermal Backfill – not under building"/>
        <s v="8295Fa - 100 - 150mm dia 1500-2000mm radius bend"/>
        <s v="8295Fb - 100 - 150mm dia 1000-1500mm radius bend"/>
        <s v="8295Fc - 100 - 150mm dia 500-1000mm radius bend"/>
        <s v="8295Fd - 100 - 150mm dia up to 500mm radius bend"/>
        <s v="8295Fe - less than 100mm dia 500-1500mm radius bend"/>
        <s v="8295Ff - less than 100mm dia up to 500mm radius bend"/>
        <s v="8295Fg - 100-150mm dia straight stub up"/>
        <s v="8295Fh - less than 100mm dia straight stub up"/>
        <s v="8395Aa - Excavation of cable trench"/>
        <s v="8395Ab - Manual Excavation of buried coiled cables"/>
        <s v="8611Ba - Intercom station (indoor unit)"/>
        <s v="8611Bb - Intercom station (outdoor unit hazardous area)"/>
        <s v="8611Bc - Intercom station (outdoor unit non hazardous area)"/>
        <s v="8611Ca - Speaker (Indoor)"/>
        <s v="8611Cb - Speaker (Outdoor unit hazardous area)"/>
        <s v="8611Cc - Speaker (Outdoor unit non hazardous area)"/>
        <s v="8611Cd - Speaker Support"/>
        <s v="8611Ea - Junction Box (Hazardous Area)"/>
        <s v="8611Eb - Junction Box (Non Hazardous Area)"/>
        <s v="8611Fa - Beacon (Hazardous Area)"/>
        <s v="8611Fb - Beacon (Non Hazardous Area)"/>
        <s v="8611Fb - Beacon Support"/>
        <s v="8612Ca -   IP Telephone handset"/>
        <s v="8612Cb -   Analogue Telephone Handset w/ acoustic hood (Hazardous Area)"/>
        <s v="8612Cc -   Analogue Telephone Handset (Hazardous Area)"/>
        <s v="8612Cd - Telephone Support"/>
        <s v=" 8612Da -     MDF"/>
        <s v=" 8612Db -     IDF"/>
        <s v="8612Ga - UPS with Integral Battery - 3KVA"/>
        <s v="8612Gb - UPS with Integral Battery - 5KVA"/>
        <s v="8621Ba - 65m Structure"/>
        <s v="8621Bb - 30m Structure"/>
        <s v="8621Bc - 10m Structure"/>
        <s v="8624Ba - VHF Antenna"/>
        <s v="8624Bb - HF Antenna"/>
        <s v="8632Da - Wi-Fi Access Point (Indoor)"/>
        <s v="8632Db - Wi-Fi Access Point Outdoor (Weatherproof)"/>
        <s v="8632Dc - Wi-Fi Access Point Outdoor (Hazardous Area)"/>
        <s v="8641Ea -   CCTV Indoor Dome type Camera"/>
        <s v="8641Eb -   CCTV Weatherproof Dome Type Camera"/>
        <s v="8641Ec -   CCTV Weatherproof Dual Head Camera"/>
        <s v="8641Ed -   CCTV Hazardous Area Camera - Pole Mounted"/>
        <s v="8641Ee -   CCTV Hazardous Area Camera - Platform (Stick Built)"/>
        <s v="8641Ef -   CCTV Hazardous Area Camera - Platform (MFY Installed)"/>
        <s v="8646Ga - Double Sliding Gate (6 m opening)"/>
        <s v="8646Gb - Double Sliding Gate (9 m opening)"/>
        <s v="8646Gc - Outdoor Turnstile Gate"/>
        <s v="8646Gd - Rising Arm Gate"/>
        <s v="8646Ge - Fence Gate Access Control Equipment"/>
        <s v="8646Gf - Crash Barrier (Main Gate)"/>
        <s v="8646Gg - Swing Gate"/>
        <s v="8648Ba - PLS Wi-Fi Access Point (Hazardous Area)"/>
        <s v="8648Bb - PLS Wi-Fi Access Point (Non Hazardous Area)"/>
        <s v="8661Aa - 0.6/1kV _ Below 10sqmm"/>
        <s v="8661Ab - 0.6/1kV _ 10sqmm to below 50sqmm"/>
        <s v="8661Ba - Control _ less than 8C"/>
        <s v="8661Bb - Control _ 8C to less than 12C"/>
        <s v="8661Bc - Control _ 12C and more"/>
        <s v="8661Ca - 12 Fibre Cable"/>
        <s v="8661Cb - 24 Fibre Cable"/>
        <s v="8661Cc - 48 Fibre Cable"/>
        <s v="8661Cd - 6 Fibre Cable"/>
        <s v="8661Da - CAT 3 Indoor"/>
        <s v="8661Db - CAT 6A indoor"/>
        <s v="8661Dc - CAT 3 Outdoor"/>
        <s v="8661Ea - Low Density Foam Corrugated Copper with OD &lt; or = 13 mm"/>
        <s v="8661Eb - Low Density Foam Corrugated Copper with OD &gt; 13 mm"/>
        <s v="8661Ec - Shielded Cable with a OD &lt; or = 10.5 mm"/>
        <s v="8661Ed - Shielded Cable with a OD &gt; 10.5 mm"/>
        <s v="8661Fa - Fibre Optic Patch Cord - within single cabinet"/>
        <s v="8661Fb - Fibre Optic Patch Cord - between adjacent cabinets"/>
        <s v="8661Ga - CAT 6A Patch Cabling - within single cabinet"/>
        <s v="8661Gb - CAT 6A Cabling - between adjacent cabinets"/>
        <s v="8671Aa - 0.6/1kV - Below 10sqmm"/>
        <s v="8671Ab - 0.6/1kV - 10sqmm to below 50sqmm"/>
        <s v="8671Ba - Control - less than 8C"/>
        <s v="8671Bb - Control - 8C to less than 12C"/>
        <s v="8671Bc - Control - 12C and more"/>
        <s v="8671Ca - 12 Fibre Cable"/>
        <s v="8671Cb - 24 Fibre Cable"/>
        <s v="8671Cc - 48 Fibre Cable"/>
        <s v="8671Cd - 6 Fibre Cable"/>
        <s v="8671Da - CAT 3 Indoor"/>
        <s v="8671Db - CAT 6A indoor"/>
        <s v="8671Dc - CAT 3 Outdoor"/>
        <s v="8671Ea - Low Density Foam Corrugated Copper with OD &lt; or = 13 mm"/>
        <s v="8671Eb - Low Density Foam Corrugated Copper with OD &gt; 13 mm"/>
        <s v="8671Ec - Shielded Cable with a OD &lt; or = 10.5 mm"/>
        <s v="8671Ed - Shielded Cable with a OD &gt; 10.5 mm"/>
        <s v="8672Aa - 0.6/1kV _ Below 10sqmm"/>
        <s v="8672Ab - 0.6/1kV _ 10sqmm to below 50sqmm"/>
        <s v="8672Ba - Control _ less than 8C"/>
        <s v="8672Bb - Control _ 8C to less than 12C"/>
        <s v="8672Bc - Control _ 12C and more"/>
        <s v="8672Ca - 12 Fibre Cable"/>
        <s v="8672Cb - 24 Fibre Cable"/>
        <s v="8672Cc - 48 Fibre Cable"/>
        <s v="8672Cd - 6 Fibre Cable"/>
        <s v="8672Da - CAT 3 Indoor"/>
        <s v="8672Db - CAT 6A indoor"/>
        <s v="8672Dc - CAT 3 Outdoor"/>
        <s v="8672Ea - Low Density Foam Corrugated Copper with OD &lt; or = 13 mm"/>
        <s v="8672Eb - Low Density Foam Corrugated Copper with OD &gt; 13 mm"/>
        <s v="8672Ec - Shielded Cable with a OD &lt; or = 10.5 mm"/>
        <s v="8672Ed - Shielded Cable with a OD &gt; 10.5 mm"/>
        <s v="8673Aa - 12 Fibre Cable"/>
        <s v="8673Ab - 24 Fibre Cable"/>
        <s v="8673Ac - 48 Fibre Cable"/>
        <s v="8673Ad - 6 Fibre Cable"/>
        <s v="8795Aa - Excavatiom"/>
        <s v="8795Ab - Manual Excavation of buried coiled cables"/>
        <s v="No Code"/>
        <s v="8910AB - EP01 LV (OPERATIONAL VOLTAGE &lt;1.0 KV) CABLE "/>
        <s v="8910AC - EP02 LV (OPERATIONAL VOLTAGE &lt;1.0 KV) MOTOR "/>
        <s v="8910AF - EP05 LIGHT FITTING "/>
        <s v="8910AG - EP06 SOCKET OUTLET"/>
        <s v="8910AH - EP07 JUNCTION BOX"/>
        <s v="8910AI - EP08 EARTHING SYSTEMS "/>
        <s v="8910AJ - EP09 CONTROL STATION"/>
        <s v="8910AK - EP10 CABLE TRAY AND LADDER"/>
        <s v="8910AO - EP14 MISCELLANEOUS EQUIPMENT "/>
        <s v="8910AP - EP15  INSTALLATION ON SKID"/>
        <s v="8910AQ - EP16 EARTH BOSS ON SKID / MODULE"/>
        <s v="8910AR - EP17 COILED CABLE "/>
        <s v="8910AS - EP18 GENERATOR"/>
        <s v="8910AT - EP19 POWER TRANSFORMER"/>
        <s v="8910AW - EP22 HV (OPERATIONAL VOLTAGE ≥1.0 KV) BUS DUCT"/>
        <s v="8910AX - EP23 LV (OPERATIONAL VOLTAGE &lt;1.0 KV) BUS DUCT "/>
        <s v="8910AY - EP24 HV (OPERATIONAL VOLTAGE ≥1.0 KV) CABLE "/>
        <s v="8910AZ - EP25 HV (OPERATIONAL VOLTAGE ≥1.0 KV) MOTOR"/>
        <s v="8910BA - EP26 BATTERY"/>
        <s v="8910BB - EP27 ELECTRIC HEATER"/>
        <s v="8910BC - EP28 NEUTRAL EARTHING RESISTOR "/>
        <s v="8910BD - EP29 EARTH BAR"/>
        <s v="8910BE - EP30 EARTH ROD"/>
        <s v="8910BF - EP31 METERING TRANSFORMER"/>
        <s v="8910BG - EP32 AUXILIARY TRANSFORMER "/>
        <s v="8910BH - EP33 Heat Tracing (Pre-insulation)"/>
        <s v="8910CB - EP34 Heat Tracing (Post-insulation)"/>
        <s v="8910CC - EP35 Cathodic Protection"/>
        <s v="8910CD - EP36 Lightning Protection"/>
        <s v="8910BI - TP01 TELECOMMUNICATIONS PA/GA LOUDSPEAKER"/>
        <s v="8910BJ - TP02 TELECOMMUNICATIONS BEACON"/>
        <s v="8910BK - TP03 TELECOMMUNICATIONS ACCESS CONTROL EQUIPMENT"/>
        <s v="8910BL - TP04 TELECOMMUNICATIONS NETWORK EQUIPMENT"/>
        <s v="8910BM - TP05 TELECOMMUNICATIONS TELEPHONE UNIT "/>
        <s v="8910BN - TP06 TELECOMMUNICATIONS TELECOMS CABINET"/>
        <s v="8910BO - TP07 TELECOMMUNICATIONS RADIO EQUIPMENT"/>
        <s v="8910BP - TP08 TELECOMMUNICATIONS METEOROLOGICAL SENSOR"/>
        <s v="8910BQ - TP09 TELECOMMUNICATIONS CONTROLLER UNITS "/>
        <s v="8910BR - TP10 TELECOMMUNICATIONS WORKSTATION / CONSOLES"/>
        <s v="8910BS - TP11 TELECOMMUNICATIONS MISCELLANEOUS EQUIPMENT"/>
        <s v="8910BT - TP12 TELECOMMUNICATIONS FOBOT / PATCH PANEL"/>
        <s v="8910BU - TP13 TELECOMMUNICATIONS CCTV CAMERA"/>
        <s v="8910BV - TP14 TELECOMMUNICATIONS JUNCTION BOX "/>
        <s v="8910BW - TP15 TELECOMMUNICATIONS TELECOMS CABLE "/>
        <s v="8910BX - TP16 TELECOMMUNICATIONS CAT 6A CABLE "/>
        <s v="8910BY - TP17 TELECOMMUNICATIONS FIBRE OPTIC CABLE"/>
        <s v="8910BZ - TP18 TELECOMMUNICATIONS ANTENNA / DISH "/>
        <s v="8910CA - TP19 TELECOMMUNICATIONS COAXIAL CABLE "/>
        <s v="8920AA - EC01   LIGHTING CIRCUIT"/>
        <s v="8920AB - EC02   SWITCHGEAR AND CUBICLE"/>
        <s v="8920AC - EC03   HEATER"/>
        <s v="8920AD - EC04   MOTOR CONTROL CENTER (MCC) / STARTER"/>
        <s v="8920AE - EC05   CONTROL PANEL"/>
        <s v="8920AF - EC06   BATTERY CHARGER"/>
        <s v="8920AG - EC07   BATTERY"/>
        <s v="8920AH - EC09   GENERATOR, LOW VOLTAGE (LV) (not used)"/>
        <s v="8920AI - EC08   GENERATOR, HIGH VOLTAGE (HV)"/>
        <s v="8920AJ - EC10   POWER TRANSFORMER"/>
        <s v="8920AK - EC11   MOTOR"/>
        <s v="8920AL - EC12   MOTOR RUN TEST, NO LOAD"/>
        <s v="8920AM - EC13   MOTOR LOAD RUN TEST, ONE (1) HOUR  (not used)"/>
        <s v="8920AN - EC14   MOTOR LOAD RUN TEST, FOUR (4) HOUR (not used)"/>
        <s v="8920AO - EC15   SWITCHBOARD"/>
        <s v="8920AP - EC16   DISTRIBUTION BOARD"/>
        <s v="8920AQ - EC17   CURRENT TRANSFORMER (CT)"/>
        <s v="8920AR - EC18   METERING TRANSFORMER, HIGH VOLTAGE (HV)"/>
        <s v="8920AS - EC19   METERING TRANSFORMER, LOW VOLTAGE (LV)"/>
        <s v="7171Ba - Transit Block with Cable"/>
        <s v="7171Bb - Transit Block Spare"/>
        <s v="7311Fa - Instrument without Capillary Tube"/>
        <s v="7311Fb - Instrument with Capillary Tube"/>
        <s v="7311Fc - Flow Transmitter; Vortex (Remote)"/>
        <s v="7311Fd - Flow Transmitter; Ultrasonic (Remote)"/>
        <s v="7311La - Instrument without Capillary Tube"/>
        <s v="7311Lb - Instrument with Capillary Tube"/>
        <s v="7311Pa - Instrument without Capillary Tube"/>
        <s v="7311Pb - Instrument with Capillary Tube"/>
        <s v="7311Pc - Differential Pressure Transmitter / Indicator"/>
        <s v="7311Ta - Instrument without Capillary Tube"/>
        <s v="7311Tb - Instrument with Capillary Tube"/>
        <s v="7311Tc - Temperature Transmitter / Indicator (Remote)"/>
        <s v="7311Td - Skinmount Temperature Element"/>
        <s v="7311Xa - AFC Vibration SW"/>
        <s v="7311Xb - AFC CPMS (TIM) Acceler Meter w/Cable"/>
        <s v="7311Xc - AFC CPMS (TIM) TIM Housing"/>
        <s v="7311Xd - AFC CPMS (TIM) ProTIMR"/>
        <s v="7311Xe - Hand Switch"/>
        <s v="7315FD - IR Flame Detector"/>
        <s v="7315HD - Heat Detector"/>
        <s v="7315SD - Smoke Detector"/>
        <s v="7315MC - Manual Alarm Call Point (MAC)"/>
        <s v="7315TD - Low Temperature Spill Detector"/>
        <s v="7315GD - Flammable Gas Detector"/>
        <s v="7315GL - Open Path type Flammable Gas Detector"/>
        <s v="7315GT - Toxic Gas Detector"/>
        <s v="7315GC - CO2 Gas Detector"/>
        <s v="7315FA - Fire Audible Alarm (Horn)"/>
        <s v="7315FB - Fire Alarm beacon"/>
        <s v="7315GA - Gas Audible Alarm (Horn)"/>
        <s v="7315GB - Gas Alarm Beacon"/>
        <s v="7811Aa - 150mm Cable Ladder"/>
        <s v="7811Ab - 300mm Cable Ladder"/>
        <s v="7811Ac - 450mm Cable Ladder"/>
        <s v="7811Ad - 600mm Cable Ladder"/>
        <s v="7811Ae - 900mm Cable Ladder"/>
        <s v="7811Af - 150mm Cable Ladder Stainless Steel"/>
        <s v="7811Ag - 300mm Cable Ladder Stainless Steel"/>
        <s v="7811Ah - 450mm Cable Ladder Stainless Steel"/>
        <s v="7811Ai - 600mm Cable Ladder Stainless Steel"/>
        <s v="7811Aj - 900mm Cable Ladder Stainless Steel"/>
        <s v="7811Ba - Less than 100mm Diameter, 600 mm radius bend"/>
        <s v="7811Bb - 100150mm Diameter, 600 mm radius bend"/>
        <s v="7811Ca - 150mm Cable Ladder"/>
        <s v="7811Cb - 300mm Cable Ladder"/>
        <s v="7811Cc - 450mm Cable Ladder"/>
        <s v="7811Cd - 600mm Cable Ladder"/>
        <s v="7811Ce - 900mm Cable Ladder"/>
        <s v="7811Da - 150mm Cable Ladder"/>
        <s v="7811Db - 300mm Cable Ladder"/>
        <s v="7811Dc - 450mm Cable Ladder"/>
        <s v="7811Dd - 600mm Cable Ladder"/>
        <s v="7811De - 900mm Cable Ladder"/>
        <s v="7812Aa - Cable"/>
        <s v="7812Ab - Cable(for when cable is installed and left coiled by other subcontractors)"/>
        <s v="7812Ba - 210 cores"/>
        <s v="7812Bb - 1120 cores"/>
        <s v="7812Bc - 2140 cores"/>
        <s v="7812Bd - 41 cores over"/>
        <s v="7812Ca - Cable"/>
        <s v="7812Cb - Cable(for when cable is installed and left coiled by other subcontractors)"/>
        <s v="7812Da - 26 Cores"/>
        <s v="7812Db - 7 Cores and over"/>
        <s v="7812Dc - 24 Cores and over"/>
        <s v="7812Dd - 48 Cores and over"/>
        <s v="7813Ca - Compound Type Cable Gland"/>
        <s v="7813Cb - NonCompound Type Cable Gland"/>
        <s v="7821Aa - 100mm CableTray"/>
        <s v="7821Ab - 150mm Cable Tray"/>
        <s v="7821Ac - 300mm Cable Tray"/>
        <s v="7821Ad - 200mm Cable Tray"/>
        <s v="7822Ea - Compound Type Cable Gland"/>
        <s v="7822Eb - NonCompound Type Cable Gland"/>
        <s v="7832Aa - Pedestal Mount Type (15m tubing)"/>
        <s v="7832Ab - Line Mount Type (2m tubing)"/>
        <s v="7833Aa - Pedestal Mount Type (15m tubing)"/>
        <s v="7833Ab - Line Mount Type (2m tubing)"/>
        <s v="7834Ba - For Differential Pressure Instrument (for 15m tubing)"/>
        <s v="7834Bb - Pressure Instrument (for 6m tubing)"/>
        <s v="7834Bc - Analyser Sample Lines (for 60m tubing)"/>
        <s v="7834Bd - Other Sensing Line (for 6m tubing)"/>
        <s v="7851Aa - DN50 x 1500mmL, sch40, CS"/>
        <s v="7851Ab - DN50 x 1700mmL, sch40, CS"/>
        <s v="7851Ac - DN50 x 600mmL, sch40, CS"/>
        <s v="7851Ad - DN150 x 3000mmL, sch40, CS"/>
        <s v="7867Aa - Excavation of Cable Trenchunder Building"/>
        <s v="7867Ab - Excavation of Cable Trenchnot under Building"/>
        <s v="7868Ba - Sand Fillingunder Building"/>
        <s v="7868Bb - Sand Fillingnot under Building"/>
        <s v="7920AA - JC01 – INSTRUMENT PANEL, ENERGISATION"/>
        <s v="7920AB - JC02 – SERIAL LINK"/>
        <s v="7920AC - JC03 – ACTUATED VALVE, MODULATING"/>
        <s v="7920AD - JC04 – ACTUATED VALVE, SWITCHING (ON/OFF)"/>
        <s v="7920AE - JC05 – DAMPER"/>
        <s v="7920AF - JC06 – TRANSMITTER"/>
        <s v="7920AG - JC07 – ANALOG OUTPUT"/>
        <s v="7920AH - JC08 – REMOTE INDICATOR"/>
        <s v="7920AI - JC09 – DISCRETE INPUT"/>
        <s v="7920AJ - JC10 – DISCRETE OUTPUT"/>
        <s v="7920AK - JC11 – ANALYSER / COMPLEX INSTRUMENT"/>
        <s v="7920AL - JC12 – PUSHBUTTON"/>
        <s v="7920AM - JC13 – GAS / FLAME DETECTOR"/>
        <s v="7920AN - JC14 – SMOKE / HEAT DETECTOR (not used)"/>
        <s v="7920AO - JC15 – MCC / ICSS Signals"/>
        <s v="7920AP - JC16 – MOV"/>
        <s v="7920AQ - JC17 – CONDITION AND PERFORMANCE MONITORING SYSTEM"/>
        <s v="7920AR - JC18 – TRENDMASTER SYSTEM ACCELEROMETER"/>
        <s v="7930AB - JP01 Miscellaneous Equipment"/>
        <s v="7930AC - JP02 Caliabration"/>
        <s v="7930AD - JP03 Local Gauge"/>
        <s v="7930AE - JP04 Instrument Installation"/>
        <s v="7930AF - JP05 Bursting Disk"/>
        <s v="7930AG - JP06 Actuated Valve Assembly"/>
        <s v="7930AH - JP07 Temperatuere Element"/>
        <s v="7930AI - JP08 Instrument Installation On Skid"/>
        <s v="7930AJ - JP09 Control Panel/Console"/>
        <s v="7930AK - JP10 Junction Box"/>
        <s v="7930AL - JP11 Instrument Cable"/>
        <s v="7930AM - JP12 Annunciator Panel"/>
        <s v="7930AN - JP13 Fire and Gas Device"/>
        <s v="7930AO - JP14 Frangible Bulb/Pneumatic Detection &amp; Deluge System"/>
        <s v="7930AP - JP15 Earthing System"/>
        <s v="7930AQ - JP16 Flow Orifice"/>
        <s v="7930AR - JP17 Relief Valve"/>
        <s v="7930AS - JP18 Instrument Tubing Cleaning &amp; Testing"/>
        <s v="7930AT - JP19 CAT 6 Cable"/>
        <s v="7930AU - JP20 CAT6A Cable"/>
        <s v="7930AV - JP21 Fibre Optic Cable"/>
        <s v="7930AW - JP22 Earth Bar"/>
        <s v="8920BA - ETXX Earth Loop Impedance Test" u="1"/>
        <s v="8910BH - EP33 Heat Tracing (Preinsulation)" u="1"/>
        <s v="8920AY - EC25 HEAT TRACING CIRCUIT" u="1"/>
        <s v="8920BG - EC37 CATHODIC PROTECTION" u="1"/>
        <s v="8910BW - TP15 TELECOMMUNICATIONS TELECOMS CABLE" u="1"/>
        <s v="8920AO - EC15 SWITCHBOARD" u="1"/>
        <s v="8910BZ - TP18 TELECOMMUNICATIONS ANTENNA / DISH" u="1"/>
        <s v="8920AH - EC09 GENERATOR, LOW VOLTAGE (LV) (not used)" u="1"/>
        <s v="8910AX - EP23 LV (OPERATIONAL VOLTAGE &lt;1.0 KV) BUS DUCT" u="1"/>
        <s v="8920AX - EC24 PANEL INSTRUMENT" u="1"/>
        <s v="8910BM - TP05 TELECOMMUNICATIONS TELEPHONE UNIT" u="1"/>
        <s v="8920AB - EC02 SWITCHGEAR AND CUBICLE" u="1"/>
        <s v="8910AB - EP01 LV (OPERATIONAL VOLTAGE &lt;1.0 KV) CABLE" u="1"/>
        <s v="8910AY - EP24 HV (OPERATIONAL VOLTAGE ≥1.0 KV) CABLE" u="1"/>
        <s v="8910AR - EP17 COILED CABLE" u="1"/>
        <s v="8910CA - TP19 TELECOMMUNICATIONS COAXIAL CABLE" u="1"/>
        <s v="8910BG - EP32 AUXILIARY TRANSFORMER" u="1"/>
        <s v="8920AC - EC03 HEATER" u="1"/>
        <s v="8920AU - EC21 UNINTERRUPTIBLE POWER SUPPLY (UPS) SYSTEM" u="1"/>
        <s v="8920AJ - EC10 POWER TRANSFORMER" u="1"/>
        <s v="8920AG - EC07 BATTERY" u="1"/>
        <s v="8910BC - EP28 NEUTRAL EARTHING RESISTOR" u="1"/>
        <s v="8920AS - EC19 METERING TRANSFORMER, LOW VOLTAGE (LV)" u="1"/>
        <s v="8920BD - EC29 POWER TRANSFORMER DIFFERENTIAL PROTECTION" u="1"/>
        <s v="8910AF - EP05 LIGHT FITTING" u="1"/>
        <s v="8920AI - EC08 GENERATOR, HIGH VOLTAGE (HV)" u="1"/>
        <s v="8920AE - EC05 CONTROL PANEL" u="1"/>
        <s v="8920AR - EC18 METERING TRANSFORMER, HIGH VOLTAGE (HV)" u="1"/>
        <s v="8920BC - EC27 HEATER CONTROL PANEL" u="1"/>
        <s v="8920AK - EC11 MOTOR" u="1"/>
        <s v="8910BV - TP14 TELECOMMUNICATIONS JUNCTION BOX" u="1"/>
        <s v="8920AM - EC13 MOTOR LOAD RUN TEST, ONE (1) HOUR (not used)" u="1"/>
        <s v="8920AN - EC14 MOTOR LOAD RUN TEST, FOUR (4) HOUR (not used)" u="1"/>
        <s v="8920AW - EC23 SOCKET OUTLET CIRCUIT" u="1"/>
        <s v="8920AP - EC16 DISTRIBUTION BOARD" u="1"/>
        <s v="8910AO - EP14 MISCELLANEOUS EQUIPMENT" u="1"/>
        <s v="8920AD - EC04 MOTOR CONTROL CENTER (MCC) / STARTER" u="1"/>
        <s v="8920AA - EC01 LIGHTING CIRCUIT" u="1"/>
        <s v="8910AP - EP15 INSTALLATION ON SKID" u="1"/>
        <s v="8910AI - EP08 EARTHING SYSTEMS" u="1"/>
        <s v="8920AV - EC22 INSTALLATION ON SKID" u="1"/>
        <s v="8920BF - EC32 INTERFACE TEST BETWEEN SWITCHGEAR" u="1"/>
        <s v="8920AL - EC12 MOTOR RUN TEST, NO LOAD" u="1"/>
        <s v="8920AQ - EC17 CURRENT TRANSFORMER (CT)" u="1"/>
        <s v="8920BE - EC31 LINE DIFFERENTIAL PROTECTION TEST" u="1"/>
        <s v="8920AF - EC06 BATTERY CHARGER" u="1"/>
        <s v="8910CB - EP34 Heat Tracing (Postinsulation)" u="1"/>
        <s v="8910BX - TP16 TELECOMMUNICATIONS CAT 6A CABLE" u="1"/>
        <s v="8910BQ - TP09 TELECOMMUNICATIONS CONTROLLER UNITS" u="1"/>
      </sharedItems>
    </cacheField>
    <cacheField name="7" numFmtId="0">
      <sharedItems containsBlank="1" count="139">
        <m/>
        <s v="8261Daa - 6/10kV Cable  _ Below 70sqmm _ 3C"/>
        <s v="8261Dab - 6/10kV Cable  _ Below 70sqmm _ 1C"/>
        <s v="8261Dba - 6/10kV Cable  _ 70sqmm to below 185sqmm _ 3C"/>
        <s v="8261Dbb - 6/10kV Cable  _ 70sqmm to below 185sqmm _ 1C"/>
        <s v="8261Dca - 6/10kV Cable _ 185sqmm and above _ 3C"/>
        <s v="8261Dcb - 6/10kV Cable _ 185sqmm and above _ 1C"/>
        <s v="8263Daa - 6/10kV Cable  _ Below 70sqmm _ 3C"/>
        <s v="8263Dab - 6/10kV Cable  _ Below 70sqmm _ 1C"/>
        <s v="8263Dba - 6/10kV Cable  _ 70sqmm to below 185sqmm _ 3C"/>
        <s v="8263Dbb - 6/10kV Cable  _ 70sqmm to below 185sqmm _ 1C"/>
        <s v="8263Dca - 6/10kV Cable _ 185sqmm and above _ 3C"/>
        <s v="8263Dcb - 6/10kV Cable _ 185sqmm and above _ 1C"/>
        <s v="8271Daa - 6/10kV Cable  _ Below 70sqmm _ 3C"/>
        <s v="8271Dab - 6/10kV Cable  _ Below 70sqmm _ 1C"/>
        <s v="8271Dba - 6/10kV Cable  _ 70sqmm to below 185sqmm _ 3C"/>
        <s v="8271Dbb - 6/10kV Cable  _ 70sqmm to below 185sqmm _ 1C"/>
        <s v="8271Dca - 6/10kV Cable _ 185sqmm and above _ 3C"/>
        <s v="8271Dcb - 6/10kV Cable _ 185sqmm and above _ 1C"/>
        <s v="8272Daa - 6/10kV Cable  _ Below 70sqmm _ 3C"/>
        <s v="8272Dab - 6/10kV Cable  _ Below 70sqmm _ 1C"/>
        <s v="8272Dba - 6/10kV Cable  _ 70sqmm to below 185sqmm _ 3C"/>
        <s v="8272Dbb - 6/10kV Cable  _ 70sqmm to below 185sqmm _ 1C"/>
        <s v="8272Dca - 6/10kV Cable _ 185sqmm and above _ 3C"/>
        <s v="8272Dcb - 6/10kV Cable _ 185sqmm and above _ 1C"/>
        <s v="8273Daa - 6/10kV Cable  _ Below 70sqmm _ 3C"/>
        <s v="8273Dab - 6/10kV Cable  _ Below 70sqmm _ 1C"/>
        <s v="8273Dba - 6/10kV Cable  _ 70sqmm to below 185sqmm _ 3C"/>
        <s v="8273Dbb - 6/10kV Cable  _ 70sqmm to below 185sqmm _ 1C"/>
        <s v="8273Dca - 6/10kV Cable _ 185sqmm and above _ 3C"/>
        <s v="8273Dcb - 6/10kV Cable _ 185sqmm and above _ 1C"/>
        <s v="8910AAa - XP01 Hazardous Area"/>
        <s v="8910AAb - XP03 Hazardous Area"/>
        <s v="8910ADm - EP03 CONTROL PANEL / CONSOLE"/>
        <s v="8910ADs - EP03 CONTROL PANEL / CONSOLE"/>
        <s v="8910AEm - EP04 CHARGER / INVERTER"/>
        <s v="8910AEs - EP04 CHARGER / INVERTER"/>
        <s v="8910ALm - EP11 DISTRIBUTION BOARD"/>
        <s v="8910ALs - EP11 DISTRIBUTION BOARD"/>
        <s v="8910AMm - EP12 LV (OPERATIONAL VOLTAGE &lt;1.0 KV) SWITCHGEAR"/>
        <s v="8910AMs - EP12 LV (OPERATIONAL VOLTAGE &lt;1.0 KV) SWITCHGEAR"/>
        <s v="8910ANm - EP13 HV (OPERATIONAL VOLTAGE ≥1.0 KV) SWITCHGEAR"/>
        <s v="8910ANs - EP13 HV (OPERATIONAL VOLTAGE ≥1.0 KV) SWITCHGEAR"/>
        <s v="8910AUm - EP20 HV (OPERATIONAL VOLTAGE ≥1.0 KV) SWITCHBOARD "/>
        <s v="8910AUs - EP20 HV (OPERATIONAL VOLTAGE ≥1.0 KV) SWITCHBOARD "/>
        <s v="8910AVm - EP21 LV (OPERATIONAL VOLTAGE &lt;1.0 KV) SWITCHBOARD"/>
        <s v="8910AVs - EP21 LV (OPERATIONAL VOLTAGE &lt;1.0 KV) SWITCHBOARD"/>
        <s v="8920ATa - EC20   PROTECTION RELAY"/>
        <s v="8920ATb - EC41   PROTECTION RELAY（REF630)"/>
        <s v="8920ATc - EC42   PROTECTION RELAY（UNDERVOLTAGE） (not used)"/>
        <s v="8920ATd - EC43   PROTECTION RELAY（PR122）"/>
        <s v="8920ATe - EC44   PROTECTION RELAY（REF610）"/>
        <s v="8920ATf - EC45   PROTECTION RELAY（REF615）"/>
        <s v="8920ATg - EC46   PROTECTION RELAY（REM615）"/>
        <s v="8920ATh - EC47   PROTECTION RELAY（REM630）"/>
        <s v="8920ATi - EC48   PROTECTION RELAY（SIPROTEC 7SD6101）"/>
        <s v="8920ATj - EC49   PROTECTION RELAY（RIO600）"/>
        <s v="8920ATk - EC50   PROTECTION RELAY（SIPROTEC 7SJ63）"/>
        <s v="8920ATl - EC51   PROTECTION RELAY（SIPROTEC 7SJ64）"/>
        <s v="8920ATm - EC52   PROTECTION RELAY（SIPROTEC 7UT61）"/>
        <s v="8920ATn - EC53   PROTECTION RELAY（SIPROTEC 7SS5251）"/>
        <s v="8920ATo - EC54   PROTECTION RELAY（SIPROTEC 7SS5220）"/>
        <s v="8920AU - EC21   UNINTERRUPTIBLE POWER SUPPLY (UPS) SYSTEM"/>
        <s v="8920AV - EC22   INSTALLATION ON SKID"/>
        <s v="8920AW - EC23   SOCKET OUTLET CIRCUIT"/>
        <s v="8920AX - EC24   PANEL INSTRUMENT"/>
        <s v="8920AY - EC25   HEAT TRACING CIRCUIT"/>
        <s v="No Code"/>
        <s v="8920BA - ETXX Earth Loop Impedance Test"/>
        <s v="8920BC - EC27   HEATER CONTROL PANEL"/>
        <s v="8920BD - EC29   POWER TRANSFORMER DIFFERENTIAL PROTECTION"/>
        <s v="8920BE - EC31   LINE DIFFERENTIAL PROTECTION TEST"/>
        <s v="8920BF - EC32   INTERFACE TEST BETWEEN SWITCHGEAR"/>
        <s v="8920BG - EC37   CATHODIC PROTECTION"/>
        <s v="7812Aaa - 210 cores"/>
        <s v="7812Aab - 1120 cores"/>
        <s v="7812Aac - 2140 cores"/>
        <s v="7812Aad - 41 cores over"/>
        <s v="7812Aba - 210 cores"/>
        <s v="7812Abb - 1120 cores"/>
        <s v="7812Abc - 2140 cores"/>
        <s v="7812Abd - 41 cores over"/>
        <s v="7812Caa - 26 Cores"/>
        <s v="7812Cab - 7 Cores and over"/>
        <s v="7812Cac - 24 Cores and over"/>
        <s v="7812Cad - 48 Cores and over"/>
        <s v="7812Cba - 26 Cores"/>
        <s v="7812Cbb - 723 Cores"/>
        <s v="7812Cbc - 24 Cores"/>
        <s v="7812Cbd - 48 Cores"/>
        <s v="7930AAA - XP01 Hazardous Area Consolidated"/>
        <s v="7930AAB - XP03 Hazardous Area Site"/>
        <s v="7930ACA - JP02 Calibration Pressure / Temperature Gauge"/>
        <s v="7930ACB - JP02 Calibration Transmitters"/>
        <s v="7930ACC - JP02 Calibration Pressure / Temperature Switch"/>
        <s v="7930ACD - JP02 Calibration Control Valve"/>
        <s v="7930ACE - JP02 Calibration OnOff Valve"/>
        <s v="8263Dbb - 6/10kV Cable _ 70sqmm to below 185sqmm _ 1C" u="1"/>
        <s v="8273Dbb - 6/10kV Cable _ 70sqmm to below 185sqmm _ 1C" u="1"/>
        <s v="8920ATo - EC54 PROTECTION RELAY（SIPROTEC 7SS5220）" u="1"/>
        <s v="8920ATf - EC45 PROTECTION RELAY（REF615）" u="1"/>
        <s v="8920BBa - EC34 PDCS COMMUNICATION &amp; I/O TEST (Hard Wire and Modbus)" u="1"/>
        <s v="8920ATk - EC50 PROTECTION RELAY（SIPROTEC 7SJ63）" u="1"/>
        <s v="8272Dbb - 6/10kV Cable _ 70sqmm to below 185sqmm _ 1C" u="1"/>
        <s v="8920BBc - EC33 PDCS FUNCTION TEST" u="1"/>
        <s v="8920BBb - EC38 PDCS COMMUNICATION &amp; I/O TEST(IEC61850)" u="1"/>
        <s v="8261Dbb - 6/10kV Cable _ 70sqmm to below 185sqmm _ 1C" u="1"/>
        <s v="8920ATn - EC53 PROTECTION RELAY（SIPROTEC 7SS5251）" u="1"/>
        <s v="8271Dbb - 6/10kV Cable _ 70sqmm to below 185sqmm _ 1C" u="1"/>
        <s v="8920ATa - EC20 PROTECTION RELAY" u="1"/>
        <s v="8920AZa - EC26 VARIABLE SPEED DRIVE (VSD), LOW VOLTAGE (LV)" u="1"/>
        <s v="8920ATb - EC41 PROTECTION RELAY（REF630)" u="1"/>
        <s v="8263Dab - 6/10kV Cable _ Below 70sqmm _ 1C" u="1"/>
        <s v="8273Dab - 6/10kV Cable _ Below 70sqmm _ 1C" u="1"/>
        <s v="8920ATc - EC42 PROTECTION RELAY（UNDERVOLTAGE） (not used)" u="1"/>
        <s v="8920ATh - EC47 PROTECTION RELAY（REM630）" u="1"/>
        <s v="8263Daa - 6/10kV Cable _ Below 70sqmm _ 3C" u="1"/>
        <s v="8263Dba - 6/10kV Cable _ 70sqmm to below 185sqmm _ 3C" u="1"/>
        <s v="8273Daa - 6/10kV Cable _ Below 70sqmm _ 3C" u="1"/>
        <s v="8273Dba - 6/10kV Cable _ 70sqmm to below 185sqmm _ 3C" u="1"/>
        <s v="8920ATi - EC48 PROTECTION RELAY（SIPROTEC 7SD6101）" u="1"/>
        <s v="8272Dab - 6/10kV Cable _ Below 70sqmm _ 1C" u="1"/>
        <s v="8272Daa - 6/10kV Cable _ Below 70sqmm _ 3C" u="1"/>
        <s v="8272Dba - 6/10kV Cable _ 70sqmm to below 185sqmm _ 3C" u="1"/>
        <s v="8261Dab - 6/10kV Cable _ Below 70sqmm _ 1C" u="1"/>
        <s v="8271Dab - 6/10kV Cable _ Below 70sqmm _ 1C" u="1"/>
        <s v="8261Daa - 6/10kV Cable _ Below 70sqmm _ 3C" u="1"/>
        <s v="8261Dba - 6/10kV Cable _ 70sqmm to below 185sqmm _ 3C" u="1"/>
        <s v="8920ATg - EC46 PROTECTION RELAY（REM615）" u="1"/>
        <s v="8271Daa - 6/10kV Cable _ Below 70sqmm _ 3C" u="1"/>
        <s v="8271Dba - 6/10kV Cable _ 70sqmm to below 185sqmm _ 3C" u="1"/>
        <s v="8920ATj - EC49 PROTECTION RELAY（RIO600）" u="1"/>
        <s v="8920ATm - EC52 PROTECTION RELAY（SIPROTEC 7UT61）" u="1"/>
        <s v="8920AZb - EC35 VARIABLE SPEED DRIVE (VSD), HIGH VOLTAGE HV)" u="1"/>
        <s v="8920ATd - EC43 PROTECTION RELAY（PR122）" u="1"/>
        <s v="8910AUm - EP20 HV (OPERATIONAL VOLTAGE ≥1.0 KV) SWITCHBOARD" u="1"/>
        <s v="8910AUs - EP20 HV (OPERATIONAL VOLTAGE ≥1.0 KV) SWITCHBOARD" u="1"/>
        <s v="8920ATe - EC44 PROTECTION RELAY（REF610）" u="1"/>
        <s v="8920ATl - EC51 PROTECTION RELAY（SIPROTEC 7SJ64）" u="1"/>
      </sharedItems>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951">
  <r>
    <x v="0"/>
    <x v="0"/>
    <x v="0"/>
    <x v="0"/>
    <x v="0"/>
    <x v="0"/>
    <x v="0"/>
  </r>
  <r>
    <x v="0"/>
    <x v="0"/>
    <x v="1"/>
    <x v="1"/>
    <x v="0"/>
    <x v="0"/>
    <x v="0"/>
  </r>
  <r>
    <x v="0"/>
    <x v="0"/>
    <x v="1"/>
    <x v="2"/>
    <x v="1"/>
    <x v="0"/>
    <x v="0"/>
  </r>
  <r>
    <x v="0"/>
    <x v="0"/>
    <x v="1"/>
    <x v="2"/>
    <x v="2"/>
    <x v="0"/>
    <x v="0"/>
  </r>
  <r>
    <x v="0"/>
    <x v="0"/>
    <x v="1"/>
    <x v="2"/>
    <x v="3"/>
    <x v="0"/>
    <x v="0"/>
  </r>
  <r>
    <x v="0"/>
    <x v="0"/>
    <x v="1"/>
    <x v="2"/>
    <x v="4"/>
    <x v="0"/>
    <x v="0"/>
  </r>
  <r>
    <x v="0"/>
    <x v="0"/>
    <x v="1"/>
    <x v="2"/>
    <x v="5"/>
    <x v="0"/>
    <x v="0"/>
  </r>
  <r>
    <x v="0"/>
    <x v="0"/>
    <x v="1"/>
    <x v="2"/>
    <x v="6"/>
    <x v="0"/>
    <x v="0"/>
  </r>
  <r>
    <x v="0"/>
    <x v="0"/>
    <x v="1"/>
    <x v="2"/>
    <x v="7"/>
    <x v="0"/>
    <x v="0"/>
  </r>
  <r>
    <x v="0"/>
    <x v="0"/>
    <x v="1"/>
    <x v="2"/>
    <x v="8"/>
    <x v="0"/>
    <x v="0"/>
  </r>
  <r>
    <x v="0"/>
    <x v="0"/>
    <x v="1"/>
    <x v="2"/>
    <x v="9"/>
    <x v="0"/>
    <x v="0"/>
  </r>
  <r>
    <x v="0"/>
    <x v="0"/>
    <x v="1"/>
    <x v="2"/>
    <x v="10"/>
    <x v="0"/>
    <x v="0"/>
  </r>
  <r>
    <x v="0"/>
    <x v="0"/>
    <x v="1"/>
    <x v="2"/>
    <x v="11"/>
    <x v="0"/>
    <x v="0"/>
  </r>
  <r>
    <x v="0"/>
    <x v="0"/>
    <x v="1"/>
    <x v="2"/>
    <x v="12"/>
    <x v="0"/>
    <x v="0"/>
  </r>
  <r>
    <x v="0"/>
    <x v="0"/>
    <x v="1"/>
    <x v="2"/>
    <x v="13"/>
    <x v="0"/>
    <x v="0"/>
  </r>
  <r>
    <x v="0"/>
    <x v="0"/>
    <x v="1"/>
    <x v="3"/>
    <x v="14"/>
    <x v="0"/>
    <x v="0"/>
  </r>
  <r>
    <x v="0"/>
    <x v="0"/>
    <x v="1"/>
    <x v="3"/>
    <x v="15"/>
    <x v="0"/>
    <x v="0"/>
  </r>
  <r>
    <x v="0"/>
    <x v="0"/>
    <x v="1"/>
    <x v="4"/>
    <x v="0"/>
    <x v="0"/>
    <x v="0"/>
  </r>
  <r>
    <x v="0"/>
    <x v="0"/>
    <x v="1"/>
    <x v="5"/>
    <x v="16"/>
    <x v="0"/>
    <x v="0"/>
  </r>
  <r>
    <x v="0"/>
    <x v="0"/>
    <x v="1"/>
    <x v="5"/>
    <x v="17"/>
    <x v="0"/>
    <x v="0"/>
  </r>
  <r>
    <x v="0"/>
    <x v="0"/>
    <x v="1"/>
    <x v="5"/>
    <x v="18"/>
    <x v="0"/>
    <x v="0"/>
  </r>
  <r>
    <x v="0"/>
    <x v="0"/>
    <x v="2"/>
    <x v="6"/>
    <x v="19"/>
    <x v="0"/>
    <x v="0"/>
  </r>
  <r>
    <x v="0"/>
    <x v="0"/>
    <x v="2"/>
    <x v="6"/>
    <x v="20"/>
    <x v="0"/>
    <x v="0"/>
  </r>
  <r>
    <x v="0"/>
    <x v="0"/>
    <x v="2"/>
    <x v="6"/>
    <x v="21"/>
    <x v="0"/>
    <x v="0"/>
  </r>
  <r>
    <x v="0"/>
    <x v="0"/>
    <x v="3"/>
    <x v="7"/>
    <x v="22"/>
    <x v="0"/>
    <x v="0"/>
  </r>
  <r>
    <x v="0"/>
    <x v="0"/>
    <x v="3"/>
    <x v="7"/>
    <x v="23"/>
    <x v="0"/>
    <x v="0"/>
  </r>
  <r>
    <x v="0"/>
    <x v="0"/>
    <x v="3"/>
    <x v="7"/>
    <x v="24"/>
    <x v="0"/>
    <x v="0"/>
  </r>
  <r>
    <x v="0"/>
    <x v="0"/>
    <x v="3"/>
    <x v="7"/>
    <x v="25"/>
    <x v="0"/>
    <x v="0"/>
  </r>
  <r>
    <x v="0"/>
    <x v="0"/>
    <x v="3"/>
    <x v="8"/>
    <x v="26"/>
    <x v="0"/>
    <x v="0"/>
  </r>
  <r>
    <x v="0"/>
    <x v="0"/>
    <x v="3"/>
    <x v="8"/>
    <x v="27"/>
    <x v="0"/>
    <x v="0"/>
  </r>
  <r>
    <x v="0"/>
    <x v="0"/>
    <x v="4"/>
    <x v="9"/>
    <x v="28"/>
    <x v="1"/>
    <x v="0"/>
  </r>
  <r>
    <x v="0"/>
    <x v="0"/>
    <x v="4"/>
    <x v="9"/>
    <x v="28"/>
    <x v="2"/>
    <x v="0"/>
  </r>
  <r>
    <x v="0"/>
    <x v="0"/>
    <x v="4"/>
    <x v="9"/>
    <x v="29"/>
    <x v="3"/>
    <x v="0"/>
  </r>
  <r>
    <x v="0"/>
    <x v="0"/>
    <x v="4"/>
    <x v="9"/>
    <x v="29"/>
    <x v="4"/>
    <x v="0"/>
  </r>
  <r>
    <x v="0"/>
    <x v="0"/>
    <x v="4"/>
    <x v="10"/>
    <x v="30"/>
    <x v="5"/>
    <x v="0"/>
  </r>
  <r>
    <x v="0"/>
    <x v="0"/>
    <x v="4"/>
    <x v="10"/>
    <x v="30"/>
    <x v="6"/>
    <x v="0"/>
  </r>
  <r>
    <x v="0"/>
    <x v="0"/>
    <x v="4"/>
    <x v="10"/>
    <x v="31"/>
    <x v="7"/>
    <x v="0"/>
  </r>
  <r>
    <x v="0"/>
    <x v="0"/>
    <x v="4"/>
    <x v="10"/>
    <x v="31"/>
    <x v="8"/>
    <x v="0"/>
  </r>
  <r>
    <x v="0"/>
    <x v="0"/>
    <x v="4"/>
    <x v="11"/>
    <x v="32"/>
    <x v="0"/>
    <x v="0"/>
  </r>
  <r>
    <x v="0"/>
    <x v="0"/>
    <x v="4"/>
    <x v="11"/>
    <x v="33"/>
    <x v="0"/>
    <x v="0"/>
  </r>
  <r>
    <x v="0"/>
    <x v="0"/>
    <x v="4"/>
    <x v="11"/>
    <x v="34"/>
    <x v="0"/>
    <x v="0"/>
  </r>
  <r>
    <x v="0"/>
    <x v="0"/>
    <x v="4"/>
    <x v="11"/>
    <x v="35"/>
    <x v="0"/>
    <x v="0"/>
  </r>
  <r>
    <x v="0"/>
    <x v="0"/>
    <x v="4"/>
    <x v="11"/>
    <x v="36"/>
    <x v="0"/>
    <x v="0"/>
  </r>
  <r>
    <x v="0"/>
    <x v="0"/>
    <x v="4"/>
    <x v="11"/>
    <x v="37"/>
    <x v="0"/>
    <x v="0"/>
  </r>
  <r>
    <x v="0"/>
    <x v="0"/>
    <x v="4"/>
    <x v="11"/>
    <x v="38"/>
    <x v="0"/>
    <x v="0"/>
  </r>
  <r>
    <x v="0"/>
    <x v="0"/>
    <x v="4"/>
    <x v="11"/>
    <x v="39"/>
    <x v="0"/>
    <x v="0"/>
  </r>
  <r>
    <x v="0"/>
    <x v="0"/>
    <x v="4"/>
    <x v="11"/>
    <x v="40"/>
    <x v="0"/>
    <x v="0"/>
  </r>
  <r>
    <x v="0"/>
    <x v="0"/>
    <x v="4"/>
    <x v="11"/>
    <x v="41"/>
    <x v="0"/>
    <x v="0"/>
  </r>
  <r>
    <x v="0"/>
    <x v="0"/>
    <x v="4"/>
    <x v="11"/>
    <x v="42"/>
    <x v="0"/>
    <x v="0"/>
  </r>
  <r>
    <x v="0"/>
    <x v="0"/>
    <x v="4"/>
    <x v="11"/>
    <x v="43"/>
    <x v="0"/>
    <x v="0"/>
  </r>
  <r>
    <x v="0"/>
    <x v="0"/>
    <x v="4"/>
    <x v="11"/>
    <x v="44"/>
    <x v="0"/>
    <x v="0"/>
  </r>
  <r>
    <x v="0"/>
    <x v="0"/>
    <x v="4"/>
    <x v="11"/>
    <x v="45"/>
    <x v="0"/>
    <x v="0"/>
  </r>
  <r>
    <x v="0"/>
    <x v="0"/>
    <x v="5"/>
    <x v="12"/>
    <x v="46"/>
    <x v="0"/>
    <x v="0"/>
  </r>
  <r>
    <x v="0"/>
    <x v="0"/>
    <x v="5"/>
    <x v="12"/>
    <x v="47"/>
    <x v="0"/>
    <x v="0"/>
  </r>
  <r>
    <x v="0"/>
    <x v="0"/>
    <x v="5"/>
    <x v="12"/>
    <x v="48"/>
    <x v="0"/>
    <x v="0"/>
  </r>
  <r>
    <x v="0"/>
    <x v="0"/>
    <x v="5"/>
    <x v="12"/>
    <x v="49"/>
    <x v="0"/>
    <x v="0"/>
  </r>
  <r>
    <x v="0"/>
    <x v="0"/>
    <x v="5"/>
    <x v="13"/>
    <x v="50"/>
    <x v="0"/>
    <x v="0"/>
  </r>
  <r>
    <x v="0"/>
    <x v="0"/>
    <x v="5"/>
    <x v="13"/>
    <x v="51"/>
    <x v="0"/>
    <x v="0"/>
  </r>
  <r>
    <x v="0"/>
    <x v="0"/>
    <x v="5"/>
    <x v="13"/>
    <x v="52"/>
    <x v="0"/>
    <x v="0"/>
  </r>
  <r>
    <x v="0"/>
    <x v="0"/>
    <x v="5"/>
    <x v="13"/>
    <x v="53"/>
    <x v="0"/>
    <x v="0"/>
  </r>
  <r>
    <x v="0"/>
    <x v="0"/>
    <x v="5"/>
    <x v="14"/>
    <x v="54"/>
    <x v="0"/>
    <x v="0"/>
  </r>
  <r>
    <x v="0"/>
    <x v="0"/>
    <x v="5"/>
    <x v="14"/>
    <x v="55"/>
    <x v="0"/>
    <x v="0"/>
  </r>
  <r>
    <x v="0"/>
    <x v="0"/>
    <x v="5"/>
    <x v="14"/>
    <x v="56"/>
    <x v="0"/>
    <x v="0"/>
  </r>
  <r>
    <x v="0"/>
    <x v="0"/>
    <x v="5"/>
    <x v="14"/>
    <x v="57"/>
    <x v="0"/>
    <x v="0"/>
  </r>
  <r>
    <x v="0"/>
    <x v="0"/>
    <x v="6"/>
    <x v="15"/>
    <x v="58"/>
    <x v="0"/>
    <x v="0"/>
  </r>
  <r>
    <x v="0"/>
    <x v="0"/>
    <x v="6"/>
    <x v="15"/>
    <x v="59"/>
    <x v="0"/>
    <x v="0"/>
  </r>
  <r>
    <x v="0"/>
    <x v="0"/>
    <x v="6"/>
    <x v="16"/>
    <x v="0"/>
    <x v="0"/>
    <x v="0"/>
  </r>
  <r>
    <x v="0"/>
    <x v="0"/>
    <x v="6"/>
    <x v="17"/>
    <x v="60"/>
    <x v="0"/>
    <x v="0"/>
  </r>
  <r>
    <x v="0"/>
    <x v="0"/>
    <x v="6"/>
    <x v="17"/>
    <x v="61"/>
    <x v="0"/>
    <x v="0"/>
  </r>
  <r>
    <x v="0"/>
    <x v="0"/>
    <x v="6"/>
    <x v="18"/>
    <x v="0"/>
    <x v="0"/>
    <x v="0"/>
  </r>
  <r>
    <x v="0"/>
    <x v="0"/>
    <x v="7"/>
    <x v="19"/>
    <x v="62"/>
    <x v="0"/>
    <x v="0"/>
  </r>
  <r>
    <x v="0"/>
    <x v="0"/>
    <x v="7"/>
    <x v="19"/>
    <x v="63"/>
    <x v="0"/>
    <x v="0"/>
  </r>
  <r>
    <x v="0"/>
    <x v="0"/>
    <x v="7"/>
    <x v="20"/>
    <x v="64"/>
    <x v="0"/>
    <x v="0"/>
  </r>
  <r>
    <x v="0"/>
    <x v="0"/>
    <x v="7"/>
    <x v="20"/>
    <x v="65"/>
    <x v="0"/>
    <x v="0"/>
  </r>
  <r>
    <x v="0"/>
    <x v="0"/>
    <x v="7"/>
    <x v="21"/>
    <x v="66"/>
    <x v="0"/>
    <x v="0"/>
  </r>
  <r>
    <x v="0"/>
    <x v="0"/>
    <x v="7"/>
    <x v="21"/>
    <x v="67"/>
    <x v="0"/>
    <x v="0"/>
  </r>
  <r>
    <x v="0"/>
    <x v="0"/>
    <x v="8"/>
    <x v="22"/>
    <x v="68"/>
    <x v="0"/>
    <x v="0"/>
  </r>
  <r>
    <x v="0"/>
    <x v="0"/>
    <x v="8"/>
    <x v="22"/>
    <x v="69"/>
    <x v="0"/>
    <x v="0"/>
  </r>
  <r>
    <x v="0"/>
    <x v="0"/>
    <x v="8"/>
    <x v="22"/>
    <x v="70"/>
    <x v="0"/>
    <x v="0"/>
  </r>
  <r>
    <x v="0"/>
    <x v="0"/>
    <x v="8"/>
    <x v="23"/>
    <x v="71"/>
    <x v="0"/>
    <x v="0"/>
  </r>
  <r>
    <x v="0"/>
    <x v="1"/>
    <x v="9"/>
    <x v="24"/>
    <x v="0"/>
    <x v="0"/>
    <x v="0"/>
  </r>
  <r>
    <x v="0"/>
    <x v="1"/>
    <x v="9"/>
    <x v="25"/>
    <x v="0"/>
    <x v="0"/>
    <x v="0"/>
  </r>
  <r>
    <x v="0"/>
    <x v="1"/>
    <x v="10"/>
    <x v="26"/>
    <x v="0"/>
    <x v="0"/>
    <x v="0"/>
  </r>
  <r>
    <x v="0"/>
    <x v="1"/>
    <x v="10"/>
    <x v="27"/>
    <x v="0"/>
    <x v="0"/>
    <x v="0"/>
  </r>
  <r>
    <x v="0"/>
    <x v="1"/>
    <x v="10"/>
    <x v="28"/>
    <x v="0"/>
    <x v="0"/>
    <x v="0"/>
  </r>
  <r>
    <x v="0"/>
    <x v="1"/>
    <x v="10"/>
    <x v="29"/>
    <x v="0"/>
    <x v="0"/>
    <x v="0"/>
  </r>
  <r>
    <x v="0"/>
    <x v="1"/>
    <x v="10"/>
    <x v="30"/>
    <x v="72"/>
    <x v="0"/>
    <x v="0"/>
  </r>
  <r>
    <x v="0"/>
    <x v="1"/>
    <x v="10"/>
    <x v="30"/>
    <x v="73"/>
    <x v="0"/>
    <x v="0"/>
  </r>
  <r>
    <x v="0"/>
    <x v="1"/>
    <x v="10"/>
    <x v="30"/>
    <x v="74"/>
    <x v="0"/>
    <x v="0"/>
  </r>
  <r>
    <x v="0"/>
    <x v="1"/>
    <x v="10"/>
    <x v="30"/>
    <x v="75"/>
    <x v="0"/>
    <x v="0"/>
  </r>
  <r>
    <x v="0"/>
    <x v="1"/>
    <x v="10"/>
    <x v="30"/>
    <x v="76"/>
    <x v="0"/>
    <x v="0"/>
  </r>
  <r>
    <x v="0"/>
    <x v="1"/>
    <x v="10"/>
    <x v="30"/>
    <x v="77"/>
    <x v="0"/>
    <x v="0"/>
  </r>
  <r>
    <x v="0"/>
    <x v="1"/>
    <x v="10"/>
    <x v="30"/>
    <x v="78"/>
    <x v="0"/>
    <x v="0"/>
  </r>
  <r>
    <x v="0"/>
    <x v="1"/>
    <x v="10"/>
    <x v="30"/>
    <x v="79"/>
    <x v="0"/>
    <x v="0"/>
  </r>
  <r>
    <x v="0"/>
    <x v="1"/>
    <x v="10"/>
    <x v="30"/>
    <x v="80"/>
    <x v="0"/>
    <x v="0"/>
  </r>
  <r>
    <x v="0"/>
    <x v="1"/>
    <x v="10"/>
    <x v="30"/>
    <x v="81"/>
    <x v="0"/>
    <x v="0"/>
  </r>
  <r>
    <x v="0"/>
    <x v="1"/>
    <x v="10"/>
    <x v="30"/>
    <x v="82"/>
    <x v="0"/>
    <x v="0"/>
  </r>
  <r>
    <x v="0"/>
    <x v="1"/>
    <x v="10"/>
    <x v="30"/>
    <x v="83"/>
    <x v="0"/>
    <x v="0"/>
  </r>
  <r>
    <x v="0"/>
    <x v="1"/>
    <x v="10"/>
    <x v="30"/>
    <x v="84"/>
    <x v="0"/>
    <x v="0"/>
  </r>
  <r>
    <x v="0"/>
    <x v="1"/>
    <x v="10"/>
    <x v="30"/>
    <x v="85"/>
    <x v="0"/>
    <x v="0"/>
  </r>
  <r>
    <x v="0"/>
    <x v="1"/>
    <x v="11"/>
    <x v="31"/>
    <x v="86"/>
    <x v="9"/>
    <x v="0"/>
  </r>
  <r>
    <x v="0"/>
    <x v="1"/>
    <x v="11"/>
    <x v="31"/>
    <x v="86"/>
    <x v="10"/>
    <x v="0"/>
  </r>
  <r>
    <x v="0"/>
    <x v="1"/>
    <x v="11"/>
    <x v="31"/>
    <x v="86"/>
    <x v="11"/>
    <x v="0"/>
  </r>
  <r>
    <x v="0"/>
    <x v="1"/>
    <x v="11"/>
    <x v="31"/>
    <x v="86"/>
    <x v="12"/>
    <x v="0"/>
  </r>
  <r>
    <x v="0"/>
    <x v="1"/>
    <x v="11"/>
    <x v="31"/>
    <x v="86"/>
    <x v="13"/>
    <x v="0"/>
  </r>
  <r>
    <x v="0"/>
    <x v="1"/>
    <x v="11"/>
    <x v="31"/>
    <x v="87"/>
    <x v="0"/>
    <x v="0"/>
  </r>
  <r>
    <x v="0"/>
    <x v="1"/>
    <x v="11"/>
    <x v="31"/>
    <x v="88"/>
    <x v="0"/>
    <x v="0"/>
  </r>
  <r>
    <x v="0"/>
    <x v="1"/>
    <x v="11"/>
    <x v="31"/>
    <x v="89"/>
    <x v="14"/>
    <x v="1"/>
  </r>
  <r>
    <x v="0"/>
    <x v="1"/>
    <x v="11"/>
    <x v="31"/>
    <x v="89"/>
    <x v="14"/>
    <x v="2"/>
  </r>
  <r>
    <x v="0"/>
    <x v="1"/>
    <x v="11"/>
    <x v="31"/>
    <x v="89"/>
    <x v="15"/>
    <x v="3"/>
  </r>
  <r>
    <x v="0"/>
    <x v="1"/>
    <x v="11"/>
    <x v="31"/>
    <x v="89"/>
    <x v="15"/>
    <x v="4"/>
  </r>
  <r>
    <x v="0"/>
    <x v="1"/>
    <x v="11"/>
    <x v="31"/>
    <x v="89"/>
    <x v="16"/>
    <x v="5"/>
  </r>
  <r>
    <x v="0"/>
    <x v="1"/>
    <x v="11"/>
    <x v="31"/>
    <x v="89"/>
    <x v="16"/>
    <x v="6"/>
  </r>
  <r>
    <x v="0"/>
    <x v="1"/>
    <x v="11"/>
    <x v="31"/>
    <x v="90"/>
    <x v="0"/>
    <x v="0"/>
  </r>
  <r>
    <x v="0"/>
    <x v="1"/>
    <x v="11"/>
    <x v="31"/>
    <x v="91"/>
    <x v="0"/>
    <x v="0"/>
  </r>
  <r>
    <x v="0"/>
    <x v="1"/>
    <x v="11"/>
    <x v="31"/>
    <x v="92"/>
    <x v="17"/>
    <x v="0"/>
  </r>
  <r>
    <x v="0"/>
    <x v="1"/>
    <x v="11"/>
    <x v="31"/>
    <x v="92"/>
    <x v="18"/>
    <x v="0"/>
  </r>
  <r>
    <x v="0"/>
    <x v="1"/>
    <x v="11"/>
    <x v="31"/>
    <x v="93"/>
    <x v="19"/>
    <x v="0"/>
  </r>
  <r>
    <x v="0"/>
    <x v="1"/>
    <x v="11"/>
    <x v="31"/>
    <x v="93"/>
    <x v="20"/>
    <x v="0"/>
  </r>
  <r>
    <x v="0"/>
    <x v="1"/>
    <x v="11"/>
    <x v="31"/>
    <x v="93"/>
    <x v="21"/>
    <x v="0"/>
  </r>
  <r>
    <x v="0"/>
    <x v="1"/>
    <x v="11"/>
    <x v="31"/>
    <x v="93"/>
    <x v="22"/>
    <x v="0"/>
  </r>
  <r>
    <x v="0"/>
    <x v="1"/>
    <x v="11"/>
    <x v="31"/>
    <x v="93"/>
    <x v="23"/>
    <x v="0"/>
  </r>
  <r>
    <x v="0"/>
    <x v="1"/>
    <x v="11"/>
    <x v="31"/>
    <x v="93"/>
    <x v="24"/>
    <x v="0"/>
  </r>
  <r>
    <x v="0"/>
    <x v="1"/>
    <x v="11"/>
    <x v="31"/>
    <x v="93"/>
    <x v="25"/>
    <x v="0"/>
  </r>
  <r>
    <x v="0"/>
    <x v="1"/>
    <x v="11"/>
    <x v="31"/>
    <x v="93"/>
    <x v="26"/>
    <x v="0"/>
  </r>
  <r>
    <x v="0"/>
    <x v="1"/>
    <x v="11"/>
    <x v="31"/>
    <x v="93"/>
    <x v="27"/>
    <x v="0"/>
  </r>
  <r>
    <x v="0"/>
    <x v="1"/>
    <x v="11"/>
    <x v="31"/>
    <x v="93"/>
    <x v="28"/>
    <x v="0"/>
  </r>
  <r>
    <x v="0"/>
    <x v="1"/>
    <x v="11"/>
    <x v="31"/>
    <x v="93"/>
    <x v="29"/>
    <x v="0"/>
  </r>
  <r>
    <x v="0"/>
    <x v="1"/>
    <x v="11"/>
    <x v="31"/>
    <x v="93"/>
    <x v="30"/>
    <x v="0"/>
  </r>
  <r>
    <x v="0"/>
    <x v="1"/>
    <x v="11"/>
    <x v="32"/>
    <x v="94"/>
    <x v="31"/>
    <x v="0"/>
  </r>
  <r>
    <x v="0"/>
    <x v="1"/>
    <x v="11"/>
    <x v="32"/>
    <x v="94"/>
    <x v="32"/>
    <x v="0"/>
  </r>
  <r>
    <x v="0"/>
    <x v="1"/>
    <x v="11"/>
    <x v="32"/>
    <x v="94"/>
    <x v="33"/>
    <x v="0"/>
  </r>
  <r>
    <x v="0"/>
    <x v="1"/>
    <x v="11"/>
    <x v="32"/>
    <x v="94"/>
    <x v="34"/>
    <x v="0"/>
  </r>
  <r>
    <x v="0"/>
    <x v="1"/>
    <x v="11"/>
    <x v="32"/>
    <x v="94"/>
    <x v="35"/>
    <x v="0"/>
  </r>
  <r>
    <x v="0"/>
    <x v="1"/>
    <x v="11"/>
    <x v="32"/>
    <x v="95"/>
    <x v="0"/>
    <x v="0"/>
  </r>
  <r>
    <x v="0"/>
    <x v="1"/>
    <x v="11"/>
    <x v="32"/>
    <x v="96"/>
    <x v="0"/>
    <x v="0"/>
  </r>
  <r>
    <x v="0"/>
    <x v="1"/>
    <x v="11"/>
    <x v="32"/>
    <x v="97"/>
    <x v="36"/>
    <x v="7"/>
  </r>
  <r>
    <x v="0"/>
    <x v="1"/>
    <x v="11"/>
    <x v="32"/>
    <x v="97"/>
    <x v="36"/>
    <x v="8"/>
  </r>
  <r>
    <x v="0"/>
    <x v="1"/>
    <x v="11"/>
    <x v="32"/>
    <x v="97"/>
    <x v="37"/>
    <x v="9"/>
  </r>
  <r>
    <x v="0"/>
    <x v="1"/>
    <x v="11"/>
    <x v="32"/>
    <x v="97"/>
    <x v="37"/>
    <x v="10"/>
  </r>
  <r>
    <x v="0"/>
    <x v="1"/>
    <x v="11"/>
    <x v="32"/>
    <x v="97"/>
    <x v="38"/>
    <x v="11"/>
  </r>
  <r>
    <x v="0"/>
    <x v="1"/>
    <x v="11"/>
    <x v="32"/>
    <x v="97"/>
    <x v="38"/>
    <x v="12"/>
  </r>
  <r>
    <x v="0"/>
    <x v="1"/>
    <x v="11"/>
    <x v="32"/>
    <x v="98"/>
    <x v="0"/>
    <x v="0"/>
  </r>
  <r>
    <x v="0"/>
    <x v="1"/>
    <x v="11"/>
    <x v="32"/>
    <x v="99"/>
    <x v="0"/>
    <x v="0"/>
  </r>
  <r>
    <x v="0"/>
    <x v="1"/>
    <x v="11"/>
    <x v="32"/>
    <x v="100"/>
    <x v="39"/>
    <x v="0"/>
  </r>
  <r>
    <x v="0"/>
    <x v="1"/>
    <x v="11"/>
    <x v="32"/>
    <x v="100"/>
    <x v="40"/>
    <x v="0"/>
  </r>
  <r>
    <x v="0"/>
    <x v="1"/>
    <x v="11"/>
    <x v="32"/>
    <x v="101"/>
    <x v="41"/>
    <x v="0"/>
  </r>
  <r>
    <x v="0"/>
    <x v="1"/>
    <x v="11"/>
    <x v="32"/>
    <x v="101"/>
    <x v="42"/>
    <x v="0"/>
  </r>
  <r>
    <x v="0"/>
    <x v="1"/>
    <x v="11"/>
    <x v="32"/>
    <x v="101"/>
    <x v="43"/>
    <x v="0"/>
  </r>
  <r>
    <x v="0"/>
    <x v="1"/>
    <x v="11"/>
    <x v="32"/>
    <x v="101"/>
    <x v="44"/>
    <x v="0"/>
  </r>
  <r>
    <x v="0"/>
    <x v="1"/>
    <x v="11"/>
    <x v="32"/>
    <x v="101"/>
    <x v="45"/>
    <x v="0"/>
  </r>
  <r>
    <x v="0"/>
    <x v="1"/>
    <x v="11"/>
    <x v="32"/>
    <x v="101"/>
    <x v="46"/>
    <x v="0"/>
  </r>
  <r>
    <x v="0"/>
    <x v="1"/>
    <x v="11"/>
    <x v="32"/>
    <x v="101"/>
    <x v="47"/>
    <x v="0"/>
  </r>
  <r>
    <x v="0"/>
    <x v="1"/>
    <x v="11"/>
    <x v="32"/>
    <x v="101"/>
    <x v="48"/>
    <x v="0"/>
  </r>
  <r>
    <x v="0"/>
    <x v="1"/>
    <x v="11"/>
    <x v="32"/>
    <x v="101"/>
    <x v="49"/>
    <x v="0"/>
  </r>
  <r>
    <x v="0"/>
    <x v="1"/>
    <x v="11"/>
    <x v="32"/>
    <x v="101"/>
    <x v="50"/>
    <x v="0"/>
  </r>
  <r>
    <x v="0"/>
    <x v="1"/>
    <x v="11"/>
    <x v="32"/>
    <x v="101"/>
    <x v="51"/>
    <x v="0"/>
  </r>
  <r>
    <x v="0"/>
    <x v="1"/>
    <x v="11"/>
    <x v="32"/>
    <x v="101"/>
    <x v="52"/>
    <x v="0"/>
  </r>
  <r>
    <x v="0"/>
    <x v="1"/>
    <x v="12"/>
    <x v="33"/>
    <x v="102"/>
    <x v="53"/>
    <x v="0"/>
  </r>
  <r>
    <x v="0"/>
    <x v="1"/>
    <x v="12"/>
    <x v="33"/>
    <x v="102"/>
    <x v="54"/>
    <x v="0"/>
  </r>
  <r>
    <x v="0"/>
    <x v="1"/>
    <x v="12"/>
    <x v="33"/>
    <x v="102"/>
    <x v="55"/>
    <x v="0"/>
  </r>
  <r>
    <x v="0"/>
    <x v="1"/>
    <x v="12"/>
    <x v="33"/>
    <x v="102"/>
    <x v="56"/>
    <x v="0"/>
  </r>
  <r>
    <x v="0"/>
    <x v="1"/>
    <x v="12"/>
    <x v="33"/>
    <x v="102"/>
    <x v="57"/>
    <x v="0"/>
  </r>
  <r>
    <x v="0"/>
    <x v="1"/>
    <x v="12"/>
    <x v="33"/>
    <x v="103"/>
    <x v="0"/>
    <x v="0"/>
  </r>
  <r>
    <x v="0"/>
    <x v="1"/>
    <x v="12"/>
    <x v="33"/>
    <x v="104"/>
    <x v="0"/>
    <x v="0"/>
  </r>
  <r>
    <x v="0"/>
    <x v="1"/>
    <x v="12"/>
    <x v="33"/>
    <x v="105"/>
    <x v="58"/>
    <x v="13"/>
  </r>
  <r>
    <x v="0"/>
    <x v="1"/>
    <x v="12"/>
    <x v="33"/>
    <x v="105"/>
    <x v="58"/>
    <x v="14"/>
  </r>
  <r>
    <x v="0"/>
    <x v="1"/>
    <x v="12"/>
    <x v="33"/>
    <x v="105"/>
    <x v="59"/>
    <x v="15"/>
  </r>
  <r>
    <x v="0"/>
    <x v="1"/>
    <x v="12"/>
    <x v="33"/>
    <x v="105"/>
    <x v="59"/>
    <x v="16"/>
  </r>
  <r>
    <x v="0"/>
    <x v="1"/>
    <x v="12"/>
    <x v="33"/>
    <x v="105"/>
    <x v="60"/>
    <x v="17"/>
  </r>
  <r>
    <x v="0"/>
    <x v="1"/>
    <x v="12"/>
    <x v="33"/>
    <x v="105"/>
    <x v="60"/>
    <x v="18"/>
  </r>
  <r>
    <x v="0"/>
    <x v="1"/>
    <x v="12"/>
    <x v="33"/>
    <x v="106"/>
    <x v="0"/>
    <x v="0"/>
  </r>
  <r>
    <x v="0"/>
    <x v="1"/>
    <x v="12"/>
    <x v="33"/>
    <x v="107"/>
    <x v="0"/>
    <x v="0"/>
  </r>
  <r>
    <x v="0"/>
    <x v="1"/>
    <x v="12"/>
    <x v="33"/>
    <x v="108"/>
    <x v="61"/>
    <x v="0"/>
  </r>
  <r>
    <x v="0"/>
    <x v="1"/>
    <x v="12"/>
    <x v="33"/>
    <x v="108"/>
    <x v="62"/>
    <x v="0"/>
  </r>
  <r>
    <x v="0"/>
    <x v="1"/>
    <x v="12"/>
    <x v="33"/>
    <x v="109"/>
    <x v="63"/>
    <x v="0"/>
  </r>
  <r>
    <x v="0"/>
    <x v="1"/>
    <x v="12"/>
    <x v="33"/>
    <x v="109"/>
    <x v="64"/>
    <x v="0"/>
  </r>
  <r>
    <x v="0"/>
    <x v="1"/>
    <x v="12"/>
    <x v="33"/>
    <x v="109"/>
    <x v="65"/>
    <x v="0"/>
  </r>
  <r>
    <x v="0"/>
    <x v="1"/>
    <x v="12"/>
    <x v="33"/>
    <x v="109"/>
    <x v="66"/>
    <x v="0"/>
  </r>
  <r>
    <x v="0"/>
    <x v="1"/>
    <x v="12"/>
    <x v="33"/>
    <x v="109"/>
    <x v="67"/>
    <x v="0"/>
  </r>
  <r>
    <x v="0"/>
    <x v="1"/>
    <x v="12"/>
    <x v="33"/>
    <x v="109"/>
    <x v="68"/>
    <x v="0"/>
  </r>
  <r>
    <x v="0"/>
    <x v="1"/>
    <x v="12"/>
    <x v="33"/>
    <x v="109"/>
    <x v="69"/>
    <x v="0"/>
  </r>
  <r>
    <x v="0"/>
    <x v="1"/>
    <x v="12"/>
    <x v="33"/>
    <x v="109"/>
    <x v="70"/>
    <x v="0"/>
  </r>
  <r>
    <x v="0"/>
    <x v="1"/>
    <x v="12"/>
    <x v="33"/>
    <x v="109"/>
    <x v="71"/>
    <x v="0"/>
  </r>
  <r>
    <x v="0"/>
    <x v="1"/>
    <x v="12"/>
    <x v="33"/>
    <x v="109"/>
    <x v="72"/>
    <x v="0"/>
  </r>
  <r>
    <x v="0"/>
    <x v="1"/>
    <x v="12"/>
    <x v="33"/>
    <x v="109"/>
    <x v="73"/>
    <x v="0"/>
  </r>
  <r>
    <x v="0"/>
    <x v="1"/>
    <x v="12"/>
    <x v="33"/>
    <x v="109"/>
    <x v="74"/>
    <x v="0"/>
  </r>
  <r>
    <x v="0"/>
    <x v="1"/>
    <x v="12"/>
    <x v="34"/>
    <x v="110"/>
    <x v="75"/>
    <x v="0"/>
  </r>
  <r>
    <x v="0"/>
    <x v="1"/>
    <x v="12"/>
    <x v="34"/>
    <x v="110"/>
    <x v="76"/>
    <x v="0"/>
  </r>
  <r>
    <x v="0"/>
    <x v="1"/>
    <x v="12"/>
    <x v="34"/>
    <x v="110"/>
    <x v="77"/>
    <x v="0"/>
  </r>
  <r>
    <x v="0"/>
    <x v="1"/>
    <x v="12"/>
    <x v="34"/>
    <x v="110"/>
    <x v="78"/>
    <x v="0"/>
  </r>
  <r>
    <x v="0"/>
    <x v="1"/>
    <x v="12"/>
    <x v="34"/>
    <x v="110"/>
    <x v="79"/>
    <x v="0"/>
  </r>
  <r>
    <x v="0"/>
    <x v="1"/>
    <x v="12"/>
    <x v="34"/>
    <x v="111"/>
    <x v="0"/>
    <x v="0"/>
  </r>
  <r>
    <x v="0"/>
    <x v="1"/>
    <x v="12"/>
    <x v="34"/>
    <x v="112"/>
    <x v="0"/>
    <x v="0"/>
  </r>
  <r>
    <x v="0"/>
    <x v="1"/>
    <x v="12"/>
    <x v="34"/>
    <x v="113"/>
    <x v="80"/>
    <x v="19"/>
  </r>
  <r>
    <x v="0"/>
    <x v="1"/>
    <x v="12"/>
    <x v="34"/>
    <x v="113"/>
    <x v="80"/>
    <x v="20"/>
  </r>
  <r>
    <x v="0"/>
    <x v="1"/>
    <x v="12"/>
    <x v="34"/>
    <x v="113"/>
    <x v="81"/>
    <x v="21"/>
  </r>
  <r>
    <x v="0"/>
    <x v="1"/>
    <x v="12"/>
    <x v="34"/>
    <x v="113"/>
    <x v="81"/>
    <x v="22"/>
  </r>
  <r>
    <x v="0"/>
    <x v="1"/>
    <x v="12"/>
    <x v="34"/>
    <x v="113"/>
    <x v="82"/>
    <x v="23"/>
  </r>
  <r>
    <x v="0"/>
    <x v="1"/>
    <x v="12"/>
    <x v="34"/>
    <x v="113"/>
    <x v="82"/>
    <x v="24"/>
  </r>
  <r>
    <x v="0"/>
    <x v="1"/>
    <x v="12"/>
    <x v="34"/>
    <x v="114"/>
    <x v="0"/>
    <x v="0"/>
  </r>
  <r>
    <x v="0"/>
    <x v="1"/>
    <x v="12"/>
    <x v="34"/>
    <x v="115"/>
    <x v="0"/>
    <x v="0"/>
  </r>
  <r>
    <x v="0"/>
    <x v="1"/>
    <x v="12"/>
    <x v="34"/>
    <x v="116"/>
    <x v="83"/>
    <x v="0"/>
  </r>
  <r>
    <x v="0"/>
    <x v="1"/>
    <x v="12"/>
    <x v="34"/>
    <x v="116"/>
    <x v="84"/>
    <x v="0"/>
  </r>
  <r>
    <x v="0"/>
    <x v="1"/>
    <x v="12"/>
    <x v="34"/>
    <x v="117"/>
    <x v="85"/>
    <x v="0"/>
  </r>
  <r>
    <x v="0"/>
    <x v="1"/>
    <x v="12"/>
    <x v="34"/>
    <x v="117"/>
    <x v="86"/>
    <x v="0"/>
  </r>
  <r>
    <x v="0"/>
    <x v="1"/>
    <x v="12"/>
    <x v="34"/>
    <x v="117"/>
    <x v="87"/>
    <x v="0"/>
  </r>
  <r>
    <x v="0"/>
    <x v="1"/>
    <x v="12"/>
    <x v="34"/>
    <x v="117"/>
    <x v="88"/>
    <x v="0"/>
  </r>
  <r>
    <x v="0"/>
    <x v="1"/>
    <x v="12"/>
    <x v="34"/>
    <x v="117"/>
    <x v="89"/>
    <x v="0"/>
  </r>
  <r>
    <x v="0"/>
    <x v="1"/>
    <x v="12"/>
    <x v="34"/>
    <x v="117"/>
    <x v="90"/>
    <x v="0"/>
  </r>
  <r>
    <x v="0"/>
    <x v="1"/>
    <x v="12"/>
    <x v="34"/>
    <x v="117"/>
    <x v="91"/>
    <x v="0"/>
  </r>
  <r>
    <x v="0"/>
    <x v="1"/>
    <x v="12"/>
    <x v="34"/>
    <x v="117"/>
    <x v="92"/>
    <x v="0"/>
  </r>
  <r>
    <x v="0"/>
    <x v="1"/>
    <x v="12"/>
    <x v="34"/>
    <x v="117"/>
    <x v="93"/>
    <x v="0"/>
  </r>
  <r>
    <x v="0"/>
    <x v="1"/>
    <x v="12"/>
    <x v="34"/>
    <x v="117"/>
    <x v="94"/>
    <x v="0"/>
  </r>
  <r>
    <x v="0"/>
    <x v="1"/>
    <x v="12"/>
    <x v="34"/>
    <x v="117"/>
    <x v="95"/>
    <x v="0"/>
  </r>
  <r>
    <x v="0"/>
    <x v="1"/>
    <x v="12"/>
    <x v="34"/>
    <x v="117"/>
    <x v="96"/>
    <x v="0"/>
  </r>
  <r>
    <x v="0"/>
    <x v="1"/>
    <x v="12"/>
    <x v="35"/>
    <x v="118"/>
    <x v="0"/>
    <x v="0"/>
  </r>
  <r>
    <x v="0"/>
    <x v="1"/>
    <x v="12"/>
    <x v="35"/>
    <x v="119"/>
    <x v="0"/>
    <x v="0"/>
  </r>
  <r>
    <x v="0"/>
    <x v="1"/>
    <x v="12"/>
    <x v="35"/>
    <x v="120"/>
    <x v="97"/>
    <x v="25"/>
  </r>
  <r>
    <x v="0"/>
    <x v="1"/>
    <x v="12"/>
    <x v="35"/>
    <x v="120"/>
    <x v="97"/>
    <x v="26"/>
  </r>
  <r>
    <x v="0"/>
    <x v="1"/>
    <x v="12"/>
    <x v="35"/>
    <x v="120"/>
    <x v="98"/>
    <x v="27"/>
  </r>
  <r>
    <x v="0"/>
    <x v="1"/>
    <x v="12"/>
    <x v="35"/>
    <x v="120"/>
    <x v="98"/>
    <x v="28"/>
  </r>
  <r>
    <x v="0"/>
    <x v="1"/>
    <x v="12"/>
    <x v="35"/>
    <x v="120"/>
    <x v="99"/>
    <x v="29"/>
  </r>
  <r>
    <x v="0"/>
    <x v="1"/>
    <x v="12"/>
    <x v="35"/>
    <x v="120"/>
    <x v="99"/>
    <x v="30"/>
  </r>
  <r>
    <x v="0"/>
    <x v="1"/>
    <x v="12"/>
    <x v="35"/>
    <x v="121"/>
    <x v="0"/>
    <x v="0"/>
  </r>
  <r>
    <x v="0"/>
    <x v="1"/>
    <x v="12"/>
    <x v="35"/>
    <x v="122"/>
    <x v="0"/>
    <x v="0"/>
  </r>
  <r>
    <x v="0"/>
    <x v="1"/>
    <x v="12"/>
    <x v="35"/>
    <x v="123"/>
    <x v="100"/>
    <x v="0"/>
  </r>
  <r>
    <x v="0"/>
    <x v="1"/>
    <x v="12"/>
    <x v="35"/>
    <x v="123"/>
    <x v="101"/>
    <x v="0"/>
  </r>
  <r>
    <x v="0"/>
    <x v="1"/>
    <x v="12"/>
    <x v="35"/>
    <x v="124"/>
    <x v="102"/>
    <x v="0"/>
  </r>
  <r>
    <x v="0"/>
    <x v="1"/>
    <x v="12"/>
    <x v="35"/>
    <x v="124"/>
    <x v="103"/>
    <x v="0"/>
  </r>
  <r>
    <x v="0"/>
    <x v="1"/>
    <x v="12"/>
    <x v="35"/>
    <x v="124"/>
    <x v="104"/>
    <x v="0"/>
  </r>
  <r>
    <x v="0"/>
    <x v="1"/>
    <x v="12"/>
    <x v="35"/>
    <x v="124"/>
    <x v="105"/>
    <x v="0"/>
  </r>
  <r>
    <x v="0"/>
    <x v="1"/>
    <x v="12"/>
    <x v="35"/>
    <x v="124"/>
    <x v="106"/>
    <x v="0"/>
  </r>
  <r>
    <x v="0"/>
    <x v="1"/>
    <x v="12"/>
    <x v="35"/>
    <x v="124"/>
    <x v="107"/>
    <x v="0"/>
  </r>
  <r>
    <x v="0"/>
    <x v="1"/>
    <x v="12"/>
    <x v="35"/>
    <x v="124"/>
    <x v="108"/>
    <x v="0"/>
  </r>
  <r>
    <x v="0"/>
    <x v="1"/>
    <x v="13"/>
    <x v="36"/>
    <x v="125"/>
    <x v="0"/>
    <x v="0"/>
  </r>
  <r>
    <x v="0"/>
    <x v="1"/>
    <x v="13"/>
    <x v="36"/>
    <x v="126"/>
    <x v="0"/>
    <x v="0"/>
  </r>
  <r>
    <x v="0"/>
    <x v="1"/>
    <x v="13"/>
    <x v="36"/>
    <x v="127"/>
    <x v="0"/>
    <x v="0"/>
  </r>
  <r>
    <x v="0"/>
    <x v="1"/>
    <x v="13"/>
    <x v="36"/>
    <x v="128"/>
    <x v="0"/>
    <x v="0"/>
  </r>
  <r>
    <x v="0"/>
    <x v="1"/>
    <x v="13"/>
    <x v="36"/>
    <x v="129"/>
    <x v="0"/>
    <x v="0"/>
  </r>
  <r>
    <x v="0"/>
    <x v="1"/>
    <x v="13"/>
    <x v="36"/>
    <x v="130"/>
    <x v="0"/>
    <x v="0"/>
  </r>
  <r>
    <x v="0"/>
    <x v="1"/>
    <x v="13"/>
    <x v="36"/>
    <x v="131"/>
    <x v="0"/>
    <x v="0"/>
  </r>
  <r>
    <x v="0"/>
    <x v="1"/>
    <x v="13"/>
    <x v="36"/>
    <x v="132"/>
    <x v="0"/>
    <x v="0"/>
  </r>
  <r>
    <x v="0"/>
    <x v="1"/>
    <x v="13"/>
    <x v="37"/>
    <x v="133"/>
    <x v="0"/>
    <x v="0"/>
  </r>
  <r>
    <x v="0"/>
    <x v="1"/>
    <x v="13"/>
    <x v="37"/>
    <x v="134"/>
    <x v="0"/>
    <x v="0"/>
  </r>
  <r>
    <x v="0"/>
    <x v="1"/>
    <x v="13"/>
    <x v="37"/>
    <x v="135"/>
    <x v="0"/>
    <x v="0"/>
  </r>
  <r>
    <x v="0"/>
    <x v="1"/>
    <x v="13"/>
    <x v="37"/>
    <x v="136"/>
    <x v="0"/>
    <x v="0"/>
  </r>
  <r>
    <x v="0"/>
    <x v="1"/>
    <x v="13"/>
    <x v="37"/>
    <x v="137"/>
    <x v="0"/>
    <x v="0"/>
  </r>
  <r>
    <x v="0"/>
    <x v="1"/>
    <x v="13"/>
    <x v="37"/>
    <x v="138"/>
    <x v="0"/>
    <x v="0"/>
  </r>
  <r>
    <x v="0"/>
    <x v="1"/>
    <x v="13"/>
    <x v="37"/>
    <x v="139"/>
    <x v="0"/>
    <x v="0"/>
  </r>
  <r>
    <x v="0"/>
    <x v="1"/>
    <x v="13"/>
    <x v="37"/>
    <x v="140"/>
    <x v="0"/>
    <x v="0"/>
  </r>
  <r>
    <x v="0"/>
    <x v="1"/>
    <x v="13"/>
    <x v="38"/>
    <x v="141"/>
    <x v="0"/>
    <x v="0"/>
  </r>
  <r>
    <x v="0"/>
    <x v="1"/>
    <x v="13"/>
    <x v="38"/>
    <x v="142"/>
    <x v="0"/>
    <x v="0"/>
  </r>
  <r>
    <x v="0"/>
    <x v="1"/>
    <x v="13"/>
    <x v="38"/>
    <x v="143"/>
    <x v="0"/>
    <x v="0"/>
  </r>
  <r>
    <x v="0"/>
    <x v="1"/>
    <x v="13"/>
    <x v="39"/>
    <x v="144"/>
    <x v="0"/>
    <x v="0"/>
  </r>
  <r>
    <x v="0"/>
    <x v="1"/>
    <x v="13"/>
    <x v="39"/>
    <x v="145"/>
    <x v="0"/>
    <x v="0"/>
  </r>
  <r>
    <x v="0"/>
    <x v="1"/>
    <x v="13"/>
    <x v="39"/>
    <x v="146"/>
    <x v="0"/>
    <x v="0"/>
  </r>
  <r>
    <x v="0"/>
    <x v="1"/>
    <x v="13"/>
    <x v="39"/>
    <x v="147"/>
    <x v="0"/>
    <x v="0"/>
  </r>
  <r>
    <x v="0"/>
    <x v="1"/>
    <x v="13"/>
    <x v="40"/>
    <x v="0"/>
    <x v="0"/>
    <x v="0"/>
  </r>
  <r>
    <x v="0"/>
    <x v="1"/>
    <x v="14"/>
    <x v="41"/>
    <x v="148"/>
    <x v="109"/>
    <x v="0"/>
  </r>
  <r>
    <x v="0"/>
    <x v="1"/>
    <x v="14"/>
    <x v="41"/>
    <x v="148"/>
    <x v="110"/>
    <x v="0"/>
  </r>
  <r>
    <x v="0"/>
    <x v="1"/>
    <x v="14"/>
    <x v="41"/>
    <x v="148"/>
    <x v="111"/>
    <x v="0"/>
  </r>
  <r>
    <x v="0"/>
    <x v="1"/>
    <x v="14"/>
    <x v="41"/>
    <x v="148"/>
    <x v="112"/>
    <x v="0"/>
  </r>
  <r>
    <x v="0"/>
    <x v="1"/>
    <x v="14"/>
    <x v="41"/>
    <x v="149"/>
    <x v="113"/>
    <x v="0"/>
  </r>
  <r>
    <x v="0"/>
    <x v="1"/>
    <x v="14"/>
    <x v="41"/>
    <x v="149"/>
    <x v="114"/>
    <x v="0"/>
  </r>
  <r>
    <x v="0"/>
    <x v="1"/>
    <x v="14"/>
    <x v="41"/>
    <x v="149"/>
    <x v="115"/>
    <x v="0"/>
  </r>
  <r>
    <x v="0"/>
    <x v="1"/>
    <x v="14"/>
    <x v="41"/>
    <x v="149"/>
    <x v="116"/>
    <x v="0"/>
  </r>
  <r>
    <x v="0"/>
    <x v="1"/>
    <x v="14"/>
    <x v="41"/>
    <x v="150"/>
    <x v="0"/>
    <x v="0"/>
  </r>
  <r>
    <x v="0"/>
    <x v="1"/>
    <x v="14"/>
    <x v="41"/>
    <x v="151"/>
    <x v="0"/>
    <x v="0"/>
  </r>
  <r>
    <x v="0"/>
    <x v="1"/>
    <x v="14"/>
    <x v="41"/>
    <x v="152"/>
    <x v="0"/>
    <x v="0"/>
  </r>
  <r>
    <x v="0"/>
    <x v="1"/>
    <x v="14"/>
    <x v="41"/>
    <x v="153"/>
    <x v="117"/>
    <x v="0"/>
  </r>
  <r>
    <x v="0"/>
    <x v="1"/>
    <x v="14"/>
    <x v="41"/>
    <x v="153"/>
    <x v="118"/>
    <x v="0"/>
  </r>
  <r>
    <x v="0"/>
    <x v="1"/>
    <x v="14"/>
    <x v="41"/>
    <x v="153"/>
    <x v="119"/>
    <x v="0"/>
  </r>
  <r>
    <x v="0"/>
    <x v="1"/>
    <x v="14"/>
    <x v="41"/>
    <x v="153"/>
    <x v="120"/>
    <x v="0"/>
  </r>
  <r>
    <x v="0"/>
    <x v="1"/>
    <x v="14"/>
    <x v="41"/>
    <x v="153"/>
    <x v="121"/>
    <x v="0"/>
  </r>
  <r>
    <x v="0"/>
    <x v="1"/>
    <x v="14"/>
    <x v="41"/>
    <x v="153"/>
    <x v="122"/>
    <x v="0"/>
  </r>
  <r>
    <x v="0"/>
    <x v="1"/>
    <x v="14"/>
    <x v="41"/>
    <x v="153"/>
    <x v="123"/>
    <x v="0"/>
  </r>
  <r>
    <x v="0"/>
    <x v="1"/>
    <x v="14"/>
    <x v="41"/>
    <x v="153"/>
    <x v="124"/>
    <x v="0"/>
  </r>
  <r>
    <x v="0"/>
    <x v="1"/>
    <x v="14"/>
    <x v="41"/>
    <x v="154"/>
    <x v="0"/>
    <x v="0"/>
  </r>
  <r>
    <x v="0"/>
    <x v="1"/>
    <x v="14"/>
    <x v="42"/>
    <x v="0"/>
    <x v="0"/>
    <x v="0"/>
  </r>
  <r>
    <x v="0"/>
    <x v="1"/>
    <x v="14"/>
    <x v="43"/>
    <x v="155"/>
    <x v="0"/>
    <x v="0"/>
  </r>
  <r>
    <x v="0"/>
    <x v="1"/>
    <x v="14"/>
    <x v="43"/>
    <x v="156"/>
    <x v="0"/>
    <x v="0"/>
  </r>
  <r>
    <x v="0"/>
    <x v="1"/>
    <x v="14"/>
    <x v="44"/>
    <x v="157"/>
    <x v="0"/>
    <x v="0"/>
  </r>
  <r>
    <x v="0"/>
    <x v="1"/>
    <x v="14"/>
    <x v="44"/>
    <x v="158"/>
    <x v="0"/>
    <x v="0"/>
  </r>
  <r>
    <x v="0"/>
    <x v="1"/>
    <x v="14"/>
    <x v="44"/>
    <x v="159"/>
    <x v="0"/>
    <x v="0"/>
  </r>
  <r>
    <x v="0"/>
    <x v="1"/>
    <x v="14"/>
    <x v="44"/>
    <x v="160"/>
    <x v="0"/>
    <x v="0"/>
  </r>
  <r>
    <x v="0"/>
    <x v="1"/>
    <x v="14"/>
    <x v="44"/>
    <x v="161"/>
    <x v="0"/>
    <x v="0"/>
  </r>
  <r>
    <x v="0"/>
    <x v="1"/>
    <x v="14"/>
    <x v="44"/>
    <x v="162"/>
    <x v="0"/>
    <x v="0"/>
  </r>
  <r>
    <x v="0"/>
    <x v="1"/>
    <x v="14"/>
    <x v="44"/>
    <x v="163"/>
    <x v="0"/>
    <x v="0"/>
  </r>
  <r>
    <x v="0"/>
    <x v="1"/>
    <x v="14"/>
    <x v="44"/>
    <x v="164"/>
    <x v="0"/>
    <x v="0"/>
  </r>
  <r>
    <x v="0"/>
    <x v="1"/>
    <x v="14"/>
    <x v="45"/>
    <x v="165"/>
    <x v="0"/>
    <x v="0"/>
  </r>
  <r>
    <x v="0"/>
    <x v="1"/>
    <x v="14"/>
    <x v="45"/>
    <x v="166"/>
    <x v="0"/>
    <x v="0"/>
  </r>
  <r>
    <x v="0"/>
    <x v="1"/>
    <x v="14"/>
    <x v="45"/>
    <x v="167"/>
    <x v="0"/>
    <x v="0"/>
  </r>
  <r>
    <x v="0"/>
    <x v="1"/>
    <x v="14"/>
    <x v="45"/>
    <x v="168"/>
    <x v="0"/>
    <x v="0"/>
  </r>
  <r>
    <x v="0"/>
    <x v="1"/>
    <x v="14"/>
    <x v="45"/>
    <x v="169"/>
    <x v="0"/>
    <x v="0"/>
  </r>
  <r>
    <x v="0"/>
    <x v="1"/>
    <x v="14"/>
    <x v="45"/>
    <x v="170"/>
    <x v="0"/>
    <x v="0"/>
  </r>
  <r>
    <x v="0"/>
    <x v="1"/>
    <x v="14"/>
    <x v="45"/>
    <x v="171"/>
    <x v="0"/>
    <x v="0"/>
  </r>
  <r>
    <x v="0"/>
    <x v="1"/>
    <x v="14"/>
    <x v="45"/>
    <x v="172"/>
    <x v="0"/>
    <x v="0"/>
  </r>
  <r>
    <x v="0"/>
    <x v="2"/>
    <x v="15"/>
    <x v="46"/>
    <x v="173"/>
    <x v="0"/>
    <x v="0"/>
  </r>
  <r>
    <x v="0"/>
    <x v="2"/>
    <x v="15"/>
    <x v="46"/>
    <x v="174"/>
    <x v="0"/>
    <x v="0"/>
  </r>
  <r>
    <x v="0"/>
    <x v="2"/>
    <x v="15"/>
    <x v="46"/>
    <x v="175"/>
    <x v="0"/>
    <x v="0"/>
  </r>
  <r>
    <x v="0"/>
    <x v="2"/>
    <x v="15"/>
    <x v="47"/>
    <x v="176"/>
    <x v="0"/>
    <x v="0"/>
  </r>
  <r>
    <x v="0"/>
    <x v="2"/>
    <x v="15"/>
    <x v="47"/>
    <x v="177"/>
    <x v="0"/>
    <x v="0"/>
  </r>
  <r>
    <x v="0"/>
    <x v="2"/>
    <x v="15"/>
    <x v="48"/>
    <x v="178"/>
    <x v="0"/>
    <x v="0"/>
  </r>
  <r>
    <x v="0"/>
    <x v="2"/>
    <x v="15"/>
    <x v="48"/>
    <x v="179"/>
    <x v="0"/>
    <x v="0"/>
  </r>
  <r>
    <x v="0"/>
    <x v="2"/>
    <x v="15"/>
    <x v="48"/>
    <x v="180"/>
    <x v="0"/>
    <x v="0"/>
  </r>
  <r>
    <x v="0"/>
    <x v="2"/>
    <x v="15"/>
    <x v="49"/>
    <x v="0"/>
    <x v="0"/>
    <x v="0"/>
  </r>
  <r>
    <x v="0"/>
    <x v="2"/>
    <x v="16"/>
    <x v="50"/>
    <x v="181"/>
    <x v="0"/>
    <x v="0"/>
  </r>
  <r>
    <x v="0"/>
    <x v="2"/>
    <x v="16"/>
    <x v="50"/>
    <x v="182"/>
    <x v="0"/>
    <x v="0"/>
  </r>
  <r>
    <x v="0"/>
    <x v="2"/>
    <x v="16"/>
    <x v="51"/>
    <x v="183"/>
    <x v="0"/>
    <x v="0"/>
  </r>
  <r>
    <x v="0"/>
    <x v="2"/>
    <x v="16"/>
    <x v="51"/>
    <x v="184"/>
    <x v="0"/>
    <x v="0"/>
  </r>
  <r>
    <x v="0"/>
    <x v="2"/>
    <x v="16"/>
    <x v="52"/>
    <x v="0"/>
    <x v="0"/>
    <x v="0"/>
  </r>
  <r>
    <x v="0"/>
    <x v="2"/>
    <x v="16"/>
    <x v="53"/>
    <x v="0"/>
    <x v="0"/>
    <x v="0"/>
  </r>
  <r>
    <x v="0"/>
    <x v="2"/>
    <x v="16"/>
    <x v="54"/>
    <x v="0"/>
    <x v="0"/>
    <x v="0"/>
  </r>
  <r>
    <x v="0"/>
    <x v="2"/>
    <x v="16"/>
    <x v="55"/>
    <x v="185"/>
    <x v="0"/>
    <x v="0"/>
  </r>
  <r>
    <x v="0"/>
    <x v="2"/>
    <x v="16"/>
    <x v="55"/>
    <x v="186"/>
    <x v="0"/>
    <x v="0"/>
  </r>
  <r>
    <x v="0"/>
    <x v="2"/>
    <x v="16"/>
    <x v="55"/>
    <x v="187"/>
    <x v="0"/>
    <x v="0"/>
  </r>
  <r>
    <x v="0"/>
    <x v="2"/>
    <x v="17"/>
    <x v="56"/>
    <x v="0"/>
    <x v="0"/>
    <x v="0"/>
  </r>
  <r>
    <x v="0"/>
    <x v="2"/>
    <x v="17"/>
    <x v="57"/>
    <x v="0"/>
    <x v="0"/>
    <x v="0"/>
  </r>
  <r>
    <x v="0"/>
    <x v="2"/>
    <x v="17"/>
    <x v="58"/>
    <x v="0"/>
    <x v="0"/>
    <x v="0"/>
  </r>
  <r>
    <x v="0"/>
    <x v="2"/>
    <x v="17"/>
    <x v="59"/>
    <x v="0"/>
    <x v="0"/>
    <x v="0"/>
  </r>
  <r>
    <x v="0"/>
    <x v="2"/>
    <x v="17"/>
    <x v="60"/>
    <x v="188"/>
    <x v="0"/>
    <x v="0"/>
  </r>
  <r>
    <x v="0"/>
    <x v="2"/>
    <x v="17"/>
    <x v="60"/>
    <x v="189"/>
    <x v="0"/>
    <x v="0"/>
  </r>
  <r>
    <x v="0"/>
    <x v="2"/>
    <x v="17"/>
    <x v="60"/>
    <x v="190"/>
    <x v="0"/>
    <x v="0"/>
  </r>
  <r>
    <x v="0"/>
    <x v="2"/>
    <x v="18"/>
    <x v="61"/>
    <x v="0"/>
    <x v="0"/>
    <x v="0"/>
  </r>
  <r>
    <x v="0"/>
    <x v="2"/>
    <x v="18"/>
    <x v="62"/>
    <x v="0"/>
    <x v="0"/>
    <x v="0"/>
  </r>
  <r>
    <x v="0"/>
    <x v="2"/>
    <x v="18"/>
    <x v="63"/>
    <x v="0"/>
    <x v="0"/>
    <x v="0"/>
  </r>
  <r>
    <x v="0"/>
    <x v="2"/>
    <x v="18"/>
    <x v="64"/>
    <x v="0"/>
    <x v="0"/>
    <x v="0"/>
  </r>
  <r>
    <x v="0"/>
    <x v="2"/>
    <x v="18"/>
    <x v="65"/>
    <x v="191"/>
    <x v="0"/>
    <x v="0"/>
  </r>
  <r>
    <x v="0"/>
    <x v="2"/>
    <x v="18"/>
    <x v="65"/>
    <x v="192"/>
    <x v="0"/>
    <x v="0"/>
  </r>
  <r>
    <x v="0"/>
    <x v="2"/>
    <x v="18"/>
    <x v="65"/>
    <x v="193"/>
    <x v="0"/>
    <x v="0"/>
  </r>
  <r>
    <x v="0"/>
    <x v="2"/>
    <x v="19"/>
    <x v="66"/>
    <x v="194"/>
    <x v="125"/>
    <x v="0"/>
  </r>
  <r>
    <x v="0"/>
    <x v="2"/>
    <x v="19"/>
    <x v="66"/>
    <x v="194"/>
    <x v="126"/>
    <x v="0"/>
  </r>
  <r>
    <x v="0"/>
    <x v="2"/>
    <x v="19"/>
    <x v="66"/>
    <x v="195"/>
    <x v="0"/>
    <x v="0"/>
  </r>
  <r>
    <x v="0"/>
    <x v="2"/>
    <x v="19"/>
    <x v="66"/>
    <x v="196"/>
    <x v="0"/>
    <x v="0"/>
  </r>
  <r>
    <x v="0"/>
    <x v="2"/>
    <x v="19"/>
    <x v="66"/>
    <x v="197"/>
    <x v="0"/>
    <x v="0"/>
  </r>
  <r>
    <x v="0"/>
    <x v="2"/>
    <x v="19"/>
    <x v="66"/>
    <x v="198"/>
    <x v="0"/>
    <x v="0"/>
  </r>
  <r>
    <x v="0"/>
    <x v="2"/>
    <x v="19"/>
    <x v="66"/>
    <x v="199"/>
    <x v="0"/>
    <x v="0"/>
  </r>
  <r>
    <x v="0"/>
    <x v="2"/>
    <x v="19"/>
    <x v="67"/>
    <x v="0"/>
    <x v="0"/>
    <x v="0"/>
  </r>
  <r>
    <x v="0"/>
    <x v="3"/>
    <x v="20"/>
    <x v="68"/>
    <x v="0"/>
    <x v="0"/>
    <x v="0"/>
  </r>
  <r>
    <x v="0"/>
    <x v="3"/>
    <x v="20"/>
    <x v="69"/>
    <x v="0"/>
    <x v="0"/>
    <x v="0"/>
  </r>
  <r>
    <x v="0"/>
    <x v="3"/>
    <x v="20"/>
    <x v="70"/>
    <x v="0"/>
    <x v="0"/>
    <x v="0"/>
  </r>
  <r>
    <x v="0"/>
    <x v="3"/>
    <x v="20"/>
    <x v="71"/>
    <x v="0"/>
    <x v="0"/>
    <x v="0"/>
  </r>
  <r>
    <x v="0"/>
    <x v="3"/>
    <x v="20"/>
    <x v="72"/>
    <x v="0"/>
    <x v="0"/>
    <x v="0"/>
  </r>
  <r>
    <x v="0"/>
    <x v="3"/>
    <x v="20"/>
    <x v="73"/>
    <x v="0"/>
    <x v="0"/>
    <x v="0"/>
  </r>
  <r>
    <x v="0"/>
    <x v="3"/>
    <x v="20"/>
    <x v="74"/>
    <x v="0"/>
    <x v="0"/>
    <x v="0"/>
  </r>
  <r>
    <x v="0"/>
    <x v="3"/>
    <x v="20"/>
    <x v="75"/>
    <x v="0"/>
    <x v="0"/>
    <x v="0"/>
  </r>
  <r>
    <x v="0"/>
    <x v="3"/>
    <x v="20"/>
    <x v="76"/>
    <x v="0"/>
    <x v="0"/>
    <x v="0"/>
  </r>
  <r>
    <x v="0"/>
    <x v="3"/>
    <x v="20"/>
    <x v="77"/>
    <x v="0"/>
    <x v="0"/>
    <x v="0"/>
  </r>
  <r>
    <x v="0"/>
    <x v="3"/>
    <x v="20"/>
    <x v="78"/>
    <x v="0"/>
    <x v="0"/>
    <x v="0"/>
  </r>
  <r>
    <x v="0"/>
    <x v="3"/>
    <x v="21"/>
    <x v="79"/>
    <x v="0"/>
    <x v="0"/>
    <x v="0"/>
  </r>
  <r>
    <x v="0"/>
    <x v="3"/>
    <x v="22"/>
    <x v="79"/>
    <x v="0"/>
    <x v="0"/>
    <x v="0"/>
  </r>
  <r>
    <x v="0"/>
    <x v="3"/>
    <x v="23"/>
    <x v="80"/>
    <x v="0"/>
    <x v="0"/>
    <x v="0"/>
  </r>
  <r>
    <x v="0"/>
    <x v="3"/>
    <x v="24"/>
    <x v="81"/>
    <x v="0"/>
    <x v="0"/>
    <x v="0"/>
  </r>
  <r>
    <x v="0"/>
    <x v="3"/>
    <x v="24"/>
    <x v="82"/>
    <x v="0"/>
    <x v="0"/>
    <x v="0"/>
  </r>
  <r>
    <x v="0"/>
    <x v="4"/>
    <x v="25"/>
    <x v="83"/>
    <x v="200"/>
    <x v="0"/>
    <x v="0"/>
  </r>
  <r>
    <x v="0"/>
    <x v="4"/>
    <x v="25"/>
    <x v="83"/>
    <x v="201"/>
    <x v="127"/>
    <x v="0"/>
  </r>
  <r>
    <x v="0"/>
    <x v="4"/>
    <x v="25"/>
    <x v="83"/>
    <x v="201"/>
    <x v="128"/>
    <x v="0"/>
  </r>
  <r>
    <x v="0"/>
    <x v="4"/>
    <x v="25"/>
    <x v="83"/>
    <x v="201"/>
    <x v="129"/>
    <x v="0"/>
  </r>
  <r>
    <x v="0"/>
    <x v="4"/>
    <x v="25"/>
    <x v="83"/>
    <x v="202"/>
    <x v="130"/>
    <x v="0"/>
  </r>
  <r>
    <x v="0"/>
    <x v="4"/>
    <x v="25"/>
    <x v="83"/>
    <x v="202"/>
    <x v="131"/>
    <x v="0"/>
  </r>
  <r>
    <x v="0"/>
    <x v="4"/>
    <x v="25"/>
    <x v="83"/>
    <x v="202"/>
    <x v="132"/>
    <x v="0"/>
  </r>
  <r>
    <x v="0"/>
    <x v="4"/>
    <x v="25"/>
    <x v="83"/>
    <x v="202"/>
    <x v="133"/>
    <x v="0"/>
  </r>
  <r>
    <x v="0"/>
    <x v="4"/>
    <x v="25"/>
    <x v="83"/>
    <x v="203"/>
    <x v="134"/>
    <x v="0"/>
  </r>
  <r>
    <x v="0"/>
    <x v="4"/>
    <x v="25"/>
    <x v="83"/>
    <x v="203"/>
    <x v="135"/>
    <x v="0"/>
  </r>
  <r>
    <x v="0"/>
    <x v="4"/>
    <x v="25"/>
    <x v="83"/>
    <x v="204"/>
    <x v="136"/>
    <x v="0"/>
  </r>
  <r>
    <x v="0"/>
    <x v="4"/>
    <x v="25"/>
    <x v="83"/>
    <x v="204"/>
    <x v="137"/>
    <x v="0"/>
  </r>
  <r>
    <x v="0"/>
    <x v="4"/>
    <x v="25"/>
    <x v="83"/>
    <x v="204"/>
    <x v="138"/>
    <x v="0"/>
  </r>
  <r>
    <x v="0"/>
    <x v="4"/>
    <x v="25"/>
    <x v="84"/>
    <x v="205"/>
    <x v="0"/>
    <x v="0"/>
  </r>
  <r>
    <x v="0"/>
    <x v="4"/>
    <x v="25"/>
    <x v="84"/>
    <x v="206"/>
    <x v="0"/>
    <x v="0"/>
  </r>
  <r>
    <x v="0"/>
    <x v="4"/>
    <x v="25"/>
    <x v="84"/>
    <x v="207"/>
    <x v="139"/>
    <x v="0"/>
  </r>
  <r>
    <x v="0"/>
    <x v="4"/>
    <x v="25"/>
    <x v="84"/>
    <x v="207"/>
    <x v="140"/>
    <x v="0"/>
  </r>
  <r>
    <x v="0"/>
    <x v="4"/>
    <x v="25"/>
    <x v="84"/>
    <x v="207"/>
    <x v="141"/>
    <x v="0"/>
  </r>
  <r>
    <x v="0"/>
    <x v="4"/>
    <x v="25"/>
    <x v="84"/>
    <x v="207"/>
    <x v="142"/>
    <x v="0"/>
  </r>
  <r>
    <x v="0"/>
    <x v="4"/>
    <x v="25"/>
    <x v="84"/>
    <x v="208"/>
    <x v="143"/>
    <x v="0"/>
  </r>
  <r>
    <x v="0"/>
    <x v="4"/>
    <x v="25"/>
    <x v="84"/>
    <x v="208"/>
    <x v="144"/>
    <x v="0"/>
  </r>
  <r>
    <x v="0"/>
    <x v="4"/>
    <x v="25"/>
    <x v="84"/>
    <x v="209"/>
    <x v="0"/>
    <x v="0"/>
  </r>
  <r>
    <x v="0"/>
    <x v="4"/>
    <x v="25"/>
    <x v="84"/>
    <x v="210"/>
    <x v="0"/>
    <x v="0"/>
  </r>
  <r>
    <x v="0"/>
    <x v="4"/>
    <x v="25"/>
    <x v="84"/>
    <x v="211"/>
    <x v="145"/>
    <x v="0"/>
  </r>
  <r>
    <x v="0"/>
    <x v="4"/>
    <x v="25"/>
    <x v="84"/>
    <x v="211"/>
    <x v="146"/>
    <x v="0"/>
  </r>
  <r>
    <x v="0"/>
    <x v="4"/>
    <x v="25"/>
    <x v="84"/>
    <x v="212"/>
    <x v="0"/>
    <x v="0"/>
  </r>
  <r>
    <x v="0"/>
    <x v="4"/>
    <x v="25"/>
    <x v="84"/>
    <x v="213"/>
    <x v="0"/>
    <x v="0"/>
  </r>
  <r>
    <x v="0"/>
    <x v="4"/>
    <x v="26"/>
    <x v="85"/>
    <x v="214"/>
    <x v="0"/>
    <x v="0"/>
  </r>
  <r>
    <x v="0"/>
    <x v="4"/>
    <x v="26"/>
    <x v="85"/>
    <x v="215"/>
    <x v="147"/>
    <x v="0"/>
  </r>
  <r>
    <x v="0"/>
    <x v="4"/>
    <x v="26"/>
    <x v="85"/>
    <x v="215"/>
    <x v="148"/>
    <x v="0"/>
  </r>
  <r>
    <x v="0"/>
    <x v="4"/>
    <x v="26"/>
    <x v="85"/>
    <x v="215"/>
    <x v="149"/>
    <x v="0"/>
  </r>
  <r>
    <x v="0"/>
    <x v="4"/>
    <x v="26"/>
    <x v="85"/>
    <x v="216"/>
    <x v="0"/>
    <x v="0"/>
  </r>
  <r>
    <x v="0"/>
    <x v="4"/>
    <x v="26"/>
    <x v="86"/>
    <x v="217"/>
    <x v="0"/>
    <x v="0"/>
  </r>
  <r>
    <x v="0"/>
    <x v="4"/>
    <x v="26"/>
    <x v="86"/>
    <x v="218"/>
    <x v="0"/>
    <x v="0"/>
  </r>
  <r>
    <x v="0"/>
    <x v="4"/>
    <x v="26"/>
    <x v="86"/>
    <x v="219"/>
    <x v="0"/>
    <x v="0"/>
  </r>
  <r>
    <x v="0"/>
    <x v="4"/>
    <x v="26"/>
    <x v="86"/>
    <x v="220"/>
    <x v="0"/>
    <x v="0"/>
  </r>
  <r>
    <x v="0"/>
    <x v="4"/>
    <x v="26"/>
    <x v="86"/>
    <x v="221"/>
    <x v="0"/>
    <x v="0"/>
  </r>
  <r>
    <x v="0"/>
    <x v="4"/>
    <x v="26"/>
    <x v="86"/>
    <x v="222"/>
    <x v="0"/>
    <x v="0"/>
  </r>
  <r>
    <x v="0"/>
    <x v="4"/>
    <x v="26"/>
    <x v="86"/>
    <x v="223"/>
    <x v="0"/>
    <x v="0"/>
  </r>
  <r>
    <x v="0"/>
    <x v="4"/>
    <x v="26"/>
    <x v="87"/>
    <x v="0"/>
    <x v="0"/>
    <x v="0"/>
  </r>
  <r>
    <x v="0"/>
    <x v="4"/>
    <x v="26"/>
    <x v="88"/>
    <x v="224"/>
    <x v="0"/>
    <x v="0"/>
  </r>
  <r>
    <x v="0"/>
    <x v="4"/>
    <x v="26"/>
    <x v="88"/>
    <x v="225"/>
    <x v="150"/>
    <x v="0"/>
  </r>
  <r>
    <x v="0"/>
    <x v="4"/>
    <x v="26"/>
    <x v="88"/>
    <x v="225"/>
    <x v="151"/>
    <x v="0"/>
  </r>
  <r>
    <x v="0"/>
    <x v="4"/>
    <x v="26"/>
    <x v="89"/>
    <x v="226"/>
    <x v="0"/>
    <x v="0"/>
  </r>
  <r>
    <x v="0"/>
    <x v="4"/>
    <x v="26"/>
    <x v="89"/>
    <x v="227"/>
    <x v="0"/>
    <x v="0"/>
  </r>
  <r>
    <x v="0"/>
    <x v="4"/>
    <x v="26"/>
    <x v="89"/>
    <x v="228"/>
    <x v="0"/>
    <x v="0"/>
  </r>
  <r>
    <x v="0"/>
    <x v="4"/>
    <x v="27"/>
    <x v="90"/>
    <x v="229"/>
    <x v="0"/>
    <x v="0"/>
  </r>
  <r>
    <x v="0"/>
    <x v="4"/>
    <x v="27"/>
    <x v="90"/>
    <x v="230"/>
    <x v="0"/>
    <x v="0"/>
  </r>
  <r>
    <x v="0"/>
    <x v="4"/>
    <x v="27"/>
    <x v="90"/>
    <x v="231"/>
    <x v="0"/>
    <x v="0"/>
  </r>
  <r>
    <x v="0"/>
    <x v="4"/>
    <x v="27"/>
    <x v="90"/>
    <x v="232"/>
    <x v="0"/>
    <x v="0"/>
  </r>
  <r>
    <x v="0"/>
    <x v="4"/>
    <x v="27"/>
    <x v="90"/>
    <x v="233"/>
    <x v="0"/>
    <x v="0"/>
  </r>
  <r>
    <x v="0"/>
    <x v="4"/>
    <x v="27"/>
    <x v="90"/>
    <x v="234"/>
    <x v="0"/>
    <x v="0"/>
  </r>
  <r>
    <x v="0"/>
    <x v="4"/>
    <x v="27"/>
    <x v="91"/>
    <x v="235"/>
    <x v="0"/>
    <x v="0"/>
  </r>
  <r>
    <x v="0"/>
    <x v="4"/>
    <x v="27"/>
    <x v="91"/>
    <x v="236"/>
    <x v="0"/>
    <x v="0"/>
  </r>
  <r>
    <x v="0"/>
    <x v="4"/>
    <x v="27"/>
    <x v="91"/>
    <x v="237"/>
    <x v="0"/>
    <x v="0"/>
  </r>
  <r>
    <x v="0"/>
    <x v="4"/>
    <x v="27"/>
    <x v="91"/>
    <x v="238"/>
    <x v="152"/>
    <x v="0"/>
  </r>
  <r>
    <x v="0"/>
    <x v="4"/>
    <x v="27"/>
    <x v="91"/>
    <x v="238"/>
    <x v="153"/>
    <x v="0"/>
  </r>
  <r>
    <x v="0"/>
    <x v="4"/>
    <x v="27"/>
    <x v="91"/>
    <x v="238"/>
    <x v="154"/>
    <x v="0"/>
  </r>
  <r>
    <x v="0"/>
    <x v="4"/>
    <x v="28"/>
    <x v="92"/>
    <x v="239"/>
    <x v="0"/>
    <x v="0"/>
  </r>
  <r>
    <x v="0"/>
    <x v="4"/>
    <x v="28"/>
    <x v="92"/>
    <x v="240"/>
    <x v="0"/>
    <x v="0"/>
  </r>
  <r>
    <x v="0"/>
    <x v="4"/>
    <x v="28"/>
    <x v="92"/>
    <x v="241"/>
    <x v="0"/>
    <x v="0"/>
  </r>
  <r>
    <x v="0"/>
    <x v="4"/>
    <x v="28"/>
    <x v="92"/>
    <x v="242"/>
    <x v="0"/>
    <x v="0"/>
  </r>
  <r>
    <x v="0"/>
    <x v="4"/>
    <x v="28"/>
    <x v="92"/>
    <x v="243"/>
    <x v="155"/>
    <x v="0"/>
  </r>
  <r>
    <x v="0"/>
    <x v="4"/>
    <x v="28"/>
    <x v="92"/>
    <x v="243"/>
    <x v="156"/>
    <x v="0"/>
  </r>
  <r>
    <x v="0"/>
    <x v="4"/>
    <x v="28"/>
    <x v="92"/>
    <x v="243"/>
    <x v="157"/>
    <x v="0"/>
  </r>
  <r>
    <x v="0"/>
    <x v="4"/>
    <x v="28"/>
    <x v="92"/>
    <x v="243"/>
    <x v="158"/>
    <x v="0"/>
  </r>
  <r>
    <x v="0"/>
    <x v="4"/>
    <x v="28"/>
    <x v="92"/>
    <x v="243"/>
    <x v="159"/>
    <x v="0"/>
  </r>
  <r>
    <x v="0"/>
    <x v="4"/>
    <x v="28"/>
    <x v="92"/>
    <x v="243"/>
    <x v="160"/>
    <x v="0"/>
  </r>
  <r>
    <x v="0"/>
    <x v="4"/>
    <x v="28"/>
    <x v="92"/>
    <x v="244"/>
    <x v="0"/>
    <x v="0"/>
  </r>
  <r>
    <x v="0"/>
    <x v="4"/>
    <x v="28"/>
    <x v="93"/>
    <x v="245"/>
    <x v="0"/>
    <x v="0"/>
  </r>
  <r>
    <x v="0"/>
    <x v="4"/>
    <x v="28"/>
    <x v="93"/>
    <x v="246"/>
    <x v="0"/>
    <x v="0"/>
  </r>
  <r>
    <x v="0"/>
    <x v="4"/>
    <x v="28"/>
    <x v="94"/>
    <x v="247"/>
    <x v="0"/>
    <x v="0"/>
  </r>
  <r>
    <x v="0"/>
    <x v="4"/>
    <x v="28"/>
    <x v="94"/>
    <x v="248"/>
    <x v="0"/>
    <x v="0"/>
  </r>
  <r>
    <x v="0"/>
    <x v="4"/>
    <x v="28"/>
    <x v="94"/>
    <x v="249"/>
    <x v="0"/>
    <x v="0"/>
  </r>
  <r>
    <x v="0"/>
    <x v="4"/>
    <x v="28"/>
    <x v="94"/>
    <x v="250"/>
    <x v="0"/>
    <x v="0"/>
  </r>
  <r>
    <x v="0"/>
    <x v="4"/>
    <x v="28"/>
    <x v="95"/>
    <x v="251"/>
    <x v="0"/>
    <x v="0"/>
  </r>
  <r>
    <x v="0"/>
    <x v="4"/>
    <x v="28"/>
    <x v="95"/>
    <x v="252"/>
    <x v="0"/>
    <x v="0"/>
  </r>
  <r>
    <x v="0"/>
    <x v="4"/>
    <x v="28"/>
    <x v="95"/>
    <x v="253"/>
    <x v="0"/>
    <x v="0"/>
  </r>
  <r>
    <x v="0"/>
    <x v="4"/>
    <x v="28"/>
    <x v="96"/>
    <x v="254"/>
    <x v="0"/>
    <x v="0"/>
  </r>
  <r>
    <x v="0"/>
    <x v="4"/>
    <x v="28"/>
    <x v="96"/>
    <x v="255"/>
    <x v="0"/>
    <x v="0"/>
  </r>
  <r>
    <x v="0"/>
    <x v="4"/>
    <x v="28"/>
    <x v="96"/>
    <x v="256"/>
    <x v="0"/>
    <x v="0"/>
  </r>
  <r>
    <x v="0"/>
    <x v="4"/>
    <x v="28"/>
    <x v="96"/>
    <x v="257"/>
    <x v="0"/>
    <x v="0"/>
  </r>
  <r>
    <x v="0"/>
    <x v="4"/>
    <x v="28"/>
    <x v="96"/>
    <x v="258"/>
    <x v="0"/>
    <x v="0"/>
  </r>
  <r>
    <x v="0"/>
    <x v="4"/>
    <x v="28"/>
    <x v="97"/>
    <x v="259"/>
    <x v="0"/>
    <x v="0"/>
  </r>
  <r>
    <x v="0"/>
    <x v="4"/>
    <x v="28"/>
    <x v="97"/>
    <x v="260"/>
    <x v="0"/>
    <x v="0"/>
  </r>
  <r>
    <x v="0"/>
    <x v="4"/>
    <x v="28"/>
    <x v="97"/>
    <x v="261"/>
    <x v="0"/>
    <x v="0"/>
  </r>
  <r>
    <x v="0"/>
    <x v="4"/>
    <x v="28"/>
    <x v="97"/>
    <x v="262"/>
    <x v="0"/>
    <x v="0"/>
  </r>
  <r>
    <x v="0"/>
    <x v="4"/>
    <x v="28"/>
    <x v="97"/>
    <x v="263"/>
    <x v="0"/>
    <x v="0"/>
  </r>
  <r>
    <x v="0"/>
    <x v="4"/>
    <x v="28"/>
    <x v="97"/>
    <x v="264"/>
    <x v="0"/>
    <x v="0"/>
  </r>
  <r>
    <x v="0"/>
    <x v="4"/>
    <x v="28"/>
    <x v="97"/>
    <x v="265"/>
    <x v="161"/>
    <x v="0"/>
  </r>
  <r>
    <x v="0"/>
    <x v="4"/>
    <x v="28"/>
    <x v="97"/>
    <x v="265"/>
    <x v="162"/>
    <x v="0"/>
  </r>
  <r>
    <x v="0"/>
    <x v="4"/>
    <x v="28"/>
    <x v="97"/>
    <x v="265"/>
    <x v="163"/>
    <x v="0"/>
  </r>
  <r>
    <x v="0"/>
    <x v="4"/>
    <x v="28"/>
    <x v="97"/>
    <x v="265"/>
    <x v="164"/>
    <x v="0"/>
  </r>
  <r>
    <x v="0"/>
    <x v="4"/>
    <x v="28"/>
    <x v="97"/>
    <x v="265"/>
    <x v="165"/>
    <x v="0"/>
  </r>
  <r>
    <x v="0"/>
    <x v="4"/>
    <x v="28"/>
    <x v="97"/>
    <x v="265"/>
    <x v="166"/>
    <x v="0"/>
  </r>
  <r>
    <x v="0"/>
    <x v="4"/>
    <x v="28"/>
    <x v="97"/>
    <x v="265"/>
    <x v="167"/>
    <x v="0"/>
  </r>
  <r>
    <x v="0"/>
    <x v="4"/>
    <x v="28"/>
    <x v="98"/>
    <x v="266"/>
    <x v="0"/>
    <x v="0"/>
  </r>
  <r>
    <x v="0"/>
    <x v="4"/>
    <x v="28"/>
    <x v="98"/>
    <x v="267"/>
    <x v="0"/>
    <x v="0"/>
  </r>
  <r>
    <x v="0"/>
    <x v="4"/>
    <x v="28"/>
    <x v="98"/>
    <x v="268"/>
    <x v="0"/>
    <x v="0"/>
  </r>
  <r>
    <x v="0"/>
    <x v="4"/>
    <x v="28"/>
    <x v="99"/>
    <x v="269"/>
    <x v="0"/>
    <x v="0"/>
  </r>
  <r>
    <x v="0"/>
    <x v="4"/>
    <x v="28"/>
    <x v="99"/>
    <x v="270"/>
    <x v="168"/>
    <x v="0"/>
  </r>
  <r>
    <x v="0"/>
    <x v="4"/>
    <x v="28"/>
    <x v="99"/>
    <x v="270"/>
    <x v="169"/>
    <x v="0"/>
  </r>
  <r>
    <x v="0"/>
    <x v="4"/>
    <x v="28"/>
    <x v="99"/>
    <x v="271"/>
    <x v="0"/>
    <x v="0"/>
  </r>
  <r>
    <x v="0"/>
    <x v="4"/>
    <x v="28"/>
    <x v="99"/>
    <x v="272"/>
    <x v="0"/>
    <x v="0"/>
  </r>
  <r>
    <x v="0"/>
    <x v="4"/>
    <x v="28"/>
    <x v="100"/>
    <x v="273"/>
    <x v="0"/>
    <x v="0"/>
  </r>
  <r>
    <x v="0"/>
    <x v="4"/>
    <x v="28"/>
    <x v="100"/>
    <x v="274"/>
    <x v="0"/>
    <x v="0"/>
  </r>
  <r>
    <x v="0"/>
    <x v="4"/>
    <x v="28"/>
    <x v="100"/>
    <x v="275"/>
    <x v="0"/>
    <x v="0"/>
  </r>
  <r>
    <x v="0"/>
    <x v="4"/>
    <x v="28"/>
    <x v="100"/>
    <x v="276"/>
    <x v="0"/>
    <x v="0"/>
  </r>
  <r>
    <x v="0"/>
    <x v="4"/>
    <x v="28"/>
    <x v="100"/>
    <x v="277"/>
    <x v="0"/>
    <x v="0"/>
  </r>
  <r>
    <x v="0"/>
    <x v="4"/>
    <x v="29"/>
    <x v="6"/>
    <x v="278"/>
    <x v="0"/>
    <x v="0"/>
  </r>
  <r>
    <x v="0"/>
    <x v="4"/>
    <x v="29"/>
    <x v="6"/>
    <x v="279"/>
    <x v="0"/>
    <x v="0"/>
  </r>
  <r>
    <x v="0"/>
    <x v="4"/>
    <x v="29"/>
    <x v="6"/>
    <x v="280"/>
    <x v="0"/>
    <x v="0"/>
  </r>
  <r>
    <x v="0"/>
    <x v="4"/>
    <x v="29"/>
    <x v="6"/>
    <x v="281"/>
    <x v="0"/>
    <x v="0"/>
  </r>
  <r>
    <x v="0"/>
    <x v="4"/>
    <x v="29"/>
    <x v="6"/>
    <x v="282"/>
    <x v="0"/>
    <x v="0"/>
  </r>
  <r>
    <x v="0"/>
    <x v="4"/>
    <x v="29"/>
    <x v="101"/>
    <x v="283"/>
    <x v="0"/>
    <x v="0"/>
  </r>
  <r>
    <x v="0"/>
    <x v="4"/>
    <x v="29"/>
    <x v="101"/>
    <x v="284"/>
    <x v="0"/>
    <x v="0"/>
  </r>
  <r>
    <x v="0"/>
    <x v="4"/>
    <x v="29"/>
    <x v="101"/>
    <x v="285"/>
    <x v="0"/>
    <x v="0"/>
  </r>
  <r>
    <x v="0"/>
    <x v="4"/>
    <x v="29"/>
    <x v="101"/>
    <x v="286"/>
    <x v="0"/>
    <x v="0"/>
  </r>
  <r>
    <x v="0"/>
    <x v="4"/>
    <x v="29"/>
    <x v="102"/>
    <x v="287"/>
    <x v="0"/>
    <x v="0"/>
  </r>
  <r>
    <x v="0"/>
    <x v="4"/>
    <x v="29"/>
    <x v="102"/>
    <x v="288"/>
    <x v="0"/>
    <x v="0"/>
  </r>
  <r>
    <x v="0"/>
    <x v="4"/>
    <x v="29"/>
    <x v="102"/>
    <x v="289"/>
    <x v="0"/>
    <x v="0"/>
  </r>
  <r>
    <x v="0"/>
    <x v="4"/>
    <x v="29"/>
    <x v="103"/>
    <x v="290"/>
    <x v="0"/>
    <x v="0"/>
  </r>
  <r>
    <x v="0"/>
    <x v="4"/>
    <x v="29"/>
    <x v="103"/>
    <x v="291"/>
    <x v="0"/>
    <x v="0"/>
  </r>
  <r>
    <x v="0"/>
    <x v="4"/>
    <x v="29"/>
    <x v="103"/>
    <x v="292"/>
    <x v="0"/>
    <x v="0"/>
  </r>
  <r>
    <x v="0"/>
    <x v="4"/>
    <x v="29"/>
    <x v="103"/>
    <x v="293"/>
    <x v="0"/>
    <x v="0"/>
  </r>
  <r>
    <x v="0"/>
    <x v="4"/>
    <x v="29"/>
    <x v="104"/>
    <x v="294"/>
    <x v="0"/>
    <x v="0"/>
  </r>
  <r>
    <x v="0"/>
    <x v="4"/>
    <x v="29"/>
    <x v="104"/>
    <x v="295"/>
    <x v="0"/>
    <x v="0"/>
  </r>
  <r>
    <x v="0"/>
    <x v="4"/>
    <x v="29"/>
    <x v="104"/>
    <x v="296"/>
    <x v="0"/>
    <x v="0"/>
  </r>
  <r>
    <x v="0"/>
    <x v="4"/>
    <x v="29"/>
    <x v="104"/>
    <x v="297"/>
    <x v="0"/>
    <x v="0"/>
  </r>
  <r>
    <x v="0"/>
    <x v="4"/>
    <x v="30"/>
    <x v="105"/>
    <x v="298"/>
    <x v="170"/>
    <x v="0"/>
  </r>
  <r>
    <x v="0"/>
    <x v="4"/>
    <x v="30"/>
    <x v="105"/>
    <x v="298"/>
    <x v="171"/>
    <x v="0"/>
  </r>
  <r>
    <x v="0"/>
    <x v="4"/>
    <x v="30"/>
    <x v="105"/>
    <x v="299"/>
    <x v="172"/>
    <x v="0"/>
  </r>
  <r>
    <x v="0"/>
    <x v="4"/>
    <x v="30"/>
    <x v="105"/>
    <x v="299"/>
    <x v="173"/>
    <x v="0"/>
  </r>
  <r>
    <x v="0"/>
    <x v="4"/>
    <x v="30"/>
    <x v="105"/>
    <x v="299"/>
    <x v="174"/>
    <x v="0"/>
  </r>
  <r>
    <x v="0"/>
    <x v="4"/>
    <x v="30"/>
    <x v="105"/>
    <x v="300"/>
    <x v="175"/>
    <x v="0"/>
  </r>
  <r>
    <x v="0"/>
    <x v="4"/>
    <x v="30"/>
    <x v="105"/>
    <x v="300"/>
    <x v="176"/>
    <x v="0"/>
  </r>
  <r>
    <x v="0"/>
    <x v="4"/>
    <x v="30"/>
    <x v="105"/>
    <x v="300"/>
    <x v="177"/>
    <x v="0"/>
  </r>
  <r>
    <x v="0"/>
    <x v="4"/>
    <x v="30"/>
    <x v="105"/>
    <x v="300"/>
    <x v="178"/>
    <x v="0"/>
  </r>
  <r>
    <x v="0"/>
    <x v="4"/>
    <x v="30"/>
    <x v="105"/>
    <x v="301"/>
    <x v="179"/>
    <x v="0"/>
  </r>
  <r>
    <x v="0"/>
    <x v="4"/>
    <x v="30"/>
    <x v="105"/>
    <x v="301"/>
    <x v="180"/>
    <x v="0"/>
  </r>
  <r>
    <x v="0"/>
    <x v="4"/>
    <x v="30"/>
    <x v="105"/>
    <x v="301"/>
    <x v="181"/>
    <x v="0"/>
  </r>
  <r>
    <x v="0"/>
    <x v="4"/>
    <x v="30"/>
    <x v="105"/>
    <x v="302"/>
    <x v="182"/>
    <x v="0"/>
  </r>
  <r>
    <x v="0"/>
    <x v="4"/>
    <x v="30"/>
    <x v="105"/>
    <x v="302"/>
    <x v="183"/>
    <x v="0"/>
  </r>
  <r>
    <x v="0"/>
    <x v="4"/>
    <x v="30"/>
    <x v="105"/>
    <x v="302"/>
    <x v="184"/>
    <x v="0"/>
  </r>
  <r>
    <x v="0"/>
    <x v="4"/>
    <x v="30"/>
    <x v="105"/>
    <x v="302"/>
    <x v="185"/>
    <x v="0"/>
  </r>
  <r>
    <x v="0"/>
    <x v="4"/>
    <x v="30"/>
    <x v="105"/>
    <x v="303"/>
    <x v="186"/>
    <x v="0"/>
  </r>
  <r>
    <x v="0"/>
    <x v="4"/>
    <x v="30"/>
    <x v="105"/>
    <x v="303"/>
    <x v="187"/>
    <x v="0"/>
  </r>
  <r>
    <x v="0"/>
    <x v="4"/>
    <x v="30"/>
    <x v="105"/>
    <x v="304"/>
    <x v="188"/>
    <x v="0"/>
  </r>
  <r>
    <x v="0"/>
    <x v="4"/>
    <x v="30"/>
    <x v="105"/>
    <x v="304"/>
    <x v="189"/>
    <x v="0"/>
  </r>
  <r>
    <x v="0"/>
    <x v="4"/>
    <x v="31"/>
    <x v="106"/>
    <x v="305"/>
    <x v="190"/>
    <x v="0"/>
  </r>
  <r>
    <x v="0"/>
    <x v="4"/>
    <x v="31"/>
    <x v="106"/>
    <x v="305"/>
    <x v="191"/>
    <x v="0"/>
  </r>
  <r>
    <x v="0"/>
    <x v="4"/>
    <x v="31"/>
    <x v="106"/>
    <x v="306"/>
    <x v="192"/>
    <x v="0"/>
  </r>
  <r>
    <x v="0"/>
    <x v="4"/>
    <x v="31"/>
    <x v="106"/>
    <x v="306"/>
    <x v="193"/>
    <x v="0"/>
  </r>
  <r>
    <x v="0"/>
    <x v="4"/>
    <x v="31"/>
    <x v="106"/>
    <x v="306"/>
    <x v="194"/>
    <x v="0"/>
  </r>
  <r>
    <x v="0"/>
    <x v="4"/>
    <x v="31"/>
    <x v="106"/>
    <x v="307"/>
    <x v="195"/>
    <x v="0"/>
  </r>
  <r>
    <x v="0"/>
    <x v="4"/>
    <x v="31"/>
    <x v="106"/>
    <x v="307"/>
    <x v="196"/>
    <x v="0"/>
  </r>
  <r>
    <x v="0"/>
    <x v="4"/>
    <x v="31"/>
    <x v="106"/>
    <x v="307"/>
    <x v="197"/>
    <x v="0"/>
  </r>
  <r>
    <x v="0"/>
    <x v="4"/>
    <x v="31"/>
    <x v="106"/>
    <x v="307"/>
    <x v="198"/>
    <x v="0"/>
  </r>
  <r>
    <x v="0"/>
    <x v="4"/>
    <x v="31"/>
    <x v="106"/>
    <x v="308"/>
    <x v="199"/>
    <x v="0"/>
  </r>
  <r>
    <x v="0"/>
    <x v="4"/>
    <x v="31"/>
    <x v="106"/>
    <x v="308"/>
    <x v="200"/>
    <x v="0"/>
  </r>
  <r>
    <x v="0"/>
    <x v="4"/>
    <x v="31"/>
    <x v="106"/>
    <x v="308"/>
    <x v="201"/>
    <x v="0"/>
  </r>
  <r>
    <x v="0"/>
    <x v="4"/>
    <x v="31"/>
    <x v="106"/>
    <x v="309"/>
    <x v="202"/>
    <x v="0"/>
  </r>
  <r>
    <x v="0"/>
    <x v="4"/>
    <x v="31"/>
    <x v="106"/>
    <x v="309"/>
    <x v="203"/>
    <x v="0"/>
  </r>
  <r>
    <x v="0"/>
    <x v="4"/>
    <x v="31"/>
    <x v="106"/>
    <x v="309"/>
    <x v="204"/>
    <x v="0"/>
  </r>
  <r>
    <x v="0"/>
    <x v="4"/>
    <x v="31"/>
    <x v="106"/>
    <x v="309"/>
    <x v="205"/>
    <x v="0"/>
  </r>
  <r>
    <x v="0"/>
    <x v="4"/>
    <x v="31"/>
    <x v="107"/>
    <x v="310"/>
    <x v="206"/>
    <x v="0"/>
  </r>
  <r>
    <x v="0"/>
    <x v="4"/>
    <x v="31"/>
    <x v="107"/>
    <x v="310"/>
    <x v="207"/>
    <x v="0"/>
  </r>
  <r>
    <x v="0"/>
    <x v="4"/>
    <x v="31"/>
    <x v="107"/>
    <x v="311"/>
    <x v="208"/>
    <x v="0"/>
  </r>
  <r>
    <x v="0"/>
    <x v="4"/>
    <x v="31"/>
    <x v="107"/>
    <x v="311"/>
    <x v="209"/>
    <x v="0"/>
  </r>
  <r>
    <x v="0"/>
    <x v="4"/>
    <x v="31"/>
    <x v="107"/>
    <x v="311"/>
    <x v="210"/>
    <x v="0"/>
  </r>
  <r>
    <x v="0"/>
    <x v="4"/>
    <x v="31"/>
    <x v="107"/>
    <x v="312"/>
    <x v="211"/>
    <x v="0"/>
  </r>
  <r>
    <x v="0"/>
    <x v="4"/>
    <x v="31"/>
    <x v="107"/>
    <x v="312"/>
    <x v="212"/>
    <x v="0"/>
  </r>
  <r>
    <x v="0"/>
    <x v="4"/>
    <x v="31"/>
    <x v="107"/>
    <x v="312"/>
    <x v="213"/>
    <x v="0"/>
  </r>
  <r>
    <x v="0"/>
    <x v="4"/>
    <x v="31"/>
    <x v="107"/>
    <x v="312"/>
    <x v="214"/>
    <x v="0"/>
  </r>
  <r>
    <x v="0"/>
    <x v="4"/>
    <x v="31"/>
    <x v="107"/>
    <x v="313"/>
    <x v="215"/>
    <x v="0"/>
  </r>
  <r>
    <x v="0"/>
    <x v="4"/>
    <x v="31"/>
    <x v="107"/>
    <x v="313"/>
    <x v="216"/>
    <x v="0"/>
  </r>
  <r>
    <x v="0"/>
    <x v="4"/>
    <x v="31"/>
    <x v="107"/>
    <x v="313"/>
    <x v="217"/>
    <x v="0"/>
  </r>
  <r>
    <x v="0"/>
    <x v="4"/>
    <x v="31"/>
    <x v="107"/>
    <x v="314"/>
    <x v="218"/>
    <x v="0"/>
  </r>
  <r>
    <x v="0"/>
    <x v="4"/>
    <x v="31"/>
    <x v="107"/>
    <x v="314"/>
    <x v="219"/>
    <x v="0"/>
  </r>
  <r>
    <x v="0"/>
    <x v="4"/>
    <x v="31"/>
    <x v="107"/>
    <x v="314"/>
    <x v="220"/>
    <x v="0"/>
  </r>
  <r>
    <x v="0"/>
    <x v="4"/>
    <x v="31"/>
    <x v="107"/>
    <x v="314"/>
    <x v="221"/>
    <x v="0"/>
  </r>
  <r>
    <x v="0"/>
    <x v="4"/>
    <x v="31"/>
    <x v="108"/>
    <x v="315"/>
    <x v="222"/>
    <x v="0"/>
  </r>
  <r>
    <x v="0"/>
    <x v="4"/>
    <x v="31"/>
    <x v="108"/>
    <x v="315"/>
    <x v="223"/>
    <x v="0"/>
  </r>
  <r>
    <x v="0"/>
    <x v="4"/>
    <x v="31"/>
    <x v="108"/>
    <x v="315"/>
    <x v="224"/>
    <x v="0"/>
  </r>
  <r>
    <x v="0"/>
    <x v="4"/>
    <x v="31"/>
    <x v="108"/>
    <x v="315"/>
    <x v="225"/>
    <x v="0"/>
  </r>
  <r>
    <x v="0"/>
    <x v="4"/>
    <x v="31"/>
    <x v="109"/>
    <x v="0"/>
    <x v="0"/>
    <x v="0"/>
  </r>
  <r>
    <x v="0"/>
    <x v="4"/>
    <x v="31"/>
    <x v="110"/>
    <x v="0"/>
    <x v="0"/>
    <x v="0"/>
  </r>
  <r>
    <x v="0"/>
    <x v="4"/>
    <x v="32"/>
    <x v="111"/>
    <x v="316"/>
    <x v="0"/>
    <x v="0"/>
  </r>
  <r>
    <x v="0"/>
    <x v="4"/>
    <x v="32"/>
    <x v="111"/>
    <x v="317"/>
    <x v="0"/>
    <x v="0"/>
  </r>
  <r>
    <x v="0"/>
    <x v="4"/>
    <x v="32"/>
    <x v="111"/>
    <x v="318"/>
    <x v="0"/>
    <x v="0"/>
  </r>
  <r>
    <x v="0"/>
    <x v="4"/>
    <x v="32"/>
    <x v="111"/>
    <x v="319"/>
    <x v="0"/>
    <x v="0"/>
  </r>
  <r>
    <x v="0"/>
    <x v="4"/>
    <x v="32"/>
    <x v="111"/>
    <x v="320"/>
    <x v="0"/>
    <x v="0"/>
  </r>
  <r>
    <x v="0"/>
    <x v="4"/>
    <x v="32"/>
    <x v="111"/>
    <x v="321"/>
    <x v="0"/>
    <x v="0"/>
  </r>
  <r>
    <x v="0"/>
    <x v="4"/>
    <x v="32"/>
    <x v="111"/>
    <x v="322"/>
    <x v="0"/>
    <x v="0"/>
  </r>
  <r>
    <x v="0"/>
    <x v="4"/>
    <x v="32"/>
    <x v="111"/>
    <x v="323"/>
    <x v="0"/>
    <x v="0"/>
  </r>
  <r>
    <x v="0"/>
    <x v="4"/>
    <x v="32"/>
    <x v="112"/>
    <x v="324"/>
    <x v="0"/>
    <x v="0"/>
  </r>
  <r>
    <x v="0"/>
    <x v="4"/>
    <x v="32"/>
    <x v="112"/>
    <x v="325"/>
    <x v="0"/>
    <x v="0"/>
  </r>
  <r>
    <x v="0"/>
    <x v="4"/>
    <x v="32"/>
    <x v="113"/>
    <x v="326"/>
    <x v="0"/>
    <x v="0"/>
  </r>
  <r>
    <x v="0"/>
    <x v="4"/>
    <x v="32"/>
    <x v="113"/>
    <x v="327"/>
    <x v="0"/>
    <x v="0"/>
  </r>
  <r>
    <x v="0"/>
    <x v="4"/>
    <x v="32"/>
    <x v="113"/>
    <x v="328"/>
    <x v="0"/>
    <x v="0"/>
  </r>
  <r>
    <x v="0"/>
    <x v="4"/>
    <x v="32"/>
    <x v="113"/>
    <x v="329"/>
    <x v="0"/>
    <x v="0"/>
  </r>
  <r>
    <x v="0"/>
    <x v="4"/>
    <x v="32"/>
    <x v="113"/>
    <x v="330"/>
    <x v="0"/>
    <x v="0"/>
  </r>
  <r>
    <x v="0"/>
    <x v="4"/>
    <x v="32"/>
    <x v="113"/>
    <x v="331"/>
    <x v="0"/>
    <x v="0"/>
  </r>
  <r>
    <x v="0"/>
    <x v="4"/>
    <x v="32"/>
    <x v="113"/>
    <x v="332"/>
    <x v="0"/>
    <x v="0"/>
  </r>
  <r>
    <x v="0"/>
    <x v="4"/>
    <x v="32"/>
    <x v="113"/>
    <x v="333"/>
    <x v="0"/>
    <x v="0"/>
  </r>
  <r>
    <x v="0"/>
    <x v="4"/>
    <x v="32"/>
    <x v="114"/>
    <x v="334"/>
    <x v="0"/>
    <x v="0"/>
  </r>
  <r>
    <x v="0"/>
    <x v="4"/>
    <x v="32"/>
    <x v="114"/>
    <x v="335"/>
    <x v="0"/>
    <x v="0"/>
  </r>
  <r>
    <x v="0"/>
    <x v="4"/>
    <x v="32"/>
    <x v="114"/>
    <x v="336"/>
    <x v="0"/>
    <x v="0"/>
  </r>
  <r>
    <x v="0"/>
    <x v="4"/>
    <x v="33"/>
    <x v="115"/>
    <x v="337"/>
    <x v="0"/>
    <x v="0"/>
  </r>
  <r>
    <x v="0"/>
    <x v="4"/>
    <x v="33"/>
    <x v="115"/>
    <x v="338"/>
    <x v="0"/>
    <x v="0"/>
  </r>
  <r>
    <x v="0"/>
    <x v="4"/>
    <x v="33"/>
    <x v="115"/>
    <x v="339"/>
    <x v="0"/>
    <x v="0"/>
  </r>
  <r>
    <x v="0"/>
    <x v="4"/>
    <x v="33"/>
    <x v="115"/>
    <x v="340"/>
    <x v="0"/>
    <x v="0"/>
  </r>
  <r>
    <x v="0"/>
    <x v="4"/>
    <x v="33"/>
    <x v="115"/>
    <x v="341"/>
    <x v="0"/>
    <x v="0"/>
  </r>
  <r>
    <x v="0"/>
    <x v="4"/>
    <x v="33"/>
    <x v="115"/>
    <x v="342"/>
    <x v="0"/>
    <x v="0"/>
  </r>
  <r>
    <x v="0"/>
    <x v="4"/>
    <x v="33"/>
    <x v="115"/>
    <x v="343"/>
    <x v="0"/>
    <x v="0"/>
  </r>
  <r>
    <x v="0"/>
    <x v="4"/>
    <x v="33"/>
    <x v="115"/>
    <x v="344"/>
    <x v="0"/>
    <x v="0"/>
  </r>
  <r>
    <x v="0"/>
    <x v="4"/>
    <x v="33"/>
    <x v="116"/>
    <x v="0"/>
    <x v="0"/>
    <x v="0"/>
  </r>
  <r>
    <x v="0"/>
    <x v="4"/>
    <x v="33"/>
    <x v="117"/>
    <x v="345"/>
    <x v="0"/>
    <x v="0"/>
  </r>
  <r>
    <x v="0"/>
    <x v="4"/>
    <x v="33"/>
    <x v="117"/>
    <x v="346"/>
    <x v="0"/>
    <x v="0"/>
  </r>
  <r>
    <x v="0"/>
    <x v="4"/>
    <x v="33"/>
    <x v="117"/>
    <x v="347"/>
    <x v="0"/>
    <x v="0"/>
  </r>
  <r>
    <x v="0"/>
    <x v="4"/>
    <x v="33"/>
    <x v="117"/>
    <x v="348"/>
    <x v="0"/>
    <x v="0"/>
  </r>
  <r>
    <x v="0"/>
    <x v="5"/>
    <x v="34"/>
    <x v="118"/>
    <x v="0"/>
    <x v="0"/>
    <x v="0"/>
  </r>
  <r>
    <x v="0"/>
    <x v="5"/>
    <x v="34"/>
    <x v="119"/>
    <x v="0"/>
    <x v="0"/>
    <x v="0"/>
  </r>
  <r>
    <x v="0"/>
    <x v="5"/>
    <x v="34"/>
    <x v="120"/>
    <x v="349"/>
    <x v="0"/>
    <x v="0"/>
  </r>
  <r>
    <x v="0"/>
    <x v="5"/>
    <x v="34"/>
    <x v="120"/>
    <x v="350"/>
    <x v="0"/>
    <x v="0"/>
  </r>
  <r>
    <x v="0"/>
    <x v="5"/>
    <x v="34"/>
    <x v="121"/>
    <x v="0"/>
    <x v="0"/>
    <x v="0"/>
  </r>
  <r>
    <x v="0"/>
    <x v="5"/>
    <x v="34"/>
    <x v="122"/>
    <x v="0"/>
    <x v="0"/>
    <x v="0"/>
  </r>
  <r>
    <x v="0"/>
    <x v="5"/>
    <x v="34"/>
    <x v="123"/>
    <x v="351"/>
    <x v="0"/>
    <x v="0"/>
  </r>
  <r>
    <x v="0"/>
    <x v="5"/>
    <x v="34"/>
    <x v="123"/>
    <x v="352"/>
    <x v="0"/>
    <x v="0"/>
  </r>
  <r>
    <x v="0"/>
    <x v="5"/>
    <x v="34"/>
    <x v="124"/>
    <x v="0"/>
    <x v="0"/>
    <x v="0"/>
  </r>
  <r>
    <x v="0"/>
    <x v="5"/>
    <x v="35"/>
    <x v="125"/>
    <x v="0"/>
    <x v="0"/>
    <x v="0"/>
  </r>
  <r>
    <x v="0"/>
    <x v="5"/>
    <x v="35"/>
    <x v="126"/>
    <x v="0"/>
    <x v="0"/>
    <x v="0"/>
  </r>
  <r>
    <x v="0"/>
    <x v="5"/>
    <x v="35"/>
    <x v="127"/>
    <x v="0"/>
    <x v="0"/>
    <x v="0"/>
  </r>
  <r>
    <x v="0"/>
    <x v="5"/>
    <x v="35"/>
    <x v="128"/>
    <x v="0"/>
    <x v="0"/>
    <x v="0"/>
  </r>
  <r>
    <x v="0"/>
    <x v="5"/>
    <x v="35"/>
    <x v="129"/>
    <x v="353"/>
    <x v="0"/>
    <x v="0"/>
  </r>
  <r>
    <x v="0"/>
    <x v="5"/>
    <x v="35"/>
    <x v="129"/>
    <x v="354"/>
    <x v="0"/>
    <x v="0"/>
  </r>
  <r>
    <x v="0"/>
    <x v="5"/>
    <x v="36"/>
    <x v="130"/>
    <x v="0"/>
    <x v="0"/>
    <x v="0"/>
  </r>
  <r>
    <x v="0"/>
    <x v="5"/>
    <x v="36"/>
    <x v="131"/>
    <x v="355"/>
    <x v="226"/>
    <x v="0"/>
  </r>
  <r>
    <x v="0"/>
    <x v="5"/>
    <x v="36"/>
    <x v="131"/>
    <x v="355"/>
    <x v="227"/>
    <x v="0"/>
  </r>
  <r>
    <x v="0"/>
    <x v="5"/>
    <x v="36"/>
    <x v="131"/>
    <x v="356"/>
    <x v="0"/>
    <x v="0"/>
  </r>
  <r>
    <x v="0"/>
    <x v="5"/>
    <x v="36"/>
    <x v="131"/>
    <x v="357"/>
    <x v="0"/>
    <x v="0"/>
  </r>
  <r>
    <x v="0"/>
    <x v="5"/>
    <x v="36"/>
    <x v="131"/>
    <x v="358"/>
    <x v="0"/>
    <x v="0"/>
  </r>
  <r>
    <x v="0"/>
    <x v="5"/>
    <x v="36"/>
    <x v="131"/>
    <x v="359"/>
    <x v="0"/>
    <x v="0"/>
  </r>
  <r>
    <x v="0"/>
    <x v="5"/>
    <x v="36"/>
    <x v="132"/>
    <x v="0"/>
    <x v="0"/>
    <x v="0"/>
  </r>
  <r>
    <x v="0"/>
    <x v="6"/>
    <x v="37"/>
    <x v="79"/>
    <x v="0"/>
    <x v="0"/>
    <x v="0"/>
  </r>
  <r>
    <x v="0"/>
    <x v="6"/>
    <x v="38"/>
    <x v="133"/>
    <x v="0"/>
    <x v="0"/>
    <x v="0"/>
  </r>
  <r>
    <x v="0"/>
    <x v="6"/>
    <x v="39"/>
    <x v="79"/>
    <x v="0"/>
    <x v="0"/>
    <x v="0"/>
  </r>
  <r>
    <x v="0"/>
    <x v="6"/>
    <x v="40"/>
    <x v="79"/>
    <x v="0"/>
    <x v="0"/>
    <x v="0"/>
  </r>
  <r>
    <x v="0"/>
    <x v="7"/>
    <x v="41"/>
    <x v="6"/>
    <x v="355"/>
    <x v="228"/>
    <x v="31"/>
  </r>
  <r>
    <x v="0"/>
    <x v="7"/>
    <x v="41"/>
    <x v="6"/>
    <x v="355"/>
    <x v="228"/>
    <x v="32"/>
  </r>
  <r>
    <x v="0"/>
    <x v="7"/>
    <x v="41"/>
    <x v="6"/>
    <x v="355"/>
    <x v="229"/>
    <x v="0"/>
  </r>
  <r>
    <x v="0"/>
    <x v="7"/>
    <x v="41"/>
    <x v="6"/>
    <x v="355"/>
    <x v="230"/>
    <x v="0"/>
  </r>
  <r>
    <x v="0"/>
    <x v="7"/>
    <x v="41"/>
    <x v="6"/>
    <x v="355"/>
    <x v="228"/>
    <x v="33"/>
  </r>
  <r>
    <x v="0"/>
    <x v="7"/>
    <x v="41"/>
    <x v="6"/>
    <x v="355"/>
    <x v="228"/>
    <x v="34"/>
  </r>
  <r>
    <x v="0"/>
    <x v="7"/>
    <x v="41"/>
    <x v="6"/>
    <x v="355"/>
    <x v="228"/>
    <x v="35"/>
  </r>
  <r>
    <x v="0"/>
    <x v="7"/>
    <x v="41"/>
    <x v="6"/>
    <x v="355"/>
    <x v="228"/>
    <x v="36"/>
  </r>
  <r>
    <x v="0"/>
    <x v="7"/>
    <x v="41"/>
    <x v="6"/>
    <x v="355"/>
    <x v="231"/>
    <x v="0"/>
  </r>
  <r>
    <x v="0"/>
    <x v="7"/>
    <x v="41"/>
    <x v="6"/>
    <x v="355"/>
    <x v="232"/>
    <x v="0"/>
  </r>
  <r>
    <x v="0"/>
    <x v="7"/>
    <x v="41"/>
    <x v="6"/>
    <x v="355"/>
    <x v="233"/>
    <x v="0"/>
  </r>
  <r>
    <x v="0"/>
    <x v="7"/>
    <x v="41"/>
    <x v="6"/>
    <x v="355"/>
    <x v="234"/>
    <x v="0"/>
  </r>
  <r>
    <x v="0"/>
    <x v="7"/>
    <x v="41"/>
    <x v="6"/>
    <x v="355"/>
    <x v="235"/>
    <x v="0"/>
  </r>
  <r>
    <x v="0"/>
    <x v="7"/>
    <x v="41"/>
    <x v="6"/>
    <x v="355"/>
    <x v="236"/>
    <x v="0"/>
  </r>
  <r>
    <x v="0"/>
    <x v="7"/>
    <x v="41"/>
    <x v="6"/>
    <x v="355"/>
    <x v="228"/>
    <x v="37"/>
  </r>
  <r>
    <x v="0"/>
    <x v="7"/>
    <x v="41"/>
    <x v="6"/>
    <x v="355"/>
    <x v="228"/>
    <x v="38"/>
  </r>
  <r>
    <x v="0"/>
    <x v="7"/>
    <x v="41"/>
    <x v="6"/>
    <x v="355"/>
    <x v="228"/>
    <x v="39"/>
  </r>
  <r>
    <x v="0"/>
    <x v="7"/>
    <x v="41"/>
    <x v="6"/>
    <x v="355"/>
    <x v="228"/>
    <x v="40"/>
  </r>
  <r>
    <x v="0"/>
    <x v="7"/>
    <x v="41"/>
    <x v="6"/>
    <x v="355"/>
    <x v="228"/>
    <x v="41"/>
  </r>
  <r>
    <x v="0"/>
    <x v="7"/>
    <x v="41"/>
    <x v="6"/>
    <x v="355"/>
    <x v="228"/>
    <x v="42"/>
  </r>
  <r>
    <x v="0"/>
    <x v="7"/>
    <x v="41"/>
    <x v="6"/>
    <x v="355"/>
    <x v="237"/>
    <x v="0"/>
  </r>
  <r>
    <x v="0"/>
    <x v="7"/>
    <x v="41"/>
    <x v="6"/>
    <x v="355"/>
    <x v="238"/>
    <x v="0"/>
  </r>
  <r>
    <x v="0"/>
    <x v="7"/>
    <x v="41"/>
    <x v="6"/>
    <x v="355"/>
    <x v="239"/>
    <x v="0"/>
  </r>
  <r>
    <x v="0"/>
    <x v="7"/>
    <x v="41"/>
    <x v="6"/>
    <x v="355"/>
    <x v="240"/>
    <x v="0"/>
  </r>
  <r>
    <x v="0"/>
    <x v="7"/>
    <x v="41"/>
    <x v="6"/>
    <x v="355"/>
    <x v="241"/>
    <x v="0"/>
  </r>
  <r>
    <x v="0"/>
    <x v="7"/>
    <x v="41"/>
    <x v="6"/>
    <x v="355"/>
    <x v="242"/>
    <x v="0"/>
  </r>
  <r>
    <x v="0"/>
    <x v="7"/>
    <x v="41"/>
    <x v="6"/>
    <x v="355"/>
    <x v="228"/>
    <x v="43"/>
  </r>
  <r>
    <x v="0"/>
    <x v="7"/>
    <x v="41"/>
    <x v="6"/>
    <x v="355"/>
    <x v="228"/>
    <x v="44"/>
  </r>
  <r>
    <x v="0"/>
    <x v="7"/>
    <x v="41"/>
    <x v="6"/>
    <x v="355"/>
    <x v="228"/>
    <x v="45"/>
  </r>
  <r>
    <x v="0"/>
    <x v="7"/>
    <x v="41"/>
    <x v="6"/>
    <x v="355"/>
    <x v="228"/>
    <x v="46"/>
  </r>
  <r>
    <x v="0"/>
    <x v="7"/>
    <x v="41"/>
    <x v="6"/>
    <x v="355"/>
    <x v="243"/>
    <x v="0"/>
  </r>
  <r>
    <x v="0"/>
    <x v="7"/>
    <x v="41"/>
    <x v="6"/>
    <x v="355"/>
    <x v="244"/>
    <x v="0"/>
  </r>
  <r>
    <x v="0"/>
    <x v="7"/>
    <x v="41"/>
    <x v="6"/>
    <x v="355"/>
    <x v="245"/>
    <x v="0"/>
  </r>
  <r>
    <x v="0"/>
    <x v="7"/>
    <x v="41"/>
    <x v="6"/>
    <x v="355"/>
    <x v="246"/>
    <x v="0"/>
  </r>
  <r>
    <x v="0"/>
    <x v="7"/>
    <x v="41"/>
    <x v="6"/>
    <x v="355"/>
    <x v="247"/>
    <x v="0"/>
  </r>
  <r>
    <x v="0"/>
    <x v="7"/>
    <x v="41"/>
    <x v="6"/>
    <x v="355"/>
    <x v="248"/>
    <x v="0"/>
  </r>
  <r>
    <x v="0"/>
    <x v="7"/>
    <x v="41"/>
    <x v="6"/>
    <x v="355"/>
    <x v="249"/>
    <x v="0"/>
  </r>
  <r>
    <x v="0"/>
    <x v="7"/>
    <x v="41"/>
    <x v="6"/>
    <x v="355"/>
    <x v="250"/>
    <x v="0"/>
  </r>
  <r>
    <x v="0"/>
    <x v="7"/>
    <x v="41"/>
    <x v="6"/>
    <x v="355"/>
    <x v="251"/>
    <x v="0"/>
  </r>
  <r>
    <x v="0"/>
    <x v="7"/>
    <x v="41"/>
    <x v="6"/>
    <x v="355"/>
    <x v="252"/>
    <x v="0"/>
  </r>
  <r>
    <x v="0"/>
    <x v="7"/>
    <x v="41"/>
    <x v="6"/>
    <x v="355"/>
    <x v="253"/>
    <x v="0"/>
  </r>
  <r>
    <x v="0"/>
    <x v="7"/>
    <x v="41"/>
    <x v="6"/>
    <x v="355"/>
    <x v="254"/>
    <x v="0"/>
  </r>
  <r>
    <x v="0"/>
    <x v="7"/>
    <x v="41"/>
    <x v="6"/>
    <x v="355"/>
    <x v="255"/>
    <x v="0"/>
  </r>
  <r>
    <x v="0"/>
    <x v="7"/>
    <x v="41"/>
    <x v="6"/>
    <x v="355"/>
    <x v="256"/>
    <x v="0"/>
  </r>
  <r>
    <x v="0"/>
    <x v="7"/>
    <x v="41"/>
    <x v="6"/>
    <x v="355"/>
    <x v="257"/>
    <x v="0"/>
  </r>
  <r>
    <x v="0"/>
    <x v="7"/>
    <x v="41"/>
    <x v="6"/>
    <x v="355"/>
    <x v="258"/>
    <x v="0"/>
  </r>
  <r>
    <x v="0"/>
    <x v="7"/>
    <x v="41"/>
    <x v="6"/>
    <x v="355"/>
    <x v="259"/>
    <x v="0"/>
  </r>
  <r>
    <x v="0"/>
    <x v="7"/>
    <x v="41"/>
    <x v="6"/>
    <x v="355"/>
    <x v="260"/>
    <x v="0"/>
  </r>
  <r>
    <x v="0"/>
    <x v="7"/>
    <x v="41"/>
    <x v="6"/>
    <x v="355"/>
    <x v="261"/>
    <x v="0"/>
  </r>
  <r>
    <x v="0"/>
    <x v="7"/>
    <x v="41"/>
    <x v="6"/>
    <x v="355"/>
    <x v="262"/>
    <x v="0"/>
  </r>
  <r>
    <x v="0"/>
    <x v="7"/>
    <x v="41"/>
    <x v="6"/>
    <x v="355"/>
    <x v="263"/>
    <x v="0"/>
  </r>
  <r>
    <x v="0"/>
    <x v="7"/>
    <x v="41"/>
    <x v="6"/>
    <x v="355"/>
    <x v="264"/>
    <x v="0"/>
  </r>
  <r>
    <x v="0"/>
    <x v="7"/>
    <x v="41"/>
    <x v="6"/>
    <x v="355"/>
    <x v="265"/>
    <x v="0"/>
  </r>
  <r>
    <x v="0"/>
    <x v="7"/>
    <x v="41"/>
    <x v="6"/>
    <x v="355"/>
    <x v="266"/>
    <x v="0"/>
  </r>
  <r>
    <x v="0"/>
    <x v="7"/>
    <x v="41"/>
    <x v="6"/>
    <x v="355"/>
    <x v="267"/>
    <x v="0"/>
  </r>
  <r>
    <x v="0"/>
    <x v="7"/>
    <x v="41"/>
    <x v="6"/>
    <x v="355"/>
    <x v="268"/>
    <x v="0"/>
  </r>
  <r>
    <x v="0"/>
    <x v="7"/>
    <x v="41"/>
    <x v="6"/>
    <x v="355"/>
    <x v="269"/>
    <x v="0"/>
  </r>
  <r>
    <x v="0"/>
    <x v="7"/>
    <x v="41"/>
    <x v="6"/>
    <x v="355"/>
    <x v="270"/>
    <x v="0"/>
  </r>
  <r>
    <x v="0"/>
    <x v="7"/>
    <x v="41"/>
    <x v="6"/>
    <x v="355"/>
    <x v="271"/>
    <x v="0"/>
  </r>
  <r>
    <x v="0"/>
    <x v="7"/>
    <x v="41"/>
    <x v="6"/>
    <x v="355"/>
    <x v="272"/>
    <x v="0"/>
  </r>
  <r>
    <x v="0"/>
    <x v="7"/>
    <x v="41"/>
    <x v="6"/>
    <x v="355"/>
    <x v="273"/>
    <x v="0"/>
  </r>
  <r>
    <x v="0"/>
    <x v="7"/>
    <x v="41"/>
    <x v="6"/>
    <x v="355"/>
    <x v="274"/>
    <x v="0"/>
  </r>
  <r>
    <x v="0"/>
    <x v="7"/>
    <x v="41"/>
    <x v="6"/>
    <x v="355"/>
    <x v="275"/>
    <x v="0"/>
  </r>
  <r>
    <x v="0"/>
    <x v="7"/>
    <x v="41"/>
    <x v="6"/>
    <x v="355"/>
    <x v="276"/>
    <x v="0"/>
  </r>
  <r>
    <x v="0"/>
    <x v="7"/>
    <x v="42"/>
    <x v="6"/>
    <x v="355"/>
    <x v="277"/>
    <x v="0"/>
  </r>
  <r>
    <x v="0"/>
    <x v="7"/>
    <x v="42"/>
    <x v="6"/>
    <x v="355"/>
    <x v="278"/>
    <x v="0"/>
  </r>
  <r>
    <x v="0"/>
    <x v="7"/>
    <x v="42"/>
    <x v="6"/>
    <x v="355"/>
    <x v="279"/>
    <x v="0"/>
  </r>
  <r>
    <x v="0"/>
    <x v="7"/>
    <x v="42"/>
    <x v="6"/>
    <x v="355"/>
    <x v="280"/>
    <x v="0"/>
  </r>
  <r>
    <x v="0"/>
    <x v="7"/>
    <x v="42"/>
    <x v="6"/>
    <x v="355"/>
    <x v="281"/>
    <x v="0"/>
  </r>
  <r>
    <x v="0"/>
    <x v="7"/>
    <x v="42"/>
    <x v="6"/>
    <x v="355"/>
    <x v="282"/>
    <x v="0"/>
  </r>
  <r>
    <x v="0"/>
    <x v="7"/>
    <x v="42"/>
    <x v="6"/>
    <x v="355"/>
    <x v="283"/>
    <x v="0"/>
  </r>
  <r>
    <x v="0"/>
    <x v="7"/>
    <x v="42"/>
    <x v="6"/>
    <x v="355"/>
    <x v="284"/>
    <x v="0"/>
  </r>
  <r>
    <x v="0"/>
    <x v="7"/>
    <x v="42"/>
    <x v="6"/>
    <x v="355"/>
    <x v="285"/>
    <x v="0"/>
  </r>
  <r>
    <x v="0"/>
    <x v="7"/>
    <x v="42"/>
    <x v="6"/>
    <x v="355"/>
    <x v="286"/>
    <x v="0"/>
  </r>
  <r>
    <x v="0"/>
    <x v="7"/>
    <x v="42"/>
    <x v="6"/>
    <x v="355"/>
    <x v="287"/>
    <x v="0"/>
  </r>
  <r>
    <x v="0"/>
    <x v="7"/>
    <x v="42"/>
    <x v="6"/>
    <x v="355"/>
    <x v="288"/>
    <x v="0"/>
  </r>
  <r>
    <x v="0"/>
    <x v="7"/>
    <x v="42"/>
    <x v="6"/>
    <x v="355"/>
    <x v="289"/>
    <x v="0"/>
  </r>
  <r>
    <x v="0"/>
    <x v="7"/>
    <x v="42"/>
    <x v="6"/>
    <x v="355"/>
    <x v="290"/>
    <x v="0"/>
  </r>
  <r>
    <x v="0"/>
    <x v="7"/>
    <x v="42"/>
    <x v="6"/>
    <x v="355"/>
    <x v="291"/>
    <x v="0"/>
  </r>
  <r>
    <x v="0"/>
    <x v="7"/>
    <x v="42"/>
    <x v="6"/>
    <x v="355"/>
    <x v="292"/>
    <x v="0"/>
  </r>
  <r>
    <x v="0"/>
    <x v="7"/>
    <x v="42"/>
    <x v="6"/>
    <x v="355"/>
    <x v="293"/>
    <x v="0"/>
  </r>
  <r>
    <x v="0"/>
    <x v="7"/>
    <x v="42"/>
    <x v="6"/>
    <x v="355"/>
    <x v="294"/>
    <x v="0"/>
  </r>
  <r>
    <x v="0"/>
    <x v="7"/>
    <x v="42"/>
    <x v="6"/>
    <x v="355"/>
    <x v="295"/>
    <x v="0"/>
  </r>
  <r>
    <x v="0"/>
    <x v="7"/>
    <x v="42"/>
    <x v="6"/>
    <x v="355"/>
    <x v="228"/>
    <x v="47"/>
  </r>
  <r>
    <x v="0"/>
    <x v="7"/>
    <x v="42"/>
    <x v="6"/>
    <x v="355"/>
    <x v="228"/>
    <x v="48"/>
  </r>
  <r>
    <x v="0"/>
    <x v="7"/>
    <x v="42"/>
    <x v="6"/>
    <x v="355"/>
    <x v="228"/>
    <x v="49"/>
  </r>
  <r>
    <x v="0"/>
    <x v="7"/>
    <x v="42"/>
    <x v="6"/>
    <x v="355"/>
    <x v="228"/>
    <x v="50"/>
  </r>
  <r>
    <x v="0"/>
    <x v="7"/>
    <x v="42"/>
    <x v="6"/>
    <x v="355"/>
    <x v="228"/>
    <x v="51"/>
  </r>
  <r>
    <x v="0"/>
    <x v="7"/>
    <x v="42"/>
    <x v="6"/>
    <x v="355"/>
    <x v="228"/>
    <x v="52"/>
  </r>
  <r>
    <x v="0"/>
    <x v="7"/>
    <x v="42"/>
    <x v="6"/>
    <x v="355"/>
    <x v="228"/>
    <x v="53"/>
  </r>
  <r>
    <x v="0"/>
    <x v="7"/>
    <x v="42"/>
    <x v="6"/>
    <x v="355"/>
    <x v="228"/>
    <x v="54"/>
  </r>
  <r>
    <x v="0"/>
    <x v="7"/>
    <x v="42"/>
    <x v="6"/>
    <x v="355"/>
    <x v="228"/>
    <x v="55"/>
  </r>
  <r>
    <x v="0"/>
    <x v="7"/>
    <x v="42"/>
    <x v="6"/>
    <x v="355"/>
    <x v="228"/>
    <x v="56"/>
  </r>
  <r>
    <x v="0"/>
    <x v="7"/>
    <x v="42"/>
    <x v="6"/>
    <x v="355"/>
    <x v="228"/>
    <x v="57"/>
  </r>
  <r>
    <x v="0"/>
    <x v="7"/>
    <x v="42"/>
    <x v="6"/>
    <x v="355"/>
    <x v="228"/>
    <x v="58"/>
  </r>
  <r>
    <x v="0"/>
    <x v="7"/>
    <x v="42"/>
    <x v="6"/>
    <x v="355"/>
    <x v="228"/>
    <x v="59"/>
  </r>
  <r>
    <x v="0"/>
    <x v="7"/>
    <x v="42"/>
    <x v="6"/>
    <x v="355"/>
    <x v="228"/>
    <x v="60"/>
  </r>
  <r>
    <x v="0"/>
    <x v="7"/>
    <x v="42"/>
    <x v="6"/>
    <x v="355"/>
    <x v="228"/>
    <x v="61"/>
  </r>
  <r>
    <x v="0"/>
    <x v="7"/>
    <x v="42"/>
    <x v="6"/>
    <x v="355"/>
    <x v="228"/>
    <x v="62"/>
  </r>
  <r>
    <x v="0"/>
    <x v="7"/>
    <x v="42"/>
    <x v="6"/>
    <x v="355"/>
    <x v="228"/>
    <x v="63"/>
  </r>
  <r>
    <x v="0"/>
    <x v="7"/>
    <x v="42"/>
    <x v="6"/>
    <x v="355"/>
    <x v="228"/>
    <x v="64"/>
  </r>
  <r>
    <x v="0"/>
    <x v="7"/>
    <x v="42"/>
    <x v="6"/>
    <x v="355"/>
    <x v="228"/>
    <x v="65"/>
  </r>
  <r>
    <x v="0"/>
    <x v="7"/>
    <x v="42"/>
    <x v="6"/>
    <x v="355"/>
    <x v="228"/>
    <x v="66"/>
  </r>
  <r>
    <x v="0"/>
    <x v="7"/>
    <x v="42"/>
    <x v="6"/>
    <x v="355"/>
    <x v="228"/>
    <x v="67"/>
  </r>
  <r>
    <x v="0"/>
    <x v="7"/>
    <x v="42"/>
    <x v="6"/>
    <x v="355"/>
    <x v="228"/>
    <x v="67"/>
  </r>
  <r>
    <x v="0"/>
    <x v="7"/>
    <x v="42"/>
    <x v="6"/>
    <x v="355"/>
    <x v="228"/>
    <x v="68"/>
  </r>
  <r>
    <x v="0"/>
    <x v="7"/>
    <x v="42"/>
    <x v="6"/>
    <x v="355"/>
    <x v="228"/>
    <x v="67"/>
  </r>
  <r>
    <x v="0"/>
    <x v="7"/>
    <x v="42"/>
    <x v="6"/>
    <x v="355"/>
    <x v="228"/>
    <x v="67"/>
  </r>
  <r>
    <x v="0"/>
    <x v="7"/>
    <x v="42"/>
    <x v="6"/>
    <x v="355"/>
    <x v="228"/>
    <x v="67"/>
  </r>
  <r>
    <x v="0"/>
    <x v="7"/>
    <x v="42"/>
    <x v="6"/>
    <x v="355"/>
    <x v="228"/>
    <x v="69"/>
  </r>
  <r>
    <x v="0"/>
    <x v="7"/>
    <x v="42"/>
    <x v="6"/>
    <x v="355"/>
    <x v="228"/>
    <x v="70"/>
  </r>
  <r>
    <x v="0"/>
    <x v="7"/>
    <x v="42"/>
    <x v="6"/>
    <x v="355"/>
    <x v="228"/>
    <x v="71"/>
  </r>
  <r>
    <x v="0"/>
    <x v="7"/>
    <x v="42"/>
    <x v="6"/>
    <x v="355"/>
    <x v="228"/>
    <x v="72"/>
  </r>
  <r>
    <x v="0"/>
    <x v="7"/>
    <x v="42"/>
    <x v="6"/>
    <x v="355"/>
    <x v="228"/>
    <x v="73"/>
  </r>
  <r>
    <x v="1"/>
    <x v="8"/>
    <x v="43"/>
    <x v="134"/>
    <x v="360"/>
    <x v="0"/>
    <x v="0"/>
  </r>
  <r>
    <x v="1"/>
    <x v="8"/>
    <x v="43"/>
    <x v="134"/>
    <x v="361"/>
    <x v="0"/>
    <x v="0"/>
  </r>
  <r>
    <x v="1"/>
    <x v="8"/>
    <x v="43"/>
    <x v="134"/>
    <x v="362"/>
    <x v="0"/>
    <x v="0"/>
  </r>
  <r>
    <x v="1"/>
    <x v="8"/>
    <x v="43"/>
    <x v="134"/>
    <x v="363"/>
    <x v="0"/>
    <x v="0"/>
  </r>
  <r>
    <x v="1"/>
    <x v="8"/>
    <x v="43"/>
    <x v="135"/>
    <x v="364"/>
    <x v="0"/>
    <x v="0"/>
  </r>
  <r>
    <x v="1"/>
    <x v="8"/>
    <x v="43"/>
    <x v="135"/>
    <x v="365"/>
    <x v="0"/>
    <x v="0"/>
  </r>
  <r>
    <x v="1"/>
    <x v="8"/>
    <x v="43"/>
    <x v="135"/>
    <x v="366"/>
    <x v="0"/>
    <x v="0"/>
  </r>
  <r>
    <x v="1"/>
    <x v="8"/>
    <x v="44"/>
    <x v="136"/>
    <x v="367"/>
    <x v="0"/>
    <x v="0"/>
  </r>
  <r>
    <x v="1"/>
    <x v="8"/>
    <x v="44"/>
    <x v="136"/>
    <x v="368"/>
    <x v="0"/>
    <x v="0"/>
  </r>
  <r>
    <x v="1"/>
    <x v="8"/>
    <x v="44"/>
    <x v="136"/>
    <x v="369"/>
    <x v="0"/>
    <x v="0"/>
  </r>
  <r>
    <x v="1"/>
    <x v="8"/>
    <x v="44"/>
    <x v="136"/>
    <x v="370"/>
    <x v="0"/>
    <x v="0"/>
  </r>
  <r>
    <x v="1"/>
    <x v="8"/>
    <x v="44"/>
    <x v="137"/>
    <x v="371"/>
    <x v="0"/>
    <x v="0"/>
  </r>
  <r>
    <x v="1"/>
    <x v="8"/>
    <x v="44"/>
    <x v="137"/>
    <x v="372"/>
    <x v="0"/>
    <x v="0"/>
  </r>
  <r>
    <x v="1"/>
    <x v="8"/>
    <x v="44"/>
    <x v="138"/>
    <x v="373"/>
    <x v="0"/>
    <x v="0"/>
  </r>
  <r>
    <x v="1"/>
    <x v="8"/>
    <x v="44"/>
    <x v="138"/>
    <x v="374"/>
    <x v="0"/>
    <x v="0"/>
  </r>
  <r>
    <x v="1"/>
    <x v="8"/>
    <x v="45"/>
    <x v="139"/>
    <x v="375"/>
    <x v="0"/>
    <x v="0"/>
  </r>
  <r>
    <x v="1"/>
    <x v="8"/>
    <x v="45"/>
    <x v="139"/>
    <x v="376"/>
    <x v="0"/>
    <x v="0"/>
  </r>
  <r>
    <x v="1"/>
    <x v="8"/>
    <x v="45"/>
    <x v="139"/>
    <x v="377"/>
    <x v="0"/>
    <x v="0"/>
  </r>
  <r>
    <x v="1"/>
    <x v="8"/>
    <x v="45"/>
    <x v="139"/>
    <x v="378"/>
    <x v="0"/>
    <x v="0"/>
  </r>
  <r>
    <x v="1"/>
    <x v="8"/>
    <x v="45"/>
    <x v="140"/>
    <x v="379"/>
    <x v="0"/>
    <x v="0"/>
  </r>
  <r>
    <x v="1"/>
    <x v="8"/>
    <x v="45"/>
    <x v="140"/>
    <x v="380"/>
    <x v="0"/>
    <x v="0"/>
  </r>
  <r>
    <x v="1"/>
    <x v="8"/>
    <x v="45"/>
    <x v="140"/>
    <x v="381"/>
    <x v="0"/>
    <x v="0"/>
  </r>
  <r>
    <x v="1"/>
    <x v="8"/>
    <x v="46"/>
    <x v="141"/>
    <x v="382"/>
    <x v="0"/>
    <x v="0"/>
  </r>
  <r>
    <x v="1"/>
    <x v="8"/>
    <x v="46"/>
    <x v="141"/>
    <x v="383"/>
    <x v="0"/>
    <x v="0"/>
  </r>
  <r>
    <x v="1"/>
    <x v="8"/>
    <x v="46"/>
    <x v="142"/>
    <x v="384"/>
    <x v="0"/>
    <x v="0"/>
  </r>
  <r>
    <x v="1"/>
    <x v="8"/>
    <x v="46"/>
    <x v="142"/>
    <x v="385"/>
    <x v="0"/>
    <x v="0"/>
  </r>
  <r>
    <x v="1"/>
    <x v="8"/>
    <x v="46"/>
    <x v="142"/>
    <x v="386"/>
    <x v="0"/>
    <x v="0"/>
  </r>
  <r>
    <x v="1"/>
    <x v="8"/>
    <x v="46"/>
    <x v="142"/>
    <x v="387"/>
    <x v="0"/>
    <x v="0"/>
  </r>
  <r>
    <x v="1"/>
    <x v="8"/>
    <x v="46"/>
    <x v="143"/>
    <x v="0"/>
    <x v="0"/>
    <x v="0"/>
  </r>
  <r>
    <x v="1"/>
    <x v="8"/>
    <x v="46"/>
    <x v="144"/>
    <x v="0"/>
    <x v="0"/>
    <x v="0"/>
  </r>
  <r>
    <x v="1"/>
    <x v="8"/>
    <x v="46"/>
    <x v="145"/>
    <x v="0"/>
    <x v="0"/>
    <x v="0"/>
  </r>
  <r>
    <x v="1"/>
    <x v="8"/>
    <x v="47"/>
    <x v="146"/>
    <x v="388"/>
    <x v="0"/>
    <x v="0"/>
  </r>
  <r>
    <x v="1"/>
    <x v="8"/>
    <x v="47"/>
    <x v="146"/>
    <x v="355"/>
    <x v="296"/>
    <x v="0"/>
  </r>
  <r>
    <x v="1"/>
    <x v="8"/>
    <x v="47"/>
    <x v="146"/>
    <x v="355"/>
    <x v="297"/>
    <x v="0"/>
  </r>
  <r>
    <x v="1"/>
    <x v="8"/>
    <x v="47"/>
    <x v="146"/>
    <x v="389"/>
    <x v="0"/>
    <x v="0"/>
  </r>
  <r>
    <x v="1"/>
    <x v="9"/>
    <x v="48"/>
    <x v="147"/>
    <x v="390"/>
    <x v="298"/>
    <x v="0"/>
  </r>
  <r>
    <x v="1"/>
    <x v="9"/>
    <x v="48"/>
    <x v="147"/>
    <x v="390"/>
    <x v="299"/>
    <x v="0"/>
  </r>
  <r>
    <x v="1"/>
    <x v="9"/>
    <x v="48"/>
    <x v="147"/>
    <x v="390"/>
    <x v="300"/>
    <x v="0"/>
  </r>
  <r>
    <x v="1"/>
    <x v="9"/>
    <x v="48"/>
    <x v="147"/>
    <x v="390"/>
    <x v="301"/>
    <x v="0"/>
  </r>
  <r>
    <x v="1"/>
    <x v="9"/>
    <x v="48"/>
    <x v="147"/>
    <x v="391"/>
    <x v="302"/>
    <x v="0"/>
  </r>
  <r>
    <x v="1"/>
    <x v="9"/>
    <x v="48"/>
    <x v="147"/>
    <x v="391"/>
    <x v="303"/>
    <x v="0"/>
  </r>
  <r>
    <x v="1"/>
    <x v="9"/>
    <x v="48"/>
    <x v="147"/>
    <x v="392"/>
    <x v="304"/>
    <x v="0"/>
  </r>
  <r>
    <x v="1"/>
    <x v="9"/>
    <x v="48"/>
    <x v="147"/>
    <x v="392"/>
    <x v="305"/>
    <x v="0"/>
  </r>
  <r>
    <x v="1"/>
    <x v="9"/>
    <x v="48"/>
    <x v="147"/>
    <x v="392"/>
    <x v="306"/>
    <x v="0"/>
  </r>
  <r>
    <x v="1"/>
    <x v="9"/>
    <x v="48"/>
    <x v="147"/>
    <x v="393"/>
    <x v="307"/>
    <x v="0"/>
  </r>
  <r>
    <x v="1"/>
    <x v="9"/>
    <x v="48"/>
    <x v="147"/>
    <x v="393"/>
    <x v="308"/>
    <x v="0"/>
  </r>
  <r>
    <x v="1"/>
    <x v="9"/>
    <x v="48"/>
    <x v="147"/>
    <x v="393"/>
    <x v="309"/>
    <x v="0"/>
  </r>
  <r>
    <x v="1"/>
    <x v="9"/>
    <x v="48"/>
    <x v="147"/>
    <x v="393"/>
    <x v="310"/>
    <x v="0"/>
  </r>
  <r>
    <x v="1"/>
    <x v="9"/>
    <x v="48"/>
    <x v="147"/>
    <x v="394"/>
    <x v="311"/>
    <x v="0"/>
  </r>
  <r>
    <x v="1"/>
    <x v="9"/>
    <x v="48"/>
    <x v="147"/>
    <x v="394"/>
    <x v="312"/>
    <x v="0"/>
  </r>
  <r>
    <x v="1"/>
    <x v="9"/>
    <x v="48"/>
    <x v="147"/>
    <x v="394"/>
    <x v="313"/>
    <x v="0"/>
  </r>
  <r>
    <x v="1"/>
    <x v="9"/>
    <x v="48"/>
    <x v="147"/>
    <x v="394"/>
    <x v="314"/>
    <x v="0"/>
  </r>
  <r>
    <x v="1"/>
    <x v="9"/>
    <x v="48"/>
    <x v="147"/>
    <x v="394"/>
    <x v="315"/>
    <x v="0"/>
  </r>
  <r>
    <x v="1"/>
    <x v="9"/>
    <x v="48"/>
    <x v="148"/>
    <x v="0"/>
    <x v="0"/>
    <x v="0"/>
  </r>
  <r>
    <x v="1"/>
    <x v="9"/>
    <x v="48"/>
    <x v="149"/>
    <x v="0"/>
    <x v="0"/>
    <x v="0"/>
  </r>
  <r>
    <x v="1"/>
    <x v="9"/>
    <x v="48"/>
    <x v="150"/>
    <x v="355"/>
    <x v="316"/>
    <x v="0"/>
  </r>
  <r>
    <x v="1"/>
    <x v="9"/>
    <x v="48"/>
    <x v="150"/>
    <x v="355"/>
    <x v="317"/>
    <x v="0"/>
  </r>
  <r>
    <x v="1"/>
    <x v="9"/>
    <x v="48"/>
    <x v="150"/>
    <x v="355"/>
    <x v="318"/>
    <x v="0"/>
  </r>
  <r>
    <x v="1"/>
    <x v="9"/>
    <x v="48"/>
    <x v="150"/>
    <x v="355"/>
    <x v="319"/>
    <x v="0"/>
  </r>
  <r>
    <x v="1"/>
    <x v="9"/>
    <x v="48"/>
    <x v="150"/>
    <x v="355"/>
    <x v="320"/>
    <x v="0"/>
  </r>
  <r>
    <x v="1"/>
    <x v="9"/>
    <x v="48"/>
    <x v="150"/>
    <x v="355"/>
    <x v="321"/>
    <x v="0"/>
  </r>
  <r>
    <x v="1"/>
    <x v="9"/>
    <x v="48"/>
    <x v="150"/>
    <x v="355"/>
    <x v="322"/>
    <x v="0"/>
  </r>
  <r>
    <x v="1"/>
    <x v="9"/>
    <x v="48"/>
    <x v="150"/>
    <x v="355"/>
    <x v="323"/>
    <x v="0"/>
  </r>
  <r>
    <x v="1"/>
    <x v="9"/>
    <x v="48"/>
    <x v="150"/>
    <x v="355"/>
    <x v="324"/>
    <x v="0"/>
  </r>
  <r>
    <x v="1"/>
    <x v="9"/>
    <x v="48"/>
    <x v="150"/>
    <x v="355"/>
    <x v="325"/>
    <x v="0"/>
  </r>
  <r>
    <x v="1"/>
    <x v="9"/>
    <x v="48"/>
    <x v="150"/>
    <x v="355"/>
    <x v="326"/>
    <x v="0"/>
  </r>
  <r>
    <x v="1"/>
    <x v="9"/>
    <x v="48"/>
    <x v="150"/>
    <x v="355"/>
    <x v="327"/>
    <x v="0"/>
  </r>
  <r>
    <x v="1"/>
    <x v="9"/>
    <x v="48"/>
    <x v="150"/>
    <x v="355"/>
    <x v="328"/>
    <x v="0"/>
  </r>
  <r>
    <x v="1"/>
    <x v="9"/>
    <x v="48"/>
    <x v="151"/>
    <x v="0"/>
    <x v="0"/>
    <x v="0"/>
  </r>
  <r>
    <x v="1"/>
    <x v="9"/>
    <x v="49"/>
    <x v="79"/>
    <x v="0"/>
    <x v="0"/>
    <x v="0"/>
  </r>
  <r>
    <x v="1"/>
    <x v="10"/>
    <x v="50"/>
    <x v="79"/>
    <x v="0"/>
    <x v="0"/>
    <x v="0"/>
  </r>
  <r>
    <x v="1"/>
    <x v="10"/>
    <x v="51"/>
    <x v="152"/>
    <x v="0"/>
    <x v="0"/>
    <x v="0"/>
  </r>
  <r>
    <x v="1"/>
    <x v="10"/>
    <x v="51"/>
    <x v="153"/>
    <x v="0"/>
    <x v="0"/>
    <x v="0"/>
  </r>
  <r>
    <x v="1"/>
    <x v="10"/>
    <x v="52"/>
    <x v="79"/>
    <x v="0"/>
    <x v="0"/>
    <x v="0"/>
  </r>
  <r>
    <x v="1"/>
    <x v="10"/>
    <x v="53"/>
    <x v="79"/>
    <x v="0"/>
    <x v="0"/>
    <x v="0"/>
  </r>
  <r>
    <x v="1"/>
    <x v="10"/>
    <x v="54"/>
    <x v="79"/>
    <x v="0"/>
    <x v="0"/>
    <x v="0"/>
  </r>
  <r>
    <x v="1"/>
    <x v="11"/>
    <x v="55"/>
    <x v="154"/>
    <x v="395"/>
    <x v="329"/>
    <x v="0"/>
  </r>
  <r>
    <x v="1"/>
    <x v="11"/>
    <x v="55"/>
    <x v="154"/>
    <x v="395"/>
    <x v="330"/>
    <x v="0"/>
  </r>
  <r>
    <x v="1"/>
    <x v="11"/>
    <x v="55"/>
    <x v="154"/>
    <x v="395"/>
    <x v="331"/>
    <x v="0"/>
  </r>
  <r>
    <x v="1"/>
    <x v="11"/>
    <x v="55"/>
    <x v="154"/>
    <x v="395"/>
    <x v="332"/>
    <x v="0"/>
  </r>
  <r>
    <x v="1"/>
    <x v="11"/>
    <x v="55"/>
    <x v="154"/>
    <x v="395"/>
    <x v="333"/>
    <x v="0"/>
  </r>
  <r>
    <x v="1"/>
    <x v="11"/>
    <x v="55"/>
    <x v="154"/>
    <x v="395"/>
    <x v="334"/>
    <x v="0"/>
  </r>
  <r>
    <x v="1"/>
    <x v="11"/>
    <x v="55"/>
    <x v="154"/>
    <x v="395"/>
    <x v="335"/>
    <x v="0"/>
  </r>
  <r>
    <x v="1"/>
    <x v="11"/>
    <x v="55"/>
    <x v="154"/>
    <x v="395"/>
    <x v="336"/>
    <x v="0"/>
  </r>
  <r>
    <x v="1"/>
    <x v="11"/>
    <x v="55"/>
    <x v="154"/>
    <x v="395"/>
    <x v="337"/>
    <x v="0"/>
  </r>
  <r>
    <x v="1"/>
    <x v="11"/>
    <x v="55"/>
    <x v="154"/>
    <x v="395"/>
    <x v="338"/>
    <x v="0"/>
  </r>
  <r>
    <x v="1"/>
    <x v="11"/>
    <x v="55"/>
    <x v="154"/>
    <x v="396"/>
    <x v="339"/>
    <x v="0"/>
  </r>
  <r>
    <x v="1"/>
    <x v="11"/>
    <x v="55"/>
    <x v="154"/>
    <x v="396"/>
    <x v="340"/>
    <x v="0"/>
  </r>
  <r>
    <x v="1"/>
    <x v="11"/>
    <x v="55"/>
    <x v="154"/>
    <x v="397"/>
    <x v="341"/>
    <x v="0"/>
  </r>
  <r>
    <x v="1"/>
    <x v="11"/>
    <x v="55"/>
    <x v="154"/>
    <x v="397"/>
    <x v="342"/>
    <x v="0"/>
  </r>
  <r>
    <x v="1"/>
    <x v="11"/>
    <x v="55"/>
    <x v="154"/>
    <x v="397"/>
    <x v="343"/>
    <x v="0"/>
  </r>
  <r>
    <x v="1"/>
    <x v="11"/>
    <x v="55"/>
    <x v="154"/>
    <x v="397"/>
    <x v="344"/>
    <x v="0"/>
  </r>
  <r>
    <x v="1"/>
    <x v="11"/>
    <x v="55"/>
    <x v="154"/>
    <x v="397"/>
    <x v="345"/>
    <x v="0"/>
  </r>
  <r>
    <x v="1"/>
    <x v="11"/>
    <x v="55"/>
    <x v="154"/>
    <x v="398"/>
    <x v="346"/>
    <x v="0"/>
  </r>
  <r>
    <x v="1"/>
    <x v="11"/>
    <x v="55"/>
    <x v="154"/>
    <x v="398"/>
    <x v="347"/>
    <x v="0"/>
  </r>
  <r>
    <x v="1"/>
    <x v="11"/>
    <x v="55"/>
    <x v="154"/>
    <x v="398"/>
    <x v="348"/>
    <x v="0"/>
  </r>
  <r>
    <x v="1"/>
    <x v="11"/>
    <x v="55"/>
    <x v="154"/>
    <x v="398"/>
    <x v="349"/>
    <x v="0"/>
  </r>
  <r>
    <x v="1"/>
    <x v="11"/>
    <x v="55"/>
    <x v="154"/>
    <x v="398"/>
    <x v="350"/>
    <x v="0"/>
  </r>
  <r>
    <x v="1"/>
    <x v="11"/>
    <x v="55"/>
    <x v="155"/>
    <x v="399"/>
    <x v="351"/>
    <x v="74"/>
  </r>
  <r>
    <x v="1"/>
    <x v="11"/>
    <x v="55"/>
    <x v="155"/>
    <x v="399"/>
    <x v="351"/>
    <x v="75"/>
  </r>
  <r>
    <x v="1"/>
    <x v="11"/>
    <x v="55"/>
    <x v="155"/>
    <x v="399"/>
    <x v="351"/>
    <x v="76"/>
  </r>
  <r>
    <x v="1"/>
    <x v="11"/>
    <x v="55"/>
    <x v="155"/>
    <x v="399"/>
    <x v="351"/>
    <x v="77"/>
  </r>
  <r>
    <x v="1"/>
    <x v="11"/>
    <x v="55"/>
    <x v="155"/>
    <x v="399"/>
    <x v="352"/>
    <x v="78"/>
  </r>
  <r>
    <x v="1"/>
    <x v="11"/>
    <x v="55"/>
    <x v="155"/>
    <x v="399"/>
    <x v="352"/>
    <x v="79"/>
  </r>
  <r>
    <x v="1"/>
    <x v="11"/>
    <x v="55"/>
    <x v="155"/>
    <x v="399"/>
    <x v="352"/>
    <x v="80"/>
  </r>
  <r>
    <x v="1"/>
    <x v="11"/>
    <x v="55"/>
    <x v="155"/>
    <x v="399"/>
    <x v="352"/>
    <x v="81"/>
  </r>
  <r>
    <x v="1"/>
    <x v="11"/>
    <x v="55"/>
    <x v="155"/>
    <x v="400"/>
    <x v="353"/>
    <x v="0"/>
  </r>
  <r>
    <x v="1"/>
    <x v="11"/>
    <x v="55"/>
    <x v="155"/>
    <x v="400"/>
    <x v="354"/>
    <x v="0"/>
  </r>
  <r>
    <x v="1"/>
    <x v="11"/>
    <x v="55"/>
    <x v="155"/>
    <x v="400"/>
    <x v="355"/>
    <x v="0"/>
  </r>
  <r>
    <x v="1"/>
    <x v="11"/>
    <x v="55"/>
    <x v="155"/>
    <x v="400"/>
    <x v="356"/>
    <x v="0"/>
  </r>
  <r>
    <x v="1"/>
    <x v="11"/>
    <x v="55"/>
    <x v="155"/>
    <x v="401"/>
    <x v="357"/>
    <x v="82"/>
  </r>
  <r>
    <x v="1"/>
    <x v="11"/>
    <x v="55"/>
    <x v="155"/>
    <x v="401"/>
    <x v="357"/>
    <x v="83"/>
  </r>
  <r>
    <x v="1"/>
    <x v="11"/>
    <x v="55"/>
    <x v="155"/>
    <x v="401"/>
    <x v="357"/>
    <x v="84"/>
  </r>
  <r>
    <x v="1"/>
    <x v="11"/>
    <x v="55"/>
    <x v="155"/>
    <x v="401"/>
    <x v="357"/>
    <x v="85"/>
  </r>
  <r>
    <x v="1"/>
    <x v="11"/>
    <x v="55"/>
    <x v="155"/>
    <x v="401"/>
    <x v="358"/>
    <x v="86"/>
  </r>
  <r>
    <x v="1"/>
    <x v="11"/>
    <x v="55"/>
    <x v="155"/>
    <x v="401"/>
    <x v="358"/>
    <x v="87"/>
  </r>
  <r>
    <x v="1"/>
    <x v="11"/>
    <x v="55"/>
    <x v="155"/>
    <x v="401"/>
    <x v="358"/>
    <x v="88"/>
  </r>
  <r>
    <x v="1"/>
    <x v="11"/>
    <x v="55"/>
    <x v="155"/>
    <x v="401"/>
    <x v="358"/>
    <x v="89"/>
  </r>
  <r>
    <x v="1"/>
    <x v="11"/>
    <x v="55"/>
    <x v="155"/>
    <x v="402"/>
    <x v="359"/>
    <x v="0"/>
  </r>
  <r>
    <x v="1"/>
    <x v="11"/>
    <x v="55"/>
    <x v="155"/>
    <x v="402"/>
    <x v="360"/>
    <x v="0"/>
  </r>
  <r>
    <x v="1"/>
    <x v="11"/>
    <x v="55"/>
    <x v="155"/>
    <x v="402"/>
    <x v="361"/>
    <x v="0"/>
  </r>
  <r>
    <x v="1"/>
    <x v="11"/>
    <x v="55"/>
    <x v="155"/>
    <x v="402"/>
    <x v="362"/>
    <x v="0"/>
  </r>
  <r>
    <x v="1"/>
    <x v="11"/>
    <x v="55"/>
    <x v="156"/>
    <x v="403"/>
    <x v="0"/>
    <x v="0"/>
  </r>
  <r>
    <x v="1"/>
    <x v="11"/>
    <x v="55"/>
    <x v="156"/>
    <x v="404"/>
    <x v="0"/>
    <x v="0"/>
  </r>
  <r>
    <x v="1"/>
    <x v="11"/>
    <x v="55"/>
    <x v="156"/>
    <x v="405"/>
    <x v="363"/>
    <x v="0"/>
  </r>
  <r>
    <x v="1"/>
    <x v="11"/>
    <x v="55"/>
    <x v="156"/>
    <x v="405"/>
    <x v="364"/>
    <x v="0"/>
  </r>
  <r>
    <x v="1"/>
    <x v="11"/>
    <x v="55"/>
    <x v="157"/>
    <x v="406"/>
    <x v="365"/>
    <x v="0"/>
  </r>
  <r>
    <x v="1"/>
    <x v="11"/>
    <x v="55"/>
    <x v="157"/>
    <x v="406"/>
    <x v="366"/>
    <x v="0"/>
  </r>
  <r>
    <x v="1"/>
    <x v="11"/>
    <x v="55"/>
    <x v="157"/>
    <x v="406"/>
    <x v="367"/>
    <x v="0"/>
  </r>
  <r>
    <x v="1"/>
    <x v="11"/>
    <x v="55"/>
    <x v="157"/>
    <x v="406"/>
    <x v="368"/>
    <x v="0"/>
  </r>
  <r>
    <x v="1"/>
    <x v="11"/>
    <x v="55"/>
    <x v="157"/>
    <x v="407"/>
    <x v="0"/>
    <x v="0"/>
  </r>
  <r>
    <x v="1"/>
    <x v="11"/>
    <x v="55"/>
    <x v="157"/>
    <x v="408"/>
    <x v="0"/>
    <x v="0"/>
  </r>
  <r>
    <x v="1"/>
    <x v="11"/>
    <x v="56"/>
    <x v="158"/>
    <x v="409"/>
    <x v="0"/>
    <x v="0"/>
  </r>
  <r>
    <x v="1"/>
    <x v="11"/>
    <x v="56"/>
    <x v="158"/>
    <x v="410"/>
    <x v="0"/>
    <x v="0"/>
  </r>
  <r>
    <x v="1"/>
    <x v="11"/>
    <x v="56"/>
    <x v="159"/>
    <x v="411"/>
    <x v="0"/>
    <x v="0"/>
  </r>
  <r>
    <x v="1"/>
    <x v="11"/>
    <x v="56"/>
    <x v="159"/>
    <x v="412"/>
    <x v="0"/>
    <x v="0"/>
  </r>
  <r>
    <x v="1"/>
    <x v="11"/>
    <x v="56"/>
    <x v="159"/>
    <x v="413"/>
    <x v="0"/>
    <x v="0"/>
  </r>
  <r>
    <x v="1"/>
    <x v="11"/>
    <x v="56"/>
    <x v="159"/>
    <x v="414"/>
    <x v="0"/>
    <x v="0"/>
  </r>
  <r>
    <x v="1"/>
    <x v="11"/>
    <x v="56"/>
    <x v="159"/>
    <x v="415"/>
    <x v="369"/>
    <x v="0"/>
  </r>
  <r>
    <x v="1"/>
    <x v="11"/>
    <x v="56"/>
    <x v="159"/>
    <x v="415"/>
    <x v="370"/>
    <x v="0"/>
  </r>
  <r>
    <x v="1"/>
    <x v="11"/>
    <x v="57"/>
    <x v="160"/>
    <x v="416"/>
    <x v="371"/>
    <x v="0"/>
  </r>
  <r>
    <x v="1"/>
    <x v="11"/>
    <x v="57"/>
    <x v="160"/>
    <x v="416"/>
    <x v="372"/>
    <x v="0"/>
  </r>
  <r>
    <x v="1"/>
    <x v="11"/>
    <x v="57"/>
    <x v="160"/>
    <x v="417"/>
    <x v="0"/>
    <x v="0"/>
  </r>
  <r>
    <x v="1"/>
    <x v="11"/>
    <x v="57"/>
    <x v="160"/>
    <x v="418"/>
    <x v="0"/>
    <x v="0"/>
  </r>
  <r>
    <x v="1"/>
    <x v="11"/>
    <x v="57"/>
    <x v="160"/>
    <x v="419"/>
    <x v="0"/>
    <x v="0"/>
  </r>
  <r>
    <x v="1"/>
    <x v="11"/>
    <x v="57"/>
    <x v="161"/>
    <x v="420"/>
    <x v="373"/>
    <x v="0"/>
  </r>
  <r>
    <x v="1"/>
    <x v="11"/>
    <x v="57"/>
    <x v="161"/>
    <x v="420"/>
    <x v="374"/>
    <x v="0"/>
  </r>
  <r>
    <x v="1"/>
    <x v="11"/>
    <x v="57"/>
    <x v="161"/>
    <x v="421"/>
    <x v="0"/>
    <x v="0"/>
  </r>
  <r>
    <x v="1"/>
    <x v="11"/>
    <x v="57"/>
    <x v="161"/>
    <x v="422"/>
    <x v="0"/>
    <x v="0"/>
  </r>
  <r>
    <x v="1"/>
    <x v="11"/>
    <x v="57"/>
    <x v="161"/>
    <x v="423"/>
    <x v="0"/>
    <x v="0"/>
  </r>
  <r>
    <x v="1"/>
    <x v="11"/>
    <x v="57"/>
    <x v="162"/>
    <x v="424"/>
    <x v="375"/>
    <x v="0"/>
  </r>
  <r>
    <x v="1"/>
    <x v="11"/>
    <x v="57"/>
    <x v="162"/>
    <x v="424"/>
    <x v="376"/>
    <x v="0"/>
  </r>
  <r>
    <x v="1"/>
    <x v="11"/>
    <x v="57"/>
    <x v="162"/>
    <x v="424"/>
    <x v="377"/>
    <x v="0"/>
  </r>
  <r>
    <x v="1"/>
    <x v="11"/>
    <x v="57"/>
    <x v="162"/>
    <x v="424"/>
    <x v="378"/>
    <x v="0"/>
  </r>
  <r>
    <x v="1"/>
    <x v="11"/>
    <x v="58"/>
    <x v="163"/>
    <x v="425"/>
    <x v="0"/>
    <x v="0"/>
  </r>
  <r>
    <x v="1"/>
    <x v="11"/>
    <x v="58"/>
    <x v="163"/>
    <x v="426"/>
    <x v="0"/>
    <x v="0"/>
  </r>
  <r>
    <x v="1"/>
    <x v="11"/>
    <x v="58"/>
    <x v="163"/>
    <x v="427"/>
    <x v="0"/>
    <x v="0"/>
  </r>
  <r>
    <x v="1"/>
    <x v="11"/>
    <x v="58"/>
    <x v="164"/>
    <x v="428"/>
    <x v="0"/>
    <x v="0"/>
  </r>
  <r>
    <x v="1"/>
    <x v="11"/>
    <x v="58"/>
    <x v="164"/>
    <x v="429"/>
    <x v="0"/>
    <x v="0"/>
  </r>
  <r>
    <x v="1"/>
    <x v="11"/>
    <x v="58"/>
    <x v="164"/>
    <x v="430"/>
    <x v="0"/>
    <x v="0"/>
  </r>
  <r>
    <x v="1"/>
    <x v="11"/>
    <x v="59"/>
    <x v="165"/>
    <x v="431"/>
    <x v="379"/>
    <x v="0"/>
  </r>
  <r>
    <x v="1"/>
    <x v="11"/>
    <x v="59"/>
    <x v="165"/>
    <x v="431"/>
    <x v="380"/>
    <x v="0"/>
  </r>
  <r>
    <x v="1"/>
    <x v="11"/>
    <x v="59"/>
    <x v="165"/>
    <x v="431"/>
    <x v="381"/>
    <x v="0"/>
  </r>
  <r>
    <x v="1"/>
    <x v="11"/>
    <x v="59"/>
    <x v="165"/>
    <x v="431"/>
    <x v="382"/>
    <x v="0"/>
  </r>
  <r>
    <x v="1"/>
    <x v="11"/>
    <x v="59"/>
    <x v="165"/>
    <x v="432"/>
    <x v="0"/>
    <x v="0"/>
  </r>
  <r>
    <x v="1"/>
    <x v="11"/>
    <x v="59"/>
    <x v="166"/>
    <x v="433"/>
    <x v="0"/>
    <x v="0"/>
  </r>
  <r>
    <x v="1"/>
    <x v="11"/>
    <x v="59"/>
    <x v="166"/>
    <x v="434"/>
    <x v="0"/>
    <x v="0"/>
  </r>
  <r>
    <x v="1"/>
    <x v="11"/>
    <x v="59"/>
    <x v="167"/>
    <x v="435"/>
    <x v="0"/>
    <x v="0"/>
  </r>
  <r>
    <x v="1"/>
    <x v="11"/>
    <x v="59"/>
    <x v="167"/>
    <x v="436"/>
    <x v="0"/>
    <x v="0"/>
  </r>
  <r>
    <x v="1"/>
    <x v="11"/>
    <x v="59"/>
    <x v="167"/>
    <x v="437"/>
    <x v="0"/>
    <x v="0"/>
  </r>
  <r>
    <x v="1"/>
    <x v="11"/>
    <x v="59"/>
    <x v="168"/>
    <x v="0"/>
    <x v="0"/>
    <x v="0"/>
  </r>
  <r>
    <x v="1"/>
    <x v="11"/>
    <x v="60"/>
    <x v="169"/>
    <x v="438"/>
    <x v="0"/>
    <x v="0"/>
  </r>
  <r>
    <x v="1"/>
    <x v="11"/>
    <x v="60"/>
    <x v="169"/>
    <x v="439"/>
    <x v="0"/>
    <x v="0"/>
  </r>
  <r>
    <x v="1"/>
    <x v="11"/>
    <x v="60"/>
    <x v="170"/>
    <x v="0"/>
    <x v="0"/>
    <x v="0"/>
  </r>
  <r>
    <x v="1"/>
    <x v="11"/>
    <x v="60"/>
    <x v="171"/>
    <x v="0"/>
    <x v="0"/>
    <x v="0"/>
  </r>
  <r>
    <x v="1"/>
    <x v="11"/>
    <x v="60"/>
    <x v="172"/>
    <x v="440"/>
    <x v="0"/>
    <x v="0"/>
  </r>
  <r>
    <x v="1"/>
    <x v="11"/>
    <x v="60"/>
    <x v="173"/>
    <x v="0"/>
    <x v="0"/>
    <x v="0"/>
  </r>
  <r>
    <x v="1"/>
    <x v="11"/>
    <x v="60"/>
    <x v="174"/>
    <x v="441"/>
    <x v="383"/>
    <x v="0"/>
  </r>
  <r>
    <x v="1"/>
    <x v="11"/>
    <x v="60"/>
    <x v="174"/>
    <x v="441"/>
    <x v="384"/>
    <x v="0"/>
  </r>
  <r>
    <x v="1"/>
    <x v="11"/>
    <x v="60"/>
    <x v="174"/>
    <x v="442"/>
    <x v="0"/>
    <x v="0"/>
  </r>
  <r>
    <x v="1"/>
    <x v="11"/>
    <x v="60"/>
    <x v="175"/>
    <x v="443"/>
    <x v="0"/>
    <x v="0"/>
  </r>
  <r>
    <x v="1"/>
    <x v="11"/>
    <x v="60"/>
    <x v="175"/>
    <x v="444"/>
    <x v="385"/>
    <x v="0"/>
  </r>
  <r>
    <x v="1"/>
    <x v="11"/>
    <x v="60"/>
    <x v="175"/>
    <x v="444"/>
    <x v="386"/>
    <x v="0"/>
  </r>
  <r>
    <x v="1"/>
    <x v="11"/>
    <x v="60"/>
    <x v="175"/>
    <x v="445"/>
    <x v="0"/>
    <x v="0"/>
  </r>
  <r>
    <x v="1"/>
    <x v="11"/>
    <x v="60"/>
    <x v="176"/>
    <x v="446"/>
    <x v="0"/>
    <x v="0"/>
  </r>
  <r>
    <x v="1"/>
    <x v="11"/>
    <x v="60"/>
    <x v="176"/>
    <x v="447"/>
    <x v="0"/>
    <x v="0"/>
  </r>
  <r>
    <x v="1"/>
    <x v="11"/>
    <x v="61"/>
    <x v="177"/>
    <x v="0"/>
    <x v="0"/>
    <x v="0"/>
  </r>
  <r>
    <x v="1"/>
    <x v="11"/>
    <x v="61"/>
    <x v="178"/>
    <x v="0"/>
    <x v="0"/>
    <x v="0"/>
  </r>
  <r>
    <x v="1"/>
    <x v="12"/>
    <x v="62"/>
    <x v="6"/>
    <x v="355"/>
    <x v="387"/>
    <x v="0"/>
  </r>
  <r>
    <x v="1"/>
    <x v="12"/>
    <x v="62"/>
    <x v="6"/>
    <x v="355"/>
    <x v="388"/>
    <x v="0"/>
  </r>
  <r>
    <x v="1"/>
    <x v="12"/>
    <x v="62"/>
    <x v="6"/>
    <x v="355"/>
    <x v="389"/>
    <x v="0"/>
  </r>
  <r>
    <x v="1"/>
    <x v="12"/>
    <x v="62"/>
    <x v="6"/>
    <x v="355"/>
    <x v="390"/>
    <x v="0"/>
  </r>
  <r>
    <x v="1"/>
    <x v="12"/>
    <x v="62"/>
    <x v="6"/>
    <x v="355"/>
    <x v="391"/>
    <x v="0"/>
  </r>
  <r>
    <x v="1"/>
    <x v="12"/>
    <x v="62"/>
    <x v="6"/>
    <x v="355"/>
    <x v="392"/>
    <x v="0"/>
  </r>
  <r>
    <x v="1"/>
    <x v="12"/>
    <x v="62"/>
    <x v="6"/>
    <x v="355"/>
    <x v="393"/>
    <x v="0"/>
  </r>
  <r>
    <x v="1"/>
    <x v="12"/>
    <x v="62"/>
    <x v="6"/>
    <x v="355"/>
    <x v="394"/>
    <x v="0"/>
  </r>
  <r>
    <x v="1"/>
    <x v="12"/>
    <x v="62"/>
    <x v="6"/>
    <x v="355"/>
    <x v="395"/>
    <x v="0"/>
  </r>
  <r>
    <x v="1"/>
    <x v="12"/>
    <x v="62"/>
    <x v="6"/>
    <x v="355"/>
    <x v="396"/>
    <x v="0"/>
  </r>
  <r>
    <x v="1"/>
    <x v="12"/>
    <x v="62"/>
    <x v="6"/>
    <x v="355"/>
    <x v="397"/>
    <x v="0"/>
  </r>
  <r>
    <x v="1"/>
    <x v="12"/>
    <x v="62"/>
    <x v="6"/>
    <x v="355"/>
    <x v="398"/>
    <x v="0"/>
  </r>
  <r>
    <x v="1"/>
    <x v="12"/>
    <x v="62"/>
    <x v="6"/>
    <x v="355"/>
    <x v="399"/>
    <x v="0"/>
  </r>
  <r>
    <x v="1"/>
    <x v="12"/>
    <x v="62"/>
    <x v="6"/>
    <x v="355"/>
    <x v="400"/>
    <x v="0"/>
  </r>
  <r>
    <x v="1"/>
    <x v="12"/>
    <x v="62"/>
    <x v="6"/>
    <x v="355"/>
    <x v="401"/>
    <x v="0"/>
  </r>
  <r>
    <x v="1"/>
    <x v="12"/>
    <x v="62"/>
    <x v="6"/>
    <x v="355"/>
    <x v="402"/>
    <x v="0"/>
  </r>
  <r>
    <x v="1"/>
    <x v="12"/>
    <x v="62"/>
    <x v="6"/>
    <x v="355"/>
    <x v="403"/>
    <x v="0"/>
  </r>
  <r>
    <x v="1"/>
    <x v="12"/>
    <x v="62"/>
    <x v="6"/>
    <x v="355"/>
    <x v="404"/>
    <x v="0"/>
  </r>
  <r>
    <x v="1"/>
    <x v="12"/>
    <x v="63"/>
    <x v="6"/>
    <x v="355"/>
    <x v="228"/>
    <x v="90"/>
  </r>
  <r>
    <x v="1"/>
    <x v="12"/>
    <x v="63"/>
    <x v="6"/>
    <x v="355"/>
    <x v="228"/>
    <x v="91"/>
  </r>
  <r>
    <x v="1"/>
    <x v="12"/>
    <x v="63"/>
    <x v="6"/>
    <x v="355"/>
    <x v="405"/>
    <x v="0"/>
  </r>
  <r>
    <x v="1"/>
    <x v="12"/>
    <x v="63"/>
    <x v="6"/>
    <x v="355"/>
    <x v="406"/>
    <x v="92"/>
  </r>
  <r>
    <x v="1"/>
    <x v="12"/>
    <x v="63"/>
    <x v="6"/>
    <x v="355"/>
    <x v="228"/>
    <x v="93"/>
  </r>
  <r>
    <x v="1"/>
    <x v="12"/>
    <x v="63"/>
    <x v="6"/>
    <x v="355"/>
    <x v="228"/>
    <x v="94"/>
  </r>
  <r>
    <x v="1"/>
    <x v="12"/>
    <x v="63"/>
    <x v="6"/>
    <x v="355"/>
    <x v="228"/>
    <x v="95"/>
  </r>
  <r>
    <x v="1"/>
    <x v="12"/>
    <x v="63"/>
    <x v="6"/>
    <x v="355"/>
    <x v="228"/>
    <x v="96"/>
  </r>
  <r>
    <x v="1"/>
    <x v="12"/>
    <x v="63"/>
    <x v="6"/>
    <x v="355"/>
    <x v="407"/>
    <x v="0"/>
  </r>
  <r>
    <x v="1"/>
    <x v="12"/>
    <x v="63"/>
    <x v="6"/>
    <x v="355"/>
    <x v="408"/>
    <x v="0"/>
  </r>
  <r>
    <x v="1"/>
    <x v="12"/>
    <x v="63"/>
    <x v="6"/>
    <x v="355"/>
    <x v="409"/>
    <x v="0"/>
  </r>
  <r>
    <x v="1"/>
    <x v="12"/>
    <x v="63"/>
    <x v="6"/>
    <x v="355"/>
    <x v="410"/>
    <x v="0"/>
  </r>
  <r>
    <x v="1"/>
    <x v="12"/>
    <x v="63"/>
    <x v="6"/>
    <x v="355"/>
    <x v="411"/>
    <x v="0"/>
  </r>
  <r>
    <x v="1"/>
    <x v="12"/>
    <x v="63"/>
    <x v="6"/>
    <x v="355"/>
    <x v="412"/>
    <x v="0"/>
  </r>
  <r>
    <x v="1"/>
    <x v="12"/>
    <x v="63"/>
    <x v="6"/>
    <x v="355"/>
    <x v="413"/>
    <x v="0"/>
  </r>
  <r>
    <x v="1"/>
    <x v="12"/>
    <x v="63"/>
    <x v="6"/>
    <x v="355"/>
    <x v="414"/>
    <x v="0"/>
  </r>
  <r>
    <x v="1"/>
    <x v="12"/>
    <x v="63"/>
    <x v="6"/>
    <x v="355"/>
    <x v="415"/>
    <x v="0"/>
  </r>
  <r>
    <x v="1"/>
    <x v="12"/>
    <x v="63"/>
    <x v="6"/>
    <x v="355"/>
    <x v="416"/>
    <x v="0"/>
  </r>
  <r>
    <x v="1"/>
    <x v="12"/>
    <x v="63"/>
    <x v="6"/>
    <x v="355"/>
    <x v="417"/>
    <x v="0"/>
  </r>
  <r>
    <x v="1"/>
    <x v="12"/>
    <x v="63"/>
    <x v="6"/>
    <x v="355"/>
    <x v="418"/>
    <x v="0"/>
  </r>
  <r>
    <x v="1"/>
    <x v="12"/>
    <x v="63"/>
    <x v="6"/>
    <x v="355"/>
    <x v="419"/>
    <x v="0"/>
  </r>
  <r>
    <x v="1"/>
    <x v="12"/>
    <x v="63"/>
    <x v="6"/>
    <x v="355"/>
    <x v="420"/>
    <x v="0"/>
  </r>
  <r>
    <x v="1"/>
    <x v="12"/>
    <x v="63"/>
    <x v="6"/>
    <x v="355"/>
    <x v="421"/>
    <x v="0"/>
  </r>
  <r>
    <x v="1"/>
    <x v="12"/>
    <x v="63"/>
    <x v="6"/>
    <x v="355"/>
    <x v="422"/>
    <x v="0"/>
  </r>
  <r>
    <x v="1"/>
    <x v="12"/>
    <x v="63"/>
    <x v="6"/>
    <x v="355"/>
    <x v="423"/>
    <x v="0"/>
  </r>
  <r>
    <x v="1"/>
    <x v="12"/>
    <x v="63"/>
    <x v="6"/>
    <x v="355"/>
    <x v="424"/>
    <x v="0"/>
  </r>
  <r>
    <x v="1"/>
    <x v="12"/>
    <x v="63"/>
    <x v="6"/>
    <x v="355"/>
    <x v="425"/>
    <x v="0"/>
  </r>
  <r>
    <x v="1"/>
    <x v="12"/>
    <x v="63"/>
    <x v="6"/>
    <x v="355"/>
    <x v="426"/>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missingCaption="-" updatedVersion="5" minRefreshableVersion="3" itemPrintTitles="1" createdVersion="4" indent="0" outline="1" outlineData="1">
  <location ref="Q5:Q2632" firstHeaderRow="1" firstDataRow="1" firstDataCol="1"/>
  <pivotFields count="7">
    <pivotField axis="axisRow" showAll="0">
      <items count="3">
        <item x="0"/>
        <item x="1"/>
        <item t="default"/>
      </items>
    </pivotField>
    <pivotField axis="axisRow" showAll="0" sortType="ascending">
      <items count="18">
        <item x="8"/>
        <item x="9"/>
        <item x="10"/>
        <item x="11"/>
        <item x="12"/>
        <item x="0"/>
        <item m="1" x="14"/>
        <item x="1"/>
        <item m="1" x="16"/>
        <item x="2"/>
        <item x="3"/>
        <item x="4"/>
        <item m="1" x="13"/>
        <item x="5"/>
        <item m="1" x="15"/>
        <item x="6"/>
        <item x="7"/>
        <item t="default"/>
      </items>
    </pivotField>
    <pivotField axis="axisRow" showAll="0">
      <items count="67">
        <item x="0"/>
        <item x="1"/>
        <item x="2"/>
        <item x="3"/>
        <item x="4"/>
        <item x="5"/>
        <item x="6"/>
        <item x="7"/>
        <item x="8"/>
        <item x="9"/>
        <item x="10"/>
        <item x="11"/>
        <item x="12"/>
        <item m="1" x="64"/>
        <item x="14"/>
        <item x="15"/>
        <item x="16"/>
        <item x="17"/>
        <item x="18"/>
        <item x="19"/>
        <item x="20"/>
        <item x="21"/>
        <item x="22"/>
        <item x="23"/>
        <item x="24"/>
        <item x="25"/>
        <item x="26"/>
        <item x="27"/>
        <item x="28"/>
        <item x="29"/>
        <item x="30"/>
        <item x="31"/>
        <item x="32"/>
        <item x="33"/>
        <item x="34"/>
        <item x="35"/>
        <item x="36"/>
        <item x="37"/>
        <item x="38"/>
        <item m="1" x="65"/>
        <item x="40"/>
        <item x="41"/>
        <item x="42"/>
        <item x="43"/>
        <item x="44"/>
        <item x="45"/>
        <item x="46"/>
        <item x="47"/>
        <item x="48"/>
        <item x="49"/>
        <item x="50"/>
        <item x="51"/>
        <item x="52"/>
        <item x="53"/>
        <item x="54"/>
        <item x="55"/>
        <item x="56"/>
        <item x="57"/>
        <item x="58"/>
        <item x="59"/>
        <item x="60"/>
        <item x="61"/>
        <item x="62"/>
        <item x="63"/>
        <item x="13"/>
        <item x="39"/>
        <item t="default"/>
      </items>
    </pivotField>
    <pivotField axis="axisRow" showAll="0">
      <items count="210">
        <item x="0"/>
        <item x="1"/>
        <item x="2"/>
        <item x="3"/>
        <item x="4"/>
        <item x="5"/>
        <item x="7"/>
        <item x="8"/>
        <item x="9"/>
        <item x="10"/>
        <item x="11"/>
        <item x="12"/>
        <item x="13"/>
        <item x="14"/>
        <item x="15"/>
        <item m="1" x="192"/>
        <item x="17"/>
        <item m="1" x="191"/>
        <item x="19"/>
        <item x="20"/>
        <item x="21"/>
        <item x="22"/>
        <item x="23"/>
        <item x="24"/>
        <item x="25"/>
        <item x="26"/>
        <item x="27"/>
        <item m="1" x="186"/>
        <item x="29"/>
        <item x="30"/>
        <item x="31"/>
        <item x="32"/>
        <item x="33"/>
        <item x="34"/>
        <item x="35"/>
        <item m="1" x="198"/>
        <item m="1" x="183"/>
        <item x="38"/>
        <item x="39"/>
        <item x="40"/>
        <item x="41"/>
        <item x="42"/>
        <item x="43"/>
        <item x="44"/>
        <item x="45"/>
        <item x="46"/>
        <item x="47"/>
        <item x="48"/>
        <item x="49"/>
        <item m="1" x="180"/>
        <item x="51"/>
        <item x="52"/>
        <item m="1" x="179"/>
        <item x="54"/>
        <item x="55"/>
        <item x="56"/>
        <item x="57"/>
        <item x="58"/>
        <item x="59"/>
        <item x="60"/>
        <item x="61"/>
        <item x="62"/>
        <item x="63"/>
        <item x="64"/>
        <item x="65"/>
        <item x="66"/>
        <item x="67"/>
        <item x="80"/>
        <item x="81"/>
        <item x="82"/>
        <item x="83"/>
        <item x="84"/>
        <item x="85"/>
        <item x="86"/>
        <item x="87"/>
        <item x="88"/>
        <item x="89"/>
        <item x="90"/>
        <item x="91"/>
        <item x="92"/>
        <item x="93"/>
        <item m="1" x="202"/>
        <item m="1" x="189"/>
        <item m="1" x="193"/>
        <item m="1" x="185"/>
        <item m="1" x="187"/>
        <item m="1" x="208"/>
        <item x="100"/>
        <item x="101"/>
        <item x="102"/>
        <item m="1" x="188"/>
        <item m="1" x="200"/>
        <item m="1" x="184"/>
        <item x="103"/>
        <item m="1" x="195"/>
        <item m="1" x="181"/>
        <item x="104"/>
        <item m="1" x="207"/>
        <item m="1" x="206"/>
        <item m="1" x="205"/>
        <item m="1" x="204"/>
        <item m="1" x="203"/>
        <item m="1" x="201"/>
        <item x="105"/>
        <item m="1" x="199"/>
        <item x="107"/>
        <item x="108"/>
        <item x="109"/>
        <item m="1" x="196"/>
        <item x="111"/>
        <item x="112"/>
        <item m="1" x="182"/>
        <item x="114"/>
        <item x="115"/>
        <item x="116"/>
        <item x="117"/>
        <item m="1" x="190"/>
        <item x="119"/>
        <item x="120"/>
        <item x="121"/>
        <item m="1" x="194"/>
        <item x="123"/>
        <item x="124"/>
        <item x="125"/>
        <item x="126"/>
        <item x="127"/>
        <item m="1" x="197"/>
        <item x="129"/>
        <item x="130"/>
        <item x="131"/>
        <item x="132"/>
        <item x="133"/>
        <item x="6"/>
        <item x="79"/>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6"/>
        <item x="18"/>
        <item x="28"/>
        <item x="36"/>
        <item x="37"/>
        <item x="50"/>
        <item x="53"/>
        <item x="68"/>
        <item x="69"/>
        <item x="70"/>
        <item x="71"/>
        <item x="72"/>
        <item x="73"/>
        <item x="74"/>
        <item x="75"/>
        <item x="76"/>
        <item x="77"/>
        <item x="78"/>
        <item x="94"/>
        <item x="95"/>
        <item x="96"/>
        <item x="97"/>
        <item x="98"/>
        <item x="99"/>
        <item x="106"/>
        <item x="110"/>
        <item x="113"/>
        <item x="118"/>
        <item x="122"/>
        <item x="128"/>
        <item t="default"/>
      </items>
    </pivotField>
    <pivotField axis="axisRow" showAll="0">
      <items count="449">
        <item x="0"/>
        <item x="355"/>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6"/>
        <item x="357"/>
        <item x="358"/>
        <item x="359"/>
        <item t="default"/>
      </items>
    </pivotField>
    <pivotField axis="axisRow" showAll="0">
      <items count="477">
        <item m="1" x="439"/>
        <item m="1" x="451"/>
        <item x="232"/>
        <item x="233"/>
        <item m="1" x="466"/>
        <item x="235"/>
        <item x="236"/>
        <item m="1" x="462"/>
        <item m="1" x="465"/>
        <item x="239"/>
        <item m="1" x="441"/>
        <item x="241"/>
        <item x="242"/>
        <item x="243"/>
        <item m="1" x="435"/>
        <item m="1" x="440"/>
        <item x="246"/>
        <item x="247"/>
        <item x="248"/>
        <item m="1" x="448"/>
        <item x="250"/>
        <item x="251"/>
        <item x="252"/>
        <item m="1" x="443"/>
        <item m="1" x="428"/>
        <item x="258"/>
        <item x="259"/>
        <item x="260"/>
        <item x="261"/>
        <item m="1" x="437"/>
        <item x="263"/>
        <item x="264"/>
        <item x="265"/>
        <item m="1" x="475"/>
        <item x="267"/>
        <item x="268"/>
        <item x="269"/>
        <item x="270"/>
        <item m="1" x="457"/>
        <item m="1" x="431"/>
        <item m="1" x="474"/>
        <item x="274"/>
        <item m="1" x="433"/>
        <item m="1" x="442"/>
        <item m="1" x="473"/>
        <item x="256"/>
        <item x="257"/>
        <item m="1" x="464"/>
        <item m="1" x="438"/>
        <item m="1" x="444"/>
        <item m="1" x="463"/>
        <item m="1" x="453"/>
        <item m="1" x="472"/>
        <item m="1" x="447"/>
        <item m="1" x="434"/>
        <item m="1" x="452"/>
        <item m="1" x="446"/>
        <item m="1" x="456"/>
        <item m="1" x="469"/>
        <item m="1" x="458"/>
        <item m="1" x="459"/>
        <item m="1" x="432"/>
        <item m="1" x="461"/>
        <item m="1" x="470"/>
        <item m="1" x="454"/>
        <item m="1" x="449"/>
        <item m="1" x="445"/>
        <item m="1" x="467"/>
        <item m="1" x="460"/>
        <item m="1" x="436"/>
        <item m="1" x="429"/>
        <item m="1" x="427"/>
        <item m="1" x="455"/>
        <item m="1" x="450"/>
        <item m="1" x="471"/>
        <item m="1" x="468"/>
        <item m="1" x="430"/>
        <item x="0"/>
        <item x="228"/>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9"/>
        <item x="230"/>
        <item x="231"/>
        <item x="234"/>
        <item x="237"/>
        <item x="238"/>
        <item x="240"/>
        <item x="244"/>
        <item x="245"/>
        <item x="249"/>
        <item x="253"/>
        <item x="254"/>
        <item x="255"/>
        <item x="262"/>
        <item x="266"/>
        <item x="271"/>
        <item x="272"/>
        <item x="273"/>
        <item x="275"/>
        <item x="276"/>
        <item x="277"/>
        <item x="278"/>
        <item x="279"/>
        <item x="280"/>
        <item x="281"/>
        <item x="282"/>
        <item x="283"/>
        <item x="284"/>
        <item x="285"/>
        <item x="286"/>
        <item x="287"/>
        <item x="288"/>
        <item x="289"/>
        <item x="290"/>
        <item x="291"/>
        <item x="292"/>
        <item x="293"/>
        <item x="294"/>
        <item x="295"/>
        <item t="default"/>
      </items>
    </pivotField>
    <pivotField axis="axisRow" outline="0" multipleItemSelectionAllowed="1" showAll="0">
      <items count="140">
        <item m="1" x="126"/>
        <item m="1" x="124"/>
        <item m="1" x="127"/>
        <item m="1" x="106"/>
        <item x="5"/>
        <item x="6"/>
        <item m="1" x="116"/>
        <item m="1" x="112"/>
        <item m="1" x="117"/>
        <item m="1" x="97"/>
        <item x="11"/>
        <item x="12"/>
        <item m="1" x="129"/>
        <item m="1" x="125"/>
        <item m="1" x="130"/>
        <item m="1" x="108"/>
        <item x="17"/>
        <item x="18"/>
        <item m="1" x="122"/>
        <item m="1" x="121"/>
        <item m="1" x="123"/>
        <item m="1" x="103"/>
        <item x="23"/>
        <item x="24"/>
        <item m="1" x="118"/>
        <item m="1" x="113"/>
        <item m="1" x="119"/>
        <item m="1" x="98"/>
        <item x="29"/>
        <item x="30"/>
        <item x="31"/>
        <item x="32"/>
        <item x="33"/>
        <item x="34"/>
        <item x="35"/>
        <item x="36"/>
        <item x="37"/>
        <item x="38"/>
        <item x="39"/>
        <item x="40"/>
        <item x="41"/>
        <item x="42"/>
        <item m="1" x="135"/>
        <item m="1" x="136"/>
        <item x="45"/>
        <item x="46"/>
        <item m="1" x="109"/>
        <item m="1" x="111"/>
        <item m="1" x="114"/>
        <item m="1" x="134"/>
        <item m="1" x="137"/>
        <item m="1" x="100"/>
        <item m="1" x="128"/>
        <item m="1" x="115"/>
        <item m="1" x="120"/>
        <item m="1" x="131"/>
        <item m="1" x="102"/>
        <item m="1" x="138"/>
        <item m="1" x="132"/>
        <item m="1" x="107"/>
        <item m="1" x="99"/>
        <item m="1" x="110"/>
        <item m="1" x="133"/>
        <item m="1" x="101"/>
        <item m="1" x="105"/>
        <item m="1" x="104"/>
        <item x="0"/>
        <item x="74"/>
        <item x="75"/>
        <item x="76"/>
        <item x="77"/>
        <item x="78"/>
        <item x="79"/>
        <item x="80"/>
        <item x="81"/>
        <item x="82"/>
        <item x="83"/>
        <item x="84"/>
        <item x="85"/>
        <item x="86"/>
        <item x="87"/>
        <item x="88"/>
        <item x="89"/>
        <item x="90"/>
        <item x="91"/>
        <item x="92"/>
        <item x="93"/>
        <item x="94"/>
        <item x="95"/>
        <item x="96"/>
        <item x="1"/>
        <item x="2"/>
        <item x="3"/>
        <item x="4"/>
        <item x="7"/>
        <item x="8"/>
        <item x="9"/>
        <item x="10"/>
        <item x="13"/>
        <item x="14"/>
        <item x="15"/>
        <item x="16"/>
        <item x="19"/>
        <item x="20"/>
        <item x="21"/>
        <item x="22"/>
        <item x="25"/>
        <item x="26"/>
        <item x="27"/>
        <item x="28"/>
        <item x="43"/>
        <item x="44"/>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s>
  <rowFields count="7">
    <field x="0"/>
    <field x="1"/>
    <field x="2"/>
    <field x="3"/>
    <field x="4"/>
    <field x="5"/>
    <field x="6"/>
  </rowFields>
  <rowItems count="2627">
    <i>
      <x/>
    </i>
    <i r="1">
      <x v="5"/>
    </i>
    <i r="2">
      <x/>
    </i>
    <i r="3">
      <x/>
    </i>
    <i r="4">
      <x/>
    </i>
    <i r="5">
      <x v="77"/>
    </i>
    <i r="6">
      <x v="66"/>
    </i>
    <i r="2">
      <x v="1"/>
    </i>
    <i r="3">
      <x v="1"/>
    </i>
    <i r="4">
      <x/>
    </i>
    <i r="5">
      <x v="77"/>
    </i>
    <i r="6">
      <x v="66"/>
    </i>
    <i r="3">
      <x v="2"/>
    </i>
    <i r="4">
      <x v="90"/>
    </i>
    <i r="5">
      <x v="77"/>
    </i>
    <i r="6">
      <x v="66"/>
    </i>
    <i r="4">
      <x v="91"/>
    </i>
    <i r="5">
      <x v="77"/>
    </i>
    <i r="6">
      <x v="66"/>
    </i>
    <i r="4">
      <x v="92"/>
    </i>
    <i r="5">
      <x v="77"/>
    </i>
    <i r="6">
      <x v="66"/>
    </i>
    <i r="4">
      <x v="93"/>
    </i>
    <i r="5">
      <x v="77"/>
    </i>
    <i r="6">
      <x v="66"/>
    </i>
    <i r="4">
      <x v="94"/>
    </i>
    <i r="5">
      <x v="77"/>
    </i>
    <i r="6">
      <x v="66"/>
    </i>
    <i r="4">
      <x v="95"/>
    </i>
    <i r="5">
      <x v="77"/>
    </i>
    <i r="6">
      <x v="66"/>
    </i>
    <i r="4">
      <x v="96"/>
    </i>
    <i r="5">
      <x v="77"/>
    </i>
    <i r="6">
      <x v="66"/>
    </i>
    <i r="4">
      <x v="97"/>
    </i>
    <i r="5">
      <x v="77"/>
    </i>
    <i r="6">
      <x v="66"/>
    </i>
    <i r="4">
      <x v="98"/>
    </i>
    <i r="5">
      <x v="77"/>
    </i>
    <i r="6">
      <x v="66"/>
    </i>
    <i r="4">
      <x v="99"/>
    </i>
    <i r="5">
      <x v="77"/>
    </i>
    <i r="6">
      <x v="66"/>
    </i>
    <i r="4">
      <x v="100"/>
    </i>
    <i r="5">
      <x v="77"/>
    </i>
    <i r="6">
      <x v="66"/>
    </i>
    <i r="4">
      <x v="101"/>
    </i>
    <i r="5">
      <x v="77"/>
    </i>
    <i r="6">
      <x v="66"/>
    </i>
    <i r="4">
      <x v="102"/>
    </i>
    <i r="5">
      <x v="77"/>
    </i>
    <i r="6">
      <x v="66"/>
    </i>
    <i r="3">
      <x v="3"/>
    </i>
    <i r="4">
      <x v="103"/>
    </i>
    <i r="5">
      <x v="77"/>
    </i>
    <i r="6">
      <x v="66"/>
    </i>
    <i r="4">
      <x v="104"/>
    </i>
    <i r="5">
      <x v="77"/>
    </i>
    <i r="6">
      <x v="66"/>
    </i>
    <i r="3">
      <x v="4"/>
    </i>
    <i r="4">
      <x/>
    </i>
    <i r="5">
      <x v="77"/>
    </i>
    <i r="6">
      <x v="66"/>
    </i>
    <i r="3">
      <x v="5"/>
    </i>
    <i r="4">
      <x v="105"/>
    </i>
    <i r="5">
      <x v="77"/>
    </i>
    <i r="6">
      <x v="66"/>
    </i>
    <i r="4">
      <x v="106"/>
    </i>
    <i r="5">
      <x v="77"/>
    </i>
    <i r="6">
      <x v="66"/>
    </i>
    <i r="4">
      <x v="107"/>
    </i>
    <i r="5">
      <x v="77"/>
    </i>
    <i r="6">
      <x v="66"/>
    </i>
    <i r="2">
      <x v="2"/>
    </i>
    <i r="3">
      <x v="132"/>
    </i>
    <i r="4">
      <x v="108"/>
    </i>
    <i r="5">
      <x v="77"/>
    </i>
    <i r="6">
      <x v="66"/>
    </i>
    <i r="4">
      <x v="109"/>
    </i>
    <i r="5">
      <x v="77"/>
    </i>
    <i r="6">
      <x v="66"/>
    </i>
    <i r="4">
      <x v="110"/>
    </i>
    <i r="5">
      <x v="77"/>
    </i>
    <i r="6">
      <x v="66"/>
    </i>
    <i r="2">
      <x v="3"/>
    </i>
    <i r="3">
      <x v="6"/>
    </i>
    <i r="4">
      <x v="111"/>
    </i>
    <i r="5">
      <x v="77"/>
    </i>
    <i r="6">
      <x v="66"/>
    </i>
    <i r="4">
      <x v="112"/>
    </i>
    <i r="5">
      <x v="77"/>
    </i>
    <i r="6">
      <x v="66"/>
    </i>
    <i r="4">
      <x v="113"/>
    </i>
    <i r="5">
      <x v="77"/>
    </i>
    <i r="6">
      <x v="66"/>
    </i>
    <i r="4">
      <x v="114"/>
    </i>
    <i r="5">
      <x v="77"/>
    </i>
    <i r="6">
      <x v="66"/>
    </i>
    <i r="3">
      <x v="7"/>
    </i>
    <i r="4">
      <x v="115"/>
    </i>
    <i r="5">
      <x v="77"/>
    </i>
    <i r="6">
      <x v="66"/>
    </i>
    <i r="4">
      <x v="116"/>
    </i>
    <i r="5">
      <x v="77"/>
    </i>
    <i r="6">
      <x v="66"/>
    </i>
    <i r="2">
      <x v="4"/>
    </i>
    <i r="3">
      <x v="8"/>
    </i>
    <i r="4">
      <x v="117"/>
    </i>
    <i r="5">
      <x v="210"/>
    </i>
    <i r="6">
      <x v="66"/>
    </i>
    <i r="5">
      <x v="211"/>
    </i>
    <i r="6">
      <x v="66"/>
    </i>
    <i r="4">
      <x v="118"/>
    </i>
    <i r="5">
      <x v="212"/>
    </i>
    <i r="6">
      <x v="66"/>
    </i>
    <i r="5">
      <x v="213"/>
    </i>
    <i r="6">
      <x v="66"/>
    </i>
    <i r="3">
      <x v="9"/>
    </i>
    <i r="4">
      <x v="119"/>
    </i>
    <i r="5">
      <x v="214"/>
    </i>
    <i r="6">
      <x v="66"/>
    </i>
    <i r="5">
      <x v="215"/>
    </i>
    <i r="6">
      <x v="66"/>
    </i>
    <i r="4">
      <x v="120"/>
    </i>
    <i r="5">
      <x v="216"/>
    </i>
    <i r="6">
      <x v="66"/>
    </i>
    <i r="5">
      <x v="217"/>
    </i>
    <i r="6">
      <x v="66"/>
    </i>
    <i r="3">
      <x v="10"/>
    </i>
    <i r="4">
      <x v="121"/>
    </i>
    <i r="5">
      <x v="77"/>
    </i>
    <i r="6">
      <x v="66"/>
    </i>
    <i r="4">
      <x v="122"/>
    </i>
    <i r="5">
      <x v="77"/>
    </i>
    <i r="6">
      <x v="66"/>
    </i>
    <i r="4">
      <x v="123"/>
    </i>
    <i r="5">
      <x v="77"/>
    </i>
    <i r="6">
      <x v="66"/>
    </i>
    <i r="4">
      <x v="124"/>
    </i>
    <i r="5">
      <x v="77"/>
    </i>
    <i r="6">
      <x v="66"/>
    </i>
    <i r="4">
      <x v="125"/>
    </i>
    <i r="5">
      <x v="77"/>
    </i>
    <i r="6">
      <x v="66"/>
    </i>
    <i r="4">
      <x v="126"/>
    </i>
    <i r="5">
      <x v="77"/>
    </i>
    <i r="6">
      <x v="66"/>
    </i>
    <i r="4">
      <x v="127"/>
    </i>
    <i r="5">
      <x v="77"/>
    </i>
    <i r="6">
      <x v="66"/>
    </i>
    <i r="4">
      <x v="128"/>
    </i>
    <i r="5">
      <x v="77"/>
    </i>
    <i r="6">
      <x v="66"/>
    </i>
    <i r="4">
      <x v="129"/>
    </i>
    <i r="5">
      <x v="77"/>
    </i>
    <i r="6">
      <x v="66"/>
    </i>
    <i r="4">
      <x v="130"/>
    </i>
    <i r="5">
      <x v="77"/>
    </i>
    <i r="6">
      <x v="66"/>
    </i>
    <i r="4">
      <x v="131"/>
    </i>
    <i r="5">
      <x v="77"/>
    </i>
    <i r="6">
      <x v="66"/>
    </i>
    <i r="4">
      <x v="132"/>
    </i>
    <i r="5">
      <x v="77"/>
    </i>
    <i r="6">
      <x v="66"/>
    </i>
    <i r="4">
      <x v="133"/>
    </i>
    <i r="5">
      <x v="77"/>
    </i>
    <i r="6">
      <x v="66"/>
    </i>
    <i r="4">
      <x v="134"/>
    </i>
    <i r="5">
      <x v="77"/>
    </i>
    <i r="6">
      <x v="66"/>
    </i>
    <i r="2">
      <x v="5"/>
    </i>
    <i r="3">
      <x v="11"/>
    </i>
    <i r="4">
      <x v="135"/>
    </i>
    <i r="5">
      <x v="77"/>
    </i>
    <i r="6">
      <x v="66"/>
    </i>
    <i r="4">
      <x v="136"/>
    </i>
    <i r="5">
      <x v="77"/>
    </i>
    <i r="6">
      <x v="66"/>
    </i>
    <i r="4">
      <x v="137"/>
    </i>
    <i r="5">
      <x v="77"/>
    </i>
    <i r="6">
      <x v="66"/>
    </i>
    <i r="4">
      <x v="138"/>
    </i>
    <i r="5">
      <x v="77"/>
    </i>
    <i r="6">
      <x v="66"/>
    </i>
    <i r="3">
      <x v="12"/>
    </i>
    <i r="4">
      <x v="139"/>
    </i>
    <i r="5">
      <x v="77"/>
    </i>
    <i r="6">
      <x v="66"/>
    </i>
    <i r="4">
      <x v="140"/>
    </i>
    <i r="5">
      <x v="77"/>
    </i>
    <i r="6">
      <x v="66"/>
    </i>
    <i r="4">
      <x v="141"/>
    </i>
    <i r="5">
      <x v="77"/>
    </i>
    <i r="6">
      <x v="66"/>
    </i>
    <i r="4">
      <x v="142"/>
    </i>
    <i r="5">
      <x v="77"/>
    </i>
    <i r="6">
      <x v="66"/>
    </i>
    <i r="3">
      <x v="13"/>
    </i>
    <i r="4">
      <x v="143"/>
    </i>
    <i r="5">
      <x v="77"/>
    </i>
    <i r="6">
      <x v="66"/>
    </i>
    <i r="4">
      <x v="144"/>
    </i>
    <i r="5">
      <x v="77"/>
    </i>
    <i r="6">
      <x v="66"/>
    </i>
    <i r="4">
      <x v="145"/>
    </i>
    <i r="5">
      <x v="77"/>
    </i>
    <i r="6">
      <x v="66"/>
    </i>
    <i r="4">
      <x v="146"/>
    </i>
    <i r="5">
      <x v="77"/>
    </i>
    <i r="6">
      <x v="66"/>
    </i>
    <i r="2">
      <x v="6"/>
    </i>
    <i r="3">
      <x v="14"/>
    </i>
    <i r="4">
      <x v="147"/>
    </i>
    <i r="5">
      <x v="77"/>
    </i>
    <i r="6">
      <x v="66"/>
    </i>
    <i r="4">
      <x v="148"/>
    </i>
    <i r="5">
      <x v="77"/>
    </i>
    <i r="6">
      <x v="66"/>
    </i>
    <i r="3">
      <x v="16"/>
    </i>
    <i r="4">
      <x v="149"/>
    </i>
    <i r="5">
      <x v="77"/>
    </i>
    <i r="6">
      <x v="66"/>
    </i>
    <i r="4">
      <x v="150"/>
    </i>
    <i r="5">
      <x v="77"/>
    </i>
    <i r="6">
      <x v="66"/>
    </i>
    <i r="3">
      <x v="179"/>
    </i>
    <i r="4">
      <x/>
    </i>
    <i r="5">
      <x v="77"/>
    </i>
    <i r="6">
      <x v="66"/>
    </i>
    <i r="3">
      <x v="180"/>
    </i>
    <i r="4">
      <x/>
    </i>
    <i r="5">
      <x v="77"/>
    </i>
    <i r="6">
      <x v="66"/>
    </i>
    <i r="2">
      <x v="7"/>
    </i>
    <i r="3">
      <x v="18"/>
    </i>
    <i r="4">
      <x v="151"/>
    </i>
    <i r="5">
      <x v="77"/>
    </i>
    <i r="6">
      <x v="66"/>
    </i>
    <i r="4">
      <x v="152"/>
    </i>
    <i r="5">
      <x v="77"/>
    </i>
    <i r="6">
      <x v="66"/>
    </i>
    <i r="3">
      <x v="19"/>
    </i>
    <i r="4">
      <x v="153"/>
    </i>
    <i r="5">
      <x v="77"/>
    </i>
    <i r="6">
      <x v="66"/>
    </i>
    <i r="4">
      <x v="154"/>
    </i>
    <i r="5">
      <x v="77"/>
    </i>
    <i r="6">
      <x v="66"/>
    </i>
    <i r="3">
      <x v="20"/>
    </i>
    <i r="4">
      <x v="155"/>
    </i>
    <i r="5">
      <x v="77"/>
    </i>
    <i r="6">
      <x v="66"/>
    </i>
    <i r="4">
      <x v="156"/>
    </i>
    <i r="5">
      <x v="77"/>
    </i>
    <i r="6">
      <x v="66"/>
    </i>
    <i r="2">
      <x v="8"/>
    </i>
    <i r="3">
      <x v="21"/>
    </i>
    <i r="4">
      <x v="157"/>
    </i>
    <i r="5">
      <x v="77"/>
    </i>
    <i r="6">
      <x v="66"/>
    </i>
    <i r="4">
      <x v="158"/>
    </i>
    <i r="5">
      <x v="77"/>
    </i>
    <i r="6">
      <x v="66"/>
    </i>
    <i r="4">
      <x v="159"/>
    </i>
    <i r="5">
      <x v="77"/>
    </i>
    <i r="6">
      <x v="66"/>
    </i>
    <i r="3">
      <x v="22"/>
    </i>
    <i r="4">
      <x v="160"/>
    </i>
    <i r="5">
      <x v="77"/>
    </i>
    <i r="6">
      <x v="66"/>
    </i>
    <i r="1">
      <x v="7"/>
    </i>
    <i r="2">
      <x v="9"/>
    </i>
    <i r="3">
      <x v="23"/>
    </i>
    <i r="4">
      <x/>
    </i>
    <i r="5">
      <x v="77"/>
    </i>
    <i r="6">
      <x v="66"/>
    </i>
    <i r="3">
      <x v="24"/>
    </i>
    <i r="4">
      <x/>
    </i>
    <i r="5">
      <x v="77"/>
    </i>
    <i r="6">
      <x v="66"/>
    </i>
    <i r="2">
      <x v="10"/>
    </i>
    <i r="3">
      <x v="25"/>
    </i>
    <i r="4">
      <x/>
    </i>
    <i r="5">
      <x v="77"/>
    </i>
    <i r="6">
      <x v="66"/>
    </i>
    <i r="3">
      <x v="26"/>
    </i>
    <i r="4">
      <x/>
    </i>
    <i r="5">
      <x v="77"/>
    </i>
    <i r="6">
      <x v="66"/>
    </i>
    <i r="3">
      <x v="28"/>
    </i>
    <i r="4">
      <x/>
    </i>
    <i r="5">
      <x v="77"/>
    </i>
    <i r="6">
      <x v="66"/>
    </i>
    <i r="3">
      <x v="29"/>
    </i>
    <i r="4">
      <x v="161"/>
    </i>
    <i r="5">
      <x v="77"/>
    </i>
    <i r="6">
      <x v="66"/>
    </i>
    <i r="4">
      <x v="162"/>
    </i>
    <i r="5">
      <x v="77"/>
    </i>
    <i r="6">
      <x v="66"/>
    </i>
    <i r="4">
      <x v="163"/>
    </i>
    <i r="5">
      <x v="77"/>
    </i>
    <i r="6">
      <x v="66"/>
    </i>
    <i r="4">
      <x v="164"/>
    </i>
    <i r="5">
      <x v="77"/>
    </i>
    <i r="6">
      <x v="66"/>
    </i>
    <i r="4">
      <x v="165"/>
    </i>
    <i r="5">
      <x v="77"/>
    </i>
    <i r="6">
      <x v="66"/>
    </i>
    <i r="4">
      <x v="166"/>
    </i>
    <i r="5">
      <x v="77"/>
    </i>
    <i r="6">
      <x v="66"/>
    </i>
    <i r="4">
      <x v="167"/>
    </i>
    <i r="5">
      <x v="77"/>
    </i>
    <i r="6">
      <x v="66"/>
    </i>
    <i r="4">
      <x v="168"/>
    </i>
    <i r="5">
      <x v="77"/>
    </i>
    <i r="6">
      <x v="66"/>
    </i>
    <i r="4">
      <x v="169"/>
    </i>
    <i r="5">
      <x v="77"/>
    </i>
    <i r="6">
      <x v="66"/>
    </i>
    <i r="4">
      <x v="170"/>
    </i>
    <i r="5">
      <x v="77"/>
    </i>
    <i r="6">
      <x v="66"/>
    </i>
    <i r="4">
      <x v="171"/>
    </i>
    <i r="5">
      <x v="77"/>
    </i>
    <i r="6">
      <x v="66"/>
    </i>
    <i r="4">
      <x v="172"/>
    </i>
    <i r="5">
      <x v="77"/>
    </i>
    <i r="6">
      <x v="66"/>
    </i>
    <i r="4">
      <x v="173"/>
    </i>
    <i r="5">
      <x v="77"/>
    </i>
    <i r="6">
      <x v="66"/>
    </i>
    <i r="4">
      <x v="174"/>
    </i>
    <i r="5">
      <x v="77"/>
    </i>
    <i r="6">
      <x v="66"/>
    </i>
    <i r="3">
      <x v="181"/>
    </i>
    <i r="4">
      <x/>
    </i>
    <i r="5">
      <x v="77"/>
    </i>
    <i r="6">
      <x v="66"/>
    </i>
    <i r="2">
      <x v="11"/>
    </i>
    <i r="3">
      <x v="30"/>
    </i>
    <i r="4">
      <x v="175"/>
    </i>
    <i r="5">
      <x v="218"/>
    </i>
    <i r="6">
      <x v="66"/>
    </i>
    <i r="5">
      <x v="219"/>
    </i>
    <i r="6">
      <x v="66"/>
    </i>
    <i r="5">
      <x v="220"/>
    </i>
    <i r="6">
      <x v="66"/>
    </i>
    <i r="5">
      <x v="221"/>
    </i>
    <i r="6">
      <x v="66"/>
    </i>
    <i r="5">
      <x v="222"/>
    </i>
    <i r="6">
      <x v="66"/>
    </i>
    <i r="4">
      <x v="176"/>
    </i>
    <i r="5">
      <x v="77"/>
    </i>
    <i r="6">
      <x v="66"/>
    </i>
    <i r="4">
      <x v="177"/>
    </i>
    <i r="5">
      <x v="77"/>
    </i>
    <i r="6">
      <x v="66"/>
    </i>
    <i r="4">
      <x v="178"/>
    </i>
    <i r="5">
      <x v="223"/>
    </i>
    <i r="6">
      <x v="90"/>
    </i>
    <i r="6">
      <x v="91"/>
    </i>
    <i r="5">
      <x v="224"/>
    </i>
    <i r="6">
      <x v="92"/>
    </i>
    <i r="6">
      <x v="93"/>
    </i>
    <i r="5">
      <x v="225"/>
    </i>
    <i r="6">
      <x v="4"/>
    </i>
    <i r="6">
      <x v="5"/>
    </i>
    <i r="4">
      <x v="179"/>
    </i>
    <i r="5">
      <x v="77"/>
    </i>
    <i r="6">
      <x v="66"/>
    </i>
    <i r="4">
      <x v="180"/>
    </i>
    <i r="5">
      <x v="77"/>
    </i>
    <i r="6">
      <x v="66"/>
    </i>
    <i r="4">
      <x v="181"/>
    </i>
    <i r="5">
      <x v="226"/>
    </i>
    <i r="6">
      <x v="66"/>
    </i>
    <i r="5">
      <x v="227"/>
    </i>
    <i r="6">
      <x v="66"/>
    </i>
    <i r="4">
      <x v="182"/>
    </i>
    <i r="5">
      <x v="228"/>
    </i>
    <i r="6">
      <x v="66"/>
    </i>
    <i r="5">
      <x v="229"/>
    </i>
    <i r="6">
      <x v="66"/>
    </i>
    <i r="5">
      <x v="230"/>
    </i>
    <i r="6">
      <x v="66"/>
    </i>
    <i r="5">
      <x v="231"/>
    </i>
    <i r="6">
      <x v="66"/>
    </i>
    <i r="5">
      <x v="232"/>
    </i>
    <i r="6">
      <x v="66"/>
    </i>
    <i r="5">
      <x v="233"/>
    </i>
    <i r="6">
      <x v="66"/>
    </i>
    <i r="5">
      <x v="234"/>
    </i>
    <i r="6">
      <x v="66"/>
    </i>
    <i r="5">
      <x v="235"/>
    </i>
    <i r="6">
      <x v="66"/>
    </i>
    <i r="5">
      <x v="236"/>
    </i>
    <i r="6">
      <x v="66"/>
    </i>
    <i r="5">
      <x v="237"/>
    </i>
    <i r="6">
      <x v="66"/>
    </i>
    <i r="5">
      <x v="238"/>
    </i>
    <i r="6">
      <x v="66"/>
    </i>
    <i r="5">
      <x v="239"/>
    </i>
    <i r="6">
      <x v="66"/>
    </i>
    <i r="3">
      <x v="31"/>
    </i>
    <i r="4">
      <x v="183"/>
    </i>
    <i r="5">
      <x v="240"/>
    </i>
    <i r="6">
      <x v="66"/>
    </i>
    <i r="5">
      <x v="241"/>
    </i>
    <i r="6">
      <x v="66"/>
    </i>
    <i r="5">
      <x v="242"/>
    </i>
    <i r="6">
      <x v="66"/>
    </i>
    <i r="5">
      <x v="243"/>
    </i>
    <i r="6">
      <x v="66"/>
    </i>
    <i r="5">
      <x v="244"/>
    </i>
    <i r="6">
      <x v="66"/>
    </i>
    <i r="4">
      <x v="184"/>
    </i>
    <i r="5">
      <x v="77"/>
    </i>
    <i r="6">
      <x v="66"/>
    </i>
    <i r="4">
      <x v="185"/>
    </i>
    <i r="5">
      <x v="77"/>
    </i>
    <i r="6">
      <x v="66"/>
    </i>
    <i r="4">
      <x v="186"/>
    </i>
    <i r="5">
      <x v="245"/>
    </i>
    <i r="6">
      <x v="94"/>
    </i>
    <i r="6">
      <x v="95"/>
    </i>
    <i r="5">
      <x v="246"/>
    </i>
    <i r="6">
      <x v="96"/>
    </i>
    <i r="6">
      <x v="97"/>
    </i>
    <i r="5">
      <x v="247"/>
    </i>
    <i r="6">
      <x v="10"/>
    </i>
    <i r="6">
      <x v="11"/>
    </i>
    <i r="4">
      <x v="187"/>
    </i>
    <i r="5">
      <x v="77"/>
    </i>
    <i r="6">
      <x v="66"/>
    </i>
    <i r="4">
      <x v="188"/>
    </i>
    <i r="5">
      <x v="77"/>
    </i>
    <i r="6">
      <x v="66"/>
    </i>
    <i r="4">
      <x v="189"/>
    </i>
    <i r="5">
      <x v="248"/>
    </i>
    <i r="6">
      <x v="66"/>
    </i>
    <i r="5">
      <x v="249"/>
    </i>
    <i r="6">
      <x v="66"/>
    </i>
    <i r="4">
      <x v="190"/>
    </i>
    <i r="5">
      <x v="250"/>
    </i>
    <i r="6">
      <x v="66"/>
    </i>
    <i r="5">
      <x v="251"/>
    </i>
    <i r="6">
      <x v="66"/>
    </i>
    <i r="5">
      <x v="252"/>
    </i>
    <i r="6">
      <x v="66"/>
    </i>
    <i r="5">
      <x v="253"/>
    </i>
    <i r="6">
      <x v="66"/>
    </i>
    <i r="5">
      <x v="254"/>
    </i>
    <i r="6">
      <x v="66"/>
    </i>
    <i r="5">
      <x v="255"/>
    </i>
    <i r="6">
      <x v="66"/>
    </i>
    <i r="5">
      <x v="256"/>
    </i>
    <i r="6">
      <x v="66"/>
    </i>
    <i r="5">
      <x v="257"/>
    </i>
    <i r="6">
      <x v="66"/>
    </i>
    <i r="5">
      <x v="258"/>
    </i>
    <i r="6">
      <x v="66"/>
    </i>
    <i r="5">
      <x v="259"/>
    </i>
    <i r="6">
      <x v="66"/>
    </i>
    <i r="5">
      <x v="260"/>
    </i>
    <i r="6">
      <x v="66"/>
    </i>
    <i r="5">
      <x v="261"/>
    </i>
    <i r="6">
      <x v="66"/>
    </i>
    <i r="2">
      <x v="12"/>
    </i>
    <i r="3">
      <x v="32"/>
    </i>
    <i r="4">
      <x v="191"/>
    </i>
    <i r="5">
      <x v="262"/>
    </i>
    <i r="6">
      <x v="66"/>
    </i>
    <i r="5">
      <x v="263"/>
    </i>
    <i r="6">
      <x v="66"/>
    </i>
    <i r="5">
      <x v="264"/>
    </i>
    <i r="6">
      <x v="66"/>
    </i>
    <i r="5">
      <x v="265"/>
    </i>
    <i r="6">
      <x v="66"/>
    </i>
    <i r="5">
      <x v="266"/>
    </i>
    <i r="6">
      <x v="66"/>
    </i>
    <i r="4">
      <x v="192"/>
    </i>
    <i r="5">
      <x v="77"/>
    </i>
    <i r="6">
      <x v="66"/>
    </i>
    <i r="4">
      <x v="193"/>
    </i>
    <i r="5">
      <x v="77"/>
    </i>
    <i r="6">
      <x v="66"/>
    </i>
    <i r="4">
      <x v="194"/>
    </i>
    <i r="5">
      <x v="267"/>
    </i>
    <i r="6">
      <x v="98"/>
    </i>
    <i r="6">
      <x v="99"/>
    </i>
    <i r="5">
      <x v="268"/>
    </i>
    <i r="6">
      <x v="100"/>
    </i>
    <i r="6">
      <x v="101"/>
    </i>
    <i r="5">
      <x v="269"/>
    </i>
    <i r="6">
      <x v="16"/>
    </i>
    <i r="6">
      <x v="17"/>
    </i>
    <i r="4">
      <x v="195"/>
    </i>
    <i r="5">
      <x v="77"/>
    </i>
    <i r="6">
      <x v="66"/>
    </i>
    <i r="4">
      <x v="196"/>
    </i>
    <i r="5">
      <x v="77"/>
    </i>
    <i r="6">
      <x v="66"/>
    </i>
    <i r="4">
      <x v="197"/>
    </i>
    <i r="5">
      <x v="270"/>
    </i>
    <i r="6">
      <x v="66"/>
    </i>
    <i r="5">
      <x v="271"/>
    </i>
    <i r="6">
      <x v="66"/>
    </i>
    <i r="4">
      <x v="198"/>
    </i>
    <i r="5">
      <x v="272"/>
    </i>
    <i r="6">
      <x v="66"/>
    </i>
    <i r="5">
      <x v="273"/>
    </i>
    <i r="6">
      <x v="66"/>
    </i>
    <i r="5">
      <x v="274"/>
    </i>
    <i r="6">
      <x v="66"/>
    </i>
    <i r="5">
      <x v="275"/>
    </i>
    <i r="6">
      <x v="66"/>
    </i>
    <i r="5">
      <x v="276"/>
    </i>
    <i r="6">
      <x v="66"/>
    </i>
    <i r="5">
      <x v="277"/>
    </i>
    <i r="6">
      <x v="66"/>
    </i>
    <i r="5">
      <x v="278"/>
    </i>
    <i r="6">
      <x v="66"/>
    </i>
    <i r="5">
      <x v="279"/>
    </i>
    <i r="6">
      <x v="66"/>
    </i>
    <i r="5">
      <x v="280"/>
    </i>
    <i r="6">
      <x v="66"/>
    </i>
    <i r="5">
      <x v="281"/>
    </i>
    <i r="6">
      <x v="66"/>
    </i>
    <i r="5">
      <x v="282"/>
    </i>
    <i r="6">
      <x v="66"/>
    </i>
    <i r="5">
      <x v="283"/>
    </i>
    <i r="6">
      <x v="66"/>
    </i>
    <i r="3">
      <x v="33"/>
    </i>
    <i r="4">
      <x v="199"/>
    </i>
    <i r="5">
      <x v="284"/>
    </i>
    <i r="6">
      <x v="66"/>
    </i>
    <i r="5">
      <x v="285"/>
    </i>
    <i r="6">
      <x v="66"/>
    </i>
    <i r="5">
      <x v="286"/>
    </i>
    <i r="6">
      <x v="66"/>
    </i>
    <i r="5">
      <x v="287"/>
    </i>
    <i r="6">
      <x v="66"/>
    </i>
    <i r="5">
      <x v="288"/>
    </i>
    <i r="6">
      <x v="66"/>
    </i>
    <i r="4">
      <x v="200"/>
    </i>
    <i r="5">
      <x v="77"/>
    </i>
    <i r="6">
      <x v="66"/>
    </i>
    <i r="4">
      <x v="201"/>
    </i>
    <i r="5">
      <x v="77"/>
    </i>
    <i r="6">
      <x v="66"/>
    </i>
    <i r="4">
      <x v="202"/>
    </i>
    <i r="5">
      <x v="289"/>
    </i>
    <i r="6">
      <x v="102"/>
    </i>
    <i r="6">
      <x v="103"/>
    </i>
    <i r="5">
      <x v="290"/>
    </i>
    <i r="6">
      <x v="104"/>
    </i>
    <i r="6">
      <x v="105"/>
    </i>
    <i r="5">
      <x v="291"/>
    </i>
    <i r="6">
      <x v="22"/>
    </i>
    <i r="6">
      <x v="23"/>
    </i>
    <i r="4">
      <x v="203"/>
    </i>
    <i r="5">
      <x v="77"/>
    </i>
    <i r="6">
      <x v="66"/>
    </i>
    <i r="4">
      <x v="204"/>
    </i>
    <i r="5">
      <x v="77"/>
    </i>
    <i r="6">
      <x v="66"/>
    </i>
    <i r="4">
      <x v="205"/>
    </i>
    <i r="5">
      <x v="292"/>
    </i>
    <i r="6">
      <x v="66"/>
    </i>
    <i r="5">
      <x v="293"/>
    </i>
    <i r="6">
      <x v="66"/>
    </i>
    <i r="4">
      <x v="206"/>
    </i>
    <i r="5">
      <x v="294"/>
    </i>
    <i r="6">
      <x v="66"/>
    </i>
    <i r="5">
      <x v="295"/>
    </i>
    <i r="6">
      <x v="66"/>
    </i>
    <i r="5">
      <x v="296"/>
    </i>
    <i r="6">
      <x v="66"/>
    </i>
    <i r="5">
      <x v="297"/>
    </i>
    <i r="6">
      <x v="66"/>
    </i>
    <i r="5">
      <x v="298"/>
    </i>
    <i r="6">
      <x v="66"/>
    </i>
    <i r="5">
      <x v="299"/>
    </i>
    <i r="6">
      <x v="66"/>
    </i>
    <i r="5">
      <x v="300"/>
    </i>
    <i r="6">
      <x v="66"/>
    </i>
    <i r="5">
      <x v="301"/>
    </i>
    <i r="6">
      <x v="66"/>
    </i>
    <i r="5">
      <x v="302"/>
    </i>
    <i r="6">
      <x v="66"/>
    </i>
    <i r="5">
      <x v="303"/>
    </i>
    <i r="6">
      <x v="66"/>
    </i>
    <i r="5">
      <x v="304"/>
    </i>
    <i r="6">
      <x v="66"/>
    </i>
    <i r="5">
      <x v="305"/>
    </i>
    <i r="6">
      <x v="66"/>
    </i>
    <i r="3">
      <x v="34"/>
    </i>
    <i r="4">
      <x v="207"/>
    </i>
    <i r="5">
      <x v="77"/>
    </i>
    <i r="6">
      <x v="66"/>
    </i>
    <i r="4">
      <x v="208"/>
    </i>
    <i r="5">
      <x v="77"/>
    </i>
    <i r="6">
      <x v="66"/>
    </i>
    <i r="4">
      <x v="209"/>
    </i>
    <i r="5">
      <x v="306"/>
    </i>
    <i r="6">
      <x v="106"/>
    </i>
    <i r="6">
      <x v="107"/>
    </i>
    <i r="5">
      <x v="307"/>
    </i>
    <i r="6">
      <x v="108"/>
    </i>
    <i r="6">
      <x v="109"/>
    </i>
    <i r="5">
      <x v="308"/>
    </i>
    <i r="6">
      <x v="28"/>
    </i>
    <i r="6">
      <x v="29"/>
    </i>
    <i r="4">
      <x v="210"/>
    </i>
    <i r="5">
      <x v="77"/>
    </i>
    <i r="6">
      <x v="66"/>
    </i>
    <i r="4">
      <x v="211"/>
    </i>
    <i r="5">
      <x v="77"/>
    </i>
    <i r="6">
      <x v="66"/>
    </i>
    <i r="4">
      <x v="212"/>
    </i>
    <i r="5">
      <x v="309"/>
    </i>
    <i r="6">
      <x v="66"/>
    </i>
    <i r="5">
      <x v="310"/>
    </i>
    <i r="6">
      <x v="66"/>
    </i>
    <i r="4">
      <x v="213"/>
    </i>
    <i r="5">
      <x v="311"/>
    </i>
    <i r="6">
      <x v="66"/>
    </i>
    <i r="5">
      <x v="312"/>
    </i>
    <i r="6">
      <x v="66"/>
    </i>
    <i r="5">
      <x v="313"/>
    </i>
    <i r="6">
      <x v="66"/>
    </i>
    <i r="5">
      <x v="314"/>
    </i>
    <i r="6">
      <x v="66"/>
    </i>
    <i r="5">
      <x v="315"/>
    </i>
    <i r="6">
      <x v="66"/>
    </i>
    <i r="5">
      <x v="316"/>
    </i>
    <i r="6">
      <x v="66"/>
    </i>
    <i r="5">
      <x v="317"/>
    </i>
    <i r="6">
      <x v="66"/>
    </i>
    <i r="2">
      <x v="14"/>
    </i>
    <i r="3">
      <x v="40"/>
    </i>
    <i r="4">
      <x v="237"/>
    </i>
    <i r="5">
      <x v="318"/>
    </i>
    <i r="6">
      <x v="66"/>
    </i>
    <i r="5">
      <x v="319"/>
    </i>
    <i r="6">
      <x v="66"/>
    </i>
    <i r="5">
      <x v="320"/>
    </i>
    <i r="6">
      <x v="66"/>
    </i>
    <i r="5">
      <x v="321"/>
    </i>
    <i r="6">
      <x v="66"/>
    </i>
    <i r="4">
      <x v="238"/>
    </i>
    <i r="5">
      <x v="322"/>
    </i>
    <i r="6">
      <x v="66"/>
    </i>
    <i r="5">
      <x v="323"/>
    </i>
    <i r="6">
      <x v="66"/>
    </i>
    <i r="5">
      <x v="324"/>
    </i>
    <i r="6">
      <x v="66"/>
    </i>
    <i r="5">
      <x v="325"/>
    </i>
    <i r="6">
      <x v="66"/>
    </i>
    <i r="4">
      <x v="239"/>
    </i>
    <i r="5">
      <x v="77"/>
    </i>
    <i r="6">
      <x v="66"/>
    </i>
    <i r="4">
      <x v="240"/>
    </i>
    <i r="5">
      <x v="77"/>
    </i>
    <i r="6">
      <x v="66"/>
    </i>
    <i r="4">
      <x v="241"/>
    </i>
    <i r="5">
      <x v="77"/>
    </i>
    <i r="6">
      <x v="66"/>
    </i>
    <i r="4">
      <x v="242"/>
    </i>
    <i r="5">
      <x v="326"/>
    </i>
    <i r="6">
      <x v="66"/>
    </i>
    <i r="5">
      <x v="327"/>
    </i>
    <i r="6">
      <x v="66"/>
    </i>
    <i r="5">
      <x v="328"/>
    </i>
    <i r="6">
      <x v="66"/>
    </i>
    <i r="5">
      <x v="329"/>
    </i>
    <i r="6">
      <x v="66"/>
    </i>
    <i r="5">
      <x v="330"/>
    </i>
    <i r="6">
      <x v="66"/>
    </i>
    <i r="5">
      <x v="331"/>
    </i>
    <i r="6">
      <x v="66"/>
    </i>
    <i r="5">
      <x v="332"/>
    </i>
    <i r="6">
      <x v="66"/>
    </i>
    <i r="5">
      <x v="333"/>
    </i>
    <i r="6">
      <x v="66"/>
    </i>
    <i r="4">
      <x v="243"/>
    </i>
    <i r="5">
      <x v="77"/>
    </i>
    <i r="6">
      <x v="66"/>
    </i>
    <i r="3">
      <x v="41"/>
    </i>
    <i r="4">
      <x/>
    </i>
    <i r="5">
      <x v="77"/>
    </i>
    <i r="6">
      <x v="66"/>
    </i>
    <i r="3">
      <x v="42"/>
    </i>
    <i r="4">
      <x v="244"/>
    </i>
    <i r="5">
      <x v="77"/>
    </i>
    <i r="6">
      <x v="66"/>
    </i>
    <i r="4">
      <x v="245"/>
    </i>
    <i r="5">
      <x v="77"/>
    </i>
    <i r="6">
      <x v="66"/>
    </i>
    <i r="3">
      <x v="43"/>
    </i>
    <i r="4">
      <x v="246"/>
    </i>
    <i r="5">
      <x v="77"/>
    </i>
    <i r="6">
      <x v="66"/>
    </i>
    <i r="4">
      <x v="247"/>
    </i>
    <i r="5">
      <x v="77"/>
    </i>
    <i r="6">
      <x v="66"/>
    </i>
    <i r="4">
      <x v="248"/>
    </i>
    <i r="5">
      <x v="77"/>
    </i>
    <i r="6">
      <x v="66"/>
    </i>
    <i r="4">
      <x v="249"/>
    </i>
    <i r="5">
      <x v="77"/>
    </i>
    <i r="6">
      <x v="66"/>
    </i>
    <i r="4">
      <x v="250"/>
    </i>
    <i r="5">
      <x v="77"/>
    </i>
    <i r="6">
      <x v="66"/>
    </i>
    <i r="4">
      <x v="251"/>
    </i>
    <i r="5">
      <x v="77"/>
    </i>
    <i r="6">
      <x v="66"/>
    </i>
    <i r="4">
      <x v="252"/>
    </i>
    <i r="5">
      <x v="77"/>
    </i>
    <i r="6">
      <x v="66"/>
    </i>
    <i r="4">
      <x v="253"/>
    </i>
    <i r="5">
      <x v="77"/>
    </i>
    <i r="6">
      <x v="66"/>
    </i>
    <i r="3">
      <x v="44"/>
    </i>
    <i r="4">
      <x v="254"/>
    </i>
    <i r="5">
      <x v="77"/>
    </i>
    <i r="6">
      <x v="66"/>
    </i>
    <i r="4">
      <x v="255"/>
    </i>
    <i r="5">
      <x v="77"/>
    </i>
    <i r="6">
      <x v="66"/>
    </i>
    <i r="4">
      <x v="256"/>
    </i>
    <i r="5">
      <x v="77"/>
    </i>
    <i r="6">
      <x v="66"/>
    </i>
    <i r="4">
      <x v="257"/>
    </i>
    <i r="5">
      <x v="77"/>
    </i>
    <i r="6">
      <x v="66"/>
    </i>
    <i r="4">
      <x v="258"/>
    </i>
    <i r="5">
      <x v="77"/>
    </i>
    <i r="6">
      <x v="66"/>
    </i>
    <i r="4">
      <x v="259"/>
    </i>
    <i r="5">
      <x v="77"/>
    </i>
    <i r="6">
      <x v="66"/>
    </i>
    <i r="4">
      <x v="260"/>
    </i>
    <i r="5">
      <x v="77"/>
    </i>
    <i r="6">
      <x v="66"/>
    </i>
    <i r="4">
      <x v="261"/>
    </i>
    <i r="5">
      <x v="77"/>
    </i>
    <i r="6">
      <x v="66"/>
    </i>
    <i r="2">
      <x v="64"/>
    </i>
    <i r="3">
      <x v="37"/>
    </i>
    <i r="4">
      <x v="230"/>
    </i>
    <i r="5">
      <x v="77"/>
    </i>
    <i r="6">
      <x v="66"/>
    </i>
    <i r="4">
      <x v="231"/>
    </i>
    <i r="5">
      <x v="77"/>
    </i>
    <i r="6">
      <x v="66"/>
    </i>
    <i r="4">
      <x v="232"/>
    </i>
    <i r="5">
      <x v="77"/>
    </i>
    <i r="6">
      <x v="66"/>
    </i>
    <i r="3">
      <x v="38"/>
    </i>
    <i r="4">
      <x v="233"/>
    </i>
    <i r="5">
      <x v="77"/>
    </i>
    <i r="6">
      <x v="66"/>
    </i>
    <i r="4">
      <x v="234"/>
    </i>
    <i r="5">
      <x v="77"/>
    </i>
    <i r="6">
      <x v="66"/>
    </i>
    <i r="4">
      <x v="235"/>
    </i>
    <i r="5">
      <x v="77"/>
    </i>
    <i r="6">
      <x v="66"/>
    </i>
    <i r="4">
      <x v="236"/>
    </i>
    <i r="5">
      <x v="77"/>
    </i>
    <i r="6">
      <x v="66"/>
    </i>
    <i r="3">
      <x v="39"/>
    </i>
    <i r="4">
      <x/>
    </i>
    <i r="5">
      <x v="77"/>
    </i>
    <i r="6">
      <x v="66"/>
    </i>
    <i r="3">
      <x v="182"/>
    </i>
    <i r="4">
      <x v="214"/>
    </i>
    <i r="5">
      <x v="77"/>
    </i>
    <i r="6">
      <x v="66"/>
    </i>
    <i r="4">
      <x v="215"/>
    </i>
    <i r="5">
      <x v="77"/>
    </i>
    <i r="6">
      <x v="66"/>
    </i>
    <i r="4">
      <x v="216"/>
    </i>
    <i r="5">
      <x v="77"/>
    </i>
    <i r="6">
      <x v="66"/>
    </i>
    <i r="4">
      <x v="217"/>
    </i>
    <i r="5">
      <x v="77"/>
    </i>
    <i r="6">
      <x v="66"/>
    </i>
    <i r="4">
      <x v="218"/>
    </i>
    <i r="5">
      <x v="77"/>
    </i>
    <i r="6">
      <x v="66"/>
    </i>
    <i r="4">
      <x v="219"/>
    </i>
    <i r="5">
      <x v="77"/>
    </i>
    <i r="6">
      <x v="66"/>
    </i>
    <i r="4">
      <x v="220"/>
    </i>
    <i r="5">
      <x v="77"/>
    </i>
    <i r="6">
      <x v="66"/>
    </i>
    <i r="4">
      <x v="221"/>
    </i>
    <i r="5">
      <x v="77"/>
    </i>
    <i r="6">
      <x v="66"/>
    </i>
    <i r="3">
      <x v="183"/>
    </i>
    <i r="4">
      <x v="222"/>
    </i>
    <i r="5">
      <x v="77"/>
    </i>
    <i r="6">
      <x v="66"/>
    </i>
    <i r="4">
      <x v="223"/>
    </i>
    <i r="5">
      <x v="77"/>
    </i>
    <i r="6">
      <x v="66"/>
    </i>
    <i r="4">
      <x v="224"/>
    </i>
    <i r="5">
      <x v="77"/>
    </i>
    <i r="6">
      <x v="66"/>
    </i>
    <i r="4">
      <x v="225"/>
    </i>
    <i r="5">
      <x v="77"/>
    </i>
    <i r="6">
      <x v="66"/>
    </i>
    <i r="4">
      <x v="226"/>
    </i>
    <i r="5">
      <x v="77"/>
    </i>
    <i r="6">
      <x v="66"/>
    </i>
    <i r="4">
      <x v="227"/>
    </i>
    <i r="5">
      <x v="77"/>
    </i>
    <i r="6">
      <x v="66"/>
    </i>
    <i r="4">
      <x v="228"/>
    </i>
    <i r="5">
      <x v="77"/>
    </i>
    <i r="6">
      <x v="66"/>
    </i>
    <i r="4">
      <x v="229"/>
    </i>
    <i r="5">
      <x v="77"/>
    </i>
    <i r="6">
      <x v="66"/>
    </i>
    <i r="1">
      <x v="9"/>
    </i>
    <i r="2">
      <x v="15"/>
    </i>
    <i r="3">
      <x v="45"/>
    </i>
    <i r="4">
      <x v="262"/>
    </i>
    <i r="5">
      <x v="77"/>
    </i>
    <i r="6">
      <x v="66"/>
    </i>
    <i r="4">
      <x v="263"/>
    </i>
    <i r="5">
      <x v="77"/>
    </i>
    <i r="6">
      <x v="66"/>
    </i>
    <i r="4">
      <x v="264"/>
    </i>
    <i r="5">
      <x v="77"/>
    </i>
    <i r="6">
      <x v="66"/>
    </i>
    <i r="3">
      <x v="46"/>
    </i>
    <i r="4">
      <x v="265"/>
    </i>
    <i r="5">
      <x v="77"/>
    </i>
    <i r="6">
      <x v="66"/>
    </i>
    <i r="4">
      <x v="266"/>
    </i>
    <i r="5">
      <x v="77"/>
    </i>
    <i r="6">
      <x v="66"/>
    </i>
    <i r="3">
      <x v="47"/>
    </i>
    <i r="4">
      <x v="267"/>
    </i>
    <i r="5">
      <x v="77"/>
    </i>
    <i r="6">
      <x v="66"/>
    </i>
    <i r="4">
      <x v="268"/>
    </i>
    <i r="5">
      <x v="77"/>
    </i>
    <i r="6">
      <x v="66"/>
    </i>
    <i r="4">
      <x v="269"/>
    </i>
    <i r="5">
      <x v="77"/>
    </i>
    <i r="6">
      <x v="66"/>
    </i>
    <i r="3">
      <x v="48"/>
    </i>
    <i r="4">
      <x/>
    </i>
    <i r="5">
      <x v="77"/>
    </i>
    <i r="6">
      <x v="66"/>
    </i>
    <i r="2">
      <x v="16"/>
    </i>
    <i r="3">
      <x v="50"/>
    </i>
    <i r="4">
      <x v="272"/>
    </i>
    <i r="5">
      <x v="77"/>
    </i>
    <i r="6">
      <x v="66"/>
    </i>
    <i r="4">
      <x v="273"/>
    </i>
    <i r="5">
      <x v="77"/>
    </i>
    <i r="6">
      <x v="66"/>
    </i>
    <i r="3">
      <x v="51"/>
    </i>
    <i r="4">
      <x/>
    </i>
    <i r="5">
      <x v="77"/>
    </i>
    <i r="6">
      <x v="66"/>
    </i>
    <i r="3">
      <x v="53"/>
    </i>
    <i r="4">
      <x/>
    </i>
    <i r="5">
      <x v="77"/>
    </i>
    <i r="6">
      <x v="66"/>
    </i>
    <i r="3">
      <x v="54"/>
    </i>
    <i r="4">
      <x v="274"/>
    </i>
    <i r="5">
      <x v="77"/>
    </i>
    <i r="6">
      <x v="66"/>
    </i>
    <i r="4">
      <x v="275"/>
    </i>
    <i r="5">
      <x v="77"/>
    </i>
    <i r="6">
      <x v="66"/>
    </i>
    <i r="4">
      <x v="276"/>
    </i>
    <i r="5">
      <x v="77"/>
    </i>
    <i r="6">
      <x v="66"/>
    </i>
    <i r="3">
      <x v="184"/>
    </i>
    <i r="4">
      <x v="270"/>
    </i>
    <i r="5">
      <x v="77"/>
    </i>
    <i r="6">
      <x v="66"/>
    </i>
    <i r="4">
      <x v="271"/>
    </i>
    <i r="5">
      <x v="77"/>
    </i>
    <i r="6">
      <x v="66"/>
    </i>
    <i r="3">
      <x v="185"/>
    </i>
    <i r="4">
      <x/>
    </i>
    <i r="5">
      <x v="77"/>
    </i>
    <i r="6">
      <x v="66"/>
    </i>
    <i r="2">
      <x v="17"/>
    </i>
    <i r="3">
      <x v="55"/>
    </i>
    <i r="4">
      <x/>
    </i>
    <i r="5">
      <x v="77"/>
    </i>
    <i r="6">
      <x v="66"/>
    </i>
    <i r="3">
      <x v="56"/>
    </i>
    <i r="4">
      <x/>
    </i>
    <i r="5">
      <x v="77"/>
    </i>
    <i r="6">
      <x v="66"/>
    </i>
    <i r="3">
      <x v="57"/>
    </i>
    <i r="4">
      <x/>
    </i>
    <i r="5">
      <x v="77"/>
    </i>
    <i r="6">
      <x v="66"/>
    </i>
    <i r="3">
      <x v="58"/>
    </i>
    <i r="4">
      <x/>
    </i>
    <i r="5">
      <x v="77"/>
    </i>
    <i r="6">
      <x v="66"/>
    </i>
    <i r="3">
      <x v="59"/>
    </i>
    <i r="4">
      <x v="277"/>
    </i>
    <i r="5">
      <x v="77"/>
    </i>
    <i r="6">
      <x v="66"/>
    </i>
    <i r="4">
      <x v="278"/>
    </i>
    <i r="5">
      <x v="77"/>
    </i>
    <i r="6">
      <x v="66"/>
    </i>
    <i r="4">
      <x v="279"/>
    </i>
    <i r="5">
      <x v="77"/>
    </i>
    <i r="6">
      <x v="66"/>
    </i>
    <i r="2">
      <x v="18"/>
    </i>
    <i r="3">
      <x v="60"/>
    </i>
    <i r="4">
      <x/>
    </i>
    <i r="5">
      <x v="77"/>
    </i>
    <i r="6">
      <x v="66"/>
    </i>
    <i r="3">
      <x v="61"/>
    </i>
    <i r="4">
      <x/>
    </i>
    <i r="5">
      <x v="77"/>
    </i>
    <i r="6">
      <x v="66"/>
    </i>
    <i r="3">
      <x v="62"/>
    </i>
    <i r="4">
      <x/>
    </i>
    <i r="5">
      <x v="77"/>
    </i>
    <i r="6">
      <x v="66"/>
    </i>
    <i r="3">
      <x v="63"/>
    </i>
    <i r="4">
      <x/>
    </i>
    <i r="5">
      <x v="77"/>
    </i>
    <i r="6">
      <x v="66"/>
    </i>
    <i r="3">
      <x v="64"/>
    </i>
    <i r="4">
      <x v="280"/>
    </i>
    <i r="5">
      <x v="77"/>
    </i>
    <i r="6">
      <x v="66"/>
    </i>
    <i r="4">
      <x v="281"/>
    </i>
    <i r="5">
      <x v="77"/>
    </i>
    <i r="6">
      <x v="66"/>
    </i>
    <i r="4">
      <x v="282"/>
    </i>
    <i r="5">
      <x v="77"/>
    </i>
    <i r="6">
      <x v="66"/>
    </i>
    <i r="2">
      <x v="19"/>
    </i>
    <i r="3">
      <x v="65"/>
    </i>
    <i r="4">
      <x v="283"/>
    </i>
    <i r="5">
      <x v="334"/>
    </i>
    <i r="6">
      <x v="66"/>
    </i>
    <i r="5">
      <x v="335"/>
    </i>
    <i r="6">
      <x v="66"/>
    </i>
    <i r="4">
      <x v="284"/>
    </i>
    <i r="5">
      <x v="77"/>
    </i>
    <i r="6">
      <x v="66"/>
    </i>
    <i r="4">
      <x v="285"/>
    </i>
    <i r="5">
      <x v="77"/>
    </i>
    <i r="6">
      <x v="66"/>
    </i>
    <i r="4">
      <x v="286"/>
    </i>
    <i r="5">
      <x v="77"/>
    </i>
    <i r="6">
      <x v="66"/>
    </i>
    <i r="4">
      <x v="287"/>
    </i>
    <i r="5">
      <x v="77"/>
    </i>
    <i r="6">
      <x v="66"/>
    </i>
    <i r="4">
      <x v="288"/>
    </i>
    <i r="5">
      <x v="77"/>
    </i>
    <i r="6">
      <x v="66"/>
    </i>
    <i r="3">
      <x v="66"/>
    </i>
    <i r="4">
      <x/>
    </i>
    <i r="5">
      <x v="77"/>
    </i>
    <i r="6">
      <x v="66"/>
    </i>
    <i r="1">
      <x v="10"/>
    </i>
    <i r="2">
      <x v="20"/>
    </i>
    <i r="3">
      <x v="186"/>
    </i>
    <i r="4">
      <x/>
    </i>
    <i r="5">
      <x v="77"/>
    </i>
    <i r="6">
      <x v="66"/>
    </i>
    <i r="3">
      <x v="187"/>
    </i>
    <i r="4">
      <x/>
    </i>
    <i r="5">
      <x v="77"/>
    </i>
    <i r="6">
      <x v="66"/>
    </i>
    <i r="3">
      <x v="188"/>
    </i>
    <i r="4">
      <x/>
    </i>
    <i r="5">
      <x v="77"/>
    </i>
    <i r="6">
      <x v="66"/>
    </i>
    <i r="3">
      <x v="189"/>
    </i>
    <i r="4">
      <x/>
    </i>
    <i r="5">
      <x v="77"/>
    </i>
    <i r="6">
      <x v="66"/>
    </i>
    <i r="3">
      <x v="190"/>
    </i>
    <i r="4">
      <x/>
    </i>
    <i r="5">
      <x v="77"/>
    </i>
    <i r="6">
      <x v="66"/>
    </i>
    <i r="3">
      <x v="191"/>
    </i>
    <i r="4">
      <x/>
    </i>
    <i r="5">
      <x v="77"/>
    </i>
    <i r="6">
      <x v="66"/>
    </i>
    <i r="3">
      <x v="192"/>
    </i>
    <i r="4">
      <x/>
    </i>
    <i r="5">
      <x v="77"/>
    </i>
    <i r="6">
      <x v="66"/>
    </i>
    <i r="3">
      <x v="193"/>
    </i>
    <i r="4">
      <x/>
    </i>
    <i r="5">
      <x v="77"/>
    </i>
    <i r="6">
      <x v="66"/>
    </i>
    <i r="3">
      <x v="194"/>
    </i>
    <i r="4">
      <x/>
    </i>
    <i r="5">
      <x v="77"/>
    </i>
    <i r="6">
      <x v="66"/>
    </i>
    <i r="3">
      <x v="195"/>
    </i>
    <i r="4">
      <x/>
    </i>
    <i r="5">
      <x v="77"/>
    </i>
    <i r="6">
      <x v="66"/>
    </i>
    <i r="3">
      <x v="196"/>
    </i>
    <i r="4">
      <x/>
    </i>
    <i r="5">
      <x v="77"/>
    </i>
    <i r="6">
      <x v="66"/>
    </i>
    <i r="2">
      <x v="21"/>
    </i>
    <i r="3">
      <x v="133"/>
    </i>
    <i r="4">
      <x/>
    </i>
    <i r="5">
      <x v="77"/>
    </i>
    <i r="6">
      <x v="66"/>
    </i>
    <i r="2">
      <x v="22"/>
    </i>
    <i r="3">
      <x v="133"/>
    </i>
    <i r="4">
      <x/>
    </i>
    <i r="5">
      <x v="77"/>
    </i>
    <i r="6">
      <x v="66"/>
    </i>
    <i r="2">
      <x v="23"/>
    </i>
    <i r="3">
      <x v="67"/>
    </i>
    <i r="4">
      <x/>
    </i>
    <i r="5">
      <x v="77"/>
    </i>
    <i r="6">
      <x v="66"/>
    </i>
    <i r="2">
      <x v="24"/>
    </i>
    <i r="3">
      <x v="68"/>
    </i>
    <i r="4">
      <x/>
    </i>
    <i r="5">
      <x v="77"/>
    </i>
    <i r="6">
      <x v="66"/>
    </i>
    <i r="3">
      <x v="69"/>
    </i>
    <i r="4">
      <x/>
    </i>
    <i r="5">
      <x v="77"/>
    </i>
    <i r="6">
      <x v="66"/>
    </i>
    <i r="1">
      <x v="11"/>
    </i>
    <i r="2">
      <x v="25"/>
    </i>
    <i r="3">
      <x v="70"/>
    </i>
    <i r="4">
      <x v="289"/>
    </i>
    <i r="5">
      <x v="77"/>
    </i>
    <i r="6">
      <x v="66"/>
    </i>
    <i r="4">
      <x v="290"/>
    </i>
    <i r="5">
      <x v="336"/>
    </i>
    <i r="6">
      <x v="66"/>
    </i>
    <i r="5">
      <x v="337"/>
    </i>
    <i r="6">
      <x v="66"/>
    </i>
    <i r="5">
      <x v="338"/>
    </i>
    <i r="6">
      <x v="66"/>
    </i>
    <i r="4">
      <x v="291"/>
    </i>
    <i r="5">
      <x v="339"/>
    </i>
    <i r="6">
      <x v="66"/>
    </i>
    <i r="5">
      <x v="340"/>
    </i>
    <i r="6">
      <x v="66"/>
    </i>
    <i r="5">
      <x v="341"/>
    </i>
    <i r="6">
      <x v="66"/>
    </i>
    <i r="5">
      <x v="342"/>
    </i>
    <i r="6">
      <x v="66"/>
    </i>
    <i r="4">
      <x v="292"/>
    </i>
    <i r="5">
      <x v="343"/>
    </i>
    <i r="6">
      <x v="66"/>
    </i>
    <i r="5">
      <x v="344"/>
    </i>
    <i r="6">
      <x v="66"/>
    </i>
    <i r="4">
      <x v="293"/>
    </i>
    <i r="5">
      <x v="345"/>
    </i>
    <i r="6">
      <x v="66"/>
    </i>
    <i r="5">
      <x v="346"/>
    </i>
    <i r="6">
      <x v="66"/>
    </i>
    <i r="5">
      <x v="347"/>
    </i>
    <i r="6">
      <x v="66"/>
    </i>
    <i r="3">
      <x v="71"/>
    </i>
    <i r="4">
      <x v="294"/>
    </i>
    <i r="5">
      <x v="77"/>
    </i>
    <i r="6">
      <x v="66"/>
    </i>
    <i r="4">
      <x v="295"/>
    </i>
    <i r="5">
      <x v="77"/>
    </i>
    <i r="6">
      <x v="66"/>
    </i>
    <i r="4">
      <x v="296"/>
    </i>
    <i r="5">
      <x v="348"/>
    </i>
    <i r="6">
      <x v="66"/>
    </i>
    <i r="5">
      <x v="349"/>
    </i>
    <i r="6">
      <x v="66"/>
    </i>
    <i r="5">
      <x v="350"/>
    </i>
    <i r="6">
      <x v="66"/>
    </i>
    <i r="5">
      <x v="351"/>
    </i>
    <i r="6">
      <x v="66"/>
    </i>
    <i r="4">
      <x v="297"/>
    </i>
    <i r="5">
      <x v="352"/>
    </i>
    <i r="6">
      <x v="66"/>
    </i>
    <i r="5">
      <x v="353"/>
    </i>
    <i r="6">
      <x v="66"/>
    </i>
    <i r="4">
      <x v="298"/>
    </i>
    <i r="5">
      <x v="77"/>
    </i>
    <i r="6">
      <x v="66"/>
    </i>
    <i r="4">
      <x v="299"/>
    </i>
    <i r="5">
      <x v="77"/>
    </i>
    <i r="6">
      <x v="66"/>
    </i>
    <i r="4">
      <x v="300"/>
    </i>
    <i r="5">
      <x v="354"/>
    </i>
    <i r="6">
      <x v="66"/>
    </i>
    <i r="5">
      <x v="355"/>
    </i>
    <i r="6">
      <x v="66"/>
    </i>
    <i r="4">
      <x v="301"/>
    </i>
    <i r="5">
      <x v="77"/>
    </i>
    <i r="6">
      <x v="66"/>
    </i>
    <i r="4">
      <x v="302"/>
    </i>
    <i r="5">
      <x v="77"/>
    </i>
    <i r="6">
      <x v="66"/>
    </i>
    <i r="2">
      <x v="26"/>
    </i>
    <i r="3">
      <x v="72"/>
    </i>
    <i r="4">
      <x v="303"/>
    </i>
    <i r="5">
      <x v="77"/>
    </i>
    <i r="6">
      <x v="66"/>
    </i>
    <i r="4">
      <x v="304"/>
    </i>
    <i r="5">
      <x v="356"/>
    </i>
    <i r="6">
      <x v="66"/>
    </i>
    <i r="5">
      <x v="357"/>
    </i>
    <i r="6">
      <x v="66"/>
    </i>
    <i r="5">
      <x v="358"/>
    </i>
    <i r="6">
      <x v="66"/>
    </i>
    <i r="4">
      <x v="305"/>
    </i>
    <i r="5">
      <x v="77"/>
    </i>
    <i r="6">
      <x v="66"/>
    </i>
    <i r="3">
      <x v="73"/>
    </i>
    <i r="4">
      <x v="306"/>
    </i>
    <i r="5">
      <x v="77"/>
    </i>
    <i r="6">
      <x v="66"/>
    </i>
    <i r="4">
      <x v="307"/>
    </i>
    <i r="5">
      <x v="77"/>
    </i>
    <i r="6">
      <x v="66"/>
    </i>
    <i r="4">
      <x v="308"/>
    </i>
    <i r="5">
      <x v="77"/>
    </i>
    <i r="6">
      <x v="66"/>
    </i>
    <i r="4">
      <x v="309"/>
    </i>
    <i r="5">
      <x v="77"/>
    </i>
    <i r="6">
      <x v="66"/>
    </i>
    <i r="4">
      <x v="310"/>
    </i>
    <i r="5">
      <x v="77"/>
    </i>
    <i r="6">
      <x v="66"/>
    </i>
    <i r="4">
      <x v="311"/>
    </i>
    <i r="5">
      <x v="77"/>
    </i>
    <i r="6">
      <x v="66"/>
    </i>
    <i r="4">
      <x v="312"/>
    </i>
    <i r="5">
      <x v="77"/>
    </i>
    <i r="6">
      <x v="66"/>
    </i>
    <i r="3">
      <x v="74"/>
    </i>
    <i r="4">
      <x/>
    </i>
    <i r="5">
      <x v="77"/>
    </i>
    <i r="6">
      <x v="66"/>
    </i>
    <i r="3">
      <x v="75"/>
    </i>
    <i r="4">
      <x v="313"/>
    </i>
    <i r="5">
      <x v="77"/>
    </i>
    <i r="6">
      <x v="66"/>
    </i>
    <i r="4">
      <x v="314"/>
    </i>
    <i r="5">
      <x v="359"/>
    </i>
    <i r="6">
      <x v="66"/>
    </i>
    <i r="5">
      <x v="360"/>
    </i>
    <i r="6">
      <x v="66"/>
    </i>
    <i r="3">
      <x v="76"/>
    </i>
    <i r="4">
      <x v="315"/>
    </i>
    <i r="5">
      <x v="77"/>
    </i>
    <i r="6">
      <x v="66"/>
    </i>
    <i r="4">
      <x v="316"/>
    </i>
    <i r="5">
      <x v="77"/>
    </i>
    <i r="6">
      <x v="66"/>
    </i>
    <i r="4">
      <x v="317"/>
    </i>
    <i r="5">
      <x v="77"/>
    </i>
    <i r="6">
      <x v="66"/>
    </i>
    <i r="2">
      <x v="27"/>
    </i>
    <i r="3">
      <x v="77"/>
    </i>
    <i r="4">
      <x v="318"/>
    </i>
    <i r="5">
      <x v="77"/>
    </i>
    <i r="6">
      <x v="66"/>
    </i>
    <i r="4">
      <x v="319"/>
    </i>
    <i r="5">
      <x v="77"/>
    </i>
    <i r="6">
      <x v="66"/>
    </i>
    <i r="4">
      <x v="320"/>
    </i>
    <i r="5">
      <x v="77"/>
    </i>
    <i r="6">
      <x v="66"/>
    </i>
    <i r="4">
      <x v="321"/>
    </i>
    <i r="5">
      <x v="77"/>
    </i>
    <i r="6">
      <x v="66"/>
    </i>
    <i r="4">
      <x v="322"/>
    </i>
    <i r="5">
      <x v="77"/>
    </i>
    <i r="6">
      <x v="66"/>
    </i>
    <i r="4">
      <x v="323"/>
    </i>
    <i r="5">
      <x v="77"/>
    </i>
    <i r="6">
      <x v="66"/>
    </i>
    <i r="3">
      <x v="78"/>
    </i>
    <i r="4">
      <x v="324"/>
    </i>
    <i r="5">
      <x v="77"/>
    </i>
    <i r="6">
      <x v="66"/>
    </i>
    <i r="4">
      <x v="325"/>
    </i>
    <i r="5">
      <x v="77"/>
    </i>
    <i r="6">
      <x v="66"/>
    </i>
    <i r="4">
      <x v="326"/>
    </i>
    <i r="5">
      <x v="77"/>
    </i>
    <i r="6">
      <x v="66"/>
    </i>
    <i r="4">
      <x v="327"/>
    </i>
    <i r="5">
      <x v="361"/>
    </i>
    <i r="6">
      <x v="66"/>
    </i>
    <i r="5">
      <x v="362"/>
    </i>
    <i r="6">
      <x v="66"/>
    </i>
    <i r="5">
      <x v="363"/>
    </i>
    <i r="6">
      <x v="66"/>
    </i>
    <i r="2">
      <x v="28"/>
    </i>
    <i r="3">
      <x v="79"/>
    </i>
    <i r="4">
      <x v="328"/>
    </i>
    <i r="5">
      <x v="77"/>
    </i>
    <i r="6">
      <x v="66"/>
    </i>
    <i r="4">
      <x v="329"/>
    </i>
    <i r="5">
      <x v="77"/>
    </i>
    <i r="6">
      <x v="66"/>
    </i>
    <i r="4">
      <x v="330"/>
    </i>
    <i r="5">
      <x v="77"/>
    </i>
    <i r="6">
      <x v="66"/>
    </i>
    <i r="4">
      <x v="331"/>
    </i>
    <i r="5">
      <x v="77"/>
    </i>
    <i r="6">
      <x v="66"/>
    </i>
    <i r="4">
      <x v="332"/>
    </i>
    <i r="5">
      <x v="364"/>
    </i>
    <i r="6">
      <x v="66"/>
    </i>
    <i r="5">
      <x v="365"/>
    </i>
    <i r="6">
      <x v="66"/>
    </i>
    <i r="5">
      <x v="366"/>
    </i>
    <i r="6">
      <x v="66"/>
    </i>
    <i r="5">
      <x v="367"/>
    </i>
    <i r="6">
      <x v="66"/>
    </i>
    <i r="5">
      <x v="368"/>
    </i>
    <i r="6">
      <x v="66"/>
    </i>
    <i r="5">
      <x v="369"/>
    </i>
    <i r="6">
      <x v="66"/>
    </i>
    <i r="4">
      <x v="333"/>
    </i>
    <i r="5">
      <x v="77"/>
    </i>
    <i r="6">
      <x v="66"/>
    </i>
    <i r="3">
      <x v="80"/>
    </i>
    <i r="4">
      <x v="334"/>
    </i>
    <i r="5">
      <x v="77"/>
    </i>
    <i r="6">
      <x v="66"/>
    </i>
    <i r="4">
      <x v="335"/>
    </i>
    <i r="5">
      <x v="77"/>
    </i>
    <i r="6">
      <x v="66"/>
    </i>
    <i r="3">
      <x v="87"/>
    </i>
    <i r="4">
      <x v="362"/>
    </i>
    <i r="5">
      <x v="77"/>
    </i>
    <i r="6">
      <x v="66"/>
    </i>
    <i r="4">
      <x v="363"/>
    </i>
    <i r="5">
      <x v="77"/>
    </i>
    <i r="6">
      <x v="66"/>
    </i>
    <i r="4">
      <x v="364"/>
    </i>
    <i r="5">
      <x v="77"/>
    </i>
    <i r="6">
      <x v="66"/>
    </i>
    <i r="4">
      <x v="365"/>
    </i>
    <i r="5">
      <x v="77"/>
    </i>
    <i r="6">
      <x v="66"/>
    </i>
    <i r="4">
      <x v="366"/>
    </i>
    <i r="5">
      <x v="77"/>
    </i>
    <i r="6">
      <x v="66"/>
    </i>
    <i r="3">
      <x v="197"/>
    </i>
    <i r="4">
      <x v="336"/>
    </i>
    <i r="5">
      <x v="77"/>
    </i>
    <i r="6">
      <x v="66"/>
    </i>
    <i r="4">
      <x v="337"/>
    </i>
    <i r="5">
      <x v="77"/>
    </i>
    <i r="6">
      <x v="66"/>
    </i>
    <i r="4">
      <x v="338"/>
    </i>
    <i r="5">
      <x v="77"/>
    </i>
    <i r="6">
      <x v="66"/>
    </i>
    <i r="4">
      <x v="339"/>
    </i>
    <i r="5">
      <x v="77"/>
    </i>
    <i r="6">
      <x v="66"/>
    </i>
    <i r="3">
      <x v="198"/>
    </i>
    <i r="4">
      <x v="340"/>
    </i>
    <i r="5">
      <x v="77"/>
    </i>
    <i r="6">
      <x v="66"/>
    </i>
    <i r="4">
      <x v="341"/>
    </i>
    <i r="5">
      <x v="77"/>
    </i>
    <i r="6">
      <x v="66"/>
    </i>
    <i r="4">
      <x v="342"/>
    </i>
    <i r="5">
      <x v="77"/>
    </i>
    <i r="6">
      <x v="66"/>
    </i>
    <i r="3">
      <x v="199"/>
    </i>
    <i r="4">
      <x v="343"/>
    </i>
    <i r="5">
      <x v="77"/>
    </i>
    <i r="6">
      <x v="66"/>
    </i>
    <i r="4">
      <x v="344"/>
    </i>
    <i r="5">
      <x v="77"/>
    </i>
    <i r="6">
      <x v="66"/>
    </i>
    <i r="4">
      <x v="345"/>
    </i>
    <i r="5">
      <x v="77"/>
    </i>
    <i r="6">
      <x v="66"/>
    </i>
    <i r="4">
      <x v="346"/>
    </i>
    <i r="5">
      <x v="77"/>
    </i>
    <i r="6">
      <x v="66"/>
    </i>
    <i r="4">
      <x v="347"/>
    </i>
    <i r="5">
      <x v="77"/>
    </i>
    <i r="6">
      <x v="66"/>
    </i>
    <i r="3">
      <x v="200"/>
    </i>
    <i r="4">
      <x v="348"/>
    </i>
    <i r="5">
      <x v="77"/>
    </i>
    <i r="6">
      <x v="66"/>
    </i>
    <i r="4">
      <x v="349"/>
    </i>
    <i r="5">
      <x v="77"/>
    </i>
    <i r="6">
      <x v="66"/>
    </i>
    <i r="4">
      <x v="350"/>
    </i>
    <i r="5">
      <x v="77"/>
    </i>
    <i r="6">
      <x v="66"/>
    </i>
    <i r="4">
      <x v="351"/>
    </i>
    <i r="5">
      <x v="77"/>
    </i>
    <i r="6">
      <x v="66"/>
    </i>
    <i r="4">
      <x v="352"/>
    </i>
    <i r="5">
      <x v="77"/>
    </i>
    <i r="6">
      <x v="66"/>
    </i>
    <i r="4">
      <x v="353"/>
    </i>
    <i r="5">
      <x v="77"/>
    </i>
    <i r="6">
      <x v="66"/>
    </i>
    <i r="4">
      <x v="354"/>
    </i>
    <i r="5">
      <x v="370"/>
    </i>
    <i r="6">
      <x v="66"/>
    </i>
    <i r="5">
      <x v="371"/>
    </i>
    <i r="6">
      <x v="66"/>
    </i>
    <i r="5">
      <x v="372"/>
    </i>
    <i r="6">
      <x v="66"/>
    </i>
    <i r="5">
      <x v="373"/>
    </i>
    <i r="6">
      <x v="66"/>
    </i>
    <i r="5">
      <x v="374"/>
    </i>
    <i r="6">
      <x v="66"/>
    </i>
    <i r="5">
      <x v="375"/>
    </i>
    <i r="6">
      <x v="66"/>
    </i>
    <i r="5">
      <x v="376"/>
    </i>
    <i r="6">
      <x v="66"/>
    </i>
    <i r="3">
      <x v="201"/>
    </i>
    <i r="4">
      <x v="355"/>
    </i>
    <i r="5">
      <x v="77"/>
    </i>
    <i r="6">
      <x v="66"/>
    </i>
    <i r="4">
      <x v="356"/>
    </i>
    <i r="5">
      <x v="77"/>
    </i>
    <i r="6">
      <x v="66"/>
    </i>
    <i r="4">
      <x v="357"/>
    </i>
    <i r="5">
      <x v="77"/>
    </i>
    <i r="6">
      <x v="66"/>
    </i>
    <i r="3">
      <x v="202"/>
    </i>
    <i r="4">
      <x v="358"/>
    </i>
    <i r="5">
      <x v="77"/>
    </i>
    <i r="6">
      <x v="66"/>
    </i>
    <i r="4">
      <x v="359"/>
    </i>
    <i r="5">
      <x v="377"/>
    </i>
    <i r="6">
      <x v="66"/>
    </i>
    <i r="5">
      <x v="378"/>
    </i>
    <i r="6">
      <x v="66"/>
    </i>
    <i r="4">
      <x v="360"/>
    </i>
    <i r="5">
      <x v="77"/>
    </i>
    <i r="6">
      <x v="66"/>
    </i>
    <i r="4">
      <x v="361"/>
    </i>
    <i r="5">
      <x v="77"/>
    </i>
    <i r="6">
      <x v="66"/>
    </i>
    <i r="2">
      <x v="29"/>
    </i>
    <i r="3">
      <x v="88"/>
    </i>
    <i r="4">
      <x v="372"/>
    </i>
    <i r="5">
      <x v="77"/>
    </i>
    <i r="6">
      <x v="66"/>
    </i>
    <i r="4">
      <x v="373"/>
    </i>
    <i r="5">
      <x v="77"/>
    </i>
    <i r="6">
      <x v="66"/>
    </i>
    <i r="4">
      <x v="374"/>
    </i>
    <i r="5">
      <x v="77"/>
    </i>
    <i r="6">
      <x v="66"/>
    </i>
    <i r="4">
      <x v="375"/>
    </i>
    <i r="5">
      <x v="77"/>
    </i>
    <i r="6">
      <x v="66"/>
    </i>
    <i r="3">
      <x v="89"/>
    </i>
    <i r="4">
      <x v="376"/>
    </i>
    <i r="5">
      <x v="77"/>
    </i>
    <i r="6">
      <x v="66"/>
    </i>
    <i r="4">
      <x v="377"/>
    </i>
    <i r="5">
      <x v="77"/>
    </i>
    <i r="6">
      <x v="66"/>
    </i>
    <i r="4">
      <x v="378"/>
    </i>
    <i r="5">
      <x v="77"/>
    </i>
    <i r="6">
      <x v="66"/>
    </i>
    <i r="3">
      <x v="93"/>
    </i>
    <i r="4">
      <x v="379"/>
    </i>
    <i r="5">
      <x v="77"/>
    </i>
    <i r="6">
      <x v="66"/>
    </i>
    <i r="4">
      <x v="380"/>
    </i>
    <i r="5">
      <x v="77"/>
    </i>
    <i r="6">
      <x v="66"/>
    </i>
    <i r="4">
      <x v="381"/>
    </i>
    <i r="5">
      <x v="77"/>
    </i>
    <i r="6">
      <x v="66"/>
    </i>
    <i r="4">
      <x v="382"/>
    </i>
    <i r="5">
      <x v="77"/>
    </i>
    <i r="6">
      <x v="66"/>
    </i>
    <i r="3">
      <x v="96"/>
    </i>
    <i r="4">
      <x v="383"/>
    </i>
    <i r="5">
      <x v="77"/>
    </i>
    <i r="6">
      <x v="66"/>
    </i>
    <i r="4">
      <x v="384"/>
    </i>
    <i r="5">
      <x v="77"/>
    </i>
    <i r="6">
      <x v="66"/>
    </i>
    <i r="4">
      <x v="385"/>
    </i>
    <i r="5">
      <x v="77"/>
    </i>
    <i r="6">
      <x v="66"/>
    </i>
    <i r="4">
      <x v="386"/>
    </i>
    <i r="5">
      <x v="77"/>
    </i>
    <i r="6">
      <x v="66"/>
    </i>
    <i r="3">
      <x v="132"/>
    </i>
    <i r="4">
      <x v="367"/>
    </i>
    <i r="5">
      <x v="77"/>
    </i>
    <i r="6">
      <x v="66"/>
    </i>
    <i r="4">
      <x v="368"/>
    </i>
    <i r="5">
      <x v="77"/>
    </i>
    <i r="6">
      <x v="66"/>
    </i>
    <i r="4">
      <x v="369"/>
    </i>
    <i r="5">
      <x v="77"/>
    </i>
    <i r="6">
      <x v="66"/>
    </i>
    <i r="4">
      <x v="370"/>
    </i>
    <i r="5">
      <x v="77"/>
    </i>
    <i r="6">
      <x v="66"/>
    </i>
    <i r="4">
      <x v="371"/>
    </i>
    <i r="5">
      <x v="77"/>
    </i>
    <i r="6">
      <x v="66"/>
    </i>
    <i r="2">
      <x v="30"/>
    </i>
    <i r="3">
      <x v="103"/>
    </i>
    <i r="4">
      <x v="387"/>
    </i>
    <i r="5">
      <x v="379"/>
    </i>
    <i r="6">
      <x v="66"/>
    </i>
    <i r="5">
      <x v="380"/>
    </i>
    <i r="6">
      <x v="66"/>
    </i>
    <i r="4">
      <x v="388"/>
    </i>
    <i r="5">
      <x v="381"/>
    </i>
    <i r="6">
      <x v="66"/>
    </i>
    <i r="5">
      <x v="382"/>
    </i>
    <i r="6">
      <x v="66"/>
    </i>
    <i r="5">
      <x v="383"/>
    </i>
    <i r="6">
      <x v="66"/>
    </i>
    <i r="4">
      <x v="389"/>
    </i>
    <i r="5">
      <x v="384"/>
    </i>
    <i r="6">
      <x v="66"/>
    </i>
    <i r="5">
      <x v="385"/>
    </i>
    <i r="6">
      <x v="66"/>
    </i>
    <i r="5">
      <x v="386"/>
    </i>
    <i r="6">
      <x v="66"/>
    </i>
    <i r="5">
      <x v="387"/>
    </i>
    <i r="6">
      <x v="66"/>
    </i>
    <i r="4">
      <x v="390"/>
    </i>
    <i r="5">
      <x v="388"/>
    </i>
    <i r="6">
      <x v="66"/>
    </i>
    <i r="5">
      <x v="389"/>
    </i>
    <i r="6">
      <x v="66"/>
    </i>
    <i r="5">
      <x v="390"/>
    </i>
    <i r="6">
      <x v="66"/>
    </i>
    <i r="4">
      <x v="391"/>
    </i>
    <i r="5">
      <x v="391"/>
    </i>
    <i r="6">
      <x v="66"/>
    </i>
    <i r="5">
      <x v="392"/>
    </i>
    <i r="6">
      <x v="66"/>
    </i>
    <i r="5">
      <x v="393"/>
    </i>
    <i r="6">
      <x v="66"/>
    </i>
    <i r="5">
      <x v="394"/>
    </i>
    <i r="6">
      <x v="66"/>
    </i>
    <i r="4">
      <x v="392"/>
    </i>
    <i r="5">
      <x v="395"/>
    </i>
    <i r="6">
      <x v="66"/>
    </i>
    <i r="5">
      <x v="396"/>
    </i>
    <i r="6">
      <x v="66"/>
    </i>
    <i r="4">
      <x v="393"/>
    </i>
    <i r="5">
      <x v="397"/>
    </i>
    <i r="6">
      <x v="66"/>
    </i>
    <i r="5">
      <x v="398"/>
    </i>
    <i r="6">
      <x v="66"/>
    </i>
    <i r="2">
      <x v="31"/>
    </i>
    <i r="3">
      <x v="105"/>
    </i>
    <i r="4">
      <x v="399"/>
    </i>
    <i r="5">
      <x v="415"/>
    </i>
    <i r="6">
      <x v="66"/>
    </i>
    <i r="5">
      <x v="416"/>
    </i>
    <i r="6">
      <x v="66"/>
    </i>
    <i r="4">
      <x v="400"/>
    </i>
    <i r="5">
      <x v="417"/>
    </i>
    <i r="6">
      <x v="66"/>
    </i>
    <i r="5">
      <x v="418"/>
    </i>
    <i r="6">
      <x v="66"/>
    </i>
    <i r="5">
      <x v="419"/>
    </i>
    <i r="6">
      <x v="66"/>
    </i>
    <i r="4">
      <x v="401"/>
    </i>
    <i r="5">
      <x v="420"/>
    </i>
    <i r="6">
      <x v="66"/>
    </i>
    <i r="5">
      <x v="421"/>
    </i>
    <i r="6">
      <x v="66"/>
    </i>
    <i r="5">
      <x v="422"/>
    </i>
    <i r="6">
      <x v="66"/>
    </i>
    <i r="5">
      <x v="423"/>
    </i>
    <i r="6">
      <x v="66"/>
    </i>
    <i r="4">
      <x v="402"/>
    </i>
    <i r="5">
      <x v="424"/>
    </i>
    <i r="6">
      <x v="66"/>
    </i>
    <i r="5">
      <x v="425"/>
    </i>
    <i r="6">
      <x v="66"/>
    </i>
    <i r="5">
      <x v="426"/>
    </i>
    <i r="6">
      <x v="66"/>
    </i>
    <i r="4">
      <x v="403"/>
    </i>
    <i r="5">
      <x v="427"/>
    </i>
    <i r="6">
      <x v="66"/>
    </i>
    <i r="5">
      <x v="428"/>
    </i>
    <i r="6">
      <x v="66"/>
    </i>
    <i r="5">
      <x v="429"/>
    </i>
    <i r="6">
      <x v="66"/>
    </i>
    <i r="5">
      <x v="430"/>
    </i>
    <i r="6">
      <x v="66"/>
    </i>
    <i r="3">
      <x v="106"/>
    </i>
    <i r="4">
      <x v="404"/>
    </i>
    <i r="5">
      <x v="431"/>
    </i>
    <i r="6">
      <x v="66"/>
    </i>
    <i r="5">
      <x v="432"/>
    </i>
    <i r="6">
      <x v="66"/>
    </i>
    <i r="5">
      <x v="433"/>
    </i>
    <i r="6">
      <x v="66"/>
    </i>
    <i r="5">
      <x v="434"/>
    </i>
    <i r="6">
      <x v="66"/>
    </i>
    <i r="3">
      <x v="107"/>
    </i>
    <i r="4">
      <x/>
    </i>
    <i r="5">
      <x v="77"/>
    </i>
    <i r="6">
      <x v="66"/>
    </i>
    <i r="3">
      <x v="203"/>
    </i>
    <i r="4">
      <x v="394"/>
    </i>
    <i r="5">
      <x v="399"/>
    </i>
    <i r="6">
      <x v="66"/>
    </i>
    <i r="5">
      <x v="400"/>
    </i>
    <i r="6">
      <x v="66"/>
    </i>
    <i r="4">
      <x v="395"/>
    </i>
    <i r="5">
      <x v="401"/>
    </i>
    <i r="6">
      <x v="66"/>
    </i>
    <i r="5">
      <x v="402"/>
    </i>
    <i r="6">
      <x v="66"/>
    </i>
    <i r="5">
      <x v="403"/>
    </i>
    <i r="6">
      <x v="66"/>
    </i>
    <i r="4">
      <x v="396"/>
    </i>
    <i r="5">
      <x v="404"/>
    </i>
    <i r="6">
      <x v="66"/>
    </i>
    <i r="5">
      <x v="405"/>
    </i>
    <i r="6">
      <x v="66"/>
    </i>
    <i r="5">
      <x v="406"/>
    </i>
    <i r="6">
      <x v="66"/>
    </i>
    <i r="5">
      <x v="407"/>
    </i>
    <i r="6">
      <x v="66"/>
    </i>
    <i r="4">
      <x v="397"/>
    </i>
    <i r="5">
      <x v="408"/>
    </i>
    <i r="6">
      <x v="66"/>
    </i>
    <i r="5">
      <x v="409"/>
    </i>
    <i r="6">
      <x v="66"/>
    </i>
    <i r="5">
      <x v="410"/>
    </i>
    <i r="6">
      <x v="66"/>
    </i>
    <i r="4">
      <x v="398"/>
    </i>
    <i r="5">
      <x v="411"/>
    </i>
    <i r="6">
      <x v="66"/>
    </i>
    <i r="5">
      <x v="412"/>
    </i>
    <i r="6">
      <x v="66"/>
    </i>
    <i r="5">
      <x v="413"/>
    </i>
    <i r="6">
      <x v="66"/>
    </i>
    <i r="5">
      <x v="414"/>
    </i>
    <i r="6">
      <x v="66"/>
    </i>
    <i r="3">
      <x v="204"/>
    </i>
    <i r="4">
      <x/>
    </i>
    <i r="5">
      <x v="77"/>
    </i>
    <i r="6">
      <x v="66"/>
    </i>
    <i r="2">
      <x v="32"/>
    </i>
    <i r="3">
      <x v="109"/>
    </i>
    <i r="4">
      <x v="405"/>
    </i>
    <i r="5">
      <x v="77"/>
    </i>
    <i r="6">
      <x v="66"/>
    </i>
    <i r="4">
      <x v="406"/>
    </i>
    <i r="5">
      <x v="77"/>
    </i>
    <i r="6">
      <x v="66"/>
    </i>
    <i r="4">
      <x v="407"/>
    </i>
    <i r="5">
      <x v="77"/>
    </i>
    <i r="6">
      <x v="66"/>
    </i>
    <i r="4">
      <x v="408"/>
    </i>
    <i r="5">
      <x v="77"/>
    </i>
    <i r="6">
      <x v="66"/>
    </i>
    <i r="4">
      <x v="409"/>
    </i>
    <i r="5">
      <x v="77"/>
    </i>
    <i r="6">
      <x v="66"/>
    </i>
    <i r="4">
      <x v="410"/>
    </i>
    <i r="5">
      <x v="77"/>
    </i>
    <i r="6">
      <x v="66"/>
    </i>
    <i r="4">
      <x v="411"/>
    </i>
    <i r="5">
      <x v="77"/>
    </i>
    <i r="6">
      <x v="66"/>
    </i>
    <i r="4">
      <x v="412"/>
    </i>
    <i r="5">
      <x v="77"/>
    </i>
    <i r="6">
      <x v="66"/>
    </i>
    <i r="3">
      <x v="110"/>
    </i>
    <i r="4">
      <x v="413"/>
    </i>
    <i r="5">
      <x v="77"/>
    </i>
    <i r="6">
      <x v="66"/>
    </i>
    <i r="4">
      <x v="414"/>
    </i>
    <i r="5">
      <x v="77"/>
    </i>
    <i r="6">
      <x v="66"/>
    </i>
    <i r="3">
      <x v="112"/>
    </i>
    <i r="4">
      <x v="423"/>
    </i>
    <i r="5">
      <x v="77"/>
    </i>
    <i r="6">
      <x v="66"/>
    </i>
    <i r="4">
      <x v="424"/>
    </i>
    <i r="5">
      <x v="77"/>
    </i>
    <i r="6">
      <x v="66"/>
    </i>
    <i r="4">
      <x v="425"/>
    </i>
    <i r="5">
      <x v="77"/>
    </i>
    <i r="6">
      <x v="66"/>
    </i>
    <i r="3">
      <x v="205"/>
    </i>
    <i r="4">
      <x v="415"/>
    </i>
    <i r="5">
      <x v="77"/>
    </i>
    <i r="6">
      <x v="66"/>
    </i>
    <i r="4">
      <x v="416"/>
    </i>
    <i r="5">
      <x v="77"/>
    </i>
    <i r="6">
      <x v="66"/>
    </i>
    <i r="4">
      <x v="417"/>
    </i>
    <i r="5">
      <x v="77"/>
    </i>
    <i r="6">
      <x v="66"/>
    </i>
    <i r="4">
      <x v="418"/>
    </i>
    <i r="5">
      <x v="77"/>
    </i>
    <i r="6">
      <x v="66"/>
    </i>
    <i r="4">
      <x v="419"/>
    </i>
    <i r="5">
      <x v="77"/>
    </i>
    <i r="6">
      <x v="66"/>
    </i>
    <i r="4">
      <x v="420"/>
    </i>
    <i r="5">
      <x v="77"/>
    </i>
    <i r="6">
      <x v="66"/>
    </i>
    <i r="4">
      <x v="421"/>
    </i>
    <i r="5">
      <x v="77"/>
    </i>
    <i r="6">
      <x v="66"/>
    </i>
    <i r="4">
      <x v="422"/>
    </i>
    <i r="5">
      <x v="77"/>
    </i>
    <i r="6">
      <x v="66"/>
    </i>
    <i r="2">
      <x v="33"/>
    </i>
    <i r="3">
      <x v="113"/>
    </i>
    <i r="4">
      <x v="426"/>
    </i>
    <i r="5">
      <x v="77"/>
    </i>
    <i r="6">
      <x v="66"/>
    </i>
    <i r="4">
      <x v="427"/>
    </i>
    <i r="5">
      <x v="77"/>
    </i>
    <i r="6">
      <x v="66"/>
    </i>
    <i r="4">
      <x v="428"/>
    </i>
    <i r="5">
      <x v="77"/>
    </i>
    <i r="6">
      <x v="66"/>
    </i>
    <i r="4">
      <x v="429"/>
    </i>
    <i r="5">
      <x v="77"/>
    </i>
    <i r="6">
      <x v="66"/>
    </i>
    <i r="4">
      <x v="430"/>
    </i>
    <i r="5">
      <x v="77"/>
    </i>
    <i r="6">
      <x v="66"/>
    </i>
    <i r="4">
      <x v="431"/>
    </i>
    <i r="5">
      <x v="77"/>
    </i>
    <i r="6">
      <x v="66"/>
    </i>
    <i r="4">
      <x v="432"/>
    </i>
    <i r="5">
      <x v="77"/>
    </i>
    <i r="6">
      <x v="66"/>
    </i>
    <i r="4">
      <x v="433"/>
    </i>
    <i r="5">
      <x v="77"/>
    </i>
    <i r="6">
      <x v="66"/>
    </i>
    <i r="3">
      <x v="114"/>
    </i>
    <i r="4">
      <x/>
    </i>
    <i r="5">
      <x v="77"/>
    </i>
    <i r="6">
      <x v="66"/>
    </i>
    <i r="3">
      <x v="115"/>
    </i>
    <i r="4">
      <x v="434"/>
    </i>
    <i r="5">
      <x v="77"/>
    </i>
    <i r="6">
      <x v="66"/>
    </i>
    <i r="4">
      <x v="435"/>
    </i>
    <i r="5">
      <x v="77"/>
    </i>
    <i r="6">
      <x v="66"/>
    </i>
    <i r="4">
      <x v="436"/>
    </i>
    <i r="5">
      <x v="77"/>
    </i>
    <i r="6">
      <x v="66"/>
    </i>
    <i r="4">
      <x v="437"/>
    </i>
    <i r="5">
      <x v="77"/>
    </i>
    <i r="6">
      <x v="66"/>
    </i>
    <i r="1">
      <x v="13"/>
    </i>
    <i r="2">
      <x v="34"/>
    </i>
    <i r="3">
      <x v="117"/>
    </i>
    <i r="4">
      <x/>
    </i>
    <i r="5">
      <x v="77"/>
    </i>
    <i r="6">
      <x v="66"/>
    </i>
    <i r="3">
      <x v="118"/>
    </i>
    <i r="4">
      <x v="438"/>
    </i>
    <i r="5">
      <x v="77"/>
    </i>
    <i r="6">
      <x v="66"/>
    </i>
    <i r="4">
      <x v="439"/>
    </i>
    <i r="5">
      <x v="77"/>
    </i>
    <i r="6">
      <x v="66"/>
    </i>
    <i r="3">
      <x v="119"/>
    </i>
    <i r="4">
      <x/>
    </i>
    <i r="5">
      <x v="77"/>
    </i>
    <i r="6">
      <x v="66"/>
    </i>
    <i r="3">
      <x v="121"/>
    </i>
    <i r="4">
      <x v="440"/>
    </i>
    <i r="5">
      <x v="77"/>
    </i>
    <i r="6">
      <x v="66"/>
    </i>
    <i r="4">
      <x v="441"/>
    </i>
    <i r="5">
      <x v="77"/>
    </i>
    <i r="6">
      <x v="66"/>
    </i>
    <i r="3">
      <x v="122"/>
    </i>
    <i r="4">
      <x/>
    </i>
    <i r="5">
      <x v="77"/>
    </i>
    <i r="6">
      <x v="66"/>
    </i>
    <i r="3">
      <x v="206"/>
    </i>
    <i r="4">
      <x/>
    </i>
    <i r="5">
      <x v="77"/>
    </i>
    <i r="6">
      <x v="66"/>
    </i>
    <i r="3">
      <x v="207"/>
    </i>
    <i r="4">
      <x/>
    </i>
    <i r="5">
      <x v="77"/>
    </i>
    <i r="6">
      <x v="66"/>
    </i>
    <i r="2">
      <x v="35"/>
    </i>
    <i r="3">
      <x v="123"/>
    </i>
    <i r="4">
      <x/>
    </i>
    <i r="5">
      <x v="77"/>
    </i>
    <i r="6">
      <x v="66"/>
    </i>
    <i r="3">
      <x v="124"/>
    </i>
    <i r="4">
      <x/>
    </i>
    <i r="5">
      <x v="77"/>
    </i>
    <i r="6">
      <x v="66"/>
    </i>
    <i r="3">
      <x v="125"/>
    </i>
    <i r="4">
      <x/>
    </i>
    <i r="5">
      <x v="77"/>
    </i>
    <i r="6">
      <x v="66"/>
    </i>
    <i r="3">
      <x v="127"/>
    </i>
    <i r="4">
      <x v="442"/>
    </i>
    <i r="5">
      <x v="77"/>
    </i>
    <i r="6">
      <x v="66"/>
    </i>
    <i r="4">
      <x v="443"/>
    </i>
    <i r="5">
      <x v="77"/>
    </i>
    <i r="6">
      <x v="66"/>
    </i>
    <i r="3">
      <x v="208"/>
    </i>
    <i r="4">
      <x/>
    </i>
    <i r="5">
      <x v="77"/>
    </i>
    <i r="6">
      <x v="66"/>
    </i>
    <i r="2">
      <x v="36"/>
    </i>
    <i r="3">
      <x v="128"/>
    </i>
    <i r="4">
      <x/>
    </i>
    <i r="5">
      <x v="77"/>
    </i>
    <i r="6">
      <x v="66"/>
    </i>
    <i r="3">
      <x v="129"/>
    </i>
    <i r="4">
      <x v="1"/>
    </i>
    <i r="5">
      <x v="435"/>
    </i>
    <i r="6">
      <x v="66"/>
    </i>
    <i r="5">
      <x v="436"/>
    </i>
    <i r="6">
      <x v="66"/>
    </i>
    <i r="4">
      <x v="444"/>
    </i>
    <i r="5">
      <x v="77"/>
    </i>
    <i r="6">
      <x v="66"/>
    </i>
    <i r="4">
      <x v="445"/>
    </i>
    <i r="5">
      <x v="77"/>
    </i>
    <i r="6">
      <x v="66"/>
    </i>
    <i r="4">
      <x v="446"/>
    </i>
    <i r="5">
      <x v="77"/>
    </i>
    <i r="6">
      <x v="66"/>
    </i>
    <i r="4">
      <x v="447"/>
    </i>
    <i r="5">
      <x v="77"/>
    </i>
    <i r="6">
      <x v="66"/>
    </i>
    <i r="3">
      <x v="130"/>
    </i>
    <i r="4">
      <x/>
    </i>
    <i r="5">
      <x v="77"/>
    </i>
    <i r="6">
      <x v="66"/>
    </i>
    <i r="1">
      <x v="15"/>
    </i>
    <i r="2">
      <x v="37"/>
    </i>
    <i r="3">
      <x v="133"/>
    </i>
    <i r="4">
      <x/>
    </i>
    <i r="5">
      <x v="77"/>
    </i>
    <i r="6">
      <x v="66"/>
    </i>
    <i r="2">
      <x v="38"/>
    </i>
    <i r="3">
      <x v="131"/>
    </i>
    <i r="4">
      <x/>
    </i>
    <i r="5">
      <x v="77"/>
    </i>
    <i r="6">
      <x v="66"/>
    </i>
    <i r="2">
      <x v="40"/>
    </i>
    <i r="3">
      <x v="133"/>
    </i>
    <i r="4">
      <x/>
    </i>
    <i r="5">
      <x v="77"/>
    </i>
    <i r="6">
      <x v="66"/>
    </i>
    <i r="2">
      <x v="65"/>
    </i>
    <i r="3">
      <x v="133"/>
    </i>
    <i r="4">
      <x/>
    </i>
    <i r="5">
      <x v="77"/>
    </i>
    <i r="6">
      <x v="66"/>
    </i>
    <i r="1">
      <x v="16"/>
    </i>
    <i r="2">
      <x v="41"/>
    </i>
    <i r="3">
      <x v="132"/>
    </i>
    <i r="4">
      <x v="1"/>
    </i>
    <i r="5">
      <x v="2"/>
    </i>
    <i r="6">
      <x v="66"/>
    </i>
    <i r="5">
      <x v="3"/>
    </i>
    <i r="6">
      <x v="66"/>
    </i>
    <i r="5">
      <x v="5"/>
    </i>
    <i r="6">
      <x v="66"/>
    </i>
    <i r="5">
      <x v="6"/>
    </i>
    <i r="6">
      <x v="66"/>
    </i>
    <i r="5">
      <x v="9"/>
    </i>
    <i r="6">
      <x v="66"/>
    </i>
    <i r="5">
      <x v="11"/>
    </i>
    <i r="6">
      <x v="66"/>
    </i>
    <i r="5">
      <x v="12"/>
    </i>
    <i r="6">
      <x v="66"/>
    </i>
    <i r="5">
      <x v="13"/>
    </i>
    <i r="6">
      <x v="66"/>
    </i>
    <i r="5">
      <x v="16"/>
    </i>
    <i r="6">
      <x v="66"/>
    </i>
    <i r="5">
      <x v="17"/>
    </i>
    <i r="6">
      <x v="66"/>
    </i>
    <i r="5">
      <x v="18"/>
    </i>
    <i r="6">
      <x v="66"/>
    </i>
    <i r="5">
      <x v="20"/>
    </i>
    <i r="6">
      <x v="66"/>
    </i>
    <i r="5">
      <x v="21"/>
    </i>
    <i r="6">
      <x v="66"/>
    </i>
    <i r="5">
      <x v="22"/>
    </i>
    <i r="6">
      <x v="66"/>
    </i>
    <i r="5">
      <x v="25"/>
    </i>
    <i r="6">
      <x v="66"/>
    </i>
    <i r="5">
      <x v="26"/>
    </i>
    <i r="6">
      <x v="66"/>
    </i>
    <i r="5">
      <x v="27"/>
    </i>
    <i r="6">
      <x v="66"/>
    </i>
    <i r="5">
      <x v="28"/>
    </i>
    <i r="6">
      <x v="66"/>
    </i>
    <i r="5">
      <x v="30"/>
    </i>
    <i r="6">
      <x v="66"/>
    </i>
    <i r="5">
      <x v="31"/>
    </i>
    <i r="6">
      <x v="66"/>
    </i>
    <i r="5">
      <x v="32"/>
    </i>
    <i r="6">
      <x v="66"/>
    </i>
    <i r="5">
      <x v="34"/>
    </i>
    <i r="6">
      <x v="66"/>
    </i>
    <i r="5">
      <x v="35"/>
    </i>
    <i r="6">
      <x v="66"/>
    </i>
    <i r="5">
      <x v="36"/>
    </i>
    <i r="6">
      <x v="66"/>
    </i>
    <i r="5">
      <x v="37"/>
    </i>
    <i r="6">
      <x v="66"/>
    </i>
    <i r="5">
      <x v="41"/>
    </i>
    <i r="6">
      <x v="66"/>
    </i>
    <i r="5">
      <x v="45"/>
    </i>
    <i r="6">
      <x v="66"/>
    </i>
    <i r="5">
      <x v="46"/>
    </i>
    <i r="6">
      <x v="66"/>
    </i>
    <i r="5">
      <x v="78"/>
    </i>
    <i r="6">
      <x v="30"/>
    </i>
    <i r="6">
      <x v="31"/>
    </i>
    <i r="6">
      <x v="32"/>
    </i>
    <i r="6">
      <x v="33"/>
    </i>
    <i r="6">
      <x v="34"/>
    </i>
    <i r="6">
      <x v="35"/>
    </i>
    <i r="6">
      <x v="36"/>
    </i>
    <i r="6">
      <x v="37"/>
    </i>
    <i r="6">
      <x v="38"/>
    </i>
    <i r="6">
      <x v="39"/>
    </i>
    <i r="6">
      <x v="40"/>
    </i>
    <i r="6">
      <x v="41"/>
    </i>
    <i r="6">
      <x v="44"/>
    </i>
    <i r="6">
      <x v="45"/>
    </i>
    <i r="6">
      <x v="110"/>
    </i>
    <i r="6">
      <x v="111"/>
    </i>
    <i r="5">
      <x v="437"/>
    </i>
    <i r="6">
      <x v="66"/>
    </i>
    <i r="5">
      <x v="438"/>
    </i>
    <i r="6">
      <x v="66"/>
    </i>
    <i r="5">
      <x v="439"/>
    </i>
    <i r="6">
      <x v="66"/>
    </i>
    <i r="5">
      <x v="440"/>
    </i>
    <i r="6">
      <x v="66"/>
    </i>
    <i r="5">
      <x v="441"/>
    </i>
    <i r="6">
      <x v="66"/>
    </i>
    <i r="5">
      <x v="442"/>
    </i>
    <i r="6">
      <x v="66"/>
    </i>
    <i r="5">
      <x v="443"/>
    </i>
    <i r="6">
      <x v="66"/>
    </i>
    <i r="5">
      <x v="444"/>
    </i>
    <i r="6">
      <x v="66"/>
    </i>
    <i r="5">
      <x v="445"/>
    </i>
    <i r="6">
      <x v="66"/>
    </i>
    <i r="5">
      <x v="446"/>
    </i>
    <i r="6">
      <x v="66"/>
    </i>
    <i r="5">
      <x v="447"/>
    </i>
    <i r="6">
      <x v="66"/>
    </i>
    <i r="5">
      <x v="448"/>
    </i>
    <i r="6">
      <x v="66"/>
    </i>
    <i r="5">
      <x v="449"/>
    </i>
    <i r="6">
      <x v="66"/>
    </i>
    <i r="5">
      <x v="450"/>
    </i>
    <i r="6">
      <x v="66"/>
    </i>
    <i r="5">
      <x v="451"/>
    </i>
    <i r="6">
      <x v="66"/>
    </i>
    <i r="5">
      <x v="452"/>
    </i>
    <i r="6">
      <x v="66"/>
    </i>
    <i r="5">
      <x v="453"/>
    </i>
    <i r="6">
      <x v="66"/>
    </i>
    <i r="5">
      <x v="454"/>
    </i>
    <i r="6">
      <x v="66"/>
    </i>
    <i r="5">
      <x v="455"/>
    </i>
    <i r="6">
      <x v="66"/>
    </i>
    <i r="5">
      <x v="456"/>
    </i>
    <i r="6">
      <x v="66"/>
    </i>
    <i r="2">
      <x v="42"/>
    </i>
    <i r="3">
      <x v="132"/>
    </i>
    <i r="4">
      <x v="1"/>
    </i>
    <i r="5">
      <x v="78"/>
    </i>
    <i r="6">
      <x v="112"/>
    </i>
    <i r="6">
      <x v="113"/>
    </i>
    <i r="6">
      <x v="114"/>
    </i>
    <i r="6">
      <x v="115"/>
    </i>
    <i r="6">
      <x v="116"/>
    </i>
    <i r="6">
      <x v="117"/>
    </i>
    <i r="6">
      <x v="118"/>
    </i>
    <i r="6">
      <x v="119"/>
    </i>
    <i r="6">
      <x v="120"/>
    </i>
    <i r="6">
      <x v="121"/>
    </i>
    <i r="6">
      <x v="122"/>
    </i>
    <i r="6">
      <x v="123"/>
    </i>
    <i r="6">
      <x v="124"/>
    </i>
    <i r="6">
      <x v="125"/>
    </i>
    <i r="6">
      <x v="126"/>
    </i>
    <i r="6">
      <x v="127"/>
    </i>
    <i r="6">
      <x v="128"/>
    </i>
    <i r="6">
      <x v="129"/>
    </i>
    <i r="6">
      <x v="130"/>
    </i>
    <i r="6">
      <x v="131"/>
    </i>
    <i r="6">
      <x v="132"/>
    </i>
    <i r="6">
      <x v="133"/>
    </i>
    <i r="6">
      <x v="134"/>
    </i>
    <i r="6">
      <x v="135"/>
    </i>
    <i r="6">
      <x v="136"/>
    </i>
    <i r="6">
      <x v="137"/>
    </i>
    <i r="6">
      <x v="138"/>
    </i>
    <i r="5">
      <x v="457"/>
    </i>
    <i r="6">
      <x v="66"/>
    </i>
    <i r="5">
      <x v="458"/>
    </i>
    <i r="6">
      <x v="66"/>
    </i>
    <i r="5">
      <x v="459"/>
    </i>
    <i r="6">
      <x v="66"/>
    </i>
    <i r="5">
      <x v="460"/>
    </i>
    <i r="6">
      <x v="66"/>
    </i>
    <i r="5">
      <x v="461"/>
    </i>
    <i r="6">
      <x v="66"/>
    </i>
    <i r="5">
      <x v="462"/>
    </i>
    <i r="6">
      <x v="66"/>
    </i>
    <i r="5">
      <x v="463"/>
    </i>
    <i r="6">
      <x v="66"/>
    </i>
    <i r="5">
      <x v="464"/>
    </i>
    <i r="6">
      <x v="66"/>
    </i>
    <i r="5">
      <x v="465"/>
    </i>
    <i r="6">
      <x v="66"/>
    </i>
    <i r="5">
      <x v="466"/>
    </i>
    <i r="6">
      <x v="66"/>
    </i>
    <i r="5">
      <x v="467"/>
    </i>
    <i r="6">
      <x v="66"/>
    </i>
    <i r="5">
      <x v="468"/>
    </i>
    <i r="6">
      <x v="66"/>
    </i>
    <i r="5">
      <x v="469"/>
    </i>
    <i r="6">
      <x v="66"/>
    </i>
    <i r="5">
      <x v="470"/>
    </i>
    <i r="6">
      <x v="66"/>
    </i>
    <i r="5">
      <x v="471"/>
    </i>
    <i r="6">
      <x v="66"/>
    </i>
    <i r="5">
      <x v="472"/>
    </i>
    <i r="6">
      <x v="66"/>
    </i>
    <i r="5">
      <x v="473"/>
    </i>
    <i r="6">
      <x v="66"/>
    </i>
    <i r="5">
      <x v="474"/>
    </i>
    <i r="6">
      <x v="66"/>
    </i>
    <i r="5">
      <x v="475"/>
    </i>
    <i r="6">
      <x v="66"/>
    </i>
    <i>
      <x v="1"/>
    </i>
    <i r="1">
      <x/>
    </i>
    <i r="2">
      <x v="43"/>
    </i>
    <i r="3">
      <x v="134"/>
    </i>
    <i r="4">
      <x v="2"/>
    </i>
    <i r="5">
      <x v="77"/>
    </i>
    <i r="6">
      <x v="66"/>
    </i>
    <i r="4">
      <x v="3"/>
    </i>
    <i r="5">
      <x v="77"/>
    </i>
    <i r="6">
      <x v="66"/>
    </i>
    <i r="4">
      <x v="4"/>
    </i>
    <i r="5">
      <x v="77"/>
    </i>
    <i r="6">
      <x v="66"/>
    </i>
    <i r="4">
      <x v="5"/>
    </i>
    <i r="5">
      <x v="77"/>
    </i>
    <i r="6">
      <x v="66"/>
    </i>
    <i r="3">
      <x v="135"/>
    </i>
    <i r="4">
      <x v="6"/>
    </i>
    <i r="5">
      <x v="77"/>
    </i>
    <i r="6">
      <x v="66"/>
    </i>
    <i r="4">
      <x v="7"/>
    </i>
    <i r="5">
      <x v="77"/>
    </i>
    <i r="6">
      <x v="66"/>
    </i>
    <i r="4">
      <x v="8"/>
    </i>
    <i r="5">
      <x v="77"/>
    </i>
    <i r="6">
      <x v="66"/>
    </i>
    <i r="2">
      <x v="44"/>
    </i>
    <i r="3">
      <x v="136"/>
    </i>
    <i r="4">
      <x v="9"/>
    </i>
    <i r="5">
      <x v="77"/>
    </i>
    <i r="6">
      <x v="66"/>
    </i>
    <i r="4">
      <x v="10"/>
    </i>
    <i r="5">
      <x v="77"/>
    </i>
    <i r="6">
      <x v="66"/>
    </i>
    <i r="4">
      <x v="11"/>
    </i>
    <i r="5">
      <x v="77"/>
    </i>
    <i r="6">
      <x v="66"/>
    </i>
    <i r="4">
      <x v="12"/>
    </i>
    <i r="5">
      <x v="77"/>
    </i>
    <i r="6">
      <x v="66"/>
    </i>
    <i r="3">
      <x v="137"/>
    </i>
    <i r="4">
      <x v="13"/>
    </i>
    <i r="5">
      <x v="77"/>
    </i>
    <i r="6">
      <x v="66"/>
    </i>
    <i r="4">
      <x v="14"/>
    </i>
    <i r="5">
      <x v="77"/>
    </i>
    <i r="6">
      <x v="66"/>
    </i>
    <i r="3">
      <x v="138"/>
    </i>
    <i r="4">
      <x v="15"/>
    </i>
    <i r="5">
      <x v="77"/>
    </i>
    <i r="6">
      <x v="66"/>
    </i>
    <i r="4">
      <x v="16"/>
    </i>
    <i r="5">
      <x v="77"/>
    </i>
    <i r="6">
      <x v="66"/>
    </i>
    <i r="2">
      <x v="45"/>
    </i>
    <i r="3">
      <x v="139"/>
    </i>
    <i r="4">
      <x v="17"/>
    </i>
    <i r="5">
      <x v="77"/>
    </i>
    <i r="6">
      <x v="66"/>
    </i>
    <i r="4">
      <x v="18"/>
    </i>
    <i r="5">
      <x v="77"/>
    </i>
    <i r="6">
      <x v="66"/>
    </i>
    <i r="4">
      <x v="19"/>
    </i>
    <i r="5">
      <x v="77"/>
    </i>
    <i r="6">
      <x v="66"/>
    </i>
    <i r="4">
      <x v="20"/>
    </i>
    <i r="5">
      <x v="77"/>
    </i>
    <i r="6">
      <x v="66"/>
    </i>
    <i r="3">
      <x v="140"/>
    </i>
    <i r="4">
      <x v="21"/>
    </i>
    <i r="5">
      <x v="77"/>
    </i>
    <i r="6">
      <x v="66"/>
    </i>
    <i r="4">
      <x v="22"/>
    </i>
    <i r="5">
      <x v="77"/>
    </i>
    <i r="6">
      <x v="66"/>
    </i>
    <i r="4">
      <x v="23"/>
    </i>
    <i r="5">
      <x v="77"/>
    </i>
    <i r="6">
      <x v="66"/>
    </i>
    <i r="2">
      <x v="46"/>
    </i>
    <i r="3">
      <x v="141"/>
    </i>
    <i r="4">
      <x v="24"/>
    </i>
    <i r="5">
      <x v="77"/>
    </i>
    <i r="6">
      <x v="66"/>
    </i>
    <i r="4">
      <x v="25"/>
    </i>
    <i r="5">
      <x v="77"/>
    </i>
    <i r="6">
      <x v="66"/>
    </i>
    <i r="3">
      <x v="142"/>
    </i>
    <i r="4">
      <x v="26"/>
    </i>
    <i r="5">
      <x v="77"/>
    </i>
    <i r="6">
      <x v="66"/>
    </i>
    <i r="4">
      <x v="27"/>
    </i>
    <i r="5">
      <x v="77"/>
    </i>
    <i r="6">
      <x v="66"/>
    </i>
    <i r="4">
      <x v="28"/>
    </i>
    <i r="5">
      <x v="77"/>
    </i>
    <i r="6">
      <x v="66"/>
    </i>
    <i r="4">
      <x v="29"/>
    </i>
    <i r="5">
      <x v="77"/>
    </i>
    <i r="6">
      <x v="66"/>
    </i>
    <i r="3">
      <x v="143"/>
    </i>
    <i r="4">
      <x/>
    </i>
    <i r="5">
      <x v="77"/>
    </i>
    <i r="6">
      <x v="66"/>
    </i>
    <i r="3">
      <x v="144"/>
    </i>
    <i r="4">
      <x/>
    </i>
    <i r="5">
      <x v="77"/>
    </i>
    <i r="6">
      <x v="66"/>
    </i>
    <i r="3">
      <x v="145"/>
    </i>
    <i r="4">
      <x/>
    </i>
    <i r="5">
      <x v="77"/>
    </i>
    <i r="6">
      <x v="66"/>
    </i>
    <i r="2">
      <x v="47"/>
    </i>
    <i r="3">
      <x v="146"/>
    </i>
    <i r="4">
      <x v="1"/>
    </i>
    <i r="5">
      <x v="79"/>
    </i>
    <i r="6">
      <x v="66"/>
    </i>
    <i r="5">
      <x v="80"/>
    </i>
    <i r="6">
      <x v="66"/>
    </i>
    <i r="4">
      <x v="30"/>
    </i>
    <i r="5">
      <x v="77"/>
    </i>
    <i r="6">
      <x v="66"/>
    </i>
    <i r="4">
      <x v="31"/>
    </i>
    <i r="5">
      <x v="77"/>
    </i>
    <i r="6">
      <x v="66"/>
    </i>
    <i r="1">
      <x v="1"/>
    </i>
    <i r="2">
      <x v="48"/>
    </i>
    <i r="3">
      <x v="147"/>
    </i>
    <i r="4">
      <x v="32"/>
    </i>
    <i r="5">
      <x v="81"/>
    </i>
    <i r="6">
      <x v="66"/>
    </i>
    <i r="5">
      <x v="82"/>
    </i>
    <i r="6">
      <x v="66"/>
    </i>
    <i r="5">
      <x v="83"/>
    </i>
    <i r="6">
      <x v="66"/>
    </i>
    <i r="5">
      <x v="84"/>
    </i>
    <i r="6">
      <x v="66"/>
    </i>
    <i r="4">
      <x v="33"/>
    </i>
    <i r="5">
      <x v="85"/>
    </i>
    <i r="6">
      <x v="66"/>
    </i>
    <i r="5">
      <x v="86"/>
    </i>
    <i r="6">
      <x v="66"/>
    </i>
    <i r="4">
      <x v="34"/>
    </i>
    <i r="5">
      <x v="87"/>
    </i>
    <i r="6">
      <x v="66"/>
    </i>
    <i r="5">
      <x v="88"/>
    </i>
    <i r="6">
      <x v="66"/>
    </i>
    <i r="5">
      <x v="89"/>
    </i>
    <i r="6">
      <x v="66"/>
    </i>
    <i r="4">
      <x v="35"/>
    </i>
    <i r="5">
      <x v="90"/>
    </i>
    <i r="6">
      <x v="66"/>
    </i>
    <i r="5">
      <x v="91"/>
    </i>
    <i r="6">
      <x v="66"/>
    </i>
    <i r="5">
      <x v="92"/>
    </i>
    <i r="6">
      <x v="66"/>
    </i>
    <i r="5">
      <x v="93"/>
    </i>
    <i r="6">
      <x v="66"/>
    </i>
    <i r="4">
      <x v="36"/>
    </i>
    <i r="5">
      <x v="94"/>
    </i>
    <i r="6">
      <x v="66"/>
    </i>
    <i r="5">
      <x v="95"/>
    </i>
    <i r="6">
      <x v="66"/>
    </i>
    <i r="5">
      <x v="96"/>
    </i>
    <i r="6">
      <x v="66"/>
    </i>
    <i r="5">
      <x v="97"/>
    </i>
    <i r="6">
      <x v="66"/>
    </i>
    <i r="5">
      <x v="98"/>
    </i>
    <i r="6">
      <x v="66"/>
    </i>
    <i r="3">
      <x v="148"/>
    </i>
    <i r="4">
      <x/>
    </i>
    <i r="5">
      <x v="77"/>
    </i>
    <i r="6">
      <x v="66"/>
    </i>
    <i r="3">
      <x v="149"/>
    </i>
    <i r="4">
      <x/>
    </i>
    <i r="5">
      <x v="77"/>
    </i>
    <i r="6">
      <x v="66"/>
    </i>
    <i r="3">
      <x v="150"/>
    </i>
    <i r="4">
      <x v="1"/>
    </i>
    <i r="5">
      <x v="99"/>
    </i>
    <i r="6">
      <x v="66"/>
    </i>
    <i r="5">
      <x v="100"/>
    </i>
    <i r="6">
      <x v="66"/>
    </i>
    <i r="5">
      <x v="101"/>
    </i>
    <i r="6">
      <x v="66"/>
    </i>
    <i r="5">
      <x v="102"/>
    </i>
    <i r="6">
      <x v="66"/>
    </i>
    <i r="5">
      <x v="103"/>
    </i>
    <i r="6">
      <x v="66"/>
    </i>
    <i r="5">
      <x v="104"/>
    </i>
    <i r="6">
      <x v="66"/>
    </i>
    <i r="5">
      <x v="105"/>
    </i>
    <i r="6">
      <x v="66"/>
    </i>
    <i r="5">
      <x v="106"/>
    </i>
    <i r="6">
      <x v="66"/>
    </i>
    <i r="5">
      <x v="107"/>
    </i>
    <i r="6">
      <x v="66"/>
    </i>
    <i r="5">
      <x v="108"/>
    </i>
    <i r="6">
      <x v="66"/>
    </i>
    <i r="5">
      <x v="109"/>
    </i>
    <i r="6">
      <x v="66"/>
    </i>
    <i r="5">
      <x v="110"/>
    </i>
    <i r="6">
      <x v="66"/>
    </i>
    <i r="5">
      <x v="111"/>
    </i>
    <i r="6">
      <x v="66"/>
    </i>
    <i r="3">
      <x v="151"/>
    </i>
    <i r="4">
      <x/>
    </i>
    <i r="5">
      <x v="77"/>
    </i>
    <i r="6">
      <x v="66"/>
    </i>
    <i r="2">
      <x v="49"/>
    </i>
    <i r="3">
      <x v="133"/>
    </i>
    <i r="4">
      <x/>
    </i>
    <i r="5">
      <x v="77"/>
    </i>
    <i r="6">
      <x v="66"/>
    </i>
    <i r="1">
      <x v="2"/>
    </i>
    <i r="2">
      <x v="50"/>
    </i>
    <i r="3">
      <x v="133"/>
    </i>
    <i r="4">
      <x/>
    </i>
    <i r="5">
      <x v="77"/>
    </i>
    <i r="6">
      <x v="66"/>
    </i>
    <i r="2">
      <x v="51"/>
    </i>
    <i r="3">
      <x v="152"/>
    </i>
    <i r="4">
      <x/>
    </i>
    <i r="5">
      <x v="77"/>
    </i>
    <i r="6">
      <x v="66"/>
    </i>
    <i r="3">
      <x v="153"/>
    </i>
    <i r="4">
      <x/>
    </i>
    <i r="5">
      <x v="77"/>
    </i>
    <i r="6">
      <x v="66"/>
    </i>
    <i r="2">
      <x v="52"/>
    </i>
    <i r="3">
      <x v="133"/>
    </i>
    <i r="4">
      <x/>
    </i>
    <i r="5">
      <x v="77"/>
    </i>
    <i r="6">
      <x v="66"/>
    </i>
    <i r="2">
      <x v="53"/>
    </i>
    <i r="3">
      <x v="133"/>
    </i>
    <i r="4">
      <x/>
    </i>
    <i r="5">
      <x v="77"/>
    </i>
    <i r="6">
      <x v="66"/>
    </i>
    <i r="2">
      <x v="54"/>
    </i>
    <i r="3">
      <x v="133"/>
    </i>
    <i r="4">
      <x/>
    </i>
    <i r="5">
      <x v="77"/>
    </i>
    <i r="6">
      <x v="66"/>
    </i>
    <i r="1">
      <x v="3"/>
    </i>
    <i r="2">
      <x v="55"/>
    </i>
    <i r="3">
      <x v="154"/>
    </i>
    <i r="4">
      <x v="37"/>
    </i>
    <i r="5">
      <x v="112"/>
    </i>
    <i r="6">
      <x v="66"/>
    </i>
    <i r="5">
      <x v="113"/>
    </i>
    <i r="6">
      <x v="66"/>
    </i>
    <i r="5">
      <x v="114"/>
    </i>
    <i r="6">
      <x v="66"/>
    </i>
    <i r="5">
      <x v="115"/>
    </i>
    <i r="6">
      <x v="66"/>
    </i>
    <i r="5">
      <x v="116"/>
    </i>
    <i r="6">
      <x v="66"/>
    </i>
    <i r="5">
      <x v="117"/>
    </i>
    <i r="6">
      <x v="66"/>
    </i>
    <i r="5">
      <x v="118"/>
    </i>
    <i r="6">
      <x v="66"/>
    </i>
    <i r="5">
      <x v="119"/>
    </i>
    <i r="6">
      <x v="66"/>
    </i>
    <i r="5">
      <x v="120"/>
    </i>
    <i r="6">
      <x v="66"/>
    </i>
    <i r="5">
      <x v="121"/>
    </i>
    <i r="6">
      <x v="66"/>
    </i>
    <i r="4">
      <x v="38"/>
    </i>
    <i r="5">
      <x v="122"/>
    </i>
    <i r="6">
      <x v="66"/>
    </i>
    <i r="5">
      <x v="123"/>
    </i>
    <i r="6">
      <x v="66"/>
    </i>
    <i r="4">
      <x v="39"/>
    </i>
    <i r="5">
      <x v="124"/>
    </i>
    <i r="6">
      <x v="66"/>
    </i>
    <i r="5">
      <x v="125"/>
    </i>
    <i r="6">
      <x v="66"/>
    </i>
    <i r="5">
      <x v="126"/>
    </i>
    <i r="6">
      <x v="66"/>
    </i>
    <i r="5">
      <x v="127"/>
    </i>
    <i r="6">
      <x v="66"/>
    </i>
    <i r="5">
      <x v="128"/>
    </i>
    <i r="6">
      <x v="66"/>
    </i>
    <i r="4">
      <x v="40"/>
    </i>
    <i r="5">
      <x v="129"/>
    </i>
    <i r="6">
      <x v="66"/>
    </i>
    <i r="5">
      <x v="130"/>
    </i>
    <i r="6">
      <x v="66"/>
    </i>
    <i r="5">
      <x v="131"/>
    </i>
    <i r="6">
      <x v="66"/>
    </i>
    <i r="5">
      <x v="132"/>
    </i>
    <i r="6">
      <x v="66"/>
    </i>
    <i r="5">
      <x v="133"/>
    </i>
    <i r="6">
      <x v="66"/>
    </i>
    <i r="3">
      <x v="155"/>
    </i>
    <i r="4">
      <x v="41"/>
    </i>
    <i r="5">
      <x v="134"/>
    </i>
    <i r="6">
      <x v="67"/>
    </i>
    <i r="6">
      <x v="68"/>
    </i>
    <i r="6">
      <x v="69"/>
    </i>
    <i r="6">
      <x v="70"/>
    </i>
    <i r="5">
      <x v="135"/>
    </i>
    <i r="6">
      <x v="71"/>
    </i>
    <i r="6">
      <x v="72"/>
    </i>
    <i r="6">
      <x v="73"/>
    </i>
    <i r="6">
      <x v="74"/>
    </i>
    <i r="4">
      <x v="42"/>
    </i>
    <i r="5">
      <x v="136"/>
    </i>
    <i r="6">
      <x v="66"/>
    </i>
    <i r="5">
      <x v="137"/>
    </i>
    <i r="6">
      <x v="66"/>
    </i>
    <i r="5">
      <x v="138"/>
    </i>
    <i r="6">
      <x v="66"/>
    </i>
    <i r="5">
      <x v="139"/>
    </i>
    <i r="6">
      <x v="66"/>
    </i>
    <i r="4">
      <x v="43"/>
    </i>
    <i r="5">
      <x v="140"/>
    </i>
    <i r="6">
      <x v="75"/>
    </i>
    <i r="6">
      <x v="76"/>
    </i>
    <i r="6">
      <x v="77"/>
    </i>
    <i r="6">
      <x v="78"/>
    </i>
    <i r="5">
      <x v="141"/>
    </i>
    <i r="6">
      <x v="79"/>
    </i>
    <i r="6">
      <x v="80"/>
    </i>
    <i r="6">
      <x v="81"/>
    </i>
    <i r="6">
      <x v="82"/>
    </i>
    <i r="4">
      <x v="44"/>
    </i>
    <i r="5">
      <x v="142"/>
    </i>
    <i r="6">
      <x v="66"/>
    </i>
    <i r="5">
      <x v="143"/>
    </i>
    <i r="6">
      <x v="66"/>
    </i>
    <i r="5">
      <x v="144"/>
    </i>
    <i r="6">
      <x v="66"/>
    </i>
    <i r="5">
      <x v="145"/>
    </i>
    <i r="6">
      <x v="66"/>
    </i>
    <i r="3">
      <x v="156"/>
    </i>
    <i r="4">
      <x v="45"/>
    </i>
    <i r="5">
      <x v="77"/>
    </i>
    <i r="6">
      <x v="66"/>
    </i>
    <i r="4">
      <x v="46"/>
    </i>
    <i r="5">
      <x v="77"/>
    </i>
    <i r="6">
      <x v="66"/>
    </i>
    <i r="4">
      <x v="47"/>
    </i>
    <i r="5">
      <x v="146"/>
    </i>
    <i r="6">
      <x v="66"/>
    </i>
    <i r="5">
      <x v="147"/>
    </i>
    <i r="6">
      <x v="66"/>
    </i>
    <i r="3">
      <x v="157"/>
    </i>
    <i r="4">
      <x v="48"/>
    </i>
    <i r="5">
      <x v="148"/>
    </i>
    <i r="6">
      <x v="66"/>
    </i>
    <i r="5">
      <x v="149"/>
    </i>
    <i r="6">
      <x v="66"/>
    </i>
    <i r="5">
      <x v="150"/>
    </i>
    <i r="6">
      <x v="66"/>
    </i>
    <i r="5">
      <x v="151"/>
    </i>
    <i r="6">
      <x v="66"/>
    </i>
    <i r="4">
      <x v="49"/>
    </i>
    <i r="5">
      <x v="77"/>
    </i>
    <i r="6">
      <x v="66"/>
    </i>
    <i r="4">
      <x v="50"/>
    </i>
    <i r="5">
      <x v="77"/>
    </i>
    <i r="6">
      <x v="66"/>
    </i>
    <i r="2">
      <x v="56"/>
    </i>
    <i r="3">
      <x v="158"/>
    </i>
    <i r="4">
      <x v="51"/>
    </i>
    <i r="5">
      <x v="77"/>
    </i>
    <i r="6">
      <x v="66"/>
    </i>
    <i r="4">
      <x v="52"/>
    </i>
    <i r="5">
      <x v="77"/>
    </i>
    <i r="6">
      <x v="66"/>
    </i>
    <i r="3">
      <x v="159"/>
    </i>
    <i r="4">
      <x v="53"/>
    </i>
    <i r="5">
      <x v="77"/>
    </i>
    <i r="6">
      <x v="66"/>
    </i>
    <i r="4">
      <x v="54"/>
    </i>
    <i r="5">
      <x v="77"/>
    </i>
    <i r="6">
      <x v="66"/>
    </i>
    <i r="4">
      <x v="55"/>
    </i>
    <i r="5">
      <x v="77"/>
    </i>
    <i r="6">
      <x v="66"/>
    </i>
    <i r="4">
      <x v="56"/>
    </i>
    <i r="5">
      <x v="77"/>
    </i>
    <i r="6">
      <x v="66"/>
    </i>
    <i r="4">
      <x v="57"/>
    </i>
    <i r="5">
      <x v="152"/>
    </i>
    <i r="6">
      <x v="66"/>
    </i>
    <i r="5">
      <x v="153"/>
    </i>
    <i r="6">
      <x v="66"/>
    </i>
    <i r="2">
      <x v="57"/>
    </i>
    <i r="3">
      <x v="160"/>
    </i>
    <i r="4">
      <x v="58"/>
    </i>
    <i r="5">
      <x v="154"/>
    </i>
    <i r="6">
      <x v="66"/>
    </i>
    <i r="5">
      <x v="155"/>
    </i>
    <i r="6">
      <x v="66"/>
    </i>
    <i r="4">
      <x v="59"/>
    </i>
    <i r="5">
      <x v="77"/>
    </i>
    <i r="6">
      <x v="66"/>
    </i>
    <i r="4">
      <x v="60"/>
    </i>
    <i r="5">
      <x v="77"/>
    </i>
    <i r="6">
      <x v="66"/>
    </i>
    <i r="4">
      <x v="61"/>
    </i>
    <i r="5">
      <x v="77"/>
    </i>
    <i r="6">
      <x v="66"/>
    </i>
    <i r="3">
      <x v="161"/>
    </i>
    <i r="4">
      <x v="62"/>
    </i>
    <i r="5">
      <x v="156"/>
    </i>
    <i r="6">
      <x v="66"/>
    </i>
    <i r="5">
      <x v="157"/>
    </i>
    <i r="6">
      <x v="66"/>
    </i>
    <i r="4">
      <x v="63"/>
    </i>
    <i r="5">
      <x v="77"/>
    </i>
    <i r="6">
      <x v="66"/>
    </i>
    <i r="4">
      <x v="64"/>
    </i>
    <i r="5">
      <x v="77"/>
    </i>
    <i r="6">
      <x v="66"/>
    </i>
    <i r="4">
      <x v="65"/>
    </i>
    <i r="5">
      <x v="77"/>
    </i>
    <i r="6">
      <x v="66"/>
    </i>
    <i r="3">
      <x v="162"/>
    </i>
    <i r="4">
      <x v="66"/>
    </i>
    <i r="5">
      <x v="158"/>
    </i>
    <i r="6">
      <x v="66"/>
    </i>
    <i r="5">
      <x v="159"/>
    </i>
    <i r="6">
      <x v="66"/>
    </i>
    <i r="5">
      <x v="160"/>
    </i>
    <i r="6">
      <x v="66"/>
    </i>
    <i r="5">
      <x v="161"/>
    </i>
    <i r="6">
      <x v="66"/>
    </i>
    <i r="2">
      <x v="58"/>
    </i>
    <i r="3">
      <x v="163"/>
    </i>
    <i r="4">
      <x v="67"/>
    </i>
    <i r="5">
      <x v="77"/>
    </i>
    <i r="6">
      <x v="66"/>
    </i>
    <i r="4">
      <x v="68"/>
    </i>
    <i r="5">
      <x v="77"/>
    </i>
    <i r="6">
      <x v="66"/>
    </i>
    <i r="4">
      <x v="69"/>
    </i>
    <i r="5">
      <x v="77"/>
    </i>
    <i r="6">
      <x v="66"/>
    </i>
    <i r="3">
      <x v="164"/>
    </i>
    <i r="4">
      <x v="70"/>
    </i>
    <i r="5">
      <x v="77"/>
    </i>
    <i r="6">
      <x v="66"/>
    </i>
    <i r="4">
      <x v="71"/>
    </i>
    <i r="5">
      <x v="77"/>
    </i>
    <i r="6">
      <x v="66"/>
    </i>
    <i r="4">
      <x v="72"/>
    </i>
    <i r="5">
      <x v="77"/>
    </i>
    <i r="6">
      <x v="66"/>
    </i>
    <i r="2">
      <x v="59"/>
    </i>
    <i r="3">
      <x v="165"/>
    </i>
    <i r="4">
      <x v="73"/>
    </i>
    <i r="5">
      <x v="162"/>
    </i>
    <i r="6">
      <x v="66"/>
    </i>
    <i r="5">
      <x v="163"/>
    </i>
    <i r="6">
      <x v="66"/>
    </i>
    <i r="5">
      <x v="164"/>
    </i>
    <i r="6">
      <x v="66"/>
    </i>
    <i r="5">
      <x v="165"/>
    </i>
    <i r="6">
      <x v="66"/>
    </i>
    <i r="4">
      <x v="74"/>
    </i>
    <i r="5">
      <x v="77"/>
    </i>
    <i r="6">
      <x v="66"/>
    </i>
    <i r="3">
      <x v="166"/>
    </i>
    <i r="4">
      <x v="75"/>
    </i>
    <i r="5">
      <x v="77"/>
    </i>
    <i r="6">
      <x v="66"/>
    </i>
    <i r="4">
      <x v="76"/>
    </i>
    <i r="5">
      <x v="77"/>
    </i>
    <i r="6">
      <x v="66"/>
    </i>
    <i r="3">
      <x v="167"/>
    </i>
    <i r="4">
      <x v="77"/>
    </i>
    <i r="5">
      <x v="77"/>
    </i>
    <i r="6">
      <x v="66"/>
    </i>
    <i r="4">
      <x v="78"/>
    </i>
    <i r="5">
      <x v="77"/>
    </i>
    <i r="6">
      <x v="66"/>
    </i>
    <i r="4">
      <x v="79"/>
    </i>
    <i r="5">
      <x v="77"/>
    </i>
    <i r="6">
      <x v="66"/>
    </i>
    <i r="3">
      <x v="168"/>
    </i>
    <i r="4">
      <x/>
    </i>
    <i r="5">
      <x v="77"/>
    </i>
    <i r="6">
      <x v="66"/>
    </i>
    <i r="2">
      <x v="60"/>
    </i>
    <i r="3">
      <x v="169"/>
    </i>
    <i r="4">
      <x v="80"/>
    </i>
    <i r="5">
      <x v="77"/>
    </i>
    <i r="6">
      <x v="66"/>
    </i>
    <i r="4">
      <x v="81"/>
    </i>
    <i r="5">
      <x v="77"/>
    </i>
    <i r="6">
      <x v="66"/>
    </i>
    <i r="3">
      <x v="170"/>
    </i>
    <i r="4">
      <x/>
    </i>
    <i r="5">
      <x v="77"/>
    </i>
    <i r="6">
      <x v="66"/>
    </i>
    <i r="3">
      <x v="171"/>
    </i>
    <i r="4">
      <x/>
    </i>
    <i r="5">
      <x v="77"/>
    </i>
    <i r="6">
      <x v="66"/>
    </i>
    <i r="3">
      <x v="172"/>
    </i>
    <i r="4">
      <x v="82"/>
    </i>
    <i r="5">
      <x v="77"/>
    </i>
    <i r="6">
      <x v="66"/>
    </i>
    <i r="3">
      <x v="173"/>
    </i>
    <i r="4">
      <x/>
    </i>
    <i r="5">
      <x v="77"/>
    </i>
    <i r="6">
      <x v="66"/>
    </i>
    <i r="3">
      <x v="174"/>
    </i>
    <i r="4">
      <x v="83"/>
    </i>
    <i r="5">
      <x v="166"/>
    </i>
    <i r="6">
      <x v="66"/>
    </i>
    <i r="5">
      <x v="167"/>
    </i>
    <i r="6">
      <x v="66"/>
    </i>
    <i r="4">
      <x v="84"/>
    </i>
    <i r="5">
      <x v="77"/>
    </i>
    <i r="6">
      <x v="66"/>
    </i>
    <i r="3">
      <x v="175"/>
    </i>
    <i r="4">
      <x v="85"/>
    </i>
    <i r="5">
      <x v="77"/>
    </i>
    <i r="6">
      <x v="66"/>
    </i>
    <i r="4">
      <x v="86"/>
    </i>
    <i r="5">
      <x v="168"/>
    </i>
    <i r="6">
      <x v="66"/>
    </i>
    <i r="5">
      <x v="169"/>
    </i>
    <i r="6">
      <x v="66"/>
    </i>
    <i r="4">
      <x v="87"/>
    </i>
    <i r="5">
      <x v="77"/>
    </i>
    <i r="6">
      <x v="66"/>
    </i>
    <i r="3">
      <x v="176"/>
    </i>
    <i r="4">
      <x v="88"/>
    </i>
    <i r="5">
      <x v="77"/>
    </i>
    <i r="6">
      <x v="66"/>
    </i>
    <i r="4">
      <x v="89"/>
    </i>
    <i r="5">
      <x v="77"/>
    </i>
    <i r="6">
      <x v="66"/>
    </i>
    <i r="2">
      <x v="61"/>
    </i>
    <i r="3">
      <x v="177"/>
    </i>
    <i r="4">
      <x/>
    </i>
    <i r="5">
      <x v="77"/>
    </i>
    <i r="6">
      <x v="66"/>
    </i>
    <i r="3">
      <x v="178"/>
    </i>
    <i r="4">
      <x/>
    </i>
    <i r="5">
      <x v="77"/>
    </i>
    <i r="6">
      <x v="66"/>
    </i>
    <i r="1">
      <x v="4"/>
    </i>
    <i r="2">
      <x v="62"/>
    </i>
    <i r="3">
      <x v="132"/>
    </i>
    <i r="4">
      <x v="1"/>
    </i>
    <i r="5">
      <x v="170"/>
    </i>
    <i r="6">
      <x v="66"/>
    </i>
    <i r="5">
      <x v="171"/>
    </i>
    <i r="6">
      <x v="66"/>
    </i>
    <i r="5">
      <x v="172"/>
    </i>
    <i r="6">
      <x v="66"/>
    </i>
    <i r="5">
      <x v="173"/>
    </i>
    <i r="6">
      <x v="66"/>
    </i>
    <i r="5">
      <x v="174"/>
    </i>
    <i r="6">
      <x v="66"/>
    </i>
    <i r="5">
      <x v="175"/>
    </i>
    <i r="6">
      <x v="66"/>
    </i>
    <i r="5">
      <x v="176"/>
    </i>
    <i r="6">
      <x v="66"/>
    </i>
    <i r="5">
      <x v="177"/>
    </i>
    <i r="6">
      <x v="66"/>
    </i>
    <i r="5">
      <x v="178"/>
    </i>
    <i r="6">
      <x v="66"/>
    </i>
    <i r="5">
      <x v="179"/>
    </i>
    <i r="6">
      <x v="66"/>
    </i>
    <i r="5">
      <x v="180"/>
    </i>
    <i r="6">
      <x v="66"/>
    </i>
    <i r="5">
      <x v="181"/>
    </i>
    <i r="6">
      <x v="66"/>
    </i>
    <i r="5">
      <x v="182"/>
    </i>
    <i r="6">
      <x v="66"/>
    </i>
    <i r="5">
      <x v="183"/>
    </i>
    <i r="6">
      <x v="66"/>
    </i>
    <i r="5">
      <x v="184"/>
    </i>
    <i r="6">
      <x v="66"/>
    </i>
    <i r="5">
      <x v="185"/>
    </i>
    <i r="6">
      <x v="66"/>
    </i>
    <i r="5">
      <x v="186"/>
    </i>
    <i r="6">
      <x v="66"/>
    </i>
    <i r="5">
      <x v="187"/>
    </i>
    <i r="6">
      <x v="66"/>
    </i>
    <i r="2">
      <x v="63"/>
    </i>
    <i r="3">
      <x v="132"/>
    </i>
    <i r="4">
      <x v="1"/>
    </i>
    <i r="5">
      <x v="78"/>
    </i>
    <i r="6">
      <x v="83"/>
    </i>
    <i r="6">
      <x v="84"/>
    </i>
    <i r="6">
      <x v="86"/>
    </i>
    <i r="6">
      <x v="87"/>
    </i>
    <i r="6">
      <x v="88"/>
    </i>
    <i r="6">
      <x v="89"/>
    </i>
    <i r="5">
      <x v="188"/>
    </i>
    <i r="6">
      <x v="66"/>
    </i>
    <i r="5">
      <x v="189"/>
    </i>
    <i r="6">
      <x v="85"/>
    </i>
    <i r="5">
      <x v="190"/>
    </i>
    <i r="6">
      <x v="66"/>
    </i>
    <i r="5">
      <x v="191"/>
    </i>
    <i r="6">
      <x v="66"/>
    </i>
    <i r="5">
      <x v="192"/>
    </i>
    <i r="6">
      <x v="66"/>
    </i>
    <i r="5">
      <x v="193"/>
    </i>
    <i r="6">
      <x v="66"/>
    </i>
    <i r="5">
      <x v="194"/>
    </i>
    <i r="6">
      <x v="66"/>
    </i>
    <i r="5">
      <x v="195"/>
    </i>
    <i r="6">
      <x v="66"/>
    </i>
    <i r="5">
      <x v="196"/>
    </i>
    <i r="6">
      <x v="66"/>
    </i>
    <i r="5">
      <x v="197"/>
    </i>
    <i r="6">
      <x v="66"/>
    </i>
    <i r="5">
      <x v="198"/>
    </i>
    <i r="6">
      <x v="66"/>
    </i>
    <i r="5">
      <x v="199"/>
    </i>
    <i r="6">
      <x v="66"/>
    </i>
    <i r="5">
      <x v="200"/>
    </i>
    <i r="6">
      <x v="66"/>
    </i>
    <i r="5">
      <x v="201"/>
    </i>
    <i r="6">
      <x v="66"/>
    </i>
    <i r="5">
      <x v="202"/>
    </i>
    <i r="6">
      <x v="66"/>
    </i>
    <i r="5">
      <x v="203"/>
    </i>
    <i r="6">
      <x v="66"/>
    </i>
    <i r="5">
      <x v="204"/>
    </i>
    <i r="6">
      <x v="66"/>
    </i>
    <i r="5">
      <x v="205"/>
    </i>
    <i r="6">
      <x v="66"/>
    </i>
    <i r="5">
      <x v="206"/>
    </i>
    <i r="6">
      <x v="66"/>
    </i>
    <i r="5">
      <x v="207"/>
    </i>
    <i r="6">
      <x v="66"/>
    </i>
    <i r="5">
      <x v="208"/>
    </i>
    <i r="6">
      <x v="66"/>
    </i>
    <i r="5">
      <x v="209"/>
    </i>
    <i r="6">
      <x v="66"/>
    </i>
    <i t="grand">
      <x/>
    </i>
  </rowItems>
  <colItems count="1">
    <i/>
  </colItems>
  <formats count="6">
    <format dxfId="23">
      <pivotArea dataOnly="0" labelOnly="1" fieldPosition="0">
        <references count="6">
          <reference field="0" count="0" selected="0"/>
          <reference field="1" count="1" selected="0">
            <x v="7"/>
          </reference>
          <reference field="2" count="1" selected="0">
            <x v="14"/>
          </reference>
          <reference field="3" count="1" selected="0">
            <x v="40"/>
          </reference>
          <reference field="4" count="1" selected="0">
            <x v="237"/>
          </reference>
          <reference field="5" count="1">
            <x v="319"/>
          </reference>
        </references>
      </pivotArea>
    </format>
    <format dxfId="22">
      <pivotArea dataOnly="0" labelOnly="1" fieldPosition="0">
        <references count="7">
          <reference field="0" count="0" selected="0"/>
          <reference field="1" count="1" selected="0">
            <x v="7"/>
          </reference>
          <reference field="2" count="1" selected="0">
            <x v="14"/>
          </reference>
          <reference field="3" count="1" selected="0">
            <x v="40"/>
          </reference>
          <reference field="4" count="1" selected="0">
            <x v="237"/>
          </reference>
          <reference field="5" count="1" selected="0">
            <x v="319"/>
          </reference>
          <reference field="6" count="1">
            <x v="66"/>
          </reference>
        </references>
      </pivotArea>
    </format>
    <format dxfId="21">
      <pivotArea dataOnly="0" labelOnly="1" fieldPosition="0">
        <references count="6">
          <reference field="0" count="0" selected="0"/>
          <reference field="1" count="1" selected="0">
            <x v="7"/>
          </reference>
          <reference field="2" count="1" selected="0">
            <x v="14"/>
          </reference>
          <reference field="3" count="1" selected="0">
            <x v="40"/>
          </reference>
          <reference field="4" count="1" selected="0">
            <x v="237"/>
          </reference>
          <reference field="5" count="1">
            <x v="319"/>
          </reference>
        </references>
      </pivotArea>
    </format>
    <format dxfId="20">
      <pivotArea dataOnly="0" labelOnly="1" fieldPosition="0">
        <references count="7">
          <reference field="0" count="0" selected="0"/>
          <reference field="1" count="1" selected="0">
            <x v="7"/>
          </reference>
          <reference field="2" count="1" selected="0">
            <x v="14"/>
          </reference>
          <reference field="3" count="1" selected="0">
            <x v="40"/>
          </reference>
          <reference field="4" count="1" selected="0">
            <x v="237"/>
          </reference>
          <reference field="5" count="1" selected="0">
            <x v="319"/>
          </reference>
          <reference field="6" count="1">
            <x v="66"/>
          </reference>
        </references>
      </pivotArea>
    </format>
    <format dxfId="19">
      <pivotArea dataOnly="0" labelOnly="1" fieldPosition="0">
        <references count="6">
          <reference field="0" count="0" selected="0"/>
          <reference field="1" count="1" selected="0">
            <x v="7"/>
          </reference>
          <reference field="2" count="1" selected="0">
            <x v="14"/>
          </reference>
          <reference field="3" count="1" selected="0">
            <x v="40"/>
          </reference>
          <reference field="4" count="1" selected="0">
            <x v="237"/>
          </reference>
          <reference field="5" count="1">
            <x v="319"/>
          </reference>
        </references>
      </pivotArea>
    </format>
    <format dxfId="18">
      <pivotArea dataOnly="0" labelOnly="1" fieldPosition="0">
        <references count="7">
          <reference field="0" count="0" selected="0"/>
          <reference field="1" count="1" selected="0">
            <x v="7"/>
          </reference>
          <reference field="2" count="1" selected="0">
            <x v="14"/>
          </reference>
          <reference field="3" count="1" selected="0">
            <x v="40"/>
          </reference>
          <reference field="4" count="1" selected="0">
            <x v="237"/>
          </reference>
          <reference field="5" count="1" selected="0">
            <x v="319"/>
          </reference>
          <reference field="6" count="1">
            <x v="6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1" sourceName="1">
  <pivotTables>
    <pivotTable tabId="18" name="PivotTable1"/>
  </pivotTables>
  <data>
    <tabular pivotCacheId="3" showMissing="0">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2" sourceName="2">
  <pivotTables>
    <pivotTable tabId="18" name="PivotTable1"/>
  </pivotTables>
  <data>
    <tabular pivotCacheId="3" showMissing="0">
      <items count="17">
        <i x="8" s="1"/>
        <i x="9" s="1"/>
        <i x="10" s="1"/>
        <i x="11" s="1"/>
        <i x="12" s="1"/>
        <i x="0" s="1"/>
        <i x="1" s="1"/>
        <i x="2" s="1"/>
        <i x="3" s="1"/>
        <i x="4" s="1"/>
        <i x="5" s="1"/>
        <i x="6" s="1"/>
        <i x="7" s="1"/>
        <i x="14" s="1" nd="1"/>
        <i x="16" s="1" nd="1"/>
        <i x="13" s="1" nd="1"/>
        <i x="1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3" sourceName="3">
  <pivotTables>
    <pivotTable tabId="18" name="PivotTable1"/>
  </pivotTables>
  <data>
    <tabular pivotCacheId="3" showMissing="0">
      <items count="66">
        <i x="43" s="1"/>
        <i x="44" s="1"/>
        <i x="45" s="1"/>
        <i x="46" s="1"/>
        <i x="47" s="1"/>
        <i x="48" s="1"/>
        <i x="49" s="1"/>
        <i x="50" s="1"/>
        <i x="51" s="1"/>
        <i x="52" s="1"/>
        <i x="53" s="1"/>
        <i x="54" s="1"/>
        <i x="55" s="1"/>
        <i x="56" s="1"/>
        <i x="57" s="1"/>
        <i x="58" s="1"/>
        <i x="59" s="1"/>
        <i x="60" s="1"/>
        <i x="61" s="1"/>
        <i x="62" s="1"/>
        <i x="63" s="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64" s="1" nd="1"/>
        <i x="6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4" sourceName="4">
  <pivotTables>
    <pivotTable tabId="18" name="PivotTable1"/>
  </pivotTables>
  <data>
    <tabular pivotCacheId="3" showMissing="0">
      <items count="209">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0" s="1"/>
        <i x="1" s="1"/>
        <i x="2" s="1"/>
        <i x="3" s="1"/>
        <i x="4" s="1"/>
        <i x="5"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6" s="1"/>
        <i x="79" s="1"/>
        <i x="192" s="1" nd="1"/>
        <i x="191" s="1" nd="1"/>
        <i x="186" s="1" nd="1"/>
        <i x="198" s="1" nd="1"/>
        <i x="183" s="1" nd="1"/>
        <i x="180" s="1" nd="1"/>
        <i x="179" s="1" nd="1"/>
        <i x="202" s="1" nd="1"/>
        <i x="189" s="1" nd="1"/>
        <i x="193" s="1" nd="1"/>
        <i x="185" s="1" nd="1"/>
        <i x="187" s="1" nd="1"/>
        <i x="208" s="1" nd="1"/>
        <i x="188" s="1" nd="1"/>
        <i x="200" s="1" nd="1"/>
        <i x="184" s="1" nd="1"/>
        <i x="195" s="1" nd="1"/>
        <i x="181" s="1" nd="1"/>
        <i x="207" s="1" nd="1"/>
        <i x="206" s="1" nd="1"/>
        <i x="205" s="1" nd="1"/>
        <i x="204" s="1" nd="1"/>
        <i x="203" s="1" nd="1"/>
        <i x="201" s="1" nd="1"/>
        <i x="199" s="1" nd="1"/>
        <i x="196" s="1" nd="1"/>
        <i x="182" s="1" nd="1"/>
        <i x="190" s="1" nd="1"/>
        <i x="194" s="1" nd="1"/>
        <i x="19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5" sourceName="5">
  <pivotTables>
    <pivotTable tabId="18" name="PivotTable1"/>
  </pivotTables>
  <data>
    <tabular pivotCacheId="3" showMissing="0">
      <items count="448">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6" s="1"/>
        <i x="357" s="1"/>
        <i x="358" s="1"/>
        <i x="359" s="1"/>
        <i x="355"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6" sourceName="6">
  <pivotTables>
    <pivotTable tabId="18" name="PivotTable1"/>
  </pivotTables>
  <data>
    <tabular pivotCacheId="3" showMissing="0">
      <items count="476">
        <i x="143" s="1"/>
        <i x="144" s="1"/>
        <i x="296" s="1"/>
        <i x="297" s="1"/>
        <i x="298" s="1"/>
        <i x="299" s="1"/>
        <i x="300" s="1"/>
        <i x="301" s="1"/>
        <i x="302" s="1"/>
        <i x="303" s="1"/>
        <i x="304" s="1"/>
        <i x="305" s="1"/>
        <i x="306" s="1"/>
        <i x="307" s="1"/>
        <i x="308" s="1"/>
        <i x="309" s="1"/>
        <i x="310" s="1"/>
        <i x="311" s="1"/>
        <i x="312" s="1"/>
        <i x="313" s="1"/>
        <i x="314" s="1"/>
        <i x="315" s="1"/>
        <i x="325" s="1"/>
        <i x="326" s="1"/>
        <i x="316" s="1"/>
        <i x="327" s="1"/>
        <i x="328" s="1"/>
        <i x="324" s="1"/>
        <i x="321" s="1"/>
        <i x="322" s="1"/>
        <i x="323" s="1"/>
        <i x="317" s="1"/>
        <i x="319" s="1"/>
        <i x="318" s="1"/>
        <i x="320"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9" s="1"/>
        <i x="230" s="1"/>
        <i x="231" s="1"/>
        <i x="232" s="1"/>
        <i x="233" s="1"/>
        <i x="234" s="1"/>
        <i x="235" s="1"/>
        <i x="236" s="1"/>
        <i x="237" s="1"/>
        <i x="238" s="1"/>
        <i x="239" s="1"/>
        <i x="240" s="1"/>
        <i x="241" s="1"/>
        <i x="242" s="1"/>
        <i x="243" s="1"/>
        <i x="244" s="1"/>
        <i x="245" s="1"/>
        <i x="246" s="1"/>
        <i x="247" s="1"/>
        <i x="248" s="1"/>
        <i x="249" s="1"/>
        <i x="250" s="1"/>
        <i x="251" s="1"/>
        <i x="252" s="1"/>
        <i x="253" s="1"/>
        <i x="254" s="1"/>
        <i x="258" s="1"/>
        <i x="259" s="1"/>
        <i x="260" s="1"/>
        <i x="261" s="1"/>
        <i x="262" s="1"/>
        <i x="263" s="1"/>
        <i x="264" s="1"/>
        <i x="265" s="1"/>
        <i x="266" s="1"/>
        <i x="267" s="1"/>
        <i x="268" s="1"/>
        <i x="269" s="1"/>
        <i x="270" s="1"/>
        <i x="271" s="1"/>
        <i x="272" s="1"/>
        <i x="273" s="1"/>
        <i x="274" s="1"/>
        <i x="275" s="1"/>
        <i x="276" s="1"/>
        <i x="255" s="1"/>
        <i x="256" s="1"/>
        <i x="257" s="1"/>
        <i x="277" s="1"/>
        <i x="278" s="1"/>
        <i x="279" s="1"/>
        <i x="280" s="1"/>
        <i x="281" s="1"/>
        <i x="282" s="1"/>
        <i x="283" s="1"/>
        <i x="284" s="1"/>
        <i x="285" s="1"/>
        <i x="286" s="1"/>
        <i x="287" s="1"/>
        <i x="288" s="1"/>
        <i x="289" s="1"/>
        <i x="290" s="1"/>
        <i x="291" s="1"/>
        <i x="292" s="1"/>
        <i x="293" s="1"/>
        <i x="294" s="1"/>
        <i x="295" s="1"/>
        <i x="228" s="1"/>
        <i x="0" s="1"/>
        <i x="439" s="1" nd="1"/>
        <i x="451" s="1" nd="1"/>
        <i x="466" s="1" nd="1"/>
        <i x="462" s="1" nd="1"/>
        <i x="465" s="1" nd="1"/>
        <i x="441" s="1" nd="1"/>
        <i x="435" s="1" nd="1"/>
        <i x="440" s="1" nd="1"/>
        <i x="448" s="1" nd="1"/>
        <i x="443" s="1" nd="1"/>
        <i x="428" s="1" nd="1"/>
        <i x="437" s="1" nd="1"/>
        <i x="475" s="1" nd="1"/>
        <i x="457" s="1" nd="1"/>
        <i x="431" s="1" nd="1"/>
        <i x="474" s="1" nd="1"/>
        <i x="433" s="1" nd="1"/>
        <i x="442" s="1" nd="1"/>
        <i x="473" s="1" nd="1"/>
        <i x="464" s="1" nd="1"/>
        <i x="438" s="1" nd="1"/>
        <i x="444" s="1" nd="1"/>
        <i x="463" s="1" nd="1"/>
        <i x="453" s="1" nd="1"/>
        <i x="472" s="1" nd="1"/>
        <i x="447" s="1" nd="1"/>
        <i x="434" s="1" nd="1"/>
        <i x="452" s="1" nd="1"/>
        <i x="446" s="1" nd="1"/>
        <i x="456" s="1" nd="1"/>
        <i x="469" s="1" nd="1"/>
        <i x="458" s="1" nd="1"/>
        <i x="459" s="1" nd="1"/>
        <i x="432" s="1" nd="1"/>
        <i x="461" s="1" nd="1"/>
        <i x="470" s="1" nd="1"/>
        <i x="454" s="1" nd="1"/>
        <i x="449" s="1" nd="1"/>
        <i x="445" s="1" nd="1"/>
        <i x="467" s="1" nd="1"/>
        <i x="460" s="1" nd="1"/>
        <i x="436" s="1" nd="1"/>
        <i x="429" s="1" nd="1"/>
        <i x="427" s="1" nd="1"/>
        <i x="455" s="1" nd="1"/>
        <i x="450" s="1" nd="1"/>
        <i x="471" s="1" nd="1"/>
        <i x="468" s="1" nd="1"/>
        <i x="43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7" sourceName="7">
  <pivotTables>
    <pivotTable tabId="18" name="PivotTable1"/>
  </pivotTables>
  <data>
    <tabular pivotCacheId="3" showMissing="0">
      <items count="139">
        <i x="74" s="1"/>
        <i x="75" s="1"/>
        <i x="76" s="1"/>
        <i x="77" s="1"/>
        <i x="78" s="1"/>
        <i x="79" s="1"/>
        <i x="80" s="1"/>
        <i x="81" s="1"/>
        <i x="82" s="1"/>
        <i x="83" s="1"/>
        <i x="84" s="1"/>
        <i x="85" s="1"/>
        <i x="86" s="1"/>
        <i x="87" s="1"/>
        <i x="88" s="1"/>
        <i x="89" s="1"/>
        <i x="90" s="1"/>
        <i x="91" s="1"/>
        <i x="92" s="1"/>
        <i x="93" s="1"/>
        <i x="94" s="1"/>
        <i x="95" s="1"/>
        <i x="96"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8" s="1"/>
        <i x="69" s="1"/>
        <i x="70" s="1"/>
        <i x="71" s="1"/>
        <i x="72" s="1"/>
        <i x="73" s="1"/>
        <i x="67" s="1"/>
        <i x="0" s="1"/>
        <i x="126" s="1" nd="1"/>
        <i x="124" s="1" nd="1"/>
        <i x="127" s="1" nd="1"/>
        <i x="106" s="1" nd="1"/>
        <i x="116" s="1" nd="1"/>
        <i x="112" s="1" nd="1"/>
        <i x="117" s="1" nd="1"/>
        <i x="97" s="1" nd="1"/>
        <i x="129" s="1" nd="1"/>
        <i x="125" s="1" nd="1"/>
        <i x="130" s="1" nd="1"/>
        <i x="108" s="1" nd="1"/>
        <i x="122" s="1" nd="1"/>
        <i x="121" s="1" nd="1"/>
        <i x="123" s="1" nd="1"/>
        <i x="103" s="1" nd="1"/>
        <i x="118" s="1" nd="1"/>
        <i x="113" s="1" nd="1"/>
        <i x="119" s="1" nd="1"/>
        <i x="98" s="1" nd="1"/>
        <i x="135" s="1" nd="1"/>
        <i x="136" s="1" nd="1"/>
        <i x="109" s="1" nd="1"/>
        <i x="111" s="1" nd="1"/>
        <i x="114" s="1" nd="1"/>
        <i x="134" s="1" nd="1"/>
        <i x="137" s="1" nd="1"/>
        <i x="100" s="1" nd="1"/>
        <i x="128" s="1" nd="1"/>
        <i x="115" s="1" nd="1"/>
        <i x="120" s="1" nd="1"/>
        <i x="131" s="1" nd="1"/>
        <i x="102" s="1" nd="1"/>
        <i x="138" s="1" nd="1"/>
        <i x="132" s="1" nd="1"/>
        <i x="107" s="1" nd="1"/>
        <i x="99" s="1" nd="1"/>
        <i x="110" s="1" nd="1"/>
        <i x="133" s="1" nd="1"/>
        <i x="101" s="1" nd="1"/>
        <i x="105" s="1" nd="1"/>
        <i x="10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1" cache="Slicer_1" caption="FWBS Level 1" rowHeight="241300"/>
  <slicer name="2" cache="Slicer_2" caption="FWBS Level 2" rowHeight="241300"/>
  <slicer name="3" cache="Slicer_3" caption="FWBS Level 3" rowHeight="241300"/>
  <slicer name="4" cache="Slicer_4" caption="FWBS Level 4" rowHeight="241300"/>
  <slicer name="5" cache="Slicer_5" caption="FWBS Level 5" rowHeight="241300"/>
  <slicer name="6" cache="Slicer_6" caption="FWBS Level 6" rowHeight="241300"/>
  <slicer name="7" cache="Slicer_7" caption="FWBS Level 7" rowHeight="241300"/>
</slicers>
</file>

<file path=xl/tables/table1.xml><?xml version="1.0" encoding="utf-8"?>
<table xmlns="http://schemas.openxmlformats.org/spreadsheetml/2006/main" id="1" name="Table1" displayName="Table1" ref="B973:AN1035" totalsRowShown="0" headerRowDxfId="59" dataDxfId="57" headerRowBorderDxfId="58" tableBorderDxfId="56">
  <autoFilter ref="B973:AN1035"/>
  <tableColumns count="39">
    <tableColumn id="1" name="Column1" dataDxfId="55"/>
    <tableColumn id="30" name="Column2" dataDxfId="54"/>
    <tableColumn id="2" name="Column3" dataDxfId="53"/>
    <tableColumn id="31" name="Column4" dataDxfId="52"/>
    <tableColumn id="3" name="Column5" dataDxfId="51"/>
    <tableColumn id="22" name="No" dataDxfId="50"/>
    <tableColumn id="32" name="Column7" dataDxfId="49"/>
    <tableColumn id="4" name="Column8" dataDxfId="48"/>
    <tableColumn id="5" name="Column9" dataDxfId="47"/>
    <tableColumn id="6" name="Column10" dataDxfId="46"/>
    <tableColumn id="7" name="Column11" dataDxfId="45">
      <calculatedColumnFormula>IF((QUOTIENT(K974,100)-QUOTIENT(J974,100))+((MOD(K974,100)/60)-(MOD(J974,100)/60))-0.5&gt;8,((QUOTIENT(K974,100)-QUOTIENT(J974,100))+((MOD(K974,100)/60)-(MOD(J974,100)/60)-0.5)),(QUOTIENT(K974,100)-QUOTIENT(J974,100))+((MOD(K974,100)/60)-(MOD(J974,100)/60)))</calculatedColumnFormula>
    </tableColumn>
    <tableColumn id="21" name="Column12" dataDxfId="44"/>
    <tableColumn id="8" name="Column13" dataDxfId="43"/>
    <tableColumn id="10" name="Column14" dataDxfId="42"/>
    <tableColumn id="11" name="Column15" dataDxfId="41"/>
    <tableColumn id="12" name="Column16" dataDxfId="40"/>
    <tableColumn id="13" name="Column17" dataDxfId="39"/>
    <tableColumn id="29" name="Column18" dataDxfId="38"/>
    <tableColumn id="15" name="Column19" dataDxfId="37"/>
    <tableColumn id="24" name="Column20" dataDxfId="36"/>
    <tableColumn id="9" name="Column21" dataDxfId="35"/>
    <tableColumn id="17" name="Column22" dataDxfId="34"/>
    <tableColumn id="18" name="Column23" dataDxfId="33"/>
    <tableColumn id="37" name="Column233"/>
    <tableColumn id="26" name="Column234"/>
    <tableColumn id="36" name="Column232"/>
    <tableColumn id="33" name="Column2322"/>
    <tableColumn id="19" name="Column24" dataDxfId="32"/>
    <tableColumn id="20" name="Column25" dataDxfId="31"/>
    <tableColumn id="27" name="Column26" dataDxfId="30">
      <calculatedColumnFormula>SUM(Table1[[#This Row],[Column14]:[Column25]])</calculatedColumnFormula>
    </tableColumn>
    <tableColumn id="28" name="Column27" dataDxfId="29"/>
    <tableColumn id="23" name="Column28" dataDxfId="28"/>
    <tableColumn id="38" name="Column35" dataDxfId="27"/>
    <tableColumn id="14" name="Column352"/>
    <tableColumn id="16" name="Column353"/>
    <tableColumn id="39" name="Column36" dataDxfId="26"/>
    <tableColumn id="40" name="Column37" dataDxfId="25"/>
    <tableColumn id="25" name="Column372"/>
    <tableColumn id="35" name="Column38" dataDxfId="24"/>
  </tableColumns>
  <tableStyleInfo name="TableStyleMedium2" showFirstColumn="0" showLastColumn="0" showRowStripes="1" showColumnStripes="0"/>
</table>
</file>

<file path=xl/tables/table2.xml><?xml version="1.0" encoding="utf-8"?>
<table xmlns="http://schemas.openxmlformats.org/spreadsheetml/2006/main" id="8" name="Table249" displayName="Table249" ref="O2:P43" totalsRowShown="0" dataDxfId="17">
  <autoFilter ref="O2:P43"/>
  <tableColumns count="2">
    <tableColumn id="1" name="Code" dataDxfId="16"/>
    <tableColumn id="2" name="Type of Constraint - Daily Timesheet Reporting (DRS)" dataDxfId="15"/>
  </tableColumns>
  <tableStyleInfo name="TableStyleMedium2" showFirstColumn="0" showLastColumn="0" showRowStripes="1" showColumnStripes="0"/>
</table>
</file>

<file path=xl/tables/table3.xml><?xml version="1.0" encoding="utf-8"?>
<table xmlns="http://schemas.openxmlformats.org/spreadsheetml/2006/main" id="3" name="Table24" displayName="Table24" ref="M2:N36" totalsRowShown="0" dataDxfId="14">
  <autoFilter ref="M2:N36"/>
  <tableColumns count="2">
    <tableColumn id="1" name="Code" dataDxfId="13"/>
    <tableColumn id="2" name="Type of Constraint - Daily Timesheet Reporting (DRS)" dataDxfId="12"/>
  </tableColumns>
  <tableStyleInfo name="TableStyleMedium2" showFirstColumn="0" showLastColumn="0" showRowStripes="1" showColumnStripes="0"/>
</table>
</file>

<file path=xl/tables/table4.xml><?xml version="1.0" encoding="utf-8"?>
<table xmlns="http://schemas.openxmlformats.org/spreadsheetml/2006/main" id="4" name="Table245" displayName="Table245" ref="M2:N36" totalsRowShown="0" dataDxfId="11">
  <autoFilter ref="M2:N36"/>
  <tableColumns count="2">
    <tableColumn id="1" name="Code" dataDxfId="10"/>
    <tableColumn id="2" name="Type of Constraint - Daily Timesheet Reporting (DRS)" dataDxfId="9"/>
  </tableColumns>
  <tableStyleInfo name="TableStyleMedium2" showFirstColumn="0" showLastColumn="0" showRowStripes="1" showColumnStripes="0"/>
</table>
</file>

<file path=xl/tables/table5.xml><?xml version="1.0" encoding="utf-8"?>
<table xmlns="http://schemas.openxmlformats.org/spreadsheetml/2006/main" id="5" name="Table26" displayName="Table26" ref="M2:N36" totalsRowShown="0" dataDxfId="8">
  <autoFilter ref="M2:N36"/>
  <tableColumns count="2">
    <tableColumn id="1" name="Code" dataDxfId="7"/>
    <tableColumn id="2" name="Type of Constraint - Daily Timesheet Reporting (DRS)" dataDxfId="6"/>
  </tableColumns>
  <tableStyleInfo name="TableStyleMedium2" showFirstColumn="0" showLastColumn="0" showRowStripes="1" showColumnStripes="0"/>
</table>
</file>

<file path=xl/tables/table6.xml><?xml version="1.0" encoding="utf-8"?>
<table xmlns="http://schemas.openxmlformats.org/spreadsheetml/2006/main" id="6" name="Table27" displayName="Table27" ref="M2:N36" totalsRowShown="0" dataDxfId="5">
  <autoFilter ref="M2:N36"/>
  <tableColumns count="2">
    <tableColumn id="1" name="Code" dataDxfId="4"/>
    <tableColumn id="2" name="Type of Constraint - Daily Timesheet Reporting (DRS)" dataDxfId="3"/>
  </tableColumns>
  <tableStyleInfo name="TableStyleMedium2" showFirstColumn="0" showLastColumn="0" showRowStripes="1" showColumnStripes="0"/>
</table>
</file>

<file path=xl/tables/table7.xml><?xml version="1.0" encoding="utf-8"?>
<table xmlns="http://schemas.openxmlformats.org/spreadsheetml/2006/main" id="7" name="Table28" displayName="Table28" ref="M2:N36" totalsRowShown="0" dataDxfId="2">
  <autoFilter ref="M2:N36"/>
  <tableColumns count="2">
    <tableColumn id="1" name="Code" dataDxfId="1"/>
    <tableColumn id="2" name="Type of Constraint - Daily Timesheet Reporting (D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drawing" Target="../drawings/drawing2.xml"/><Relationship Id="rId7" Type="http://schemas.openxmlformats.org/officeDocument/2006/relationships/ctrlProp" Target="../ctrlProps/ctrlProp3.xml"/><Relationship Id="rId2" Type="http://schemas.openxmlformats.org/officeDocument/2006/relationships/printerSettings" Target="../printerSettings/printerSettings7.bin"/><Relationship Id="rId1" Type="http://schemas.openxmlformats.org/officeDocument/2006/relationships/hyperlink" Target="file:///\\Vs-au032-003\rauc036" TargetMode="External"/><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drawing" Target="../drawings/drawing3.xml"/><Relationship Id="rId7" Type="http://schemas.openxmlformats.org/officeDocument/2006/relationships/ctrlProp" Target="../ctrlProps/ctrlProp6.xml"/><Relationship Id="rId2" Type="http://schemas.openxmlformats.org/officeDocument/2006/relationships/printerSettings" Target="../printerSettings/printerSettings8.bin"/><Relationship Id="rId1" Type="http://schemas.openxmlformats.org/officeDocument/2006/relationships/hyperlink" Target="file:///\\Vs-au032-003\rauc036" TargetMode="External"/><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drawing" Target="../drawings/drawing4.xml"/><Relationship Id="rId7" Type="http://schemas.openxmlformats.org/officeDocument/2006/relationships/ctrlProp" Target="../ctrlProps/ctrlProp9.xml"/><Relationship Id="rId2" Type="http://schemas.openxmlformats.org/officeDocument/2006/relationships/printerSettings" Target="../printerSettings/printerSettings9.bin"/><Relationship Id="rId1" Type="http://schemas.openxmlformats.org/officeDocument/2006/relationships/hyperlink" Target="file:///\\Vs-au032-003\rauc036" TargetMode="Externa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drawing" Target="../drawings/drawing5.xml"/><Relationship Id="rId7" Type="http://schemas.openxmlformats.org/officeDocument/2006/relationships/ctrlProp" Target="../ctrlProps/ctrlProp12.xml"/><Relationship Id="rId2" Type="http://schemas.openxmlformats.org/officeDocument/2006/relationships/printerSettings" Target="../printerSettings/printerSettings10.bin"/><Relationship Id="rId1" Type="http://schemas.openxmlformats.org/officeDocument/2006/relationships/hyperlink" Target="file:///\\Vs-au032-003\rauc036" TargetMode="External"/><Relationship Id="rId6" Type="http://schemas.openxmlformats.org/officeDocument/2006/relationships/ctrlProp" Target="../ctrlProps/ctrlProp11.xml"/><Relationship Id="rId5" Type="http://schemas.openxmlformats.org/officeDocument/2006/relationships/ctrlProp" Target="../ctrlProps/ctrlProp10.xml"/><Relationship Id="rId4"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drawing" Target="../drawings/drawing6.xml"/><Relationship Id="rId7" Type="http://schemas.openxmlformats.org/officeDocument/2006/relationships/ctrlProp" Target="../ctrlProps/ctrlProp15.xml"/><Relationship Id="rId2" Type="http://schemas.openxmlformats.org/officeDocument/2006/relationships/printerSettings" Target="../printerSettings/printerSettings11.bin"/><Relationship Id="rId1" Type="http://schemas.openxmlformats.org/officeDocument/2006/relationships/hyperlink" Target="file:///\\Vs-au032-003\rauc036" TargetMode="External"/><Relationship Id="rId6" Type="http://schemas.openxmlformats.org/officeDocument/2006/relationships/ctrlProp" Target="../ctrlProps/ctrlProp14.xml"/><Relationship Id="rId5" Type="http://schemas.openxmlformats.org/officeDocument/2006/relationships/ctrlProp" Target="../ctrlProps/ctrlProp13.xml"/><Relationship Id="rId4"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drawing" Target="../drawings/drawing7.xml"/><Relationship Id="rId7" Type="http://schemas.openxmlformats.org/officeDocument/2006/relationships/ctrlProp" Target="../ctrlProps/ctrlProp18.xml"/><Relationship Id="rId2" Type="http://schemas.openxmlformats.org/officeDocument/2006/relationships/printerSettings" Target="../printerSettings/printerSettings12.bin"/><Relationship Id="rId1" Type="http://schemas.openxmlformats.org/officeDocument/2006/relationships/hyperlink" Target="file:///\\Vs-au032-003\rauc036" TargetMode="External"/><Relationship Id="rId6" Type="http://schemas.openxmlformats.org/officeDocument/2006/relationships/ctrlProp" Target="../ctrlProps/ctrlProp17.xml"/><Relationship Id="rId5" Type="http://schemas.openxmlformats.org/officeDocument/2006/relationships/ctrlProp" Target="../ctrlProps/ctrlProp16.xml"/><Relationship Id="rId4"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filterMode="1">
    <tabColor rgb="FFFF0000"/>
    <pageSetUpPr fitToPage="1"/>
  </sheetPr>
  <dimension ref="A1:AN1052"/>
  <sheetViews>
    <sheetView showZeros="0" tabSelected="1" view="pageBreakPreview" zoomScale="60" zoomScaleNormal="60" workbookViewId="0">
      <pane xSplit="2" ySplit="864" topLeftCell="C865" activePane="bottomRight" state="frozen"/>
      <selection pane="topRight" activeCell="C1" sqref="C1"/>
      <selection pane="bottomLeft" activeCell="A865" sqref="A865"/>
      <selection pane="bottomRight" activeCell="S869" sqref="S869"/>
    </sheetView>
  </sheetViews>
  <sheetFormatPr defaultColWidth="9.140625" defaultRowHeight="38.25" customHeight="1" outlineLevelRow="2" outlineLevelCol="1"/>
  <cols>
    <col min="1" max="1" width="2.140625" style="131" customWidth="1"/>
    <col min="2" max="2" width="44.140625" style="199" customWidth="1"/>
    <col min="3" max="3" width="17.42578125" style="131" customWidth="1"/>
    <col min="4" max="4" width="33.28515625" style="131" customWidth="1"/>
    <col min="5" max="5" width="15.7109375" style="131" hidden="1" customWidth="1" outlineLevel="1"/>
    <col min="6" max="6" width="17.140625" style="131" customWidth="1" collapsed="1"/>
    <col min="7" max="7" width="16.85546875" style="131" customWidth="1"/>
    <col min="8" max="8" width="14" style="131" customWidth="1"/>
    <col min="9" max="9" width="14.42578125" style="131" customWidth="1"/>
    <col min="10" max="11" width="9.7109375" style="132" customWidth="1"/>
    <col min="12" max="12" width="11.85546875" style="131" customWidth="1"/>
    <col min="13" max="13" width="18.42578125" style="131" customWidth="1"/>
    <col min="14" max="14" width="26.28515625" style="132" customWidth="1"/>
    <col min="15" max="30" width="13.7109375" style="133" customWidth="1"/>
    <col min="31" max="31" width="14.28515625" style="133" customWidth="1"/>
    <col min="32" max="32" width="11.42578125" style="133" customWidth="1"/>
    <col min="33" max="33" width="9.85546875" style="133" customWidth="1"/>
    <col min="34" max="40" width="8.7109375" style="133" customWidth="1"/>
    <col min="41" max="16384" width="9.140625" style="131"/>
  </cols>
  <sheetData>
    <row r="1" spans="2:40" ht="11.25" customHeight="1" thickBot="1"/>
    <row r="2" spans="2:40" ht="21" customHeight="1" thickBot="1">
      <c r="B2" s="653" t="s">
        <v>2167</v>
      </c>
      <c r="C2" s="654"/>
      <c r="D2" s="655"/>
      <c r="E2" s="656"/>
      <c r="F2" s="653"/>
      <c r="G2" s="654"/>
      <c r="H2" s="654"/>
      <c r="I2" s="654"/>
      <c r="J2" s="654"/>
      <c r="K2" s="654"/>
      <c r="L2" s="654"/>
      <c r="M2" s="654"/>
      <c r="N2" s="654"/>
      <c r="O2" s="654"/>
      <c r="P2" s="654"/>
      <c r="Q2" s="654"/>
      <c r="R2" s="654"/>
      <c r="S2" s="654"/>
      <c r="T2" s="654"/>
      <c r="U2" s="654"/>
      <c r="V2" s="654"/>
      <c r="W2" s="654"/>
      <c r="X2" s="654"/>
      <c r="Y2" s="654"/>
      <c r="Z2" s="654"/>
      <c r="AA2" s="654"/>
      <c r="AB2" s="654"/>
      <c r="AC2" s="654"/>
      <c r="AD2" s="654"/>
      <c r="AE2" s="654"/>
      <c r="AF2" s="654"/>
      <c r="AG2" s="654"/>
      <c r="AH2" s="654"/>
      <c r="AI2" s="654"/>
      <c r="AJ2" s="654"/>
      <c r="AK2" s="654"/>
      <c r="AL2" s="654"/>
      <c r="AM2" s="654"/>
      <c r="AN2" s="654"/>
    </row>
    <row r="3" spans="2:40" s="429" customFormat="1" ht="20.100000000000001" customHeight="1" thickBot="1">
      <c r="B3" s="430" t="s">
        <v>4733</v>
      </c>
      <c r="C3" s="662" t="s">
        <v>4751</v>
      </c>
      <c r="D3" s="663"/>
      <c r="E3" s="202"/>
      <c r="F3" s="704" t="s">
        <v>4671</v>
      </c>
      <c r="G3" s="705"/>
      <c r="H3" s="657" t="s">
        <v>4462</v>
      </c>
      <c r="I3" s="658"/>
      <c r="J3" s="527"/>
      <c r="K3" s="528"/>
      <c r="L3" s="435"/>
      <c r="M3" s="435"/>
      <c r="N3" s="434"/>
      <c r="O3" s="673" t="s">
        <v>4341</v>
      </c>
      <c r="P3" s="674"/>
      <c r="Q3" s="674"/>
      <c r="R3" s="674"/>
      <c r="S3" s="675"/>
      <c r="T3" s="659" t="s">
        <v>4437</v>
      </c>
      <c r="U3" s="660"/>
      <c r="V3" s="660"/>
      <c r="W3" s="660"/>
      <c r="X3" s="661"/>
      <c r="Y3" s="436"/>
      <c r="Z3" s="436"/>
      <c r="AA3" s="436"/>
      <c r="AB3" s="436"/>
      <c r="AC3" s="437"/>
      <c r="AD3" s="437"/>
      <c r="AE3" s="692" t="s">
        <v>4488</v>
      </c>
      <c r="AF3" s="693"/>
      <c r="AG3" s="694"/>
      <c r="AH3" s="438"/>
      <c r="AI3" s="438"/>
      <c r="AJ3" s="438"/>
      <c r="AK3" s="438"/>
      <c r="AL3" s="438"/>
      <c r="AM3" s="438"/>
      <c r="AN3" s="438"/>
    </row>
    <row r="4" spans="2:40" s="429" customFormat="1" ht="20.100000000000001" customHeight="1" thickBot="1">
      <c r="B4" s="431" t="s">
        <v>2760</v>
      </c>
      <c r="C4" s="662"/>
      <c r="D4" s="663"/>
      <c r="E4" s="137"/>
      <c r="F4" s="706" t="s">
        <v>2759</v>
      </c>
      <c r="G4" s="707"/>
      <c r="H4" s="643" t="s">
        <v>4602</v>
      </c>
      <c r="I4" s="644"/>
      <c r="J4" s="644"/>
      <c r="K4" s="645"/>
      <c r="L4" s="435"/>
      <c r="M4" s="435"/>
      <c r="N4" s="434"/>
      <c r="O4" s="686" t="s">
        <v>4335</v>
      </c>
      <c r="P4" s="687"/>
      <c r="Q4" s="687"/>
      <c r="R4" s="687"/>
      <c r="S4" s="688"/>
      <c r="T4" s="439"/>
      <c r="U4" s="437"/>
      <c r="V4" s="437"/>
      <c r="W4" s="437"/>
      <c r="X4" s="437"/>
      <c r="Y4" s="437"/>
      <c r="Z4" s="437"/>
      <c r="AA4" s="437"/>
      <c r="AB4" s="437"/>
      <c r="AC4" s="437"/>
      <c r="AD4" s="437"/>
      <c r="AE4" s="695" t="s">
        <v>4489</v>
      </c>
      <c r="AF4" s="696"/>
      <c r="AG4" s="697"/>
      <c r="AH4" s="698"/>
      <c r="AI4" s="698"/>
      <c r="AJ4" s="698"/>
      <c r="AK4" s="698"/>
      <c r="AL4" s="698"/>
      <c r="AM4" s="699"/>
      <c r="AN4" s="700"/>
    </row>
    <row r="5" spans="2:40" s="429" customFormat="1" ht="20.100000000000001" customHeight="1" thickBot="1">
      <c r="B5" s="432" t="s">
        <v>1893</v>
      </c>
      <c r="C5" s="662" t="s">
        <v>4690</v>
      </c>
      <c r="D5" s="663"/>
      <c r="E5" s="203"/>
      <c r="F5" s="706" t="s">
        <v>4464</v>
      </c>
      <c r="G5" s="707"/>
      <c r="H5" s="643"/>
      <c r="I5" s="644"/>
      <c r="J5" s="644"/>
      <c r="K5" s="645"/>
      <c r="L5" s="435"/>
      <c r="M5" s="435"/>
      <c r="N5" s="434"/>
      <c r="O5" s="689" t="s">
        <v>4340</v>
      </c>
      <c r="P5" s="690"/>
      <c r="Q5" s="690"/>
      <c r="R5" s="690"/>
      <c r="S5" s="691"/>
      <c r="T5" s="439"/>
      <c r="U5" s="437"/>
      <c r="V5" s="437"/>
      <c r="W5" s="437"/>
      <c r="X5" s="437"/>
      <c r="Y5" s="437"/>
      <c r="Z5" s="437"/>
      <c r="AA5" s="437"/>
      <c r="AB5" s="437"/>
      <c r="AC5" s="437"/>
      <c r="AD5" s="437"/>
      <c r="AE5" s="695" t="s">
        <v>4464</v>
      </c>
      <c r="AF5" s="696"/>
      <c r="AG5" s="697"/>
      <c r="AH5" s="668"/>
      <c r="AI5" s="668"/>
      <c r="AJ5" s="668"/>
      <c r="AK5" s="668"/>
      <c r="AL5" s="668"/>
      <c r="AM5" s="668"/>
      <c r="AN5" s="669"/>
    </row>
    <row r="6" spans="2:40" s="429" customFormat="1" ht="20.100000000000001" customHeight="1" thickBot="1">
      <c r="B6" s="432" t="s">
        <v>4463</v>
      </c>
      <c r="C6" s="664" t="s">
        <v>4670</v>
      </c>
      <c r="D6" s="663"/>
      <c r="E6" s="203"/>
      <c r="F6" s="706" t="s">
        <v>4464</v>
      </c>
      <c r="G6" s="707"/>
      <c r="H6" s="640" t="s">
        <v>4705</v>
      </c>
      <c r="I6" s="641"/>
      <c r="J6" s="641"/>
      <c r="K6" s="642"/>
      <c r="L6" s="435"/>
      <c r="M6" s="435"/>
      <c r="N6" s="434"/>
      <c r="O6" s="701" t="s">
        <v>4343</v>
      </c>
      <c r="P6" s="702"/>
      <c r="Q6" s="702"/>
      <c r="R6" s="702"/>
      <c r="S6" s="703"/>
      <c r="T6" s="439"/>
      <c r="U6" s="437"/>
      <c r="V6" s="437"/>
      <c r="W6" s="437"/>
      <c r="X6" s="437"/>
      <c r="Y6" s="437"/>
      <c r="Z6" s="437"/>
      <c r="AA6" s="437"/>
      <c r="AB6" s="437"/>
      <c r="AC6" s="437"/>
      <c r="AD6" s="437"/>
      <c r="AE6" s="695" t="s">
        <v>4490</v>
      </c>
      <c r="AF6" s="696"/>
      <c r="AG6" s="697"/>
      <c r="AH6" s="668"/>
      <c r="AI6" s="668"/>
      <c r="AJ6" s="668"/>
      <c r="AK6" s="668"/>
      <c r="AL6" s="668"/>
      <c r="AM6" s="668"/>
      <c r="AN6" s="669"/>
    </row>
    <row r="7" spans="2:40" s="429" customFormat="1" ht="20.100000000000001" customHeight="1" thickBot="1">
      <c r="B7" s="432" t="s">
        <v>2162</v>
      </c>
      <c r="C7" s="662"/>
      <c r="D7" s="663"/>
      <c r="E7" s="204"/>
      <c r="F7" s="706" t="s">
        <v>4464</v>
      </c>
      <c r="G7" s="707"/>
      <c r="H7" s="643"/>
      <c r="I7" s="644"/>
      <c r="J7" s="644"/>
      <c r="K7" s="645"/>
      <c r="L7" s="433"/>
      <c r="M7" s="433"/>
      <c r="N7" s="433"/>
      <c r="O7" s="670" t="s">
        <v>4342</v>
      </c>
      <c r="P7" s="671"/>
      <c r="Q7" s="671"/>
      <c r="R7" s="671"/>
      <c r="S7" s="672"/>
      <c r="T7" s="440"/>
      <c r="U7" s="435" t="s">
        <v>4714</v>
      </c>
      <c r="V7" s="435" t="s">
        <v>4748</v>
      </c>
      <c r="W7" s="435" t="s">
        <v>4747</v>
      </c>
      <c r="X7" s="435" t="s">
        <v>4707</v>
      </c>
      <c r="Y7" s="435" t="s">
        <v>4731</v>
      </c>
      <c r="Z7" s="435"/>
      <c r="AA7" s="435"/>
      <c r="AB7" s="435"/>
      <c r="AC7" s="435"/>
      <c r="AD7" s="435"/>
      <c r="AE7" s="650"/>
      <c r="AF7" s="651"/>
      <c r="AG7" s="652"/>
      <c r="AH7" s="668"/>
      <c r="AI7" s="668"/>
      <c r="AJ7" s="668"/>
      <c r="AK7" s="668"/>
      <c r="AL7" s="668"/>
      <c r="AM7" s="668"/>
      <c r="AN7" s="669"/>
    </row>
    <row r="8" spans="2:40" ht="78" customHeight="1" thickTop="1" thickBot="1">
      <c r="B8" s="676" t="s">
        <v>4704</v>
      </c>
      <c r="C8" s="677"/>
      <c r="D8" s="678"/>
      <c r="E8" s="679"/>
      <c r="F8" s="676"/>
      <c r="G8" s="677"/>
      <c r="H8" s="677"/>
      <c r="I8" s="677"/>
      <c r="J8" s="677"/>
      <c r="K8" s="677"/>
      <c r="L8" s="677"/>
      <c r="M8" s="677"/>
      <c r="N8" s="680"/>
      <c r="O8" s="598" t="s">
        <v>2189</v>
      </c>
      <c r="P8" s="598" t="s">
        <v>2190</v>
      </c>
      <c r="Q8" s="598" t="s">
        <v>2191</v>
      </c>
      <c r="R8" s="598" t="s">
        <v>2195</v>
      </c>
      <c r="S8" s="598" t="s">
        <v>2197</v>
      </c>
      <c r="T8" s="598" t="s">
        <v>2166</v>
      </c>
      <c r="U8" s="394" t="s">
        <v>4434</v>
      </c>
      <c r="V8" s="394" t="s">
        <v>4434</v>
      </c>
      <c r="W8" s="394" t="s">
        <v>4434</v>
      </c>
      <c r="X8" s="394" t="s">
        <v>4434</v>
      </c>
      <c r="Y8" s="394" t="s">
        <v>4434</v>
      </c>
      <c r="Z8" s="394" t="s">
        <v>4434</v>
      </c>
      <c r="AA8" s="394" t="s">
        <v>4434</v>
      </c>
      <c r="AB8" s="394" t="s">
        <v>4434</v>
      </c>
      <c r="AC8" s="394" t="s">
        <v>4435</v>
      </c>
      <c r="AD8" s="395" t="s">
        <v>4435</v>
      </c>
      <c r="AE8" s="665" t="s">
        <v>4441</v>
      </c>
      <c r="AF8" s="666"/>
      <c r="AG8" s="336"/>
      <c r="AH8" s="337"/>
      <c r="AI8" s="337"/>
      <c r="AJ8" s="337"/>
      <c r="AK8" s="337"/>
      <c r="AL8" s="337"/>
      <c r="AM8" s="337"/>
      <c r="AN8" s="338"/>
    </row>
    <row r="9" spans="2:40" s="141" customFormat="1" ht="18.75" customHeight="1" thickBot="1">
      <c r="B9" s="681"/>
      <c r="C9" s="682"/>
      <c r="D9" s="683"/>
      <c r="E9" s="684"/>
      <c r="F9" s="681"/>
      <c r="G9" s="682"/>
      <c r="H9" s="682"/>
      <c r="I9" s="682"/>
      <c r="J9" s="682"/>
      <c r="K9" s="682"/>
      <c r="L9" s="682"/>
      <c r="M9" s="682"/>
      <c r="N9" s="685"/>
      <c r="O9" s="388"/>
      <c r="P9" s="388"/>
      <c r="Q9" s="388"/>
      <c r="R9" s="388"/>
      <c r="S9" s="388"/>
      <c r="T9" s="388"/>
      <c r="U9" s="388"/>
      <c r="V9" s="388">
        <v>1288</v>
      </c>
      <c r="W9" s="388">
        <v>711</v>
      </c>
      <c r="X9" s="388">
        <v>1288</v>
      </c>
      <c r="Y9" s="388">
        <v>711</v>
      </c>
      <c r="Z9" s="388"/>
      <c r="AA9" s="388"/>
      <c r="AB9" s="388"/>
      <c r="AC9" s="388"/>
      <c r="AD9" s="388"/>
      <c r="AE9" s="139"/>
      <c r="AF9" s="140"/>
      <c r="AG9" s="389"/>
      <c r="AH9" s="390"/>
      <c r="AI9" s="390"/>
      <c r="AJ9" s="390"/>
      <c r="AK9" s="390"/>
      <c r="AL9" s="390"/>
      <c r="AM9" s="390"/>
      <c r="AN9" s="391"/>
    </row>
    <row r="10" spans="2:40" s="441" customFormat="1" ht="41.25" customHeight="1" thickTop="1" thickBot="1">
      <c r="B10" s="442" t="s">
        <v>2101</v>
      </c>
      <c r="C10" s="443" t="s">
        <v>4344</v>
      </c>
      <c r="D10" s="444" t="s">
        <v>2102</v>
      </c>
      <c r="E10" s="306"/>
      <c r="F10" s="445" t="s">
        <v>4339</v>
      </c>
      <c r="G10" s="445" t="s">
        <v>4349</v>
      </c>
      <c r="H10" s="445" t="s">
        <v>4597</v>
      </c>
      <c r="I10" s="446" t="s">
        <v>2106</v>
      </c>
      <c r="J10" s="446" t="s">
        <v>2107</v>
      </c>
      <c r="K10" s="446" t="s">
        <v>2108</v>
      </c>
      <c r="L10" s="447" t="s">
        <v>2104</v>
      </c>
      <c r="M10" s="446" t="s">
        <v>4346</v>
      </c>
      <c r="N10" s="448" t="s">
        <v>2105</v>
      </c>
      <c r="O10" s="646" t="s">
        <v>4575</v>
      </c>
      <c r="P10" s="647"/>
      <c r="Q10" s="647"/>
      <c r="R10" s="647"/>
      <c r="S10" s="647"/>
      <c r="T10" s="647"/>
      <c r="U10" s="647"/>
      <c r="V10" s="647"/>
      <c r="W10" s="647"/>
      <c r="X10" s="647"/>
      <c r="Y10" s="647"/>
      <c r="Z10" s="647"/>
      <c r="AA10" s="647"/>
      <c r="AB10" s="647"/>
      <c r="AC10" s="647"/>
      <c r="AD10" s="647"/>
      <c r="AE10" s="449" t="s">
        <v>2338</v>
      </c>
      <c r="AF10" s="450" t="s">
        <v>2337</v>
      </c>
      <c r="AG10" s="648" t="s">
        <v>4483</v>
      </c>
      <c r="AH10" s="648"/>
      <c r="AI10" s="648"/>
      <c r="AJ10" s="648"/>
      <c r="AK10" s="648"/>
      <c r="AL10" s="648"/>
      <c r="AM10" s="648"/>
      <c r="AN10" s="649"/>
    </row>
    <row r="11" spans="2:40" s="141" customFormat="1" ht="34.5" hidden="1" customHeight="1" outlineLevel="1" thickBot="1">
      <c r="B11" s="320" t="s">
        <v>2365</v>
      </c>
      <c r="C11" s="321">
        <v>50443</v>
      </c>
      <c r="D11" s="322" t="s">
        <v>4185</v>
      </c>
      <c r="E11" s="144"/>
      <c r="F11" s="323" t="s">
        <v>4496</v>
      </c>
      <c r="G11" s="323"/>
      <c r="H11" s="323"/>
      <c r="I11" s="210" t="s">
        <v>2336</v>
      </c>
      <c r="J11" s="211"/>
      <c r="K11" s="212"/>
      <c r="L11" s="324">
        <f t="shared" ref="L11:L75" si="0">IF((QUOTIENT(K11,100)-QUOTIENT(J11,100))+((MOD(K11,100)/60)-(MOD(J11,100)/60))-0.5&gt;8,((QUOTIENT(K11,100)-QUOTIENT(J11,100))+((MOD(K11,100)/60)-(MOD(J11,100)/60)-0.5)),(QUOTIENT(K11,100)-QUOTIENT(J11,100))+((MOD(K11,100)/60)-(MOD(J11,100)/60)))</f>
        <v>0</v>
      </c>
      <c r="M11" s="325"/>
      <c r="N11" s="326"/>
      <c r="O11" s="148"/>
      <c r="P11" s="150"/>
      <c r="Q11" s="150"/>
      <c r="R11" s="150"/>
      <c r="S11" s="150"/>
      <c r="T11" s="150"/>
      <c r="U11" s="149"/>
      <c r="V11" s="150"/>
      <c r="W11" s="150"/>
      <c r="X11" s="150"/>
      <c r="Y11" s="150"/>
      <c r="Z11" s="150"/>
      <c r="AA11" s="150"/>
      <c r="AB11" s="150"/>
      <c r="AC11" s="150"/>
      <c r="AD11" s="151"/>
      <c r="AE11" s="291">
        <f t="shared" ref="AE11:AE74" si="1">SUM(O11,P11,Q11,R11,S11,T11,U11,V11,W11,X11,AC11,AD11)</f>
        <v>0</v>
      </c>
      <c r="AF11" s="327">
        <f t="shared" ref="AF11:AF74" si="2">L11-AE11</f>
        <v>0</v>
      </c>
      <c r="AG11" s="667"/>
      <c r="AH11" s="667"/>
      <c r="AI11" s="667"/>
      <c r="AJ11" s="667"/>
      <c r="AK11" s="667"/>
      <c r="AL11" s="667"/>
      <c r="AM11" s="667"/>
      <c r="AN11" s="667"/>
    </row>
    <row r="12" spans="2:40" s="138" customFormat="1" ht="34.5" hidden="1" customHeight="1" outlineLevel="2" thickBot="1">
      <c r="B12" s="200" t="s">
        <v>4014</v>
      </c>
      <c r="C12" s="142">
        <v>56269</v>
      </c>
      <c r="D12" s="143" t="s">
        <v>4185</v>
      </c>
      <c r="E12" s="144"/>
      <c r="F12" s="145" t="s">
        <v>4187</v>
      </c>
      <c r="G12" s="145"/>
      <c r="H12" s="145"/>
      <c r="I12" s="146" t="s">
        <v>2336</v>
      </c>
      <c r="J12" s="152"/>
      <c r="K12" s="153"/>
      <c r="L12" s="184">
        <f t="shared" si="0"/>
        <v>0</v>
      </c>
      <c r="M12" s="153"/>
      <c r="N12" s="147"/>
      <c r="O12" s="154"/>
      <c r="P12" s="156"/>
      <c r="Q12" s="156"/>
      <c r="R12" s="156"/>
      <c r="S12" s="156"/>
      <c r="T12" s="156"/>
      <c r="U12" s="155"/>
      <c r="V12" s="156"/>
      <c r="W12" s="156"/>
      <c r="X12" s="156"/>
      <c r="Y12" s="156"/>
      <c r="Z12" s="156"/>
      <c r="AA12" s="156"/>
      <c r="AB12" s="156"/>
      <c r="AC12" s="156"/>
      <c r="AD12" s="157"/>
      <c r="AE12" s="291">
        <f t="shared" si="1"/>
        <v>0</v>
      </c>
      <c r="AF12" s="292">
        <f t="shared" si="2"/>
        <v>0</v>
      </c>
      <c r="AG12" s="639"/>
      <c r="AH12" s="639"/>
      <c r="AI12" s="639"/>
      <c r="AJ12" s="639"/>
      <c r="AK12" s="639"/>
      <c r="AL12" s="639"/>
      <c r="AM12" s="639"/>
      <c r="AN12" s="639"/>
    </row>
    <row r="13" spans="2:40" s="138" customFormat="1" ht="34.5" hidden="1" customHeight="1" outlineLevel="1" thickBot="1">
      <c r="B13" s="200" t="s">
        <v>2366</v>
      </c>
      <c r="C13" s="142">
        <v>55239</v>
      </c>
      <c r="D13" s="143" t="s">
        <v>4185</v>
      </c>
      <c r="E13" s="144"/>
      <c r="F13" s="145" t="s">
        <v>2367</v>
      </c>
      <c r="G13" s="145"/>
      <c r="H13" s="145"/>
      <c r="I13" s="146" t="s">
        <v>2336</v>
      </c>
      <c r="J13" s="152"/>
      <c r="K13" s="153"/>
      <c r="L13" s="184">
        <f t="shared" si="0"/>
        <v>0</v>
      </c>
      <c r="M13" s="153"/>
      <c r="N13" s="147"/>
      <c r="O13" s="154"/>
      <c r="P13" s="156"/>
      <c r="Q13" s="156"/>
      <c r="R13" s="156"/>
      <c r="S13" s="156"/>
      <c r="T13" s="156"/>
      <c r="U13" s="155"/>
      <c r="V13" s="156"/>
      <c r="W13" s="156"/>
      <c r="X13" s="156"/>
      <c r="Y13" s="156"/>
      <c r="Z13" s="156"/>
      <c r="AA13" s="156"/>
      <c r="AB13" s="156"/>
      <c r="AC13" s="156"/>
      <c r="AD13" s="157"/>
      <c r="AE13" s="291">
        <f t="shared" si="1"/>
        <v>0</v>
      </c>
      <c r="AF13" s="292">
        <f t="shared" si="2"/>
        <v>0</v>
      </c>
      <c r="AG13" s="639"/>
      <c r="AH13" s="639"/>
      <c r="AI13" s="639"/>
      <c r="AJ13" s="639"/>
      <c r="AK13" s="639"/>
      <c r="AL13" s="639"/>
      <c r="AM13" s="639"/>
      <c r="AN13" s="639"/>
    </row>
    <row r="14" spans="2:40" s="138" customFormat="1" ht="34.5" hidden="1" customHeight="1" outlineLevel="1" thickBot="1">
      <c r="B14" s="200" t="s">
        <v>3906</v>
      </c>
      <c r="C14" s="142">
        <v>56107</v>
      </c>
      <c r="D14" s="143" t="s">
        <v>4185</v>
      </c>
      <c r="E14" s="144"/>
      <c r="F14" s="145" t="s">
        <v>2367</v>
      </c>
      <c r="G14" s="145"/>
      <c r="H14" s="145"/>
      <c r="I14" s="146" t="s">
        <v>2336</v>
      </c>
      <c r="J14" s="152"/>
      <c r="K14" s="153"/>
      <c r="L14" s="184">
        <f t="shared" si="0"/>
        <v>0</v>
      </c>
      <c r="M14" s="153"/>
      <c r="N14" s="147"/>
      <c r="O14" s="154"/>
      <c r="P14" s="156"/>
      <c r="Q14" s="156"/>
      <c r="R14" s="156"/>
      <c r="S14" s="156"/>
      <c r="T14" s="156"/>
      <c r="U14" s="155"/>
      <c r="V14" s="156"/>
      <c r="W14" s="156"/>
      <c r="X14" s="156"/>
      <c r="Y14" s="156"/>
      <c r="Z14" s="156"/>
      <c r="AA14" s="156"/>
      <c r="AB14" s="156"/>
      <c r="AC14" s="156"/>
      <c r="AD14" s="157"/>
      <c r="AE14" s="291">
        <f t="shared" si="1"/>
        <v>0</v>
      </c>
      <c r="AF14" s="292">
        <f t="shared" si="2"/>
        <v>0</v>
      </c>
      <c r="AG14" s="639"/>
      <c r="AH14" s="639"/>
      <c r="AI14" s="639"/>
      <c r="AJ14" s="639"/>
      <c r="AK14" s="639"/>
      <c r="AL14" s="639"/>
      <c r="AM14" s="639"/>
      <c r="AN14" s="639"/>
    </row>
    <row r="15" spans="2:40" s="138" customFormat="1" ht="34.5" hidden="1" customHeight="1" outlineLevel="1" thickBot="1">
      <c r="B15" s="200" t="s">
        <v>2369</v>
      </c>
      <c r="C15" s="142">
        <v>54901</v>
      </c>
      <c r="D15" s="143" t="s">
        <v>4189</v>
      </c>
      <c r="E15" s="144"/>
      <c r="F15" s="145" t="s">
        <v>4190</v>
      </c>
      <c r="G15" s="145"/>
      <c r="H15" s="145"/>
      <c r="I15" s="146" t="s">
        <v>2336</v>
      </c>
      <c r="J15" s="152"/>
      <c r="K15" s="153"/>
      <c r="L15" s="184">
        <f t="shared" si="0"/>
        <v>0</v>
      </c>
      <c r="M15" s="153"/>
      <c r="N15" s="147"/>
      <c r="O15" s="154"/>
      <c r="P15" s="156"/>
      <c r="Q15" s="156"/>
      <c r="R15" s="156"/>
      <c r="S15" s="156"/>
      <c r="T15" s="156"/>
      <c r="U15" s="155"/>
      <c r="V15" s="156"/>
      <c r="W15" s="156"/>
      <c r="X15" s="156"/>
      <c r="Y15" s="156"/>
      <c r="Z15" s="156"/>
      <c r="AA15" s="156"/>
      <c r="AB15" s="156"/>
      <c r="AC15" s="156"/>
      <c r="AD15" s="157"/>
      <c r="AE15" s="291">
        <f t="shared" si="1"/>
        <v>0</v>
      </c>
      <c r="AF15" s="292">
        <f t="shared" si="2"/>
        <v>0</v>
      </c>
      <c r="AG15" s="639"/>
      <c r="AH15" s="639"/>
      <c r="AI15" s="639"/>
      <c r="AJ15" s="639"/>
      <c r="AK15" s="639"/>
      <c r="AL15" s="639"/>
      <c r="AM15" s="639"/>
      <c r="AN15" s="639"/>
    </row>
    <row r="16" spans="2:40" s="138" customFormat="1" ht="34.5" hidden="1" customHeight="1" outlineLevel="1" thickBot="1">
      <c r="B16" s="200" t="s">
        <v>2370</v>
      </c>
      <c r="C16" s="142">
        <v>55660</v>
      </c>
      <c r="D16" s="143" t="s">
        <v>4185</v>
      </c>
      <c r="E16" s="144"/>
      <c r="F16" s="145" t="s">
        <v>3776</v>
      </c>
      <c r="G16" s="145"/>
      <c r="H16" s="145"/>
      <c r="I16" s="146" t="s">
        <v>2336</v>
      </c>
      <c r="J16" s="152"/>
      <c r="K16" s="153"/>
      <c r="L16" s="184">
        <f t="shared" si="0"/>
        <v>0</v>
      </c>
      <c r="M16" s="153"/>
      <c r="N16" s="147"/>
      <c r="O16" s="154"/>
      <c r="P16" s="156"/>
      <c r="Q16" s="156"/>
      <c r="R16" s="156"/>
      <c r="S16" s="156"/>
      <c r="T16" s="156"/>
      <c r="U16" s="155"/>
      <c r="V16" s="156"/>
      <c r="W16" s="156"/>
      <c r="X16" s="156"/>
      <c r="Y16" s="156"/>
      <c r="Z16" s="156"/>
      <c r="AA16" s="156"/>
      <c r="AB16" s="156"/>
      <c r="AC16" s="156"/>
      <c r="AD16" s="157"/>
      <c r="AE16" s="291">
        <f t="shared" si="1"/>
        <v>0</v>
      </c>
      <c r="AF16" s="292">
        <f t="shared" si="2"/>
        <v>0</v>
      </c>
      <c r="AG16" s="639"/>
      <c r="AH16" s="639"/>
      <c r="AI16" s="639"/>
      <c r="AJ16" s="639"/>
      <c r="AK16" s="639"/>
      <c r="AL16" s="639"/>
      <c r="AM16" s="639"/>
      <c r="AN16" s="639"/>
    </row>
    <row r="17" spans="2:40" s="138" customFormat="1" ht="34.5" hidden="1" customHeight="1" outlineLevel="1" thickBot="1">
      <c r="B17" s="200" t="s">
        <v>2371</v>
      </c>
      <c r="C17" s="142">
        <v>54802</v>
      </c>
      <c r="D17" s="143" t="s">
        <v>4191</v>
      </c>
      <c r="E17" s="144"/>
      <c r="F17" s="145" t="s">
        <v>4192</v>
      </c>
      <c r="G17" s="145"/>
      <c r="H17" s="145"/>
      <c r="I17" s="146" t="s">
        <v>2336</v>
      </c>
      <c r="J17" s="152"/>
      <c r="K17" s="153"/>
      <c r="L17" s="184">
        <f t="shared" si="0"/>
        <v>0</v>
      </c>
      <c r="M17" s="153"/>
      <c r="N17" s="147"/>
      <c r="O17" s="154"/>
      <c r="P17" s="156"/>
      <c r="Q17" s="156"/>
      <c r="R17" s="156"/>
      <c r="S17" s="156"/>
      <c r="T17" s="156"/>
      <c r="U17" s="155"/>
      <c r="V17" s="156"/>
      <c r="W17" s="156"/>
      <c r="X17" s="156"/>
      <c r="Y17" s="156"/>
      <c r="Z17" s="156"/>
      <c r="AA17" s="156"/>
      <c r="AB17" s="156"/>
      <c r="AC17" s="156"/>
      <c r="AD17" s="157"/>
      <c r="AE17" s="291">
        <f t="shared" si="1"/>
        <v>0</v>
      </c>
      <c r="AF17" s="292">
        <f t="shared" si="2"/>
        <v>0</v>
      </c>
      <c r="AG17" s="639"/>
      <c r="AH17" s="639"/>
      <c r="AI17" s="639"/>
      <c r="AJ17" s="639"/>
      <c r="AK17" s="639"/>
      <c r="AL17" s="639"/>
      <c r="AM17" s="639"/>
      <c r="AN17" s="639"/>
    </row>
    <row r="18" spans="2:40" s="138" customFormat="1" ht="34.5" hidden="1" customHeight="1" outlineLevel="1" thickBot="1">
      <c r="B18" s="200" t="s">
        <v>2374</v>
      </c>
      <c r="C18" s="142">
        <v>54609</v>
      </c>
      <c r="D18" s="143" t="s">
        <v>4191</v>
      </c>
      <c r="E18" s="144"/>
      <c r="F18" s="145" t="s">
        <v>4193</v>
      </c>
      <c r="G18" s="145"/>
      <c r="H18" s="145"/>
      <c r="I18" s="146" t="s">
        <v>2336</v>
      </c>
      <c r="J18" s="152"/>
      <c r="K18" s="153"/>
      <c r="L18" s="184">
        <f t="shared" si="0"/>
        <v>0</v>
      </c>
      <c r="M18" s="153"/>
      <c r="N18" s="147"/>
      <c r="O18" s="154"/>
      <c r="P18" s="156"/>
      <c r="Q18" s="156"/>
      <c r="R18" s="156"/>
      <c r="S18" s="156"/>
      <c r="T18" s="156"/>
      <c r="U18" s="155"/>
      <c r="V18" s="156"/>
      <c r="W18" s="156"/>
      <c r="X18" s="156"/>
      <c r="Y18" s="156"/>
      <c r="Z18" s="156"/>
      <c r="AA18" s="156"/>
      <c r="AB18" s="156"/>
      <c r="AC18" s="156"/>
      <c r="AD18" s="157"/>
      <c r="AE18" s="291">
        <f t="shared" si="1"/>
        <v>0</v>
      </c>
      <c r="AF18" s="292">
        <f t="shared" si="2"/>
        <v>0</v>
      </c>
      <c r="AG18" s="639"/>
      <c r="AH18" s="639"/>
      <c r="AI18" s="639"/>
      <c r="AJ18" s="639"/>
      <c r="AK18" s="639"/>
      <c r="AL18" s="639"/>
      <c r="AM18" s="639"/>
      <c r="AN18" s="639"/>
    </row>
    <row r="19" spans="2:40" s="138" customFormat="1" ht="34.5" hidden="1" customHeight="1" outlineLevel="1" thickBot="1">
      <c r="B19" s="200" t="s">
        <v>2375</v>
      </c>
      <c r="C19" s="142">
        <v>55685</v>
      </c>
      <c r="D19" s="143" t="s">
        <v>4185</v>
      </c>
      <c r="E19" s="144"/>
      <c r="F19" s="145" t="s">
        <v>4194</v>
      </c>
      <c r="G19" s="145"/>
      <c r="H19" s="145"/>
      <c r="I19" s="146" t="s">
        <v>2336</v>
      </c>
      <c r="J19" s="152"/>
      <c r="K19" s="153"/>
      <c r="L19" s="184">
        <f t="shared" si="0"/>
        <v>0</v>
      </c>
      <c r="M19" s="153"/>
      <c r="N19" s="147"/>
      <c r="O19" s="154"/>
      <c r="P19" s="156"/>
      <c r="Q19" s="156"/>
      <c r="R19" s="156"/>
      <c r="S19" s="156"/>
      <c r="T19" s="156"/>
      <c r="U19" s="155"/>
      <c r="V19" s="156"/>
      <c r="W19" s="156"/>
      <c r="X19" s="156"/>
      <c r="Y19" s="156"/>
      <c r="Z19" s="156"/>
      <c r="AA19" s="156"/>
      <c r="AB19" s="156"/>
      <c r="AC19" s="156"/>
      <c r="AD19" s="157"/>
      <c r="AE19" s="291">
        <f t="shared" si="1"/>
        <v>0</v>
      </c>
      <c r="AF19" s="292">
        <f t="shared" si="2"/>
        <v>0</v>
      </c>
      <c r="AG19" s="639"/>
      <c r="AH19" s="639"/>
      <c r="AI19" s="639"/>
      <c r="AJ19" s="639"/>
      <c r="AK19" s="639"/>
      <c r="AL19" s="639"/>
      <c r="AM19" s="639"/>
      <c r="AN19" s="639"/>
    </row>
    <row r="20" spans="2:40" s="138" customFormat="1" ht="34.5" hidden="1" customHeight="1" outlineLevel="1" thickBot="1">
      <c r="B20" s="200" t="s">
        <v>2376</v>
      </c>
      <c r="C20" s="142">
        <v>54034</v>
      </c>
      <c r="D20" s="143" t="s">
        <v>4195</v>
      </c>
      <c r="E20" s="144"/>
      <c r="F20" s="145" t="s">
        <v>2377</v>
      </c>
      <c r="G20" s="145"/>
      <c r="H20" s="145"/>
      <c r="I20" s="146" t="s">
        <v>2336</v>
      </c>
      <c r="J20" s="152"/>
      <c r="K20" s="153"/>
      <c r="L20" s="184">
        <f t="shared" si="0"/>
        <v>0</v>
      </c>
      <c r="M20" s="153"/>
      <c r="N20" s="147"/>
      <c r="O20" s="154"/>
      <c r="P20" s="156"/>
      <c r="Q20" s="156"/>
      <c r="R20" s="156"/>
      <c r="S20" s="156"/>
      <c r="T20" s="156"/>
      <c r="U20" s="155"/>
      <c r="V20" s="156"/>
      <c r="W20" s="156"/>
      <c r="X20" s="156"/>
      <c r="Y20" s="156"/>
      <c r="Z20" s="156"/>
      <c r="AA20" s="156"/>
      <c r="AB20" s="156"/>
      <c r="AC20" s="156"/>
      <c r="AD20" s="157"/>
      <c r="AE20" s="291">
        <f t="shared" si="1"/>
        <v>0</v>
      </c>
      <c r="AF20" s="292">
        <f t="shared" si="2"/>
        <v>0</v>
      </c>
      <c r="AG20" s="639"/>
      <c r="AH20" s="639"/>
      <c r="AI20" s="639"/>
      <c r="AJ20" s="639"/>
      <c r="AK20" s="639"/>
      <c r="AL20" s="639"/>
      <c r="AM20" s="639"/>
      <c r="AN20" s="639"/>
    </row>
    <row r="21" spans="2:40" s="138" customFormat="1" ht="34.5" hidden="1" customHeight="1" outlineLevel="1" thickBot="1">
      <c r="B21" s="200" t="s">
        <v>4196</v>
      </c>
      <c r="C21" s="142">
        <v>56470</v>
      </c>
      <c r="D21" s="143" t="s">
        <v>4197</v>
      </c>
      <c r="E21" s="144"/>
      <c r="F21" s="145" t="s">
        <v>4187</v>
      </c>
      <c r="G21" s="145"/>
      <c r="H21" s="145"/>
      <c r="I21" s="146" t="s">
        <v>2336</v>
      </c>
      <c r="J21" s="152"/>
      <c r="K21" s="153"/>
      <c r="L21" s="184">
        <f t="shared" si="0"/>
        <v>0</v>
      </c>
      <c r="M21" s="153"/>
      <c r="N21" s="147"/>
      <c r="O21" s="154"/>
      <c r="P21" s="156"/>
      <c r="Q21" s="156"/>
      <c r="R21" s="156"/>
      <c r="S21" s="156"/>
      <c r="T21" s="156"/>
      <c r="U21" s="155"/>
      <c r="V21" s="156"/>
      <c r="W21" s="156"/>
      <c r="X21" s="156"/>
      <c r="Y21" s="156"/>
      <c r="Z21" s="156"/>
      <c r="AA21" s="156"/>
      <c r="AB21" s="156"/>
      <c r="AC21" s="156"/>
      <c r="AD21" s="157"/>
      <c r="AE21" s="291">
        <f t="shared" si="1"/>
        <v>0</v>
      </c>
      <c r="AF21" s="292">
        <f t="shared" si="2"/>
        <v>0</v>
      </c>
      <c r="AG21" s="639"/>
      <c r="AH21" s="639"/>
      <c r="AI21" s="639"/>
      <c r="AJ21" s="639"/>
      <c r="AK21" s="639"/>
      <c r="AL21" s="639"/>
      <c r="AM21" s="639"/>
      <c r="AN21" s="639"/>
    </row>
    <row r="22" spans="2:40" s="138" customFormat="1" ht="34.5" hidden="1" customHeight="1" outlineLevel="1" thickBot="1">
      <c r="B22" s="200" t="s">
        <v>2711</v>
      </c>
      <c r="C22" s="142">
        <v>55802</v>
      </c>
      <c r="D22" s="143" t="s">
        <v>2387</v>
      </c>
      <c r="E22" s="144"/>
      <c r="F22" s="145" t="s">
        <v>3811</v>
      </c>
      <c r="G22" s="145"/>
      <c r="H22" s="145"/>
      <c r="I22" s="146" t="s">
        <v>2336</v>
      </c>
      <c r="J22" s="152"/>
      <c r="K22" s="153"/>
      <c r="L22" s="184">
        <f t="shared" si="0"/>
        <v>0</v>
      </c>
      <c r="M22" s="153"/>
      <c r="N22" s="147"/>
      <c r="O22" s="154"/>
      <c r="P22" s="156"/>
      <c r="Q22" s="156"/>
      <c r="R22" s="156"/>
      <c r="S22" s="156"/>
      <c r="T22" s="156"/>
      <c r="U22" s="155"/>
      <c r="V22" s="156"/>
      <c r="W22" s="156"/>
      <c r="X22" s="156"/>
      <c r="Y22" s="156"/>
      <c r="Z22" s="156"/>
      <c r="AA22" s="156"/>
      <c r="AB22" s="156"/>
      <c r="AC22" s="156"/>
      <c r="AD22" s="157"/>
      <c r="AE22" s="291">
        <f t="shared" si="1"/>
        <v>0</v>
      </c>
      <c r="AF22" s="292">
        <f t="shared" si="2"/>
        <v>0</v>
      </c>
      <c r="AG22" s="639"/>
      <c r="AH22" s="639"/>
      <c r="AI22" s="639"/>
      <c r="AJ22" s="639"/>
      <c r="AK22" s="639"/>
      <c r="AL22" s="639"/>
      <c r="AM22" s="639"/>
      <c r="AN22" s="639"/>
    </row>
    <row r="23" spans="2:40" s="138" customFormat="1" ht="34.5" hidden="1" customHeight="1" outlineLevel="1" thickBot="1">
      <c r="B23" s="200" t="s">
        <v>3879</v>
      </c>
      <c r="C23" s="142">
        <v>56055</v>
      </c>
      <c r="D23" s="143" t="s">
        <v>4185</v>
      </c>
      <c r="E23" s="144"/>
      <c r="F23" s="145" t="s">
        <v>4497</v>
      </c>
      <c r="G23" s="145"/>
      <c r="H23" s="145"/>
      <c r="I23" s="146" t="s">
        <v>2336</v>
      </c>
      <c r="J23" s="152"/>
      <c r="K23" s="153"/>
      <c r="L23" s="184">
        <f t="shared" si="0"/>
        <v>0</v>
      </c>
      <c r="M23" s="153"/>
      <c r="N23" s="147"/>
      <c r="O23" s="154"/>
      <c r="P23" s="156"/>
      <c r="Q23" s="156"/>
      <c r="R23" s="156"/>
      <c r="S23" s="156"/>
      <c r="T23" s="156"/>
      <c r="U23" s="155"/>
      <c r="V23" s="156"/>
      <c r="W23" s="156"/>
      <c r="X23" s="156"/>
      <c r="Y23" s="156"/>
      <c r="Z23" s="156"/>
      <c r="AA23" s="156"/>
      <c r="AB23" s="156"/>
      <c r="AC23" s="156"/>
      <c r="AD23" s="157"/>
      <c r="AE23" s="291">
        <f t="shared" si="1"/>
        <v>0</v>
      </c>
      <c r="AF23" s="292">
        <f t="shared" si="2"/>
        <v>0</v>
      </c>
      <c r="AG23" s="639"/>
      <c r="AH23" s="639"/>
      <c r="AI23" s="639"/>
      <c r="AJ23" s="639"/>
      <c r="AK23" s="639"/>
      <c r="AL23" s="639"/>
      <c r="AM23" s="639"/>
      <c r="AN23" s="639"/>
    </row>
    <row r="24" spans="2:40" s="138" customFormat="1" ht="34.5" hidden="1" customHeight="1" outlineLevel="1" thickBot="1">
      <c r="B24" s="200" t="s">
        <v>3837</v>
      </c>
      <c r="C24" s="142">
        <v>50539</v>
      </c>
      <c r="D24" s="143" t="s">
        <v>4185</v>
      </c>
      <c r="E24" s="144"/>
      <c r="F24" s="145" t="s">
        <v>4498</v>
      </c>
      <c r="G24" s="145"/>
      <c r="H24" s="145"/>
      <c r="I24" s="146" t="s">
        <v>2336</v>
      </c>
      <c r="J24" s="152"/>
      <c r="K24" s="153"/>
      <c r="L24" s="184">
        <f t="shared" si="0"/>
        <v>0</v>
      </c>
      <c r="M24" s="153"/>
      <c r="N24" s="147"/>
      <c r="O24" s="154"/>
      <c r="P24" s="156"/>
      <c r="Q24" s="156"/>
      <c r="R24" s="156"/>
      <c r="S24" s="156"/>
      <c r="T24" s="156"/>
      <c r="U24" s="155"/>
      <c r="V24" s="156"/>
      <c r="W24" s="156"/>
      <c r="X24" s="156"/>
      <c r="Y24" s="156"/>
      <c r="Z24" s="156"/>
      <c r="AA24" s="156"/>
      <c r="AB24" s="156"/>
      <c r="AC24" s="156"/>
      <c r="AD24" s="157"/>
      <c r="AE24" s="291">
        <f t="shared" si="1"/>
        <v>0</v>
      </c>
      <c r="AF24" s="292">
        <f t="shared" si="2"/>
        <v>0</v>
      </c>
      <c r="AG24" s="639"/>
      <c r="AH24" s="639"/>
      <c r="AI24" s="639"/>
      <c r="AJ24" s="639"/>
      <c r="AK24" s="639"/>
      <c r="AL24" s="639"/>
      <c r="AM24" s="639"/>
      <c r="AN24" s="639"/>
    </row>
    <row r="25" spans="2:40" s="138" customFormat="1" ht="34.5" hidden="1" customHeight="1" outlineLevel="1" thickBot="1">
      <c r="B25" s="200" t="s">
        <v>2712</v>
      </c>
      <c r="C25" s="142">
        <v>55815</v>
      </c>
      <c r="D25" s="143" t="s">
        <v>4185</v>
      </c>
      <c r="E25" s="144"/>
      <c r="F25" s="145" t="s">
        <v>2377</v>
      </c>
      <c r="G25" s="145"/>
      <c r="H25" s="145"/>
      <c r="I25" s="146" t="s">
        <v>2336</v>
      </c>
      <c r="J25" s="152"/>
      <c r="K25" s="153"/>
      <c r="L25" s="184">
        <f t="shared" si="0"/>
        <v>0</v>
      </c>
      <c r="M25" s="153"/>
      <c r="N25" s="147"/>
      <c r="O25" s="154"/>
      <c r="P25" s="156"/>
      <c r="Q25" s="156"/>
      <c r="R25" s="156"/>
      <c r="S25" s="156"/>
      <c r="T25" s="156"/>
      <c r="U25" s="155"/>
      <c r="V25" s="156"/>
      <c r="W25" s="156"/>
      <c r="X25" s="156"/>
      <c r="Y25" s="156"/>
      <c r="Z25" s="156"/>
      <c r="AA25" s="156"/>
      <c r="AB25" s="156"/>
      <c r="AC25" s="156"/>
      <c r="AD25" s="157"/>
      <c r="AE25" s="291">
        <f t="shared" si="1"/>
        <v>0</v>
      </c>
      <c r="AF25" s="292">
        <f t="shared" si="2"/>
        <v>0</v>
      </c>
      <c r="AG25" s="639"/>
      <c r="AH25" s="639"/>
      <c r="AI25" s="639"/>
      <c r="AJ25" s="639"/>
      <c r="AK25" s="639"/>
      <c r="AL25" s="639"/>
      <c r="AM25" s="639"/>
      <c r="AN25" s="639"/>
    </row>
    <row r="26" spans="2:40" s="138" customFormat="1" ht="34.5" hidden="1" customHeight="1" outlineLevel="1" thickBot="1">
      <c r="B26" s="200" t="s">
        <v>2378</v>
      </c>
      <c r="C26" s="142">
        <v>54689</v>
      </c>
      <c r="D26" s="143" t="s">
        <v>4185</v>
      </c>
      <c r="E26" s="144"/>
      <c r="F26" s="145" t="s">
        <v>4193</v>
      </c>
      <c r="G26" s="145"/>
      <c r="H26" s="145"/>
      <c r="I26" s="146" t="s">
        <v>2336</v>
      </c>
      <c r="J26" s="152"/>
      <c r="K26" s="153"/>
      <c r="L26" s="184">
        <f t="shared" si="0"/>
        <v>0</v>
      </c>
      <c r="M26" s="153"/>
      <c r="N26" s="147"/>
      <c r="O26" s="154"/>
      <c r="P26" s="156"/>
      <c r="Q26" s="156"/>
      <c r="R26" s="156"/>
      <c r="S26" s="156"/>
      <c r="T26" s="156"/>
      <c r="U26" s="155"/>
      <c r="V26" s="156"/>
      <c r="W26" s="156"/>
      <c r="X26" s="156"/>
      <c r="Y26" s="156"/>
      <c r="Z26" s="156"/>
      <c r="AA26" s="156"/>
      <c r="AB26" s="156"/>
      <c r="AC26" s="156"/>
      <c r="AD26" s="157"/>
      <c r="AE26" s="291">
        <f t="shared" si="1"/>
        <v>0</v>
      </c>
      <c r="AF26" s="292">
        <f t="shared" si="2"/>
        <v>0</v>
      </c>
      <c r="AG26" s="639"/>
      <c r="AH26" s="639"/>
      <c r="AI26" s="639"/>
      <c r="AJ26" s="639"/>
      <c r="AK26" s="639"/>
      <c r="AL26" s="639"/>
      <c r="AM26" s="639"/>
      <c r="AN26" s="639"/>
    </row>
    <row r="27" spans="2:40" s="138" customFormat="1" ht="34.5" hidden="1" customHeight="1" outlineLevel="1" thickBot="1">
      <c r="B27" s="200" t="s">
        <v>2379</v>
      </c>
      <c r="C27" s="142">
        <v>54908</v>
      </c>
      <c r="D27" s="143" t="s">
        <v>4189</v>
      </c>
      <c r="E27" s="144"/>
      <c r="F27" s="145" t="s">
        <v>4198</v>
      </c>
      <c r="G27" s="145"/>
      <c r="H27" s="145"/>
      <c r="I27" s="146" t="s">
        <v>2336</v>
      </c>
      <c r="J27" s="152"/>
      <c r="K27" s="153"/>
      <c r="L27" s="184">
        <f t="shared" si="0"/>
        <v>0</v>
      </c>
      <c r="M27" s="153"/>
      <c r="N27" s="147"/>
      <c r="O27" s="154"/>
      <c r="P27" s="156"/>
      <c r="Q27" s="156"/>
      <c r="R27" s="156"/>
      <c r="S27" s="156"/>
      <c r="T27" s="156"/>
      <c r="U27" s="155"/>
      <c r="V27" s="156"/>
      <c r="W27" s="156"/>
      <c r="X27" s="156"/>
      <c r="Y27" s="156"/>
      <c r="Z27" s="156"/>
      <c r="AA27" s="156"/>
      <c r="AB27" s="156"/>
      <c r="AC27" s="156"/>
      <c r="AD27" s="157"/>
      <c r="AE27" s="291">
        <f t="shared" si="1"/>
        <v>0</v>
      </c>
      <c r="AF27" s="292">
        <f t="shared" si="2"/>
        <v>0</v>
      </c>
      <c r="AG27" s="639"/>
      <c r="AH27" s="639"/>
      <c r="AI27" s="639"/>
      <c r="AJ27" s="639"/>
      <c r="AK27" s="639"/>
      <c r="AL27" s="639"/>
      <c r="AM27" s="639"/>
      <c r="AN27" s="639"/>
    </row>
    <row r="28" spans="2:40" s="138" customFormat="1" ht="34.5" hidden="1" customHeight="1" outlineLevel="1" thickBot="1">
      <c r="B28" s="200" t="s">
        <v>3888</v>
      </c>
      <c r="C28" s="142">
        <v>56061</v>
      </c>
      <c r="D28" s="143" t="s">
        <v>4185</v>
      </c>
      <c r="E28" s="144"/>
      <c r="F28" s="145" t="s">
        <v>4188</v>
      </c>
      <c r="G28" s="145"/>
      <c r="H28" s="145"/>
      <c r="I28" s="146" t="s">
        <v>2336</v>
      </c>
      <c r="J28" s="152"/>
      <c r="K28" s="153"/>
      <c r="L28" s="184">
        <f t="shared" si="0"/>
        <v>0</v>
      </c>
      <c r="M28" s="153"/>
      <c r="N28" s="147"/>
      <c r="O28" s="154"/>
      <c r="P28" s="156"/>
      <c r="Q28" s="156"/>
      <c r="R28" s="156"/>
      <c r="S28" s="156"/>
      <c r="T28" s="156"/>
      <c r="U28" s="155"/>
      <c r="V28" s="156"/>
      <c r="W28" s="156"/>
      <c r="X28" s="156"/>
      <c r="Y28" s="156"/>
      <c r="Z28" s="156"/>
      <c r="AA28" s="156"/>
      <c r="AB28" s="156"/>
      <c r="AC28" s="156"/>
      <c r="AD28" s="157"/>
      <c r="AE28" s="291">
        <f t="shared" si="1"/>
        <v>0</v>
      </c>
      <c r="AF28" s="292">
        <f t="shared" si="2"/>
        <v>0</v>
      </c>
      <c r="AG28" s="639"/>
      <c r="AH28" s="639"/>
      <c r="AI28" s="639"/>
      <c r="AJ28" s="639"/>
      <c r="AK28" s="639"/>
      <c r="AL28" s="639"/>
      <c r="AM28" s="639"/>
      <c r="AN28" s="639"/>
    </row>
    <row r="29" spans="2:40" s="138" customFormat="1" ht="34.5" hidden="1" customHeight="1" outlineLevel="1" thickBot="1">
      <c r="B29" s="200" t="s">
        <v>3781</v>
      </c>
      <c r="C29" s="142">
        <v>55861</v>
      </c>
      <c r="D29" s="143" t="s">
        <v>4185</v>
      </c>
      <c r="E29" s="144"/>
      <c r="F29" s="145" t="s">
        <v>4198</v>
      </c>
      <c r="G29" s="145"/>
      <c r="H29" s="145"/>
      <c r="I29" s="146" t="s">
        <v>2336</v>
      </c>
      <c r="J29" s="152"/>
      <c r="K29" s="153"/>
      <c r="L29" s="184">
        <f t="shared" si="0"/>
        <v>0</v>
      </c>
      <c r="M29" s="153"/>
      <c r="N29" s="147"/>
      <c r="O29" s="154"/>
      <c r="P29" s="156"/>
      <c r="Q29" s="156"/>
      <c r="R29" s="156"/>
      <c r="S29" s="156"/>
      <c r="T29" s="156"/>
      <c r="U29" s="155"/>
      <c r="V29" s="156"/>
      <c r="W29" s="156"/>
      <c r="X29" s="156"/>
      <c r="Y29" s="156"/>
      <c r="Z29" s="156"/>
      <c r="AA29" s="156"/>
      <c r="AB29" s="156"/>
      <c r="AC29" s="156"/>
      <c r="AD29" s="157"/>
      <c r="AE29" s="291">
        <f t="shared" si="1"/>
        <v>0</v>
      </c>
      <c r="AF29" s="292">
        <f t="shared" si="2"/>
        <v>0</v>
      </c>
      <c r="AG29" s="639"/>
      <c r="AH29" s="639"/>
      <c r="AI29" s="639"/>
      <c r="AJ29" s="639"/>
      <c r="AK29" s="639"/>
      <c r="AL29" s="639"/>
      <c r="AM29" s="639"/>
      <c r="AN29" s="639"/>
    </row>
    <row r="30" spans="2:40" s="138" customFormat="1" ht="34.5" hidden="1" customHeight="1" outlineLevel="1" thickBot="1">
      <c r="B30" s="200" t="s">
        <v>2380</v>
      </c>
      <c r="C30" s="142">
        <v>55521</v>
      </c>
      <c r="D30" s="143" t="s">
        <v>4199</v>
      </c>
      <c r="E30" s="144"/>
      <c r="F30" s="145" t="s">
        <v>4194</v>
      </c>
      <c r="G30" s="145"/>
      <c r="H30" s="145"/>
      <c r="I30" s="146" t="s">
        <v>2336</v>
      </c>
      <c r="J30" s="152"/>
      <c r="K30" s="153"/>
      <c r="L30" s="184">
        <f t="shared" si="0"/>
        <v>0</v>
      </c>
      <c r="M30" s="153"/>
      <c r="N30" s="147"/>
      <c r="O30" s="154"/>
      <c r="P30" s="156"/>
      <c r="Q30" s="156"/>
      <c r="R30" s="156"/>
      <c r="S30" s="156"/>
      <c r="T30" s="156"/>
      <c r="U30" s="155"/>
      <c r="V30" s="156"/>
      <c r="W30" s="156"/>
      <c r="X30" s="156"/>
      <c r="Y30" s="156"/>
      <c r="Z30" s="156"/>
      <c r="AA30" s="156"/>
      <c r="AB30" s="156"/>
      <c r="AC30" s="156"/>
      <c r="AD30" s="157"/>
      <c r="AE30" s="291">
        <f t="shared" si="1"/>
        <v>0</v>
      </c>
      <c r="AF30" s="292">
        <f t="shared" si="2"/>
        <v>0</v>
      </c>
      <c r="AG30" s="639"/>
      <c r="AH30" s="639"/>
      <c r="AI30" s="639"/>
      <c r="AJ30" s="639"/>
      <c r="AK30" s="639"/>
      <c r="AL30" s="639"/>
      <c r="AM30" s="639"/>
      <c r="AN30" s="639"/>
    </row>
    <row r="31" spans="2:40" s="138" customFormat="1" ht="34.5" hidden="1" customHeight="1" outlineLevel="1" thickBot="1">
      <c r="B31" s="200" t="s">
        <v>4200</v>
      </c>
      <c r="C31" s="142">
        <v>56464</v>
      </c>
      <c r="D31" s="143" t="s">
        <v>4201</v>
      </c>
      <c r="E31" s="144"/>
      <c r="F31" s="145" t="s">
        <v>4202</v>
      </c>
      <c r="G31" s="145"/>
      <c r="H31" s="145"/>
      <c r="I31" s="146" t="s">
        <v>2336</v>
      </c>
      <c r="J31" s="152"/>
      <c r="K31" s="153"/>
      <c r="L31" s="184">
        <f t="shared" si="0"/>
        <v>0</v>
      </c>
      <c r="M31" s="153"/>
      <c r="N31" s="147"/>
      <c r="O31" s="154"/>
      <c r="P31" s="156"/>
      <c r="Q31" s="156"/>
      <c r="R31" s="156"/>
      <c r="S31" s="156"/>
      <c r="T31" s="156"/>
      <c r="U31" s="155"/>
      <c r="V31" s="156"/>
      <c r="W31" s="156"/>
      <c r="X31" s="156"/>
      <c r="Y31" s="156"/>
      <c r="Z31" s="156"/>
      <c r="AA31" s="156"/>
      <c r="AB31" s="156"/>
      <c r="AC31" s="156"/>
      <c r="AD31" s="157"/>
      <c r="AE31" s="291">
        <f t="shared" si="1"/>
        <v>0</v>
      </c>
      <c r="AF31" s="292">
        <f t="shared" si="2"/>
        <v>0</v>
      </c>
      <c r="AG31" s="639"/>
      <c r="AH31" s="639"/>
      <c r="AI31" s="639"/>
      <c r="AJ31" s="639"/>
      <c r="AK31" s="639"/>
      <c r="AL31" s="639"/>
      <c r="AM31" s="639"/>
      <c r="AN31" s="639"/>
    </row>
    <row r="32" spans="2:40" s="138" customFormat="1" ht="34.5" hidden="1" customHeight="1" outlineLevel="1" thickBot="1">
      <c r="B32" s="200" t="s">
        <v>4350</v>
      </c>
      <c r="C32" s="142">
        <v>56493</v>
      </c>
      <c r="D32" s="143" t="s">
        <v>4197</v>
      </c>
      <c r="E32" s="144"/>
      <c r="F32" s="145" t="s">
        <v>2427</v>
      </c>
      <c r="G32" s="145"/>
      <c r="H32" s="145"/>
      <c r="I32" s="146" t="s">
        <v>2336</v>
      </c>
      <c r="J32" s="152"/>
      <c r="K32" s="153"/>
      <c r="L32" s="184">
        <f t="shared" si="0"/>
        <v>0</v>
      </c>
      <c r="M32" s="153"/>
      <c r="N32" s="147"/>
      <c r="O32" s="154"/>
      <c r="P32" s="156"/>
      <c r="Q32" s="156"/>
      <c r="R32" s="156"/>
      <c r="S32" s="156"/>
      <c r="T32" s="156"/>
      <c r="U32" s="155"/>
      <c r="V32" s="156"/>
      <c r="W32" s="156"/>
      <c r="X32" s="156"/>
      <c r="Y32" s="156"/>
      <c r="Z32" s="156"/>
      <c r="AA32" s="156"/>
      <c r="AB32" s="156"/>
      <c r="AC32" s="156"/>
      <c r="AD32" s="157"/>
      <c r="AE32" s="291">
        <f t="shared" si="1"/>
        <v>0</v>
      </c>
      <c r="AF32" s="292">
        <f t="shared" si="2"/>
        <v>0</v>
      </c>
      <c r="AG32" s="639"/>
      <c r="AH32" s="639"/>
      <c r="AI32" s="639"/>
      <c r="AJ32" s="639"/>
      <c r="AK32" s="639"/>
      <c r="AL32" s="639"/>
      <c r="AM32" s="639"/>
      <c r="AN32" s="639"/>
    </row>
    <row r="33" spans="2:40" s="138" customFormat="1" ht="34.5" hidden="1" customHeight="1" outlineLevel="1" thickBot="1">
      <c r="B33" s="200" t="s">
        <v>2381</v>
      </c>
      <c r="C33" s="142">
        <v>52711</v>
      </c>
      <c r="D33" s="143" t="s">
        <v>4185</v>
      </c>
      <c r="E33" s="144"/>
      <c r="F33" s="145" t="s">
        <v>2415</v>
      </c>
      <c r="G33" s="145"/>
      <c r="H33" s="145"/>
      <c r="I33" s="146" t="s">
        <v>2336</v>
      </c>
      <c r="J33" s="152"/>
      <c r="K33" s="153"/>
      <c r="L33" s="184">
        <f t="shared" si="0"/>
        <v>0</v>
      </c>
      <c r="M33" s="153"/>
      <c r="N33" s="147"/>
      <c r="O33" s="154"/>
      <c r="P33" s="156"/>
      <c r="Q33" s="156"/>
      <c r="R33" s="156"/>
      <c r="S33" s="156"/>
      <c r="T33" s="156"/>
      <c r="U33" s="155"/>
      <c r="V33" s="156"/>
      <c r="W33" s="156"/>
      <c r="X33" s="156"/>
      <c r="Y33" s="156"/>
      <c r="Z33" s="156"/>
      <c r="AA33" s="156"/>
      <c r="AB33" s="156"/>
      <c r="AC33" s="156"/>
      <c r="AD33" s="157"/>
      <c r="AE33" s="291">
        <f t="shared" si="1"/>
        <v>0</v>
      </c>
      <c r="AF33" s="292">
        <f t="shared" si="2"/>
        <v>0</v>
      </c>
      <c r="AG33" s="639"/>
      <c r="AH33" s="639"/>
      <c r="AI33" s="639"/>
      <c r="AJ33" s="639"/>
      <c r="AK33" s="639"/>
      <c r="AL33" s="639"/>
      <c r="AM33" s="639"/>
      <c r="AN33" s="639"/>
    </row>
    <row r="34" spans="2:40" s="138" customFormat="1" ht="34.5" hidden="1" customHeight="1" outlineLevel="1" thickBot="1">
      <c r="B34" s="200" t="s">
        <v>2382</v>
      </c>
      <c r="C34" s="142">
        <v>55029</v>
      </c>
      <c r="D34" s="143" t="s">
        <v>4185</v>
      </c>
      <c r="E34" s="144"/>
      <c r="F34" s="145" t="s">
        <v>4498</v>
      </c>
      <c r="G34" s="145"/>
      <c r="H34" s="145"/>
      <c r="I34" s="146" t="s">
        <v>2336</v>
      </c>
      <c r="J34" s="152"/>
      <c r="K34" s="153"/>
      <c r="L34" s="184">
        <f t="shared" si="0"/>
        <v>0</v>
      </c>
      <c r="M34" s="153"/>
      <c r="N34" s="147"/>
      <c r="O34" s="154"/>
      <c r="P34" s="156"/>
      <c r="Q34" s="156"/>
      <c r="R34" s="156"/>
      <c r="S34" s="156"/>
      <c r="T34" s="156"/>
      <c r="U34" s="155"/>
      <c r="V34" s="156"/>
      <c r="W34" s="156"/>
      <c r="X34" s="156"/>
      <c r="Y34" s="156"/>
      <c r="Z34" s="156"/>
      <c r="AA34" s="156"/>
      <c r="AB34" s="156"/>
      <c r="AC34" s="156"/>
      <c r="AD34" s="157"/>
      <c r="AE34" s="291">
        <f t="shared" si="1"/>
        <v>0</v>
      </c>
      <c r="AF34" s="292">
        <f t="shared" si="2"/>
        <v>0</v>
      </c>
      <c r="AG34" s="639"/>
      <c r="AH34" s="639"/>
      <c r="AI34" s="639"/>
      <c r="AJ34" s="639"/>
      <c r="AK34" s="639"/>
      <c r="AL34" s="639"/>
      <c r="AM34" s="639"/>
      <c r="AN34" s="639"/>
    </row>
    <row r="35" spans="2:40" s="138" customFormat="1" ht="34.5" hidden="1" customHeight="1" outlineLevel="1" thickBot="1">
      <c r="B35" s="200" t="s">
        <v>4203</v>
      </c>
      <c r="C35" s="142">
        <v>55522</v>
      </c>
      <c r="D35" s="143" t="s">
        <v>4185</v>
      </c>
      <c r="E35" s="144"/>
      <c r="F35" s="145" t="s">
        <v>4193</v>
      </c>
      <c r="G35" s="145"/>
      <c r="H35" s="145"/>
      <c r="I35" s="146" t="s">
        <v>2336</v>
      </c>
      <c r="J35" s="152"/>
      <c r="K35" s="153"/>
      <c r="L35" s="184">
        <f t="shared" si="0"/>
        <v>0</v>
      </c>
      <c r="M35" s="153"/>
      <c r="N35" s="147"/>
      <c r="O35" s="154"/>
      <c r="P35" s="156"/>
      <c r="Q35" s="156"/>
      <c r="R35" s="156"/>
      <c r="S35" s="156"/>
      <c r="T35" s="156"/>
      <c r="U35" s="155"/>
      <c r="V35" s="156"/>
      <c r="W35" s="156"/>
      <c r="X35" s="156"/>
      <c r="Y35" s="156"/>
      <c r="Z35" s="156"/>
      <c r="AA35" s="156"/>
      <c r="AB35" s="156"/>
      <c r="AC35" s="156"/>
      <c r="AD35" s="157"/>
      <c r="AE35" s="291">
        <f t="shared" si="1"/>
        <v>0</v>
      </c>
      <c r="AF35" s="292">
        <f t="shared" si="2"/>
        <v>0</v>
      </c>
      <c r="AG35" s="639"/>
      <c r="AH35" s="639"/>
      <c r="AI35" s="639"/>
      <c r="AJ35" s="639"/>
      <c r="AK35" s="639"/>
      <c r="AL35" s="639"/>
      <c r="AM35" s="639"/>
      <c r="AN35" s="639"/>
    </row>
    <row r="36" spans="2:40" s="138" customFormat="1" ht="34.5" hidden="1" customHeight="1" outlineLevel="1" thickBot="1">
      <c r="B36" s="200" t="s">
        <v>3889</v>
      </c>
      <c r="C36" s="142">
        <v>56072</v>
      </c>
      <c r="D36" s="143" t="s">
        <v>4189</v>
      </c>
      <c r="E36" s="144"/>
      <c r="F36" s="145" t="s">
        <v>4198</v>
      </c>
      <c r="G36" s="145"/>
      <c r="H36" s="145"/>
      <c r="I36" s="146" t="s">
        <v>2336</v>
      </c>
      <c r="J36" s="152"/>
      <c r="K36" s="153"/>
      <c r="L36" s="184">
        <f t="shared" si="0"/>
        <v>0</v>
      </c>
      <c r="M36" s="153"/>
      <c r="N36" s="147"/>
      <c r="O36" s="154"/>
      <c r="P36" s="156"/>
      <c r="Q36" s="156"/>
      <c r="R36" s="156"/>
      <c r="S36" s="156"/>
      <c r="T36" s="156"/>
      <c r="U36" s="155"/>
      <c r="V36" s="156"/>
      <c r="W36" s="156"/>
      <c r="X36" s="156"/>
      <c r="Y36" s="156"/>
      <c r="Z36" s="156"/>
      <c r="AA36" s="156"/>
      <c r="AB36" s="156"/>
      <c r="AC36" s="156"/>
      <c r="AD36" s="157"/>
      <c r="AE36" s="291">
        <f t="shared" si="1"/>
        <v>0</v>
      </c>
      <c r="AF36" s="292">
        <f t="shared" si="2"/>
        <v>0</v>
      </c>
      <c r="AG36" s="639"/>
      <c r="AH36" s="639"/>
      <c r="AI36" s="639"/>
      <c r="AJ36" s="639"/>
      <c r="AK36" s="639"/>
      <c r="AL36" s="639"/>
      <c r="AM36" s="639"/>
      <c r="AN36" s="639"/>
    </row>
    <row r="37" spans="2:40" s="138" customFormat="1" ht="34.5" hidden="1" customHeight="1" outlineLevel="1" thickBot="1">
      <c r="B37" s="200" t="s">
        <v>4204</v>
      </c>
      <c r="C37" s="142">
        <v>56462</v>
      </c>
      <c r="D37" s="143" t="s">
        <v>4197</v>
      </c>
      <c r="E37" s="144"/>
      <c r="F37" s="145" t="s">
        <v>4194</v>
      </c>
      <c r="G37" s="145"/>
      <c r="H37" s="145"/>
      <c r="I37" s="146" t="s">
        <v>2336</v>
      </c>
      <c r="J37" s="152"/>
      <c r="K37" s="153"/>
      <c r="L37" s="184">
        <f t="shared" si="0"/>
        <v>0</v>
      </c>
      <c r="M37" s="153"/>
      <c r="N37" s="147"/>
      <c r="O37" s="154"/>
      <c r="P37" s="156"/>
      <c r="Q37" s="156"/>
      <c r="R37" s="156"/>
      <c r="S37" s="156"/>
      <c r="T37" s="156"/>
      <c r="U37" s="155"/>
      <c r="V37" s="156"/>
      <c r="W37" s="156"/>
      <c r="X37" s="156"/>
      <c r="Y37" s="156"/>
      <c r="Z37" s="156"/>
      <c r="AA37" s="156"/>
      <c r="AB37" s="156"/>
      <c r="AC37" s="156"/>
      <c r="AD37" s="157"/>
      <c r="AE37" s="291">
        <f t="shared" si="1"/>
        <v>0</v>
      </c>
      <c r="AF37" s="292">
        <f t="shared" si="2"/>
        <v>0</v>
      </c>
      <c r="AG37" s="639"/>
      <c r="AH37" s="639"/>
      <c r="AI37" s="639"/>
      <c r="AJ37" s="639"/>
      <c r="AK37" s="639"/>
      <c r="AL37" s="639"/>
      <c r="AM37" s="639"/>
      <c r="AN37" s="639"/>
    </row>
    <row r="38" spans="2:40" s="138" customFormat="1" ht="34.5" hidden="1" customHeight="1" outlineLevel="1" thickBot="1">
      <c r="B38" s="200" t="s">
        <v>2383</v>
      </c>
      <c r="C38" s="142">
        <v>55520</v>
      </c>
      <c r="D38" s="143" t="s">
        <v>2416</v>
      </c>
      <c r="E38" s="144"/>
      <c r="F38" s="145" t="s">
        <v>2384</v>
      </c>
      <c r="G38" s="145"/>
      <c r="H38" s="145"/>
      <c r="I38" s="146" t="s">
        <v>2336</v>
      </c>
      <c r="J38" s="152"/>
      <c r="K38" s="153"/>
      <c r="L38" s="184">
        <f t="shared" si="0"/>
        <v>0</v>
      </c>
      <c r="M38" s="153"/>
      <c r="N38" s="147"/>
      <c r="O38" s="154"/>
      <c r="P38" s="156"/>
      <c r="Q38" s="156"/>
      <c r="R38" s="156"/>
      <c r="S38" s="156"/>
      <c r="T38" s="156"/>
      <c r="U38" s="155"/>
      <c r="V38" s="156"/>
      <c r="W38" s="156"/>
      <c r="X38" s="156"/>
      <c r="Y38" s="156"/>
      <c r="Z38" s="156"/>
      <c r="AA38" s="156"/>
      <c r="AB38" s="156"/>
      <c r="AC38" s="156"/>
      <c r="AD38" s="157"/>
      <c r="AE38" s="291">
        <f t="shared" si="1"/>
        <v>0</v>
      </c>
      <c r="AF38" s="292">
        <f t="shared" si="2"/>
        <v>0</v>
      </c>
      <c r="AG38" s="639"/>
      <c r="AH38" s="639"/>
      <c r="AI38" s="639"/>
      <c r="AJ38" s="639"/>
      <c r="AK38" s="639"/>
      <c r="AL38" s="639"/>
      <c r="AM38" s="639"/>
      <c r="AN38" s="639"/>
    </row>
    <row r="39" spans="2:40" s="138" customFormat="1" ht="34.5" hidden="1" customHeight="1" outlineLevel="1" thickBot="1">
      <c r="B39" s="200" t="s">
        <v>2385</v>
      </c>
      <c r="C39" s="142">
        <v>55412</v>
      </c>
      <c r="D39" s="143" t="s">
        <v>4185</v>
      </c>
      <c r="E39" s="144"/>
      <c r="F39" s="145" t="s">
        <v>3776</v>
      </c>
      <c r="G39" s="145"/>
      <c r="H39" s="145"/>
      <c r="I39" s="146" t="s">
        <v>2336</v>
      </c>
      <c r="J39" s="152"/>
      <c r="K39" s="153"/>
      <c r="L39" s="184">
        <f t="shared" si="0"/>
        <v>0</v>
      </c>
      <c r="M39" s="153"/>
      <c r="N39" s="147"/>
      <c r="O39" s="154"/>
      <c r="P39" s="156"/>
      <c r="Q39" s="156"/>
      <c r="R39" s="156"/>
      <c r="S39" s="156"/>
      <c r="T39" s="156"/>
      <c r="U39" s="155"/>
      <c r="V39" s="156"/>
      <c r="W39" s="156"/>
      <c r="X39" s="156"/>
      <c r="Y39" s="156"/>
      <c r="Z39" s="156"/>
      <c r="AA39" s="156"/>
      <c r="AB39" s="156"/>
      <c r="AC39" s="156"/>
      <c r="AD39" s="157"/>
      <c r="AE39" s="291">
        <f t="shared" si="1"/>
        <v>0</v>
      </c>
      <c r="AF39" s="292">
        <f t="shared" si="2"/>
        <v>0</v>
      </c>
      <c r="AG39" s="639"/>
      <c r="AH39" s="639"/>
      <c r="AI39" s="639"/>
      <c r="AJ39" s="639"/>
      <c r="AK39" s="639"/>
      <c r="AL39" s="639"/>
      <c r="AM39" s="639"/>
      <c r="AN39" s="639"/>
    </row>
    <row r="40" spans="2:40" s="138" customFormat="1" ht="34.5" hidden="1" customHeight="1" outlineLevel="1" thickBot="1">
      <c r="B40" s="200" t="s">
        <v>3838</v>
      </c>
      <c r="C40" s="142">
        <v>56023</v>
      </c>
      <c r="D40" s="143" t="s">
        <v>4191</v>
      </c>
      <c r="E40" s="144"/>
      <c r="F40" s="145" t="s">
        <v>4187</v>
      </c>
      <c r="G40" s="145"/>
      <c r="H40" s="145"/>
      <c r="I40" s="146" t="s">
        <v>2336</v>
      </c>
      <c r="J40" s="152"/>
      <c r="K40" s="153"/>
      <c r="L40" s="184">
        <f t="shared" si="0"/>
        <v>0</v>
      </c>
      <c r="M40" s="153"/>
      <c r="N40" s="147"/>
      <c r="O40" s="154"/>
      <c r="P40" s="156"/>
      <c r="Q40" s="156"/>
      <c r="R40" s="156"/>
      <c r="S40" s="156"/>
      <c r="T40" s="156"/>
      <c r="U40" s="155"/>
      <c r="V40" s="156"/>
      <c r="W40" s="156"/>
      <c r="X40" s="156"/>
      <c r="Y40" s="156"/>
      <c r="Z40" s="156"/>
      <c r="AA40" s="156"/>
      <c r="AB40" s="156"/>
      <c r="AC40" s="156"/>
      <c r="AD40" s="157"/>
      <c r="AE40" s="291">
        <f t="shared" si="1"/>
        <v>0</v>
      </c>
      <c r="AF40" s="292">
        <f t="shared" si="2"/>
        <v>0</v>
      </c>
      <c r="AG40" s="639"/>
      <c r="AH40" s="639"/>
      <c r="AI40" s="639"/>
      <c r="AJ40" s="639"/>
      <c r="AK40" s="639"/>
      <c r="AL40" s="639"/>
      <c r="AM40" s="639"/>
      <c r="AN40" s="639"/>
    </row>
    <row r="41" spans="2:40" s="138" customFormat="1" ht="34.5" hidden="1" customHeight="1" outlineLevel="1" thickBot="1">
      <c r="B41" s="200" t="s">
        <v>2386</v>
      </c>
      <c r="C41" s="142">
        <v>54559</v>
      </c>
      <c r="D41" s="143" t="s">
        <v>2387</v>
      </c>
      <c r="E41" s="144"/>
      <c r="F41" s="145" t="s">
        <v>4190</v>
      </c>
      <c r="G41" s="145"/>
      <c r="H41" s="145"/>
      <c r="I41" s="146" t="s">
        <v>2336</v>
      </c>
      <c r="J41" s="152"/>
      <c r="K41" s="153"/>
      <c r="L41" s="184">
        <f t="shared" si="0"/>
        <v>0</v>
      </c>
      <c r="M41" s="153"/>
      <c r="N41" s="147"/>
      <c r="O41" s="154"/>
      <c r="P41" s="156"/>
      <c r="Q41" s="156"/>
      <c r="R41" s="156"/>
      <c r="S41" s="156"/>
      <c r="T41" s="156"/>
      <c r="U41" s="155"/>
      <c r="V41" s="156"/>
      <c r="W41" s="156"/>
      <c r="X41" s="156"/>
      <c r="Y41" s="156"/>
      <c r="Z41" s="156"/>
      <c r="AA41" s="156"/>
      <c r="AB41" s="156"/>
      <c r="AC41" s="156"/>
      <c r="AD41" s="157"/>
      <c r="AE41" s="291">
        <f t="shared" si="1"/>
        <v>0</v>
      </c>
      <c r="AF41" s="292">
        <f t="shared" si="2"/>
        <v>0</v>
      </c>
      <c r="AG41" s="639"/>
      <c r="AH41" s="639"/>
      <c r="AI41" s="639"/>
      <c r="AJ41" s="639"/>
      <c r="AK41" s="639"/>
      <c r="AL41" s="639"/>
      <c r="AM41" s="639"/>
      <c r="AN41" s="639"/>
    </row>
    <row r="42" spans="2:40" s="138" customFormat="1" ht="34.5" hidden="1" customHeight="1" outlineLevel="1" thickBot="1">
      <c r="B42" s="200" t="s">
        <v>2388</v>
      </c>
      <c r="C42" s="142">
        <v>55479</v>
      </c>
      <c r="D42" s="143" t="s">
        <v>4185</v>
      </c>
      <c r="E42" s="144"/>
      <c r="F42" s="145" t="s">
        <v>4190</v>
      </c>
      <c r="G42" s="145"/>
      <c r="H42" s="145"/>
      <c r="I42" s="146" t="s">
        <v>2336</v>
      </c>
      <c r="J42" s="152"/>
      <c r="K42" s="153"/>
      <c r="L42" s="184">
        <f t="shared" si="0"/>
        <v>0</v>
      </c>
      <c r="M42" s="153"/>
      <c r="N42" s="147"/>
      <c r="O42" s="154"/>
      <c r="P42" s="156"/>
      <c r="Q42" s="156"/>
      <c r="R42" s="156"/>
      <c r="S42" s="156"/>
      <c r="T42" s="156"/>
      <c r="U42" s="155"/>
      <c r="V42" s="156"/>
      <c r="W42" s="156"/>
      <c r="X42" s="156"/>
      <c r="Y42" s="156"/>
      <c r="Z42" s="156"/>
      <c r="AA42" s="156"/>
      <c r="AB42" s="156"/>
      <c r="AC42" s="156"/>
      <c r="AD42" s="157"/>
      <c r="AE42" s="291">
        <f t="shared" si="1"/>
        <v>0</v>
      </c>
      <c r="AF42" s="292">
        <f t="shared" si="2"/>
        <v>0</v>
      </c>
      <c r="AG42" s="639"/>
      <c r="AH42" s="639"/>
      <c r="AI42" s="639"/>
      <c r="AJ42" s="639"/>
      <c r="AK42" s="639"/>
      <c r="AL42" s="639"/>
      <c r="AM42" s="639"/>
      <c r="AN42" s="639"/>
    </row>
    <row r="43" spans="2:40" s="138" customFormat="1" ht="34.5" hidden="1" customHeight="1" outlineLevel="1" thickBot="1">
      <c r="B43" s="200" t="s">
        <v>3907</v>
      </c>
      <c r="C43" s="142">
        <v>56149</v>
      </c>
      <c r="D43" s="143" t="s">
        <v>4185</v>
      </c>
      <c r="E43" s="144"/>
      <c r="F43" s="145" t="s">
        <v>4193</v>
      </c>
      <c r="G43" s="145"/>
      <c r="H43" s="145"/>
      <c r="I43" s="146" t="s">
        <v>2336</v>
      </c>
      <c r="J43" s="152"/>
      <c r="K43" s="153"/>
      <c r="L43" s="184">
        <f t="shared" si="0"/>
        <v>0</v>
      </c>
      <c r="M43" s="153"/>
      <c r="N43" s="147"/>
      <c r="O43" s="154"/>
      <c r="P43" s="156"/>
      <c r="Q43" s="156"/>
      <c r="R43" s="156"/>
      <c r="S43" s="156"/>
      <c r="T43" s="156"/>
      <c r="U43" s="155"/>
      <c r="V43" s="156"/>
      <c r="W43" s="156"/>
      <c r="X43" s="156"/>
      <c r="Y43" s="156"/>
      <c r="Z43" s="156"/>
      <c r="AA43" s="156"/>
      <c r="AB43" s="156"/>
      <c r="AC43" s="156"/>
      <c r="AD43" s="157"/>
      <c r="AE43" s="291">
        <f t="shared" si="1"/>
        <v>0</v>
      </c>
      <c r="AF43" s="292">
        <f t="shared" si="2"/>
        <v>0</v>
      </c>
      <c r="AG43" s="639"/>
      <c r="AH43" s="639"/>
      <c r="AI43" s="639"/>
      <c r="AJ43" s="639"/>
      <c r="AK43" s="639"/>
      <c r="AL43" s="639"/>
      <c r="AM43" s="639"/>
      <c r="AN43" s="639"/>
    </row>
    <row r="44" spans="2:40" s="138" customFormat="1" ht="34.5" hidden="1" customHeight="1" outlineLevel="1" thickBot="1">
      <c r="B44" s="200" t="s">
        <v>4351</v>
      </c>
      <c r="C44" s="142">
        <v>56492</v>
      </c>
      <c r="D44" s="143" t="s">
        <v>4197</v>
      </c>
      <c r="E44" s="144"/>
      <c r="F44" s="145" t="s">
        <v>3839</v>
      </c>
      <c r="G44" s="145"/>
      <c r="H44" s="145"/>
      <c r="I44" s="146" t="s">
        <v>2336</v>
      </c>
      <c r="J44" s="152"/>
      <c r="K44" s="153"/>
      <c r="L44" s="184">
        <f t="shared" si="0"/>
        <v>0</v>
      </c>
      <c r="M44" s="153"/>
      <c r="N44" s="147"/>
      <c r="O44" s="154"/>
      <c r="P44" s="156"/>
      <c r="Q44" s="156"/>
      <c r="R44" s="156"/>
      <c r="S44" s="156"/>
      <c r="T44" s="156"/>
      <c r="U44" s="155"/>
      <c r="V44" s="156"/>
      <c r="W44" s="156"/>
      <c r="X44" s="156"/>
      <c r="Y44" s="156"/>
      <c r="Z44" s="156"/>
      <c r="AA44" s="156"/>
      <c r="AB44" s="156"/>
      <c r="AC44" s="156"/>
      <c r="AD44" s="157"/>
      <c r="AE44" s="291">
        <f t="shared" si="1"/>
        <v>0</v>
      </c>
      <c r="AF44" s="292">
        <f t="shared" si="2"/>
        <v>0</v>
      </c>
      <c r="AG44" s="639"/>
      <c r="AH44" s="639"/>
      <c r="AI44" s="639"/>
      <c r="AJ44" s="639"/>
      <c r="AK44" s="639"/>
      <c r="AL44" s="639"/>
      <c r="AM44" s="639"/>
      <c r="AN44" s="639"/>
    </row>
    <row r="45" spans="2:40" s="138" customFormat="1" ht="34.5" hidden="1" customHeight="1" outlineLevel="1" thickBot="1">
      <c r="B45" s="200" t="s">
        <v>3812</v>
      </c>
      <c r="C45" s="142">
        <v>201716</v>
      </c>
      <c r="D45" s="143" t="s">
        <v>4205</v>
      </c>
      <c r="E45" s="144"/>
      <c r="F45" s="145" t="s">
        <v>2384</v>
      </c>
      <c r="G45" s="145"/>
      <c r="H45" s="145"/>
      <c r="I45" s="146" t="s">
        <v>2336</v>
      </c>
      <c r="J45" s="152"/>
      <c r="K45" s="153"/>
      <c r="L45" s="184">
        <f t="shared" si="0"/>
        <v>0</v>
      </c>
      <c r="M45" s="153"/>
      <c r="N45" s="147"/>
      <c r="O45" s="154"/>
      <c r="P45" s="156"/>
      <c r="Q45" s="156"/>
      <c r="R45" s="156"/>
      <c r="S45" s="156"/>
      <c r="T45" s="156"/>
      <c r="U45" s="155"/>
      <c r="V45" s="156"/>
      <c r="W45" s="156"/>
      <c r="X45" s="156"/>
      <c r="Y45" s="156"/>
      <c r="Z45" s="156"/>
      <c r="AA45" s="156"/>
      <c r="AB45" s="156"/>
      <c r="AC45" s="156"/>
      <c r="AD45" s="157"/>
      <c r="AE45" s="291">
        <f t="shared" si="1"/>
        <v>0</v>
      </c>
      <c r="AF45" s="292">
        <f t="shared" si="2"/>
        <v>0</v>
      </c>
      <c r="AG45" s="639"/>
      <c r="AH45" s="639"/>
      <c r="AI45" s="639"/>
      <c r="AJ45" s="639"/>
      <c r="AK45" s="639"/>
      <c r="AL45" s="639"/>
      <c r="AM45" s="639"/>
      <c r="AN45" s="639"/>
    </row>
    <row r="46" spans="2:40" s="138" customFormat="1" ht="34.5" hidden="1" customHeight="1" outlineLevel="1" thickBot="1">
      <c r="B46" s="200" t="s">
        <v>2389</v>
      </c>
      <c r="C46" s="142">
        <v>52714</v>
      </c>
      <c r="D46" s="143" t="s">
        <v>4199</v>
      </c>
      <c r="E46" s="144"/>
      <c r="F46" s="145" t="s">
        <v>4190</v>
      </c>
      <c r="G46" s="145"/>
      <c r="H46" s="145"/>
      <c r="I46" s="146" t="s">
        <v>2336</v>
      </c>
      <c r="J46" s="152"/>
      <c r="K46" s="153"/>
      <c r="L46" s="184">
        <f t="shared" si="0"/>
        <v>0</v>
      </c>
      <c r="M46" s="153"/>
      <c r="N46" s="147"/>
      <c r="O46" s="154"/>
      <c r="P46" s="156"/>
      <c r="Q46" s="156"/>
      <c r="R46" s="156"/>
      <c r="S46" s="156"/>
      <c r="T46" s="156"/>
      <c r="U46" s="155"/>
      <c r="V46" s="156"/>
      <c r="W46" s="156"/>
      <c r="X46" s="156"/>
      <c r="Y46" s="156"/>
      <c r="Z46" s="156"/>
      <c r="AA46" s="156"/>
      <c r="AB46" s="156"/>
      <c r="AC46" s="156"/>
      <c r="AD46" s="157"/>
      <c r="AE46" s="291">
        <f t="shared" si="1"/>
        <v>0</v>
      </c>
      <c r="AF46" s="292">
        <f t="shared" si="2"/>
        <v>0</v>
      </c>
      <c r="AG46" s="639"/>
      <c r="AH46" s="639"/>
      <c r="AI46" s="639"/>
      <c r="AJ46" s="639"/>
      <c r="AK46" s="639"/>
      <c r="AL46" s="639"/>
      <c r="AM46" s="639"/>
      <c r="AN46" s="639"/>
    </row>
    <row r="47" spans="2:40" s="138" customFormat="1" ht="34.5" hidden="1" customHeight="1" outlineLevel="1" thickBot="1">
      <c r="B47" s="200" t="s">
        <v>2713</v>
      </c>
      <c r="C47" s="142">
        <v>55823</v>
      </c>
      <c r="D47" s="143" t="s">
        <v>4201</v>
      </c>
      <c r="E47" s="144"/>
      <c r="F47" s="145" t="s">
        <v>4187</v>
      </c>
      <c r="G47" s="145"/>
      <c r="H47" s="145"/>
      <c r="I47" s="146" t="s">
        <v>2336</v>
      </c>
      <c r="J47" s="152"/>
      <c r="K47" s="153"/>
      <c r="L47" s="184">
        <f t="shared" si="0"/>
        <v>0</v>
      </c>
      <c r="M47" s="153"/>
      <c r="N47" s="147"/>
      <c r="O47" s="154"/>
      <c r="P47" s="156"/>
      <c r="Q47" s="156"/>
      <c r="R47" s="156"/>
      <c r="S47" s="156"/>
      <c r="T47" s="156"/>
      <c r="U47" s="155"/>
      <c r="V47" s="156"/>
      <c r="W47" s="156"/>
      <c r="X47" s="156"/>
      <c r="Y47" s="156"/>
      <c r="Z47" s="156"/>
      <c r="AA47" s="156"/>
      <c r="AB47" s="156"/>
      <c r="AC47" s="156"/>
      <c r="AD47" s="157"/>
      <c r="AE47" s="291">
        <f t="shared" si="1"/>
        <v>0</v>
      </c>
      <c r="AF47" s="292">
        <f t="shared" si="2"/>
        <v>0</v>
      </c>
      <c r="AG47" s="639"/>
      <c r="AH47" s="639"/>
      <c r="AI47" s="639"/>
      <c r="AJ47" s="639"/>
      <c r="AK47" s="639"/>
      <c r="AL47" s="639"/>
      <c r="AM47" s="639"/>
      <c r="AN47" s="639"/>
    </row>
    <row r="48" spans="2:40" s="138" customFormat="1" ht="34.5" hidden="1" customHeight="1" outlineLevel="1" thickBot="1">
      <c r="B48" s="200" t="s">
        <v>3813</v>
      </c>
      <c r="C48" s="142">
        <v>52130</v>
      </c>
      <c r="D48" s="143" t="s">
        <v>4189</v>
      </c>
      <c r="E48" s="144"/>
      <c r="F48" s="145" t="s">
        <v>4496</v>
      </c>
      <c r="G48" s="145"/>
      <c r="H48" s="145"/>
      <c r="I48" s="146" t="s">
        <v>2336</v>
      </c>
      <c r="J48" s="152"/>
      <c r="K48" s="153"/>
      <c r="L48" s="184">
        <f t="shared" si="0"/>
        <v>0</v>
      </c>
      <c r="M48" s="153"/>
      <c r="N48" s="147"/>
      <c r="O48" s="154"/>
      <c r="P48" s="156"/>
      <c r="Q48" s="156"/>
      <c r="R48" s="156"/>
      <c r="S48" s="156"/>
      <c r="T48" s="156"/>
      <c r="U48" s="155"/>
      <c r="V48" s="156"/>
      <c r="W48" s="156"/>
      <c r="X48" s="156"/>
      <c r="Y48" s="156"/>
      <c r="Z48" s="156"/>
      <c r="AA48" s="156"/>
      <c r="AB48" s="156"/>
      <c r="AC48" s="156"/>
      <c r="AD48" s="157"/>
      <c r="AE48" s="291">
        <f t="shared" si="1"/>
        <v>0</v>
      </c>
      <c r="AF48" s="292">
        <f t="shared" si="2"/>
        <v>0</v>
      </c>
      <c r="AG48" s="639"/>
      <c r="AH48" s="639"/>
      <c r="AI48" s="639"/>
      <c r="AJ48" s="639"/>
      <c r="AK48" s="639"/>
      <c r="AL48" s="639"/>
      <c r="AM48" s="639"/>
      <c r="AN48" s="639"/>
    </row>
    <row r="49" spans="2:40" s="138" customFormat="1" ht="34.5" hidden="1" customHeight="1" outlineLevel="1" thickBot="1">
      <c r="B49" s="200" t="s">
        <v>2390</v>
      </c>
      <c r="C49" s="142">
        <v>55136</v>
      </c>
      <c r="D49" s="143" t="s">
        <v>4185</v>
      </c>
      <c r="E49" s="144"/>
      <c r="F49" s="145" t="s">
        <v>4496</v>
      </c>
      <c r="G49" s="145"/>
      <c r="H49" s="145"/>
      <c r="I49" s="146" t="s">
        <v>2336</v>
      </c>
      <c r="J49" s="152"/>
      <c r="K49" s="153"/>
      <c r="L49" s="184">
        <f t="shared" si="0"/>
        <v>0</v>
      </c>
      <c r="M49" s="153"/>
      <c r="N49" s="147"/>
      <c r="O49" s="154"/>
      <c r="P49" s="156"/>
      <c r="Q49" s="156"/>
      <c r="R49" s="156"/>
      <c r="S49" s="156"/>
      <c r="T49" s="156"/>
      <c r="U49" s="155"/>
      <c r="V49" s="156"/>
      <c r="W49" s="156"/>
      <c r="X49" s="156"/>
      <c r="Y49" s="156"/>
      <c r="Z49" s="156"/>
      <c r="AA49" s="156"/>
      <c r="AB49" s="156"/>
      <c r="AC49" s="156"/>
      <c r="AD49" s="157"/>
      <c r="AE49" s="291">
        <f t="shared" si="1"/>
        <v>0</v>
      </c>
      <c r="AF49" s="292">
        <f t="shared" si="2"/>
        <v>0</v>
      </c>
      <c r="AG49" s="639"/>
      <c r="AH49" s="639"/>
      <c r="AI49" s="639"/>
      <c r="AJ49" s="639"/>
      <c r="AK49" s="639"/>
      <c r="AL49" s="639"/>
      <c r="AM49" s="639"/>
      <c r="AN49" s="639"/>
    </row>
    <row r="50" spans="2:40" s="138" customFormat="1" ht="34.5" hidden="1" customHeight="1" outlineLevel="1" thickBot="1">
      <c r="B50" s="200" t="s">
        <v>4499</v>
      </c>
      <c r="C50" s="142">
        <v>53194</v>
      </c>
      <c r="D50" s="143" t="s">
        <v>4197</v>
      </c>
      <c r="E50" s="144"/>
      <c r="F50" s="145"/>
      <c r="G50" s="145"/>
      <c r="H50" s="145"/>
      <c r="I50" s="146" t="s">
        <v>2336</v>
      </c>
      <c r="J50" s="152"/>
      <c r="K50" s="153"/>
      <c r="L50" s="184">
        <f t="shared" si="0"/>
        <v>0</v>
      </c>
      <c r="M50" s="153"/>
      <c r="N50" s="147"/>
      <c r="O50" s="154"/>
      <c r="P50" s="156"/>
      <c r="Q50" s="156"/>
      <c r="R50" s="156"/>
      <c r="S50" s="156"/>
      <c r="T50" s="156"/>
      <c r="U50" s="155"/>
      <c r="V50" s="156"/>
      <c r="W50" s="156"/>
      <c r="X50" s="156"/>
      <c r="Y50" s="156"/>
      <c r="Z50" s="156"/>
      <c r="AA50" s="156"/>
      <c r="AB50" s="156"/>
      <c r="AC50" s="156"/>
      <c r="AD50" s="157"/>
      <c r="AE50" s="291">
        <f t="shared" si="1"/>
        <v>0</v>
      </c>
      <c r="AF50" s="292">
        <f t="shared" si="2"/>
        <v>0</v>
      </c>
      <c r="AG50" s="639"/>
      <c r="AH50" s="639"/>
      <c r="AI50" s="639"/>
      <c r="AJ50" s="639"/>
      <c r="AK50" s="639"/>
      <c r="AL50" s="639"/>
      <c r="AM50" s="639"/>
      <c r="AN50" s="639"/>
    </row>
    <row r="51" spans="2:40" s="138" customFormat="1" ht="34.5" hidden="1" customHeight="1" outlineLevel="1" thickBot="1">
      <c r="B51" s="200" t="s">
        <v>2391</v>
      </c>
      <c r="C51" s="142">
        <v>54555</v>
      </c>
      <c r="D51" s="143" t="s">
        <v>4191</v>
      </c>
      <c r="E51" s="144"/>
      <c r="F51" s="145" t="s">
        <v>4193</v>
      </c>
      <c r="G51" s="145"/>
      <c r="H51" s="145"/>
      <c r="I51" s="146" t="s">
        <v>2336</v>
      </c>
      <c r="J51" s="152"/>
      <c r="K51" s="153"/>
      <c r="L51" s="184">
        <f t="shared" si="0"/>
        <v>0</v>
      </c>
      <c r="M51" s="153"/>
      <c r="N51" s="147"/>
      <c r="O51" s="154"/>
      <c r="P51" s="156"/>
      <c r="Q51" s="156"/>
      <c r="R51" s="156"/>
      <c r="S51" s="156"/>
      <c r="T51" s="156"/>
      <c r="U51" s="155"/>
      <c r="V51" s="156"/>
      <c r="W51" s="156"/>
      <c r="X51" s="156"/>
      <c r="Y51" s="156"/>
      <c r="Z51" s="156"/>
      <c r="AA51" s="156"/>
      <c r="AB51" s="156"/>
      <c r="AC51" s="156"/>
      <c r="AD51" s="157"/>
      <c r="AE51" s="291">
        <f t="shared" si="1"/>
        <v>0</v>
      </c>
      <c r="AF51" s="292">
        <f t="shared" si="2"/>
        <v>0</v>
      </c>
      <c r="AG51" s="639"/>
      <c r="AH51" s="639"/>
      <c r="AI51" s="639"/>
      <c r="AJ51" s="639"/>
      <c r="AK51" s="639"/>
      <c r="AL51" s="639"/>
      <c r="AM51" s="639"/>
      <c r="AN51" s="639"/>
    </row>
    <row r="52" spans="2:40" s="138" customFormat="1" ht="34.5" hidden="1" customHeight="1" outlineLevel="1" thickBot="1">
      <c r="B52" s="200" t="s">
        <v>4016</v>
      </c>
      <c r="C52" s="142">
        <v>56238</v>
      </c>
      <c r="D52" s="143" t="s">
        <v>2372</v>
      </c>
      <c r="E52" s="144"/>
      <c r="F52" s="145" t="s">
        <v>4192</v>
      </c>
      <c r="G52" s="145"/>
      <c r="H52" s="145"/>
      <c r="I52" s="146" t="s">
        <v>2336</v>
      </c>
      <c r="J52" s="152"/>
      <c r="K52" s="153"/>
      <c r="L52" s="184">
        <f t="shared" si="0"/>
        <v>0</v>
      </c>
      <c r="M52" s="153"/>
      <c r="N52" s="147"/>
      <c r="O52" s="154"/>
      <c r="P52" s="156"/>
      <c r="Q52" s="156"/>
      <c r="R52" s="156"/>
      <c r="S52" s="156"/>
      <c r="T52" s="156"/>
      <c r="U52" s="155"/>
      <c r="V52" s="156"/>
      <c r="W52" s="156"/>
      <c r="X52" s="156"/>
      <c r="Y52" s="156"/>
      <c r="Z52" s="156"/>
      <c r="AA52" s="156"/>
      <c r="AB52" s="156"/>
      <c r="AC52" s="156"/>
      <c r="AD52" s="157"/>
      <c r="AE52" s="291">
        <f t="shared" si="1"/>
        <v>0</v>
      </c>
      <c r="AF52" s="292">
        <f t="shared" si="2"/>
        <v>0</v>
      </c>
      <c r="AG52" s="639"/>
      <c r="AH52" s="639"/>
      <c r="AI52" s="639"/>
      <c r="AJ52" s="639"/>
      <c r="AK52" s="639"/>
      <c r="AL52" s="639"/>
      <c r="AM52" s="639"/>
      <c r="AN52" s="639"/>
    </row>
    <row r="53" spans="2:40" s="138" customFormat="1" ht="34.5" hidden="1" customHeight="1" outlineLevel="1" thickBot="1">
      <c r="B53" s="200" t="s">
        <v>3908</v>
      </c>
      <c r="C53" s="142">
        <v>56102</v>
      </c>
      <c r="D53" s="143" t="s">
        <v>4206</v>
      </c>
      <c r="E53" s="144"/>
      <c r="F53" s="145" t="s">
        <v>3811</v>
      </c>
      <c r="G53" s="145"/>
      <c r="H53" s="145"/>
      <c r="I53" s="146" t="s">
        <v>2336</v>
      </c>
      <c r="J53" s="152"/>
      <c r="K53" s="153"/>
      <c r="L53" s="184">
        <f t="shared" si="0"/>
        <v>0</v>
      </c>
      <c r="M53" s="153"/>
      <c r="N53" s="147"/>
      <c r="O53" s="154"/>
      <c r="P53" s="156"/>
      <c r="Q53" s="156"/>
      <c r="R53" s="156"/>
      <c r="S53" s="156"/>
      <c r="T53" s="156"/>
      <c r="U53" s="155"/>
      <c r="V53" s="156"/>
      <c r="W53" s="156"/>
      <c r="X53" s="156"/>
      <c r="Y53" s="156"/>
      <c r="Z53" s="156"/>
      <c r="AA53" s="156"/>
      <c r="AB53" s="156"/>
      <c r="AC53" s="156"/>
      <c r="AD53" s="157"/>
      <c r="AE53" s="291">
        <f t="shared" si="1"/>
        <v>0</v>
      </c>
      <c r="AF53" s="292">
        <f t="shared" si="2"/>
        <v>0</v>
      </c>
      <c r="AG53" s="639"/>
      <c r="AH53" s="639"/>
      <c r="AI53" s="639"/>
      <c r="AJ53" s="639"/>
      <c r="AK53" s="639"/>
      <c r="AL53" s="639"/>
      <c r="AM53" s="639"/>
      <c r="AN53" s="639"/>
    </row>
    <row r="54" spans="2:40" s="138" customFormat="1" ht="34.5" hidden="1" customHeight="1" outlineLevel="1" thickBot="1">
      <c r="B54" s="200" t="s">
        <v>2392</v>
      </c>
      <c r="C54" s="142">
        <v>55626</v>
      </c>
      <c r="D54" s="143" t="s">
        <v>4185</v>
      </c>
      <c r="E54" s="144"/>
      <c r="F54" s="145" t="s">
        <v>4187</v>
      </c>
      <c r="G54" s="145"/>
      <c r="H54" s="145"/>
      <c r="I54" s="146" t="s">
        <v>2336</v>
      </c>
      <c r="J54" s="152"/>
      <c r="K54" s="153"/>
      <c r="L54" s="184">
        <f t="shared" si="0"/>
        <v>0</v>
      </c>
      <c r="M54" s="153"/>
      <c r="N54" s="147"/>
      <c r="O54" s="154"/>
      <c r="P54" s="156"/>
      <c r="Q54" s="156"/>
      <c r="R54" s="156"/>
      <c r="S54" s="156"/>
      <c r="T54" s="156"/>
      <c r="U54" s="155"/>
      <c r="V54" s="156"/>
      <c r="W54" s="156"/>
      <c r="X54" s="156"/>
      <c r="Y54" s="156"/>
      <c r="Z54" s="156"/>
      <c r="AA54" s="156"/>
      <c r="AB54" s="156"/>
      <c r="AC54" s="156"/>
      <c r="AD54" s="157"/>
      <c r="AE54" s="291">
        <f t="shared" si="1"/>
        <v>0</v>
      </c>
      <c r="AF54" s="292">
        <f t="shared" si="2"/>
        <v>0</v>
      </c>
      <c r="AG54" s="639"/>
      <c r="AH54" s="639"/>
      <c r="AI54" s="639"/>
      <c r="AJ54" s="639"/>
      <c r="AK54" s="639"/>
      <c r="AL54" s="639"/>
      <c r="AM54" s="639"/>
      <c r="AN54" s="639"/>
    </row>
    <row r="55" spans="2:40" s="138" customFormat="1" ht="34.5" hidden="1" customHeight="1" outlineLevel="1" thickBot="1">
      <c r="B55" s="200" t="s">
        <v>4062</v>
      </c>
      <c r="C55" s="142">
        <v>56331</v>
      </c>
      <c r="D55" s="143" t="s">
        <v>4207</v>
      </c>
      <c r="E55" s="144"/>
      <c r="F55" s="145" t="s">
        <v>4352</v>
      </c>
      <c r="G55" s="145"/>
      <c r="H55" s="145"/>
      <c r="I55" s="146" t="s">
        <v>2336</v>
      </c>
      <c r="J55" s="152"/>
      <c r="K55" s="153"/>
      <c r="L55" s="184">
        <f t="shared" si="0"/>
        <v>0</v>
      </c>
      <c r="M55" s="153"/>
      <c r="N55" s="147"/>
      <c r="O55" s="154"/>
      <c r="P55" s="156"/>
      <c r="Q55" s="156"/>
      <c r="R55" s="156"/>
      <c r="S55" s="156"/>
      <c r="T55" s="156"/>
      <c r="U55" s="155"/>
      <c r="V55" s="156"/>
      <c r="W55" s="156"/>
      <c r="X55" s="156"/>
      <c r="Y55" s="156"/>
      <c r="Z55" s="156"/>
      <c r="AA55" s="156"/>
      <c r="AB55" s="156"/>
      <c r="AC55" s="156"/>
      <c r="AD55" s="157"/>
      <c r="AE55" s="291">
        <f t="shared" si="1"/>
        <v>0</v>
      </c>
      <c r="AF55" s="292">
        <f t="shared" si="2"/>
        <v>0</v>
      </c>
      <c r="AG55" s="639"/>
      <c r="AH55" s="639"/>
      <c r="AI55" s="639"/>
      <c r="AJ55" s="639"/>
      <c r="AK55" s="639"/>
      <c r="AL55" s="639"/>
      <c r="AM55" s="639"/>
      <c r="AN55" s="639"/>
    </row>
    <row r="56" spans="2:40" s="138" customFormat="1" ht="34.5" hidden="1" customHeight="1" outlineLevel="1" thickBot="1">
      <c r="B56" s="200" t="s">
        <v>2393</v>
      </c>
      <c r="C56" s="142">
        <v>53252</v>
      </c>
      <c r="D56" s="143" t="s">
        <v>4199</v>
      </c>
      <c r="E56" s="144"/>
      <c r="F56" s="145" t="s">
        <v>3839</v>
      </c>
      <c r="G56" s="145"/>
      <c r="H56" s="145"/>
      <c r="I56" s="146" t="s">
        <v>2336</v>
      </c>
      <c r="J56" s="152"/>
      <c r="K56" s="153"/>
      <c r="L56" s="184">
        <f t="shared" si="0"/>
        <v>0</v>
      </c>
      <c r="M56" s="153"/>
      <c r="N56" s="147"/>
      <c r="O56" s="154"/>
      <c r="P56" s="156"/>
      <c r="Q56" s="156"/>
      <c r="R56" s="156"/>
      <c r="S56" s="156"/>
      <c r="T56" s="156"/>
      <c r="U56" s="155"/>
      <c r="V56" s="156"/>
      <c r="W56" s="156"/>
      <c r="X56" s="156"/>
      <c r="Y56" s="156"/>
      <c r="Z56" s="156"/>
      <c r="AA56" s="156"/>
      <c r="AB56" s="156"/>
      <c r="AC56" s="156"/>
      <c r="AD56" s="157"/>
      <c r="AE56" s="291">
        <f t="shared" si="1"/>
        <v>0</v>
      </c>
      <c r="AF56" s="292">
        <f t="shared" si="2"/>
        <v>0</v>
      </c>
      <c r="AG56" s="639"/>
      <c r="AH56" s="639"/>
      <c r="AI56" s="639"/>
      <c r="AJ56" s="639"/>
      <c r="AK56" s="639"/>
      <c r="AL56" s="639"/>
      <c r="AM56" s="639"/>
      <c r="AN56" s="639"/>
    </row>
    <row r="57" spans="2:40" s="138" customFormat="1" ht="34.5" hidden="1" customHeight="1" outlineLevel="1" thickBot="1">
      <c r="B57" s="200" t="s">
        <v>2394</v>
      </c>
      <c r="C57" s="142">
        <v>55625</v>
      </c>
      <c r="D57" s="143" t="s">
        <v>4185</v>
      </c>
      <c r="E57" s="144"/>
      <c r="F57" s="145" t="s">
        <v>4188</v>
      </c>
      <c r="G57" s="145"/>
      <c r="H57" s="145"/>
      <c r="I57" s="146" t="s">
        <v>2336</v>
      </c>
      <c r="J57" s="152"/>
      <c r="K57" s="153"/>
      <c r="L57" s="184">
        <f t="shared" si="0"/>
        <v>0</v>
      </c>
      <c r="M57" s="153"/>
      <c r="N57" s="147"/>
      <c r="O57" s="154"/>
      <c r="P57" s="156"/>
      <c r="Q57" s="156"/>
      <c r="R57" s="156"/>
      <c r="S57" s="156"/>
      <c r="T57" s="156"/>
      <c r="U57" s="155"/>
      <c r="V57" s="156"/>
      <c r="W57" s="156"/>
      <c r="X57" s="156"/>
      <c r="Y57" s="156"/>
      <c r="Z57" s="156"/>
      <c r="AA57" s="156"/>
      <c r="AB57" s="156"/>
      <c r="AC57" s="156"/>
      <c r="AD57" s="157"/>
      <c r="AE57" s="291">
        <f t="shared" si="1"/>
        <v>0</v>
      </c>
      <c r="AF57" s="292">
        <f t="shared" si="2"/>
        <v>0</v>
      </c>
      <c r="AG57" s="639"/>
      <c r="AH57" s="639"/>
      <c r="AI57" s="639"/>
      <c r="AJ57" s="639"/>
      <c r="AK57" s="639"/>
      <c r="AL57" s="639"/>
      <c r="AM57" s="639"/>
      <c r="AN57" s="639"/>
    </row>
    <row r="58" spans="2:40" s="138" customFormat="1" ht="34.5" hidden="1" customHeight="1" outlineLevel="1" thickBot="1">
      <c r="B58" s="200" t="s">
        <v>3909</v>
      </c>
      <c r="C58" s="142">
        <v>56109</v>
      </c>
      <c r="D58" s="143" t="s">
        <v>4185</v>
      </c>
      <c r="E58" s="144"/>
      <c r="F58" s="145" t="s">
        <v>3811</v>
      </c>
      <c r="G58" s="145"/>
      <c r="H58" s="145"/>
      <c r="I58" s="146" t="s">
        <v>2336</v>
      </c>
      <c r="J58" s="152"/>
      <c r="K58" s="153"/>
      <c r="L58" s="184">
        <f t="shared" si="0"/>
        <v>0</v>
      </c>
      <c r="M58" s="153"/>
      <c r="N58" s="147"/>
      <c r="O58" s="154"/>
      <c r="P58" s="156"/>
      <c r="Q58" s="156"/>
      <c r="R58" s="156"/>
      <c r="S58" s="156"/>
      <c r="T58" s="156"/>
      <c r="U58" s="155"/>
      <c r="V58" s="156"/>
      <c r="W58" s="156"/>
      <c r="X58" s="156"/>
      <c r="Y58" s="156"/>
      <c r="Z58" s="156"/>
      <c r="AA58" s="156"/>
      <c r="AB58" s="156"/>
      <c r="AC58" s="156"/>
      <c r="AD58" s="157"/>
      <c r="AE58" s="291">
        <f t="shared" si="1"/>
        <v>0</v>
      </c>
      <c r="AF58" s="292">
        <f t="shared" si="2"/>
        <v>0</v>
      </c>
      <c r="AG58" s="639"/>
      <c r="AH58" s="639"/>
      <c r="AI58" s="639"/>
      <c r="AJ58" s="639"/>
      <c r="AK58" s="639"/>
      <c r="AL58" s="639"/>
      <c r="AM58" s="639"/>
      <c r="AN58" s="639"/>
    </row>
    <row r="59" spans="2:40" s="138" customFormat="1" ht="34.5" hidden="1" customHeight="1" outlineLevel="1" thickBot="1">
      <c r="B59" s="200" t="s">
        <v>2395</v>
      </c>
      <c r="C59" s="142">
        <v>54780</v>
      </c>
      <c r="D59" s="143" t="s">
        <v>4185</v>
      </c>
      <c r="E59" s="144"/>
      <c r="F59" s="145" t="s">
        <v>2377</v>
      </c>
      <c r="G59" s="145"/>
      <c r="H59" s="145"/>
      <c r="I59" s="146" t="s">
        <v>2336</v>
      </c>
      <c r="J59" s="152"/>
      <c r="K59" s="153"/>
      <c r="L59" s="184">
        <f t="shared" si="0"/>
        <v>0</v>
      </c>
      <c r="M59" s="153"/>
      <c r="N59" s="147"/>
      <c r="O59" s="154"/>
      <c r="P59" s="156"/>
      <c r="Q59" s="156"/>
      <c r="R59" s="156"/>
      <c r="S59" s="156"/>
      <c r="T59" s="156"/>
      <c r="U59" s="155"/>
      <c r="V59" s="156"/>
      <c r="W59" s="156"/>
      <c r="X59" s="156"/>
      <c r="Y59" s="156"/>
      <c r="Z59" s="156"/>
      <c r="AA59" s="156"/>
      <c r="AB59" s="156"/>
      <c r="AC59" s="156"/>
      <c r="AD59" s="157"/>
      <c r="AE59" s="291">
        <f t="shared" si="1"/>
        <v>0</v>
      </c>
      <c r="AF59" s="292">
        <f t="shared" si="2"/>
        <v>0</v>
      </c>
      <c r="AG59" s="639"/>
      <c r="AH59" s="639"/>
      <c r="AI59" s="639"/>
      <c r="AJ59" s="639"/>
      <c r="AK59" s="639"/>
      <c r="AL59" s="639"/>
      <c r="AM59" s="639"/>
      <c r="AN59" s="639"/>
    </row>
    <row r="60" spans="2:40" s="138" customFormat="1" ht="34.5" hidden="1" customHeight="1" outlineLevel="1" thickBot="1">
      <c r="B60" s="200" t="s">
        <v>3782</v>
      </c>
      <c r="C60" s="142">
        <v>55863</v>
      </c>
      <c r="D60" s="143" t="s">
        <v>4185</v>
      </c>
      <c r="E60" s="144"/>
      <c r="F60" s="145" t="s">
        <v>4188</v>
      </c>
      <c r="G60" s="145"/>
      <c r="H60" s="145"/>
      <c r="I60" s="146" t="s">
        <v>2336</v>
      </c>
      <c r="J60" s="152"/>
      <c r="K60" s="153"/>
      <c r="L60" s="184">
        <f t="shared" si="0"/>
        <v>0</v>
      </c>
      <c r="M60" s="153"/>
      <c r="N60" s="147"/>
      <c r="O60" s="154"/>
      <c r="P60" s="156"/>
      <c r="Q60" s="156"/>
      <c r="R60" s="156"/>
      <c r="S60" s="156"/>
      <c r="T60" s="156"/>
      <c r="U60" s="155"/>
      <c r="V60" s="156"/>
      <c r="W60" s="156"/>
      <c r="X60" s="156"/>
      <c r="Y60" s="156"/>
      <c r="Z60" s="156"/>
      <c r="AA60" s="156"/>
      <c r="AB60" s="156"/>
      <c r="AC60" s="156"/>
      <c r="AD60" s="157"/>
      <c r="AE60" s="291">
        <f t="shared" si="1"/>
        <v>0</v>
      </c>
      <c r="AF60" s="292">
        <f t="shared" si="2"/>
        <v>0</v>
      </c>
      <c r="AG60" s="639"/>
      <c r="AH60" s="639"/>
      <c r="AI60" s="639"/>
      <c r="AJ60" s="639"/>
      <c r="AK60" s="639"/>
      <c r="AL60" s="639"/>
      <c r="AM60" s="639"/>
      <c r="AN60" s="639"/>
    </row>
    <row r="61" spans="2:40" s="138" customFormat="1" ht="34.5" hidden="1" customHeight="1" outlineLevel="1" thickBot="1">
      <c r="B61" s="200" t="s">
        <v>2396</v>
      </c>
      <c r="C61" s="142">
        <v>55110</v>
      </c>
      <c r="D61" s="143" t="s">
        <v>4208</v>
      </c>
      <c r="E61" s="144"/>
      <c r="F61" s="145" t="s">
        <v>2582</v>
      </c>
      <c r="G61" s="145"/>
      <c r="H61" s="145"/>
      <c r="I61" s="146" t="s">
        <v>2336</v>
      </c>
      <c r="J61" s="152"/>
      <c r="K61" s="153"/>
      <c r="L61" s="184">
        <f t="shared" si="0"/>
        <v>0</v>
      </c>
      <c r="M61" s="153"/>
      <c r="N61" s="147"/>
      <c r="O61" s="154"/>
      <c r="P61" s="156"/>
      <c r="Q61" s="156"/>
      <c r="R61" s="156"/>
      <c r="S61" s="156"/>
      <c r="T61" s="156"/>
      <c r="U61" s="155"/>
      <c r="V61" s="156"/>
      <c r="W61" s="156"/>
      <c r="X61" s="156"/>
      <c r="Y61" s="156"/>
      <c r="Z61" s="156"/>
      <c r="AA61" s="156"/>
      <c r="AB61" s="156"/>
      <c r="AC61" s="156"/>
      <c r="AD61" s="157"/>
      <c r="AE61" s="291">
        <f t="shared" si="1"/>
        <v>0</v>
      </c>
      <c r="AF61" s="292">
        <f t="shared" si="2"/>
        <v>0</v>
      </c>
      <c r="AG61" s="639"/>
      <c r="AH61" s="639"/>
      <c r="AI61" s="639"/>
      <c r="AJ61" s="639"/>
      <c r="AK61" s="639"/>
      <c r="AL61" s="639"/>
      <c r="AM61" s="639"/>
      <c r="AN61" s="639"/>
    </row>
    <row r="62" spans="2:40" s="138" customFormat="1" ht="34.5" hidden="1" customHeight="1" outlineLevel="1" thickBot="1">
      <c r="B62" s="200" t="s">
        <v>3910</v>
      </c>
      <c r="C62" s="142">
        <v>56163</v>
      </c>
      <c r="D62" s="143" t="s">
        <v>4185</v>
      </c>
      <c r="E62" s="144"/>
      <c r="F62" s="145" t="s">
        <v>4193</v>
      </c>
      <c r="G62" s="145"/>
      <c r="H62" s="145"/>
      <c r="I62" s="146" t="s">
        <v>2336</v>
      </c>
      <c r="J62" s="152"/>
      <c r="K62" s="153"/>
      <c r="L62" s="184">
        <f t="shared" si="0"/>
        <v>0</v>
      </c>
      <c r="M62" s="153"/>
      <c r="N62" s="147"/>
      <c r="O62" s="154"/>
      <c r="P62" s="156"/>
      <c r="Q62" s="156"/>
      <c r="R62" s="156"/>
      <c r="S62" s="156"/>
      <c r="T62" s="156"/>
      <c r="U62" s="155"/>
      <c r="V62" s="156"/>
      <c r="W62" s="156"/>
      <c r="X62" s="156"/>
      <c r="Y62" s="156"/>
      <c r="Z62" s="156"/>
      <c r="AA62" s="156"/>
      <c r="AB62" s="156"/>
      <c r="AC62" s="156"/>
      <c r="AD62" s="157"/>
      <c r="AE62" s="291">
        <f t="shared" si="1"/>
        <v>0</v>
      </c>
      <c r="AF62" s="292">
        <f t="shared" si="2"/>
        <v>0</v>
      </c>
      <c r="AG62" s="639"/>
      <c r="AH62" s="639"/>
      <c r="AI62" s="639"/>
      <c r="AJ62" s="639"/>
      <c r="AK62" s="639"/>
      <c r="AL62" s="639"/>
      <c r="AM62" s="639"/>
      <c r="AN62" s="639"/>
    </row>
    <row r="63" spans="2:40" s="138" customFormat="1" ht="34.5" hidden="1" customHeight="1" outlineLevel="1" thickBot="1">
      <c r="B63" s="200" t="s">
        <v>2397</v>
      </c>
      <c r="C63" s="142">
        <v>54939</v>
      </c>
      <c r="D63" s="143" t="s">
        <v>4189</v>
      </c>
      <c r="E63" s="144"/>
      <c r="F63" s="145" t="s">
        <v>4202</v>
      </c>
      <c r="G63" s="145"/>
      <c r="H63" s="145"/>
      <c r="I63" s="146" t="s">
        <v>2336</v>
      </c>
      <c r="J63" s="152"/>
      <c r="K63" s="153"/>
      <c r="L63" s="184">
        <f t="shared" si="0"/>
        <v>0</v>
      </c>
      <c r="M63" s="153"/>
      <c r="N63" s="147"/>
      <c r="O63" s="154"/>
      <c r="P63" s="156"/>
      <c r="Q63" s="156"/>
      <c r="R63" s="156"/>
      <c r="S63" s="156"/>
      <c r="T63" s="156"/>
      <c r="U63" s="155"/>
      <c r="V63" s="156"/>
      <c r="W63" s="156"/>
      <c r="X63" s="156"/>
      <c r="Y63" s="156"/>
      <c r="Z63" s="156"/>
      <c r="AA63" s="156"/>
      <c r="AB63" s="156"/>
      <c r="AC63" s="156"/>
      <c r="AD63" s="157"/>
      <c r="AE63" s="291">
        <f t="shared" si="1"/>
        <v>0</v>
      </c>
      <c r="AF63" s="292">
        <f t="shared" si="2"/>
        <v>0</v>
      </c>
      <c r="AG63" s="639"/>
      <c r="AH63" s="639"/>
      <c r="AI63" s="639"/>
      <c r="AJ63" s="639"/>
      <c r="AK63" s="639"/>
      <c r="AL63" s="639"/>
      <c r="AM63" s="639"/>
      <c r="AN63" s="639"/>
    </row>
    <row r="64" spans="2:40" s="138" customFormat="1" ht="34.5" hidden="1" customHeight="1" outlineLevel="1" thickBot="1">
      <c r="B64" s="200" t="s">
        <v>3911</v>
      </c>
      <c r="C64" s="142">
        <v>56110</v>
      </c>
      <c r="D64" s="143" t="s">
        <v>4199</v>
      </c>
      <c r="E64" s="144"/>
      <c r="F64" s="145" t="s">
        <v>2373</v>
      </c>
      <c r="G64" s="145"/>
      <c r="H64" s="145"/>
      <c r="I64" s="146" t="s">
        <v>2336</v>
      </c>
      <c r="J64" s="152"/>
      <c r="K64" s="153"/>
      <c r="L64" s="184">
        <f t="shared" si="0"/>
        <v>0</v>
      </c>
      <c r="M64" s="153"/>
      <c r="N64" s="147"/>
      <c r="O64" s="154"/>
      <c r="P64" s="156"/>
      <c r="Q64" s="156"/>
      <c r="R64" s="156"/>
      <c r="S64" s="156"/>
      <c r="T64" s="156"/>
      <c r="U64" s="155"/>
      <c r="V64" s="156"/>
      <c r="W64" s="156"/>
      <c r="X64" s="156"/>
      <c r="Y64" s="156"/>
      <c r="Z64" s="156"/>
      <c r="AA64" s="156"/>
      <c r="AB64" s="156"/>
      <c r="AC64" s="156"/>
      <c r="AD64" s="157"/>
      <c r="AE64" s="291">
        <f t="shared" si="1"/>
        <v>0</v>
      </c>
      <c r="AF64" s="292">
        <f t="shared" si="2"/>
        <v>0</v>
      </c>
      <c r="AG64" s="639"/>
      <c r="AH64" s="639"/>
      <c r="AI64" s="639"/>
      <c r="AJ64" s="639"/>
      <c r="AK64" s="639"/>
      <c r="AL64" s="639"/>
      <c r="AM64" s="639"/>
      <c r="AN64" s="639"/>
    </row>
    <row r="65" spans="2:40" s="138" customFormat="1" ht="34.5" hidden="1" customHeight="1" outlineLevel="1" thickBot="1">
      <c r="B65" s="200" t="s">
        <v>4353</v>
      </c>
      <c r="C65" s="142">
        <v>56491</v>
      </c>
      <c r="D65" s="143" t="s">
        <v>4197</v>
      </c>
      <c r="E65" s="144"/>
      <c r="F65" s="145" t="s">
        <v>3839</v>
      </c>
      <c r="G65" s="145"/>
      <c r="H65" s="145"/>
      <c r="I65" s="146" t="s">
        <v>2336</v>
      </c>
      <c r="J65" s="152"/>
      <c r="K65" s="153"/>
      <c r="L65" s="184">
        <f t="shared" si="0"/>
        <v>0</v>
      </c>
      <c r="M65" s="153"/>
      <c r="N65" s="147"/>
      <c r="O65" s="154"/>
      <c r="P65" s="156"/>
      <c r="Q65" s="156"/>
      <c r="R65" s="156"/>
      <c r="S65" s="156"/>
      <c r="T65" s="156"/>
      <c r="U65" s="155"/>
      <c r="V65" s="156"/>
      <c r="W65" s="156"/>
      <c r="X65" s="156"/>
      <c r="Y65" s="156"/>
      <c r="Z65" s="156"/>
      <c r="AA65" s="156"/>
      <c r="AB65" s="156"/>
      <c r="AC65" s="156"/>
      <c r="AD65" s="157"/>
      <c r="AE65" s="291">
        <f t="shared" si="1"/>
        <v>0</v>
      </c>
      <c r="AF65" s="292">
        <f t="shared" si="2"/>
        <v>0</v>
      </c>
      <c r="AG65" s="639"/>
      <c r="AH65" s="639"/>
      <c r="AI65" s="639"/>
      <c r="AJ65" s="639"/>
      <c r="AK65" s="639"/>
      <c r="AL65" s="639"/>
      <c r="AM65" s="639"/>
      <c r="AN65" s="639"/>
    </row>
    <row r="66" spans="2:40" s="138" customFormat="1" ht="34.5" hidden="1" customHeight="1" outlineLevel="1" thickBot="1">
      <c r="B66" s="200" t="s">
        <v>4440</v>
      </c>
      <c r="C66" s="142">
        <v>56658</v>
      </c>
      <c r="D66" s="143" t="s">
        <v>4197</v>
      </c>
      <c r="E66" s="144"/>
      <c r="F66" s="145"/>
      <c r="G66" s="145"/>
      <c r="H66" s="145"/>
      <c r="I66" s="146" t="s">
        <v>2336</v>
      </c>
      <c r="J66" s="152"/>
      <c r="K66" s="153"/>
      <c r="L66" s="184">
        <f t="shared" si="0"/>
        <v>0</v>
      </c>
      <c r="M66" s="153"/>
      <c r="N66" s="147"/>
      <c r="O66" s="154"/>
      <c r="P66" s="156"/>
      <c r="Q66" s="156"/>
      <c r="R66" s="156"/>
      <c r="S66" s="156"/>
      <c r="T66" s="156"/>
      <c r="U66" s="155"/>
      <c r="V66" s="156"/>
      <c r="W66" s="156"/>
      <c r="X66" s="156"/>
      <c r="Y66" s="156"/>
      <c r="Z66" s="156"/>
      <c r="AA66" s="156"/>
      <c r="AB66" s="156"/>
      <c r="AC66" s="156"/>
      <c r="AD66" s="157"/>
      <c r="AE66" s="291">
        <f t="shared" si="1"/>
        <v>0</v>
      </c>
      <c r="AF66" s="292">
        <f t="shared" si="2"/>
        <v>0</v>
      </c>
      <c r="AG66" s="639"/>
      <c r="AH66" s="639"/>
      <c r="AI66" s="639"/>
      <c r="AJ66" s="639"/>
      <c r="AK66" s="639"/>
      <c r="AL66" s="639"/>
      <c r="AM66" s="639"/>
      <c r="AN66" s="639"/>
    </row>
    <row r="67" spans="2:40" s="138" customFormat="1" ht="34.5" hidden="1" customHeight="1" outlineLevel="1" thickBot="1">
      <c r="B67" s="200" t="s">
        <v>2398</v>
      </c>
      <c r="C67" s="142">
        <v>55682</v>
      </c>
      <c r="D67" s="143" t="s">
        <v>4199</v>
      </c>
      <c r="E67" s="144"/>
      <c r="F67" s="145" t="s">
        <v>4354</v>
      </c>
      <c r="G67" s="145"/>
      <c r="H67" s="145"/>
      <c r="I67" s="146" t="s">
        <v>2336</v>
      </c>
      <c r="J67" s="152"/>
      <c r="K67" s="153"/>
      <c r="L67" s="184">
        <f t="shared" si="0"/>
        <v>0</v>
      </c>
      <c r="M67" s="153"/>
      <c r="N67" s="147"/>
      <c r="O67" s="154"/>
      <c r="P67" s="156"/>
      <c r="Q67" s="156"/>
      <c r="R67" s="156"/>
      <c r="S67" s="156"/>
      <c r="T67" s="156"/>
      <c r="U67" s="155"/>
      <c r="V67" s="156"/>
      <c r="W67" s="156"/>
      <c r="X67" s="156"/>
      <c r="Y67" s="156"/>
      <c r="Z67" s="156"/>
      <c r="AA67" s="156"/>
      <c r="AB67" s="156"/>
      <c r="AC67" s="156"/>
      <c r="AD67" s="157"/>
      <c r="AE67" s="291">
        <f t="shared" si="1"/>
        <v>0</v>
      </c>
      <c r="AF67" s="292">
        <f t="shared" si="2"/>
        <v>0</v>
      </c>
      <c r="AG67" s="639"/>
      <c r="AH67" s="639"/>
      <c r="AI67" s="639"/>
      <c r="AJ67" s="639"/>
      <c r="AK67" s="639"/>
      <c r="AL67" s="639"/>
      <c r="AM67" s="639"/>
      <c r="AN67" s="639"/>
    </row>
    <row r="68" spans="2:40" s="138" customFormat="1" ht="34.5" hidden="1" customHeight="1" outlineLevel="1" thickBot="1">
      <c r="B68" s="200" t="s">
        <v>2399</v>
      </c>
      <c r="C68" s="142">
        <v>54036</v>
      </c>
      <c r="D68" s="143" t="s">
        <v>4195</v>
      </c>
      <c r="E68" s="144"/>
      <c r="F68" s="145" t="s">
        <v>3811</v>
      </c>
      <c r="G68" s="145"/>
      <c r="H68" s="145"/>
      <c r="I68" s="146" t="s">
        <v>2336</v>
      </c>
      <c r="J68" s="152"/>
      <c r="K68" s="153"/>
      <c r="L68" s="184">
        <f t="shared" si="0"/>
        <v>0</v>
      </c>
      <c r="M68" s="153"/>
      <c r="N68" s="147"/>
      <c r="O68" s="154"/>
      <c r="P68" s="156"/>
      <c r="Q68" s="156"/>
      <c r="R68" s="156"/>
      <c r="S68" s="156"/>
      <c r="T68" s="156"/>
      <c r="U68" s="155"/>
      <c r="V68" s="156"/>
      <c r="W68" s="156"/>
      <c r="X68" s="156"/>
      <c r="Y68" s="156"/>
      <c r="Z68" s="156"/>
      <c r="AA68" s="156"/>
      <c r="AB68" s="156"/>
      <c r="AC68" s="156"/>
      <c r="AD68" s="157"/>
      <c r="AE68" s="291">
        <f t="shared" si="1"/>
        <v>0</v>
      </c>
      <c r="AF68" s="292">
        <f t="shared" si="2"/>
        <v>0</v>
      </c>
      <c r="AG68" s="639"/>
      <c r="AH68" s="639"/>
      <c r="AI68" s="639"/>
      <c r="AJ68" s="639"/>
      <c r="AK68" s="639"/>
      <c r="AL68" s="639"/>
      <c r="AM68" s="639"/>
      <c r="AN68" s="639"/>
    </row>
    <row r="69" spans="2:40" s="138" customFormat="1" ht="34.5" hidden="1" customHeight="1" outlineLevel="1" thickBot="1">
      <c r="B69" s="200" t="s">
        <v>4209</v>
      </c>
      <c r="C69" s="142">
        <v>56461</v>
      </c>
      <c r="D69" s="143" t="s">
        <v>4197</v>
      </c>
      <c r="E69" s="144"/>
      <c r="F69" s="145" t="s">
        <v>4496</v>
      </c>
      <c r="G69" s="145"/>
      <c r="H69" s="145"/>
      <c r="I69" s="146" t="s">
        <v>2336</v>
      </c>
      <c r="J69" s="152"/>
      <c r="K69" s="153"/>
      <c r="L69" s="184">
        <f t="shared" si="0"/>
        <v>0</v>
      </c>
      <c r="M69" s="153"/>
      <c r="N69" s="147"/>
      <c r="O69" s="154"/>
      <c r="P69" s="156"/>
      <c r="Q69" s="156"/>
      <c r="R69" s="156"/>
      <c r="S69" s="156"/>
      <c r="T69" s="156"/>
      <c r="U69" s="155"/>
      <c r="V69" s="156"/>
      <c r="W69" s="156"/>
      <c r="X69" s="156"/>
      <c r="Y69" s="156"/>
      <c r="Z69" s="156"/>
      <c r="AA69" s="156"/>
      <c r="AB69" s="156"/>
      <c r="AC69" s="156"/>
      <c r="AD69" s="157"/>
      <c r="AE69" s="291">
        <f t="shared" si="1"/>
        <v>0</v>
      </c>
      <c r="AF69" s="292">
        <f t="shared" si="2"/>
        <v>0</v>
      </c>
      <c r="AG69" s="639"/>
      <c r="AH69" s="639"/>
      <c r="AI69" s="639"/>
      <c r="AJ69" s="639"/>
      <c r="AK69" s="639"/>
      <c r="AL69" s="639"/>
      <c r="AM69" s="639"/>
      <c r="AN69" s="639"/>
    </row>
    <row r="70" spans="2:40" s="138" customFormat="1" ht="34.5" hidden="1" customHeight="1" outlineLevel="1" thickBot="1">
      <c r="B70" s="200" t="s">
        <v>3912</v>
      </c>
      <c r="C70" s="142">
        <v>56148</v>
      </c>
      <c r="D70" s="143" t="s">
        <v>4185</v>
      </c>
      <c r="E70" s="144"/>
      <c r="F70" s="145" t="s">
        <v>4193</v>
      </c>
      <c r="G70" s="145"/>
      <c r="H70" s="145"/>
      <c r="I70" s="146" t="s">
        <v>2336</v>
      </c>
      <c r="J70" s="152"/>
      <c r="K70" s="153"/>
      <c r="L70" s="184">
        <f t="shared" si="0"/>
        <v>0</v>
      </c>
      <c r="M70" s="153"/>
      <c r="N70" s="147"/>
      <c r="O70" s="154"/>
      <c r="P70" s="156"/>
      <c r="Q70" s="156"/>
      <c r="R70" s="156"/>
      <c r="S70" s="156"/>
      <c r="T70" s="156"/>
      <c r="U70" s="155"/>
      <c r="V70" s="156"/>
      <c r="W70" s="156"/>
      <c r="X70" s="156"/>
      <c r="Y70" s="156"/>
      <c r="Z70" s="156"/>
      <c r="AA70" s="156"/>
      <c r="AB70" s="156"/>
      <c r="AC70" s="156"/>
      <c r="AD70" s="157"/>
      <c r="AE70" s="291">
        <f t="shared" si="1"/>
        <v>0</v>
      </c>
      <c r="AF70" s="292">
        <f t="shared" si="2"/>
        <v>0</v>
      </c>
      <c r="AG70" s="639"/>
      <c r="AH70" s="639"/>
      <c r="AI70" s="639"/>
      <c r="AJ70" s="639"/>
      <c r="AK70" s="639"/>
      <c r="AL70" s="639"/>
      <c r="AM70" s="639"/>
      <c r="AN70" s="639"/>
    </row>
    <row r="71" spans="2:40" s="138" customFormat="1" ht="34.5" hidden="1" customHeight="1" outlineLevel="1" thickBot="1">
      <c r="B71" s="200" t="s">
        <v>2400</v>
      </c>
      <c r="C71" s="142">
        <v>55453</v>
      </c>
      <c r="D71" s="143" t="s">
        <v>4210</v>
      </c>
      <c r="E71" s="144"/>
      <c r="F71" s="145" t="s">
        <v>3839</v>
      </c>
      <c r="G71" s="145"/>
      <c r="H71" s="145"/>
      <c r="I71" s="146" t="s">
        <v>2336</v>
      </c>
      <c r="J71" s="152"/>
      <c r="K71" s="153"/>
      <c r="L71" s="184">
        <f t="shared" si="0"/>
        <v>0</v>
      </c>
      <c r="M71" s="153"/>
      <c r="N71" s="147"/>
      <c r="O71" s="154"/>
      <c r="P71" s="156"/>
      <c r="Q71" s="156"/>
      <c r="R71" s="156"/>
      <c r="S71" s="156"/>
      <c r="T71" s="156"/>
      <c r="U71" s="155"/>
      <c r="V71" s="156"/>
      <c r="W71" s="156"/>
      <c r="X71" s="156"/>
      <c r="Y71" s="156"/>
      <c r="Z71" s="156"/>
      <c r="AA71" s="156"/>
      <c r="AB71" s="156"/>
      <c r="AC71" s="156"/>
      <c r="AD71" s="157"/>
      <c r="AE71" s="291">
        <f t="shared" si="1"/>
        <v>0</v>
      </c>
      <c r="AF71" s="292">
        <f t="shared" si="2"/>
        <v>0</v>
      </c>
      <c r="AG71" s="639"/>
      <c r="AH71" s="639"/>
      <c r="AI71" s="639"/>
      <c r="AJ71" s="639"/>
      <c r="AK71" s="639"/>
      <c r="AL71" s="639"/>
      <c r="AM71" s="639"/>
      <c r="AN71" s="639"/>
    </row>
    <row r="72" spans="2:40" s="138" customFormat="1" ht="34.5" hidden="1" customHeight="1" outlineLevel="1" thickBot="1">
      <c r="B72" s="200" t="s">
        <v>4211</v>
      </c>
      <c r="C72" s="142">
        <v>46046</v>
      </c>
      <c r="D72" s="143" t="s">
        <v>4197</v>
      </c>
      <c r="E72" s="144"/>
      <c r="F72" s="145" t="s">
        <v>4496</v>
      </c>
      <c r="G72" s="145"/>
      <c r="H72" s="145"/>
      <c r="I72" s="146" t="s">
        <v>2336</v>
      </c>
      <c r="J72" s="152"/>
      <c r="K72" s="153"/>
      <c r="L72" s="184">
        <f t="shared" si="0"/>
        <v>0</v>
      </c>
      <c r="M72" s="153"/>
      <c r="N72" s="147"/>
      <c r="O72" s="154"/>
      <c r="P72" s="156"/>
      <c r="Q72" s="156"/>
      <c r="R72" s="156"/>
      <c r="S72" s="156"/>
      <c r="T72" s="156"/>
      <c r="U72" s="155"/>
      <c r="V72" s="156"/>
      <c r="W72" s="156"/>
      <c r="X72" s="156"/>
      <c r="Y72" s="156"/>
      <c r="Z72" s="156"/>
      <c r="AA72" s="156"/>
      <c r="AB72" s="156"/>
      <c r="AC72" s="156"/>
      <c r="AD72" s="157"/>
      <c r="AE72" s="291">
        <f t="shared" si="1"/>
        <v>0</v>
      </c>
      <c r="AF72" s="292">
        <f t="shared" si="2"/>
        <v>0</v>
      </c>
      <c r="AG72" s="639"/>
      <c r="AH72" s="639"/>
      <c r="AI72" s="639"/>
      <c r="AJ72" s="639"/>
      <c r="AK72" s="639"/>
      <c r="AL72" s="639"/>
      <c r="AM72" s="639"/>
      <c r="AN72" s="639"/>
    </row>
    <row r="73" spans="2:40" s="138" customFormat="1" ht="34.5" hidden="1" customHeight="1" outlineLevel="1" thickBot="1">
      <c r="B73" s="200" t="s">
        <v>3783</v>
      </c>
      <c r="C73" s="142">
        <v>55862</v>
      </c>
      <c r="D73" s="143" t="s">
        <v>4185</v>
      </c>
      <c r="E73" s="144"/>
      <c r="F73" s="145" t="s">
        <v>4188</v>
      </c>
      <c r="G73" s="145"/>
      <c r="H73" s="145"/>
      <c r="I73" s="146" t="s">
        <v>2336</v>
      </c>
      <c r="J73" s="152"/>
      <c r="K73" s="153"/>
      <c r="L73" s="184">
        <f t="shared" si="0"/>
        <v>0</v>
      </c>
      <c r="M73" s="153"/>
      <c r="N73" s="147"/>
      <c r="O73" s="154"/>
      <c r="P73" s="156"/>
      <c r="Q73" s="156"/>
      <c r="R73" s="156"/>
      <c r="S73" s="156"/>
      <c r="T73" s="156"/>
      <c r="U73" s="155"/>
      <c r="V73" s="156"/>
      <c r="W73" s="156"/>
      <c r="X73" s="156"/>
      <c r="Y73" s="156"/>
      <c r="Z73" s="156"/>
      <c r="AA73" s="156"/>
      <c r="AB73" s="156"/>
      <c r="AC73" s="156"/>
      <c r="AD73" s="157"/>
      <c r="AE73" s="291">
        <f t="shared" si="1"/>
        <v>0</v>
      </c>
      <c r="AF73" s="292">
        <f t="shared" si="2"/>
        <v>0</v>
      </c>
      <c r="AG73" s="639"/>
      <c r="AH73" s="639"/>
      <c r="AI73" s="639"/>
      <c r="AJ73" s="639"/>
      <c r="AK73" s="639"/>
      <c r="AL73" s="639"/>
      <c r="AM73" s="639"/>
      <c r="AN73" s="639"/>
    </row>
    <row r="74" spans="2:40" s="138" customFormat="1" ht="34.5" hidden="1" customHeight="1" outlineLevel="1" thickBot="1">
      <c r="B74" s="200" t="s">
        <v>2401</v>
      </c>
      <c r="C74" s="142">
        <v>50336</v>
      </c>
      <c r="D74" s="143" t="s">
        <v>4210</v>
      </c>
      <c r="E74" s="144"/>
      <c r="F74" s="145" t="s">
        <v>4190</v>
      </c>
      <c r="G74" s="145"/>
      <c r="H74" s="145"/>
      <c r="I74" s="146" t="s">
        <v>2336</v>
      </c>
      <c r="J74" s="152"/>
      <c r="K74" s="153"/>
      <c r="L74" s="184">
        <f t="shared" si="0"/>
        <v>0</v>
      </c>
      <c r="M74" s="153"/>
      <c r="N74" s="147"/>
      <c r="O74" s="154"/>
      <c r="P74" s="156"/>
      <c r="Q74" s="156"/>
      <c r="R74" s="156"/>
      <c r="S74" s="156"/>
      <c r="T74" s="156"/>
      <c r="U74" s="155"/>
      <c r="V74" s="156"/>
      <c r="W74" s="156"/>
      <c r="X74" s="156"/>
      <c r="Y74" s="156"/>
      <c r="Z74" s="156"/>
      <c r="AA74" s="156"/>
      <c r="AB74" s="156"/>
      <c r="AC74" s="156"/>
      <c r="AD74" s="157"/>
      <c r="AE74" s="291">
        <f t="shared" si="1"/>
        <v>0</v>
      </c>
      <c r="AF74" s="292">
        <f t="shared" si="2"/>
        <v>0</v>
      </c>
      <c r="AG74" s="639"/>
      <c r="AH74" s="639"/>
      <c r="AI74" s="639"/>
      <c r="AJ74" s="639"/>
      <c r="AK74" s="639"/>
      <c r="AL74" s="639"/>
      <c r="AM74" s="639"/>
      <c r="AN74" s="639"/>
    </row>
    <row r="75" spans="2:40" s="138" customFormat="1" ht="34.5" hidden="1" customHeight="1" outlineLevel="1" thickBot="1">
      <c r="B75" s="200" t="s">
        <v>2402</v>
      </c>
      <c r="C75" s="142">
        <v>55454</v>
      </c>
      <c r="D75" s="143" t="s">
        <v>4191</v>
      </c>
      <c r="E75" s="144"/>
      <c r="F75" s="145" t="s">
        <v>4212</v>
      </c>
      <c r="G75" s="145"/>
      <c r="H75" s="145"/>
      <c r="I75" s="146" t="s">
        <v>2336</v>
      </c>
      <c r="J75" s="152"/>
      <c r="K75" s="153"/>
      <c r="L75" s="184">
        <f t="shared" si="0"/>
        <v>0</v>
      </c>
      <c r="M75" s="153"/>
      <c r="N75" s="147"/>
      <c r="O75" s="154"/>
      <c r="P75" s="156"/>
      <c r="Q75" s="156"/>
      <c r="R75" s="156"/>
      <c r="S75" s="156"/>
      <c r="T75" s="156"/>
      <c r="U75" s="155"/>
      <c r="V75" s="156"/>
      <c r="W75" s="156"/>
      <c r="X75" s="156"/>
      <c r="Y75" s="156"/>
      <c r="Z75" s="156"/>
      <c r="AA75" s="156"/>
      <c r="AB75" s="156"/>
      <c r="AC75" s="156"/>
      <c r="AD75" s="157"/>
      <c r="AE75" s="291">
        <f t="shared" ref="AE75:AE138" si="3">SUM(O75,P75,Q75,R75,S75,T75,U75,V75,W75,X75,AC75,AD75)</f>
        <v>0</v>
      </c>
      <c r="AF75" s="292">
        <f t="shared" ref="AF75:AF138" si="4">L75-AE75</f>
        <v>0</v>
      </c>
      <c r="AG75" s="639"/>
      <c r="AH75" s="639"/>
      <c r="AI75" s="639"/>
      <c r="AJ75" s="639"/>
      <c r="AK75" s="639"/>
      <c r="AL75" s="639"/>
      <c r="AM75" s="639"/>
      <c r="AN75" s="639"/>
    </row>
    <row r="76" spans="2:40" s="138" customFormat="1" ht="34.5" hidden="1" customHeight="1" outlineLevel="1" thickBot="1">
      <c r="B76" s="200" t="s">
        <v>4213</v>
      </c>
      <c r="C76" s="142">
        <v>46270</v>
      </c>
      <c r="D76" s="143" t="s">
        <v>4197</v>
      </c>
      <c r="E76" s="144"/>
      <c r="F76" s="145" t="s">
        <v>4190</v>
      </c>
      <c r="G76" s="145"/>
      <c r="H76" s="145"/>
      <c r="I76" s="146" t="s">
        <v>2336</v>
      </c>
      <c r="J76" s="152"/>
      <c r="K76" s="153"/>
      <c r="L76" s="184">
        <f t="shared" ref="L76:L121" si="5">IF((QUOTIENT(K76,100)-QUOTIENT(J76,100))+((MOD(K76,100)/60)-(MOD(J76,100)/60))-0.5&gt;8,((QUOTIENT(K76,100)-QUOTIENT(J76,100))+((MOD(K76,100)/60)-(MOD(J76,100)/60)-0.5)),(QUOTIENT(K76,100)-QUOTIENT(J76,100))+((MOD(K76,100)/60)-(MOD(J76,100)/60)))</f>
        <v>0</v>
      </c>
      <c r="M76" s="153"/>
      <c r="N76" s="147"/>
      <c r="O76" s="154"/>
      <c r="P76" s="156"/>
      <c r="Q76" s="156"/>
      <c r="R76" s="156"/>
      <c r="S76" s="156"/>
      <c r="T76" s="156"/>
      <c r="U76" s="155"/>
      <c r="V76" s="156"/>
      <c r="W76" s="156"/>
      <c r="X76" s="156"/>
      <c r="Y76" s="156"/>
      <c r="Z76" s="156"/>
      <c r="AA76" s="156"/>
      <c r="AB76" s="156"/>
      <c r="AC76" s="156"/>
      <c r="AD76" s="157"/>
      <c r="AE76" s="291">
        <f t="shared" si="3"/>
        <v>0</v>
      </c>
      <c r="AF76" s="292">
        <f t="shared" si="4"/>
        <v>0</v>
      </c>
      <c r="AG76" s="639"/>
      <c r="AH76" s="639"/>
      <c r="AI76" s="639"/>
      <c r="AJ76" s="639"/>
      <c r="AK76" s="639"/>
      <c r="AL76" s="639"/>
      <c r="AM76" s="639"/>
      <c r="AN76" s="639"/>
    </row>
    <row r="77" spans="2:40" s="138" customFormat="1" ht="34.5" hidden="1" customHeight="1" outlineLevel="1" thickBot="1">
      <c r="B77" s="200" t="s">
        <v>2403</v>
      </c>
      <c r="C77" s="142">
        <v>51735</v>
      </c>
      <c r="D77" s="143" t="s">
        <v>4185</v>
      </c>
      <c r="E77" s="144"/>
      <c r="F77" s="145" t="s">
        <v>4282</v>
      </c>
      <c r="G77" s="145"/>
      <c r="H77" s="145"/>
      <c r="I77" s="146" t="s">
        <v>2336</v>
      </c>
      <c r="J77" s="152"/>
      <c r="K77" s="153"/>
      <c r="L77" s="184">
        <f t="shared" si="5"/>
        <v>0</v>
      </c>
      <c r="M77" s="153"/>
      <c r="N77" s="147"/>
      <c r="O77" s="154"/>
      <c r="P77" s="156"/>
      <c r="Q77" s="156"/>
      <c r="R77" s="156"/>
      <c r="S77" s="156"/>
      <c r="T77" s="156"/>
      <c r="U77" s="155"/>
      <c r="V77" s="156"/>
      <c r="W77" s="156"/>
      <c r="X77" s="156"/>
      <c r="Y77" s="156"/>
      <c r="Z77" s="156"/>
      <c r="AA77" s="156"/>
      <c r="AB77" s="156"/>
      <c r="AC77" s="156"/>
      <c r="AD77" s="157"/>
      <c r="AE77" s="291">
        <f t="shared" si="3"/>
        <v>0</v>
      </c>
      <c r="AF77" s="292">
        <f t="shared" si="4"/>
        <v>0</v>
      </c>
      <c r="AG77" s="639"/>
      <c r="AH77" s="639"/>
      <c r="AI77" s="639"/>
      <c r="AJ77" s="639"/>
      <c r="AK77" s="639"/>
      <c r="AL77" s="639"/>
      <c r="AM77" s="639"/>
      <c r="AN77" s="639"/>
    </row>
    <row r="78" spans="2:40" s="138" customFormat="1" ht="34.5" hidden="1" customHeight="1" outlineLevel="1" thickBot="1">
      <c r="B78" s="200" t="s">
        <v>4356</v>
      </c>
      <c r="C78" s="142">
        <v>56522</v>
      </c>
      <c r="D78" s="143" t="s">
        <v>4197</v>
      </c>
      <c r="E78" s="144"/>
      <c r="F78" s="145" t="s">
        <v>4212</v>
      </c>
      <c r="G78" s="145"/>
      <c r="H78" s="145"/>
      <c r="I78" s="146" t="s">
        <v>2336</v>
      </c>
      <c r="J78" s="152"/>
      <c r="K78" s="153"/>
      <c r="L78" s="184">
        <f t="shared" si="5"/>
        <v>0</v>
      </c>
      <c r="M78" s="153"/>
      <c r="N78" s="147"/>
      <c r="O78" s="154"/>
      <c r="P78" s="156"/>
      <c r="Q78" s="156"/>
      <c r="R78" s="156"/>
      <c r="S78" s="156"/>
      <c r="T78" s="156"/>
      <c r="U78" s="155"/>
      <c r="V78" s="156"/>
      <c r="W78" s="156"/>
      <c r="X78" s="156"/>
      <c r="Y78" s="156"/>
      <c r="Z78" s="156"/>
      <c r="AA78" s="156"/>
      <c r="AB78" s="156"/>
      <c r="AC78" s="156"/>
      <c r="AD78" s="157"/>
      <c r="AE78" s="291">
        <f t="shared" si="3"/>
        <v>0</v>
      </c>
      <c r="AF78" s="292">
        <f t="shared" si="4"/>
        <v>0</v>
      </c>
      <c r="AG78" s="639"/>
      <c r="AH78" s="639"/>
      <c r="AI78" s="639"/>
      <c r="AJ78" s="639"/>
      <c r="AK78" s="639"/>
      <c r="AL78" s="639"/>
      <c r="AM78" s="639"/>
      <c r="AN78" s="639"/>
    </row>
    <row r="79" spans="2:40" s="138" customFormat="1" ht="34.5" hidden="1" customHeight="1" outlineLevel="1" thickBot="1">
      <c r="B79" s="200" t="s">
        <v>2404</v>
      </c>
      <c r="C79" s="142">
        <v>54852</v>
      </c>
      <c r="D79" s="143" t="s">
        <v>4214</v>
      </c>
      <c r="E79" s="144"/>
      <c r="F79" s="145" t="s">
        <v>2384</v>
      </c>
      <c r="G79" s="145"/>
      <c r="H79" s="145"/>
      <c r="I79" s="146" t="s">
        <v>2336</v>
      </c>
      <c r="J79" s="152"/>
      <c r="K79" s="153"/>
      <c r="L79" s="184">
        <f t="shared" si="5"/>
        <v>0</v>
      </c>
      <c r="M79" s="153"/>
      <c r="N79" s="147"/>
      <c r="O79" s="154"/>
      <c r="P79" s="156"/>
      <c r="Q79" s="156"/>
      <c r="R79" s="156"/>
      <c r="S79" s="156"/>
      <c r="T79" s="156"/>
      <c r="U79" s="155"/>
      <c r="V79" s="156"/>
      <c r="W79" s="156"/>
      <c r="X79" s="156"/>
      <c r="Y79" s="156"/>
      <c r="Z79" s="156"/>
      <c r="AA79" s="156"/>
      <c r="AB79" s="156"/>
      <c r="AC79" s="156"/>
      <c r="AD79" s="157"/>
      <c r="AE79" s="291">
        <f t="shared" si="3"/>
        <v>0</v>
      </c>
      <c r="AF79" s="292">
        <f t="shared" si="4"/>
        <v>0</v>
      </c>
      <c r="AG79" s="639"/>
      <c r="AH79" s="639"/>
      <c r="AI79" s="639"/>
      <c r="AJ79" s="639"/>
      <c r="AK79" s="639"/>
      <c r="AL79" s="639"/>
      <c r="AM79" s="639"/>
      <c r="AN79" s="639"/>
    </row>
    <row r="80" spans="2:40" s="138" customFormat="1" ht="34.5" hidden="1" customHeight="1" outlineLevel="1" thickBot="1">
      <c r="B80" s="200" t="s">
        <v>2405</v>
      </c>
      <c r="C80" s="142">
        <v>55664</v>
      </c>
      <c r="D80" s="143" t="s">
        <v>4199</v>
      </c>
      <c r="E80" s="144"/>
      <c r="F80" s="145" t="s">
        <v>4194</v>
      </c>
      <c r="G80" s="145"/>
      <c r="H80" s="145"/>
      <c r="I80" s="146" t="s">
        <v>2336</v>
      </c>
      <c r="J80" s="152"/>
      <c r="K80" s="153"/>
      <c r="L80" s="184">
        <f t="shared" si="5"/>
        <v>0</v>
      </c>
      <c r="M80" s="153"/>
      <c r="N80" s="147"/>
      <c r="O80" s="154"/>
      <c r="P80" s="156"/>
      <c r="Q80" s="156"/>
      <c r="R80" s="156"/>
      <c r="S80" s="156"/>
      <c r="T80" s="156"/>
      <c r="U80" s="155"/>
      <c r="V80" s="156"/>
      <c r="W80" s="156"/>
      <c r="X80" s="156"/>
      <c r="Y80" s="156"/>
      <c r="Z80" s="156"/>
      <c r="AA80" s="156"/>
      <c r="AB80" s="156"/>
      <c r="AC80" s="156"/>
      <c r="AD80" s="157"/>
      <c r="AE80" s="291">
        <f t="shared" si="3"/>
        <v>0</v>
      </c>
      <c r="AF80" s="292">
        <f t="shared" si="4"/>
        <v>0</v>
      </c>
      <c r="AG80" s="639"/>
      <c r="AH80" s="639"/>
      <c r="AI80" s="639"/>
      <c r="AJ80" s="639"/>
      <c r="AK80" s="639"/>
      <c r="AL80" s="639"/>
      <c r="AM80" s="639"/>
      <c r="AN80" s="639"/>
    </row>
    <row r="81" spans="2:40" s="138" customFormat="1" ht="34.5" hidden="1" customHeight="1" outlineLevel="1" thickBot="1">
      <c r="B81" s="200" t="s">
        <v>2406</v>
      </c>
      <c r="C81" s="142">
        <v>55523</v>
      </c>
      <c r="D81" s="143" t="s">
        <v>4185</v>
      </c>
      <c r="E81" s="144"/>
      <c r="F81" s="145" t="s">
        <v>2377</v>
      </c>
      <c r="G81" s="145"/>
      <c r="H81" s="145"/>
      <c r="I81" s="146" t="s">
        <v>2336</v>
      </c>
      <c r="J81" s="152"/>
      <c r="K81" s="153"/>
      <c r="L81" s="184">
        <f t="shared" si="5"/>
        <v>0</v>
      </c>
      <c r="M81" s="153"/>
      <c r="N81" s="147"/>
      <c r="O81" s="154"/>
      <c r="P81" s="156"/>
      <c r="Q81" s="156"/>
      <c r="R81" s="156"/>
      <c r="S81" s="156"/>
      <c r="T81" s="156"/>
      <c r="U81" s="155"/>
      <c r="V81" s="156"/>
      <c r="W81" s="156"/>
      <c r="X81" s="156"/>
      <c r="Y81" s="156"/>
      <c r="Z81" s="156"/>
      <c r="AA81" s="156"/>
      <c r="AB81" s="156"/>
      <c r="AC81" s="156"/>
      <c r="AD81" s="157"/>
      <c r="AE81" s="291">
        <f t="shared" si="3"/>
        <v>0</v>
      </c>
      <c r="AF81" s="292">
        <f t="shared" si="4"/>
        <v>0</v>
      </c>
      <c r="AG81" s="639"/>
      <c r="AH81" s="639"/>
      <c r="AI81" s="639"/>
      <c r="AJ81" s="639"/>
      <c r="AK81" s="639"/>
      <c r="AL81" s="639"/>
      <c r="AM81" s="639"/>
      <c r="AN81" s="639"/>
    </row>
    <row r="82" spans="2:40" s="138" customFormat="1" ht="34.5" hidden="1" customHeight="1" outlineLevel="1" thickBot="1">
      <c r="B82" s="200" t="s">
        <v>4500</v>
      </c>
      <c r="C82" s="142">
        <v>53248</v>
      </c>
      <c r="D82" s="143" t="s">
        <v>4197</v>
      </c>
      <c r="E82" s="144"/>
      <c r="F82" s="145"/>
      <c r="G82" s="145"/>
      <c r="H82" s="145"/>
      <c r="I82" s="146" t="s">
        <v>2336</v>
      </c>
      <c r="J82" s="152"/>
      <c r="K82" s="153"/>
      <c r="L82" s="184">
        <f t="shared" si="5"/>
        <v>0</v>
      </c>
      <c r="M82" s="153"/>
      <c r="N82" s="147"/>
      <c r="O82" s="154"/>
      <c r="P82" s="156"/>
      <c r="Q82" s="156"/>
      <c r="R82" s="156"/>
      <c r="S82" s="156"/>
      <c r="T82" s="156"/>
      <c r="U82" s="155"/>
      <c r="V82" s="156"/>
      <c r="W82" s="156"/>
      <c r="X82" s="156"/>
      <c r="Y82" s="156"/>
      <c r="Z82" s="156"/>
      <c r="AA82" s="156"/>
      <c r="AB82" s="156"/>
      <c r="AC82" s="156"/>
      <c r="AD82" s="157"/>
      <c r="AE82" s="291">
        <f t="shared" si="3"/>
        <v>0</v>
      </c>
      <c r="AF82" s="292">
        <f t="shared" si="4"/>
        <v>0</v>
      </c>
      <c r="AG82" s="639"/>
      <c r="AH82" s="639"/>
      <c r="AI82" s="639"/>
      <c r="AJ82" s="639"/>
      <c r="AK82" s="639"/>
      <c r="AL82" s="639"/>
      <c r="AM82" s="639"/>
      <c r="AN82" s="639"/>
    </row>
    <row r="83" spans="2:40" s="138" customFormat="1" ht="34.5" hidden="1" customHeight="1" outlineLevel="1" thickBot="1">
      <c r="B83" s="200" t="s">
        <v>3784</v>
      </c>
      <c r="C83" s="142">
        <v>55855</v>
      </c>
      <c r="D83" s="143" t="s">
        <v>4185</v>
      </c>
      <c r="E83" s="144"/>
      <c r="F83" s="145" t="s">
        <v>4357</v>
      </c>
      <c r="G83" s="145"/>
      <c r="H83" s="145"/>
      <c r="I83" s="146" t="s">
        <v>2336</v>
      </c>
      <c r="J83" s="152"/>
      <c r="K83" s="153"/>
      <c r="L83" s="184">
        <f t="shared" si="5"/>
        <v>0</v>
      </c>
      <c r="M83" s="153"/>
      <c r="N83" s="147"/>
      <c r="O83" s="154"/>
      <c r="P83" s="156"/>
      <c r="Q83" s="156"/>
      <c r="R83" s="156"/>
      <c r="S83" s="156"/>
      <c r="T83" s="156"/>
      <c r="U83" s="155"/>
      <c r="V83" s="156"/>
      <c r="W83" s="156"/>
      <c r="X83" s="156"/>
      <c r="Y83" s="156"/>
      <c r="Z83" s="156"/>
      <c r="AA83" s="156"/>
      <c r="AB83" s="156"/>
      <c r="AC83" s="156"/>
      <c r="AD83" s="157"/>
      <c r="AE83" s="291">
        <f t="shared" si="3"/>
        <v>0</v>
      </c>
      <c r="AF83" s="292">
        <f t="shared" si="4"/>
        <v>0</v>
      </c>
      <c r="AG83" s="639"/>
      <c r="AH83" s="639"/>
      <c r="AI83" s="639"/>
      <c r="AJ83" s="639"/>
      <c r="AK83" s="639"/>
      <c r="AL83" s="639"/>
      <c r="AM83" s="639"/>
      <c r="AN83" s="639"/>
    </row>
    <row r="84" spans="2:40" s="138" customFormat="1" ht="34.5" hidden="1" customHeight="1" outlineLevel="1" thickBot="1">
      <c r="B84" s="200" t="s">
        <v>3913</v>
      </c>
      <c r="C84" s="142">
        <v>56170</v>
      </c>
      <c r="D84" s="143" t="s">
        <v>4185</v>
      </c>
      <c r="E84" s="144"/>
      <c r="F84" s="145" t="s">
        <v>4496</v>
      </c>
      <c r="G84" s="145"/>
      <c r="H84" s="145"/>
      <c r="I84" s="146" t="s">
        <v>2336</v>
      </c>
      <c r="J84" s="152"/>
      <c r="K84" s="153"/>
      <c r="L84" s="184">
        <f t="shared" si="5"/>
        <v>0</v>
      </c>
      <c r="M84" s="153"/>
      <c r="N84" s="147"/>
      <c r="O84" s="154"/>
      <c r="P84" s="156"/>
      <c r="Q84" s="156"/>
      <c r="R84" s="156"/>
      <c r="S84" s="156"/>
      <c r="T84" s="156"/>
      <c r="U84" s="155"/>
      <c r="V84" s="156"/>
      <c r="W84" s="156"/>
      <c r="X84" s="156"/>
      <c r="Y84" s="156"/>
      <c r="Z84" s="156"/>
      <c r="AA84" s="156"/>
      <c r="AB84" s="156"/>
      <c r="AC84" s="156"/>
      <c r="AD84" s="157"/>
      <c r="AE84" s="291">
        <f t="shared" si="3"/>
        <v>0</v>
      </c>
      <c r="AF84" s="292">
        <f t="shared" si="4"/>
        <v>0</v>
      </c>
      <c r="AG84" s="639"/>
      <c r="AH84" s="639"/>
      <c r="AI84" s="639"/>
      <c r="AJ84" s="639"/>
      <c r="AK84" s="639"/>
      <c r="AL84" s="639"/>
      <c r="AM84" s="639"/>
      <c r="AN84" s="639"/>
    </row>
    <row r="85" spans="2:40" s="138" customFormat="1" ht="34.5" hidden="1" customHeight="1" outlineLevel="1" thickBot="1">
      <c r="B85" s="200" t="s">
        <v>2407</v>
      </c>
      <c r="C85" s="142">
        <v>54653</v>
      </c>
      <c r="D85" s="143" t="s">
        <v>4215</v>
      </c>
      <c r="E85" s="144"/>
      <c r="F85" s="145" t="s">
        <v>2373</v>
      </c>
      <c r="G85" s="145"/>
      <c r="H85" s="145"/>
      <c r="I85" s="146" t="s">
        <v>2336</v>
      </c>
      <c r="J85" s="152"/>
      <c r="K85" s="153"/>
      <c r="L85" s="184">
        <f t="shared" si="5"/>
        <v>0</v>
      </c>
      <c r="M85" s="153"/>
      <c r="N85" s="147"/>
      <c r="O85" s="154"/>
      <c r="P85" s="156"/>
      <c r="Q85" s="156"/>
      <c r="R85" s="156"/>
      <c r="S85" s="156"/>
      <c r="T85" s="156"/>
      <c r="U85" s="155"/>
      <c r="V85" s="156"/>
      <c r="W85" s="156"/>
      <c r="X85" s="156"/>
      <c r="Y85" s="156"/>
      <c r="Z85" s="156"/>
      <c r="AA85" s="156"/>
      <c r="AB85" s="156"/>
      <c r="AC85" s="156"/>
      <c r="AD85" s="157"/>
      <c r="AE85" s="291">
        <f t="shared" si="3"/>
        <v>0</v>
      </c>
      <c r="AF85" s="292">
        <f t="shared" si="4"/>
        <v>0</v>
      </c>
      <c r="AG85" s="639"/>
      <c r="AH85" s="639"/>
      <c r="AI85" s="639"/>
      <c r="AJ85" s="639"/>
      <c r="AK85" s="639"/>
      <c r="AL85" s="639"/>
      <c r="AM85" s="639"/>
      <c r="AN85" s="639"/>
    </row>
    <row r="86" spans="2:40" s="138" customFormat="1" ht="34.5" hidden="1" customHeight="1" outlineLevel="1" thickBot="1">
      <c r="B86" s="200" t="s">
        <v>2408</v>
      </c>
      <c r="C86" s="142">
        <v>53695</v>
      </c>
      <c r="D86" s="143" t="s">
        <v>4216</v>
      </c>
      <c r="E86" s="144"/>
      <c r="F86" s="145" t="s">
        <v>2384</v>
      </c>
      <c r="G86" s="145"/>
      <c r="H86" s="145"/>
      <c r="I86" s="146" t="s">
        <v>2336</v>
      </c>
      <c r="J86" s="152"/>
      <c r="K86" s="153"/>
      <c r="L86" s="184">
        <f t="shared" si="5"/>
        <v>0</v>
      </c>
      <c r="M86" s="153"/>
      <c r="N86" s="147"/>
      <c r="O86" s="154"/>
      <c r="P86" s="156"/>
      <c r="Q86" s="156"/>
      <c r="R86" s="156"/>
      <c r="S86" s="156"/>
      <c r="T86" s="156"/>
      <c r="U86" s="155"/>
      <c r="V86" s="156"/>
      <c r="W86" s="156"/>
      <c r="X86" s="156"/>
      <c r="Y86" s="156"/>
      <c r="Z86" s="156"/>
      <c r="AA86" s="156"/>
      <c r="AB86" s="156"/>
      <c r="AC86" s="156"/>
      <c r="AD86" s="157"/>
      <c r="AE86" s="291">
        <f t="shared" si="3"/>
        <v>0</v>
      </c>
      <c r="AF86" s="292">
        <f t="shared" si="4"/>
        <v>0</v>
      </c>
      <c r="AG86" s="639"/>
      <c r="AH86" s="639"/>
      <c r="AI86" s="639"/>
      <c r="AJ86" s="639"/>
      <c r="AK86" s="639"/>
      <c r="AL86" s="639"/>
      <c r="AM86" s="639"/>
      <c r="AN86" s="639"/>
    </row>
    <row r="87" spans="2:40" s="138" customFormat="1" ht="34.5" hidden="1" customHeight="1" outlineLevel="1" thickBot="1">
      <c r="B87" s="200" t="s">
        <v>2409</v>
      </c>
      <c r="C87" s="142">
        <v>55112</v>
      </c>
      <c r="D87" s="143" t="s">
        <v>4185</v>
      </c>
      <c r="E87" s="144"/>
      <c r="F87" s="145" t="s">
        <v>4212</v>
      </c>
      <c r="G87" s="145"/>
      <c r="H87" s="145"/>
      <c r="I87" s="146" t="s">
        <v>2336</v>
      </c>
      <c r="J87" s="152"/>
      <c r="K87" s="153"/>
      <c r="L87" s="184">
        <f t="shared" si="5"/>
        <v>0</v>
      </c>
      <c r="M87" s="153"/>
      <c r="N87" s="147"/>
      <c r="O87" s="154"/>
      <c r="P87" s="156"/>
      <c r="Q87" s="156"/>
      <c r="R87" s="156"/>
      <c r="S87" s="156"/>
      <c r="T87" s="156"/>
      <c r="U87" s="155"/>
      <c r="V87" s="156"/>
      <c r="W87" s="156"/>
      <c r="X87" s="156"/>
      <c r="Y87" s="156"/>
      <c r="Z87" s="156"/>
      <c r="AA87" s="156"/>
      <c r="AB87" s="156"/>
      <c r="AC87" s="156"/>
      <c r="AD87" s="157"/>
      <c r="AE87" s="291">
        <f t="shared" si="3"/>
        <v>0</v>
      </c>
      <c r="AF87" s="292">
        <f t="shared" si="4"/>
        <v>0</v>
      </c>
      <c r="AG87" s="639"/>
      <c r="AH87" s="639"/>
      <c r="AI87" s="639"/>
      <c r="AJ87" s="639"/>
      <c r="AK87" s="639"/>
      <c r="AL87" s="639"/>
      <c r="AM87" s="639"/>
      <c r="AN87" s="639"/>
    </row>
    <row r="88" spans="2:40" s="138" customFormat="1" ht="34.5" hidden="1" customHeight="1" outlineLevel="1" thickBot="1">
      <c r="B88" s="200" t="s">
        <v>3890</v>
      </c>
      <c r="C88" s="142">
        <v>56073</v>
      </c>
      <c r="D88" s="143" t="s">
        <v>4199</v>
      </c>
      <c r="E88" s="144"/>
      <c r="F88" s="145" t="s">
        <v>4352</v>
      </c>
      <c r="G88" s="145"/>
      <c r="H88" s="145"/>
      <c r="I88" s="146" t="s">
        <v>2336</v>
      </c>
      <c r="J88" s="152"/>
      <c r="K88" s="153"/>
      <c r="L88" s="184">
        <f t="shared" si="5"/>
        <v>0</v>
      </c>
      <c r="M88" s="153"/>
      <c r="N88" s="147"/>
      <c r="O88" s="154"/>
      <c r="P88" s="156"/>
      <c r="Q88" s="156"/>
      <c r="R88" s="156"/>
      <c r="S88" s="156"/>
      <c r="T88" s="156"/>
      <c r="U88" s="155"/>
      <c r="V88" s="156"/>
      <c r="W88" s="156"/>
      <c r="X88" s="156"/>
      <c r="Y88" s="156"/>
      <c r="Z88" s="156"/>
      <c r="AA88" s="156"/>
      <c r="AB88" s="156"/>
      <c r="AC88" s="156"/>
      <c r="AD88" s="157"/>
      <c r="AE88" s="291">
        <f t="shared" si="3"/>
        <v>0</v>
      </c>
      <c r="AF88" s="292">
        <f t="shared" si="4"/>
        <v>0</v>
      </c>
      <c r="AG88" s="639"/>
      <c r="AH88" s="639"/>
      <c r="AI88" s="639"/>
      <c r="AJ88" s="639"/>
      <c r="AK88" s="639"/>
      <c r="AL88" s="639"/>
      <c r="AM88" s="639"/>
      <c r="AN88" s="639"/>
    </row>
    <row r="89" spans="2:40" s="138" customFormat="1" ht="34.5" hidden="1" customHeight="1" outlineLevel="1" thickBot="1">
      <c r="B89" s="200" t="s">
        <v>2410</v>
      </c>
      <c r="C89" s="142">
        <v>55158</v>
      </c>
      <c r="D89" s="143" t="s">
        <v>4185</v>
      </c>
      <c r="E89" s="144"/>
      <c r="F89" s="145" t="s">
        <v>4352</v>
      </c>
      <c r="G89" s="145"/>
      <c r="H89" s="145"/>
      <c r="I89" s="146" t="s">
        <v>2336</v>
      </c>
      <c r="J89" s="152"/>
      <c r="K89" s="153"/>
      <c r="L89" s="184">
        <f t="shared" si="5"/>
        <v>0</v>
      </c>
      <c r="M89" s="153"/>
      <c r="N89" s="147"/>
      <c r="O89" s="154"/>
      <c r="P89" s="156"/>
      <c r="Q89" s="156"/>
      <c r="R89" s="156"/>
      <c r="S89" s="156"/>
      <c r="T89" s="156"/>
      <c r="U89" s="155"/>
      <c r="V89" s="156"/>
      <c r="W89" s="156"/>
      <c r="X89" s="156"/>
      <c r="Y89" s="156"/>
      <c r="Z89" s="156"/>
      <c r="AA89" s="156"/>
      <c r="AB89" s="156"/>
      <c r="AC89" s="156"/>
      <c r="AD89" s="157"/>
      <c r="AE89" s="291">
        <f t="shared" si="3"/>
        <v>0</v>
      </c>
      <c r="AF89" s="292">
        <f t="shared" si="4"/>
        <v>0</v>
      </c>
      <c r="AG89" s="639"/>
      <c r="AH89" s="639"/>
      <c r="AI89" s="639"/>
      <c r="AJ89" s="639"/>
      <c r="AK89" s="639"/>
      <c r="AL89" s="639"/>
      <c r="AM89" s="639"/>
      <c r="AN89" s="639"/>
    </row>
    <row r="90" spans="2:40" s="138" customFormat="1" ht="34.5" hidden="1" customHeight="1" outlineLevel="1" thickBot="1">
      <c r="B90" s="200" t="s">
        <v>4217</v>
      </c>
      <c r="C90" s="142">
        <v>56390</v>
      </c>
      <c r="D90" s="143" t="s">
        <v>4218</v>
      </c>
      <c r="E90" s="144"/>
      <c r="F90" s="145" t="s">
        <v>3839</v>
      </c>
      <c r="G90" s="145"/>
      <c r="H90" s="145"/>
      <c r="I90" s="146" t="s">
        <v>2336</v>
      </c>
      <c r="J90" s="152"/>
      <c r="K90" s="153"/>
      <c r="L90" s="184">
        <f t="shared" si="5"/>
        <v>0</v>
      </c>
      <c r="M90" s="153"/>
      <c r="N90" s="147"/>
      <c r="O90" s="154"/>
      <c r="P90" s="156"/>
      <c r="Q90" s="156"/>
      <c r="R90" s="156"/>
      <c r="S90" s="156"/>
      <c r="T90" s="156"/>
      <c r="U90" s="155"/>
      <c r="V90" s="156"/>
      <c r="W90" s="156"/>
      <c r="X90" s="156"/>
      <c r="Y90" s="156"/>
      <c r="Z90" s="156"/>
      <c r="AA90" s="156"/>
      <c r="AB90" s="156"/>
      <c r="AC90" s="156"/>
      <c r="AD90" s="157"/>
      <c r="AE90" s="291">
        <f t="shared" si="3"/>
        <v>0</v>
      </c>
      <c r="AF90" s="292">
        <f t="shared" si="4"/>
        <v>0</v>
      </c>
      <c r="AG90" s="639"/>
      <c r="AH90" s="639"/>
      <c r="AI90" s="639"/>
      <c r="AJ90" s="639"/>
      <c r="AK90" s="639"/>
      <c r="AL90" s="639"/>
      <c r="AM90" s="639"/>
      <c r="AN90" s="639"/>
    </row>
    <row r="91" spans="2:40" s="138" customFormat="1" ht="34.5" hidden="1" customHeight="1" outlineLevel="1" thickBot="1">
      <c r="B91" s="200" t="s">
        <v>4219</v>
      </c>
      <c r="C91" s="142">
        <v>56405</v>
      </c>
      <c r="D91" s="143" t="s">
        <v>4220</v>
      </c>
      <c r="E91" s="144"/>
      <c r="F91" s="145" t="s">
        <v>4501</v>
      </c>
      <c r="G91" s="145"/>
      <c r="H91" s="145"/>
      <c r="I91" s="146" t="s">
        <v>2336</v>
      </c>
      <c r="J91" s="152"/>
      <c r="K91" s="153"/>
      <c r="L91" s="184">
        <f t="shared" si="5"/>
        <v>0</v>
      </c>
      <c r="M91" s="153"/>
      <c r="N91" s="147"/>
      <c r="O91" s="154"/>
      <c r="P91" s="156"/>
      <c r="Q91" s="156"/>
      <c r="R91" s="156"/>
      <c r="S91" s="156"/>
      <c r="T91" s="156"/>
      <c r="U91" s="155"/>
      <c r="V91" s="156"/>
      <c r="W91" s="156"/>
      <c r="X91" s="156"/>
      <c r="Y91" s="156"/>
      <c r="Z91" s="156"/>
      <c r="AA91" s="156"/>
      <c r="AB91" s="156"/>
      <c r="AC91" s="156"/>
      <c r="AD91" s="157"/>
      <c r="AE91" s="291">
        <f t="shared" si="3"/>
        <v>0</v>
      </c>
      <c r="AF91" s="292">
        <f t="shared" si="4"/>
        <v>0</v>
      </c>
      <c r="AG91" s="639"/>
      <c r="AH91" s="639"/>
      <c r="AI91" s="639"/>
      <c r="AJ91" s="639"/>
      <c r="AK91" s="639"/>
      <c r="AL91" s="639"/>
      <c r="AM91" s="639"/>
      <c r="AN91" s="639"/>
    </row>
    <row r="92" spans="2:40" s="138" customFormat="1" ht="34.5" hidden="1" customHeight="1" outlineLevel="1" thickBot="1">
      <c r="B92" s="200" t="s">
        <v>2411</v>
      </c>
      <c r="C92" s="142">
        <v>55724</v>
      </c>
      <c r="D92" s="143" t="s">
        <v>4185</v>
      </c>
      <c r="E92" s="144"/>
      <c r="F92" s="145" t="s">
        <v>3811</v>
      </c>
      <c r="G92" s="145"/>
      <c r="H92" s="145"/>
      <c r="I92" s="146" t="s">
        <v>2336</v>
      </c>
      <c r="J92" s="152"/>
      <c r="K92" s="153"/>
      <c r="L92" s="184">
        <f t="shared" si="5"/>
        <v>0</v>
      </c>
      <c r="M92" s="153"/>
      <c r="N92" s="147"/>
      <c r="O92" s="154"/>
      <c r="P92" s="156"/>
      <c r="Q92" s="156"/>
      <c r="R92" s="156"/>
      <c r="S92" s="156"/>
      <c r="T92" s="156"/>
      <c r="U92" s="155"/>
      <c r="V92" s="156"/>
      <c r="W92" s="156"/>
      <c r="X92" s="156"/>
      <c r="Y92" s="156"/>
      <c r="Z92" s="156"/>
      <c r="AA92" s="156"/>
      <c r="AB92" s="156"/>
      <c r="AC92" s="156"/>
      <c r="AD92" s="157"/>
      <c r="AE92" s="291">
        <f t="shared" si="3"/>
        <v>0</v>
      </c>
      <c r="AF92" s="292">
        <f t="shared" si="4"/>
        <v>0</v>
      </c>
      <c r="AG92" s="639"/>
      <c r="AH92" s="639"/>
      <c r="AI92" s="639"/>
      <c r="AJ92" s="639"/>
      <c r="AK92" s="639"/>
      <c r="AL92" s="639"/>
      <c r="AM92" s="639"/>
      <c r="AN92" s="639"/>
    </row>
    <row r="93" spans="2:40" s="138" customFormat="1" ht="34.5" hidden="1" customHeight="1" outlineLevel="1" thickBot="1">
      <c r="B93" s="200" t="s">
        <v>2412</v>
      </c>
      <c r="C93" s="142">
        <v>54044</v>
      </c>
      <c r="D93" s="143" t="s">
        <v>4185</v>
      </c>
      <c r="E93" s="144"/>
      <c r="F93" s="145" t="s">
        <v>2377</v>
      </c>
      <c r="G93" s="145"/>
      <c r="H93" s="145"/>
      <c r="I93" s="146" t="s">
        <v>2336</v>
      </c>
      <c r="J93" s="152"/>
      <c r="K93" s="153"/>
      <c r="L93" s="184">
        <f t="shared" si="5"/>
        <v>0</v>
      </c>
      <c r="M93" s="153"/>
      <c r="N93" s="147"/>
      <c r="O93" s="154"/>
      <c r="P93" s="156"/>
      <c r="Q93" s="156"/>
      <c r="R93" s="156"/>
      <c r="S93" s="156"/>
      <c r="T93" s="156"/>
      <c r="U93" s="155"/>
      <c r="V93" s="156"/>
      <c r="W93" s="156"/>
      <c r="X93" s="156"/>
      <c r="Y93" s="156"/>
      <c r="Z93" s="156"/>
      <c r="AA93" s="156"/>
      <c r="AB93" s="156"/>
      <c r="AC93" s="156"/>
      <c r="AD93" s="157"/>
      <c r="AE93" s="291">
        <f t="shared" si="3"/>
        <v>0</v>
      </c>
      <c r="AF93" s="292">
        <f t="shared" si="4"/>
        <v>0</v>
      </c>
      <c r="AG93" s="639"/>
      <c r="AH93" s="639"/>
      <c r="AI93" s="639"/>
      <c r="AJ93" s="639"/>
      <c r="AK93" s="639"/>
      <c r="AL93" s="639"/>
      <c r="AM93" s="639"/>
      <c r="AN93" s="639"/>
    </row>
    <row r="94" spans="2:40" s="138" customFormat="1" ht="34.5" hidden="1" customHeight="1" outlineLevel="1" thickBot="1">
      <c r="B94" s="200" t="s">
        <v>4358</v>
      </c>
      <c r="C94" s="142">
        <v>56521</v>
      </c>
      <c r="D94" s="143" t="s">
        <v>4197</v>
      </c>
      <c r="E94" s="144"/>
      <c r="F94" s="145" t="s">
        <v>4352</v>
      </c>
      <c r="G94" s="145"/>
      <c r="H94" s="145"/>
      <c r="I94" s="146" t="s">
        <v>2336</v>
      </c>
      <c r="J94" s="152"/>
      <c r="K94" s="153"/>
      <c r="L94" s="184">
        <f t="shared" si="5"/>
        <v>0</v>
      </c>
      <c r="M94" s="153"/>
      <c r="N94" s="147"/>
      <c r="O94" s="154"/>
      <c r="P94" s="156"/>
      <c r="Q94" s="156"/>
      <c r="R94" s="156"/>
      <c r="S94" s="156"/>
      <c r="T94" s="156"/>
      <c r="U94" s="155"/>
      <c r="V94" s="156"/>
      <c r="W94" s="156"/>
      <c r="X94" s="156"/>
      <c r="Y94" s="156"/>
      <c r="Z94" s="156"/>
      <c r="AA94" s="156"/>
      <c r="AB94" s="156"/>
      <c r="AC94" s="156"/>
      <c r="AD94" s="157"/>
      <c r="AE94" s="291">
        <f t="shared" si="3"/>
        <v>0</v>
      </c>
      <c r="AF94" s="292">
        <f t="shared" si="4"/>
        <v>0</v>
      </c>
      <c r="AG94" s="639"/>
      <c r="AH94" s="639"/>
      <c r="AI94" s="639"/>
      <c r="AJ94" s="639"/>
      <c r="AK94" s="639"/>
      <c r="AL94" s="639"/>
      <c r="AM94" s="639"/>
      <c r="AN94" s="639"/>
    </row>
    <row r="95" spans="2:40" s="138" customFormat="1" ht="34.5" hidden="1" customHeight="1" outlineLevel="1" thickBot="1">
      <c r="B95" s="200" t="s">
        <v>4069</v>
      </c>
      <c r="C95" s="142">
        <v>56315</v>
      </c>
      <c r="D95" s="143" t="s">
        <v>4218</v>
      </c>
      <c r="E95" s="144"/>
      <c r="F95" s="145" t="s">
        <v>4188</v>
      </c>
      <c r="G95" s="145"/>
      <c r="H95" s="145"/>
      <c r="I95" s="146" t="s">
        <v>2336</v>
      </c>
      <c r="J95" s="152"/>
      <c r="K95" s="153"/>
      <c r="L95" s="184">
        <f t="shared" si="5"/>
        <v>0</v>
      </c>
      <c r="M95" s="153"/>
      <c r="N95" s="147"/>
      <c r="O95" s="154"/>
      <c r="P95" s="156"/>
      <c r="Q95" s="156"/>
      <c r="R95" s="156"/>
      <c r="S95" s="156"/>
      <c r="T95" s="156"/>
      <c r="U95" s="155"/>
      <c r="V95" s="156"/>
      <c r="W95" s="156"/>
      <c r="X95" s="156"/>
      <c r="Y95" s="156"/>
      <c r="Z95" s="156"/>
      <c r="AA95" s="156"/>
      <c r="AB95" s="156"/>
      <c r="AC95" s="156"/>
      <c r="AD95" s="157"/>
      <c r="AE95" s="291">
        <f t="shared" si="3"/>
        <v>0</v>
      </c>
      <c r="AF95" s="292">
        <f t="shared" si="4"/>
        <v>0</v>
      </c>
      <c r="AG95" s="639"/>
      <c r="AH95" s="639"/>
      <c r="AI95" s="639"/>
      <c r="AJ95" s="639"/>
      <c r="AK95" s="639"/>
      <c r="AL95" s="639"/>
      <c r="AM95" s="639"/>
      <c r="AN95" s="639"/>
    </row>
    <row r="96" spans="2:40" s="138" customFormat="1" ht="34.5" hidden="1" customHeight="1" outlineLevel="1" thickBot="1">
      <c r="B96" s="200" t="s">
        <v>2413</v>
      </c>
      <c r="C96" s="142">
        <v>47937</v>
      </c>
      <c r="D96" s="143" t="s">
        <v>4185</v>
      </c>
      <c r="E96" s="144"/>
      <c r="F96" s="145" t="s">
        <v>4190</v>
      </c>
      <c r="G96" s="145"/>
      <c r="H96" s="145"/>
      <c r="I96" s="146" t="s">
        <v>2336</v>
      </c>
      <c r="J96" s="152"/>
      <c r="K96" s="153"/>
      <c r="L96" s="184">
        <f t="shared" si="5"/>
        <v>0</v>
      </c>
      <c r="M96" s="153"/>
      <c r="N96" s="147"/>
      <c r="O96" s="154"/>
      <c r="P96" s="156"/>
      <c r="Q96" s="156"/>
      <c r="R96" s="156"/>
      <c r="S96" s="156"/>
      <c r="T96" s="156"/>
      <c r="U96" s="155"/>
      <c r="V96" s="156"/>
      <c r="W96" s="156"/>
      <c r="X96" s="156"/>
      <c r="Y96" s="156"/>
      <c r="Z96" s="156"/>
      <c r="AA96" s="156"/>
      <c r="AB96" s="156"/>
      <c r="AC96" s="156"/>
      <c r="AD96" s="157"/>
      <c r="AE96" s="291">
        <f t="shared" si="3"/>
        <v>0</v>
      </c>
      <c r="AF96" s="292">
        <f t="shared" si="4"/>
        <v>0</v>
      </c>
      <c r="AG96" s="639"/>
      <c r="AH96" s="639"/>
      <c r="AI96" s="639"/>
      <c r="AJ96" s="639"/>
      <c r="AK96" s="639"/>
      <c r="AL96" s="639"/>
      <c r="AM96" s="639"/>
      <c r="AN96" s="639"/>
    </row>
    <row r="97" spans="2:40" s="138" customFormat="1" ht="34.5" hidden="1" customHeight="1" outlineLevel="1" thickBot="1">
      <c r="B97" s="200" t="s">
        <v>2414</v>
      </c>
      <c r="C97" s="142">
        <v>54081</v>
      </c>
      <c r="D97" s="143" t="s">
        <v>4185</v>
      </c>
      <c r="E97" s="144"/>
      <c r="F97" s="145" t="s">
        <v>2415</v>
      </c>
      <c r="G97" s="145"/>
      <c r="H97" s="145"/>
      <c r="I97" s="146" t="s">
        <v>2336</v>
      </c>
      <c r="J97" s="152"/>
      <c r="K97" s="153"/>
      <c r="L97" s="184">
        <f t="shared" si="5"/>
        <v>0</v>
      </c>
      <c r="M97" s="153"/>
      <c r="N97" s="147"/>
      <c r="O97" s="154"/>
      <c r="P97" s="156"/>
      <c r="Q97" s="156"/>
      <c r="R97" s="156"/>
      <c r="S97" s="156"/>
      <c r="T97" s="156"/>
      <c r="U97" s="155"/>
      <c r="V97" s="156"/>
      <c r="W97" s="156"/>
      <c r="X97" s="156"/>
      <c r="Y97" s="156"/>
      <c r="Z97" s="156"/>
      <c r="AA97" s="156"/>
      <c r="AB97" s="156"/>
      <c r="AC97" s="156"/>
      <c r="AD97" s="157"/>
      <c r="AE97" s="291">
        <f t="shared" si="3"/>
        <v>0</v>
      </c>
      <c r="AF97" s="292">
        <f t="shared" si="4"/>
        <v>0</v>
      </c>
      <c r="AG97" s="639"/>
      <c r="AH97" s="639"/>
      <c r="AI97" s="639"/>
      <c r="AJ97" s="639"/>
      <c r="AK97" s="639"/>
      <c r="AL97" s="639"/>
      <c r="AM97" s="639"/>
      <c r="AN97" s="639"/>
    </row>
    <row r="98" spans="2:40" s="138" customFormat="1" ht="34.5" hidden="1" customHeight="1" outlineLevel="1" thickBot="1">
      <c r="B98" s="200" t="s">
        <v>4424</v>
      </c>
      <c r="C98" s="142">
        <v>56635</v>
      </c>
      <c r="D98" s="143" t="s">
        <v>4197</v>
      </c>
      <c r="E98" s="144"/>
      <c r="F98" s="145" t="s">
        <v>4188</v>
      </c>
      <c r="G98" s="145"/>
      <c r="H98" s="145"/>
      <c r="I98" s="146" t="s">
        <v>2336</v>
      </c>
      <c r="J98" s="152"/>
      <c r="K98" s="153"/>
      <c r="L98" s="184">
        <f t="shared" si="5"/>
        <v>0</v>
      </c>
      <c r="M98" s="153"/>
      <c r="N98" s="147"/>
      <c r="O98" s="154"/>
      <c r="P98" s="156"/>
      <c r="Q98" s="156"/>
      <c r="R98" s="156"/>
      <c r="S98" s="156"/>
      <c r="T98" s="156"/>
      <c r="U98" s="155"/>
      <c r="V98" s="156"/>
      <c r="W98" s="156"/>
      <c r="X98" s="156"/>
      <c r="Y98" s="156"/>
      <c r="Z98" s="156"/>
      <c r="AA98" s="156"/>
      <c r="AB98" s="156"/>
      <c r="AC98" s="156"/>
      <c r="AD98" s="157"/>
      <c r="AE98" s="291">
        <f t="shared" si="3"/>
        <v>0</v>
      </c>
      <c r="AF98" s="292">
        <f t="shared" si="4"/>
        <v>0</v>
      </c>
      <c r="AG98" s="639"/>
      <c r="AH98" s="639"/>
      <c r="AI98" s="639"/>
      <c r="AJ98" s="639"/>
      <c r="AK98" s="639"/>
      <c r="AL98" s="639"/>
      <c r="AM98" s="639"/>
      <c r="AN98" s="639"/>
    </row>
    <row r="99" spans="2:40" s="138" customFormat="1" ht="34.5" hidden="1" customHeight="1" outlineLevel="1" thickBot="1">
      <c r="B99" s="200" t="s">
        <v>4502</v>
      </c>
      <c r="C99" s="142">
        <v>55635</v>
      </c>
      <c r="D99" s="143" t="s">
        <v>4197</v>
      </c>
      <c r="E99" s="144"/>
      <c r="F99" s="145" t="s">
        <v>4503</v>
      </c>
      <c r="G99" s="145"/>
      <c r="H99" s="145"/>
      <c r="I99" s="146" t="s">
        <v>2336</v>
      </c>
      <c r="J99" s="152"/>
      <c r="K99" s="153"/>
      <c r="L99" s="184">
        <f t="shared" si="5"/>
        <v>0</v>
      </c>
      <c r="M99" s="153"/>
      <c r="N99" s="147"/>
      <c r="O99" s="154"/>
      <c r="P99" s="156"/>
      <c r="Q99" s="156"/>
      <c r="R99" s="156"/>
      <c r="S99" s="156"/>
      <c r="T99" s="156"/>
      <c r="U99" s="155"/>
      <c r="V99" s="156"/>
      <c r="W99" s="156"/>
      <c r="X99" s="156"/>
      <c r="Y99" s="156"/>
      <c r="Z99" s="156"/>
      <c r="AA99" s="156"/>
      <c r="AB99" s="156"/>
      <c r="AC99" s="156"/>
      <c r="AD99" s="157"/>
      <c r="AE99" s="291">
        <f t="shared" si="3"/>
        <v>0</v>
      </c>
      <c r="AF99" s="292">
        <f t="shared" si="4"/>
        <v>0</v>
      </c>
      <c r="AG99" s="639"/>
      <c r="AH99" s="639"/>
      <c r="AI99" s="639"/>
      <c r="AJ99" s="639"/>
      <c r="AK99" s="639"/>
      <c r="AL99" s="639"/>
      <c r="AM99" s="639"/>
      <c r="AN99" s="639"/>
    </row>
    <row r="100" spans="2:40" s="138" customFormat="1" ht="34.5" hidden="1" customHeight="1" outlineLevel="1" thickBot="1">
      <c r="B100" s="200" t="s">
        <v>4359</v>
      </c>
      <c r="C100" s="142">
        <v>56520</v>
      </c>
      <c r="D100" s="143" t="s">
        <v>4197</v>
      </c>
      <c r="E100" s="144"/>
      <c r="F100" s="145" t="s">
        <v>4198</v>
      </c>
      <c r="G100" s="145"/>
      <c r="H100" s="145"/>
      <c r="I100" s="146" t="s">
        <v>2336</v>
      </c>
      <c r="J100" s="152"/>
      <c r="K100" s="153"/>
      <c r="L100" s="184">
        <f t="shared" si="5"/>
        <v>0</v>
      </c>
      <c r="M100" s="153"/>
      <c r="N100" s="147"/>
      <c r="O100" s="154"/>
      <c r="P100" s="156"/>
      <c r="Q100" s="156"/>
      <c r="R100" s="156"/>
      <c r="S100" s="156"/>
      <c r="T100" s="156"/>
      <c r="U100" s="155"/>
      <c r="V100" s="156"/>
      <c r="W100" s="156"/>
      <c r="X100" s="156"/>
      <c r="Y100" s="156"/>
      <c r="Z100" s="156"/>
      <c r="AA100" s="156"/>
      <c r="AB100" s="156"/>
      <c r="AC100" s="156"/>
      <c r="AD100" s="157"/>
      <c r="AE100" s="291">
        <f t="shared" si="3"/>
        <v>0</v>
      </c>
      <c r="AF100" s="292">
        <f t="shared" si="4"/>
        <v>0</v>
      </c>
      <c r="AG100" s="639"/>
      <c r="AH100" s="639"/>
      <c r="AI100" s="639"/>
      <c r="AJ100" s="639"/>
      <c r="AK100" s="639"/>
      <c r="AL100" s="639"/>
      <c r="AM100" s="639"/>
      <c r="AN100" s="639"/>
    </row>
    <row r="101" spans="2:40" s="138" customFormat="1" ht="34.5" hidden="1" customHeight="1" outlineLevel="1" thickBot="1">
      <c r="B101" s="200" t="s">
        <v>4221</v>
      </c>
      <c r="C101" s="142">
        <v>54971</v>
      </c>
      <c r="D101" s="143" t="s">
        <v>4222</v>
      </c>
      <c r="E101" s="144"/>
      <c r="F101" s="145" t="s">
        <v>2384</v>
      </c>
      <c r="G101" s="145"/>
      <c r="H101" s="145"/>
      <c r="I101" s="146" t="s">
        <v>2336</v>
      </c>
      <c r="J101" s="152"/>
      <c r="K101" s="153"/>
      <c r="L101" s="184">
        <f t="shared" si="5"/>
        <v>0</v>
      </c>
      <c r="M101" s="153"/>
      <c r="N101" s="147"/>
      <c r="O101" s="154"/>
      <c r="P101" s="156"/>
      <c r="Q101" s="156"/>
      <c r="R101" s="156"/>
      <c r="S101" s="156"/>
      <c r="T101" s="156"/>
      <c r="U101" s="155"/>
      <c r="V101" s="156"/>
      <c r="W101" s="156"/>
      <c r="X101" s="156"/>
      <c r="Y101" s="156"/>
      <c r="Z101" s="156"/>
      <c r="AA101" s="156"/>
      <c r="AB101" s="156"/>
      <c r="AC101" s="156"/>
      <c r="AD101" s="157"/>
      <c r="AE101" s="291">
        <f t="shared" si="3"/>
        <v>0</v>
      </c>
      <c r="AF101" s="292">
        <f t="shared" si="4"/>
        <v>0</v>
      </c>
      <c r="AG101" s="639"/>
      <c r="AH101" s="639"/>
      <c r="AI101" s="639"/>
      <c r="AJ101" s="639"/>
      <c r="AK101" s="639"/>
      <c r="AL101" s="639"/>
      <c r="AM101" s="639"/>
      <c r="AN101" s="639"/>
    </row>
    <row r="102" spans="2:40" s="138" customFormat="1" ht="34.5" hidden="1" customHeight="1" outlineLevel="1" thickBot="1">
      <c r="B102" s="200" t="s">
        <v>4017</v>
      </c>
      <c r="C102" s="142">
        <v>56293</v>
      </c>
      <c r="D102" s="143" t="s">
        <v>4215</v>
      </c>
      <c r="E102" s="144"/>
      <c r="F102" s="145" t="s">
        <v>2384</v>
      </c>
      <c r="G102" s="145"/>
      <c r="H102" s="145"/>
      <c r="I102" s="146" t="s">
        <v>2336</v>
      </c>
      <c r="J102" s="152"/>
      <c r="K102" s="153"/>
      <c r="L102" s="184">
        <f t="shared" si="5"/>
        <v>0</v>
      </c>
      <c r="M102" s="153"/>
      <c r="N102" s="147"/>
      <c r="O102" s="154"/>
      <c r="P102" s="156"/>
      <c r="Q102" s="156"/>
      <c r="R102" s="156"/>
      <c r="S102" s="156"/>
      <c r="T102" s="156"/>
      <c r="U102" s="155"/>
      <c r="V102" s="156"/>
      <c r="W102" s="156"/>
      <c r="X102" s="156"/>
      <c r="Y102" s="156"/>
      <c r="Z102" s="156"/>
      <c r="AA102" s="156"/>
      <c r="AB102" s="156"/>
      <c r="AC102" s="156"/>
      <c r="AD102" s="157"/>
      <c r="AE102" s="291">
        <f t="shared" si="3"/>
        <v>0</v>
      </c>
      <c r="AF102" s="292">
        <f t="shared" si="4"/>
        <v>0</v>
      </c>
      <c r="AG102" s="639"/>
      <c r="AH102" s="639"/>
      <c r="AI102" s="639"/>
      <c r="AJ102" s="639"/>
      <c r="AK102" s="639"/>
      <c r="AL102" s="639"/>
      <c r="AM102" s="639"/>
      <c r="AN102" s="639"/>
    </row>
    <row r="103" spans="2:40" s="138" customFormat="1" ht="34.5" hidden="1" customHeight="1" outlineLevel="1" thickBot="1">
      <c r="B103" s="200" t="s">
        <v>4504</v>
      </c>
      <c r="C103" s="142">
        <v>55630</v>
      </c>
      <c r="D103" s="143" t="s">
        <v>4505</v>
      </c>
      <c r="E103" s="144"/>
      <c r="F103" s="145" t="s">
        <v>4503</v>
      </c>
      <c r="G103" s="145"/>
      <c r="H103" s="145"/>
      <c r="I103" s="146" t="s">
        <v>2336</v>
      </c>
      <c r="J103" s="152"/>
      <c r="K103" s="153"/>
      <c r="L103" s="184">
        <f t="shared" si="5"/>
        <v>0</v>
      </c>
      <c r="M103" s="153"/>
      <c r="N103" s="147"/>
      <c r="O103" s="154"/>
      <c r="P103" s="156"/>
      <c r="Q103" s="156"/>
      <c r="R103" s="156"/>
      <c r="S103" s="156"/>
      <c r="T103" s="156"/>
      <c r="U103" s="155"/>
      <c r="V103" s="156"/>
      <c r="W103" s="156"/>
      <c r="X103" s="156"/>
      <c r="Y103" s="156"/>
      <c r="Z103" s="156"/>
      <c r="AA103" s="156"/>
      <c r="AB103" s="156"/>
      <c r="AC103" s="156"/>
      <c r="AD103" s="157"/>
      <c r="AE103" s="291">
        <f t="shared" si="3"/>
        <v>0</v>
      </c>
      <c r="AF103" s="292">
        <f t="shared" si="4"/>
        <v>0</v>
      </c>
      <c r="AG103" s="639"/>
      <c r="AH103" s="639"/>
      <c r="AI103" s="639"/>
      <c r="AJ103" s="639"/>
      <c r="AK103" s="639"/>
      <c r="AL103" s="639"/>
      <c r="AM103" s="639"/>
      <c r="AN103" s="639"/>
    </row>
    <row r="104" spans="2:40" s="138" customFormat="1" ht="34.5" hidden="1" customHeight="1" outlineLevel="1" thickBot="1">
      <c r="B104" s="200" t="s">
        <v>2417</v>
      </c>
      <c r="C104" s="142">
        <v>54904</v>
      </c>
      <c r="D104" s="143" t="s">
        <v>4206</v>
      </c>
      <c r="E104" s="144"/>
      <c r="F104" s="145" t="s">
        <v>4187</v>
      </c>
      <c r="G104" s="145"/>
      <c r="H104" s="145"/>
      <c r="I104" s="146" t="s">
        <v>2336</v>
      </c>
      <c r="J104" s="152"/>
      <c r="K104" s="153"/>
      <c r="L104" s="184">
        <f t="shared" si="5"/>
        <v>0</v>
      </c>
      <c r="M104" s="153"/>
      <c r="N104" s="147"/>
      <c r="O104" s="154"/>
      <c r="P104" s="156"/>
      <c r="Q104" s="156"/>
      <c r="R104" s="156"/>
      <c r="S104" s="156"/>
      <c r="T104" s="156"/>
      <c r="U104" s="155"/>
      <c r="V104" s="156"/>
      <c r="W104" s="156"/>
      <c r="X104" s="156"/>
      <c r="Y104" s="156"/>
      <c r="Z104" s="156"/>
      <c r="AA104" s="156"/>
      <c r="AB104" s="156"/>
      <c r="AC104" s="156"/>
      <c r="AD104" s="157"/>
      <c r="AE104" s="291">
        <f t="shared" si="3"/>
        <v>0</v>
      </c>
      <c r="AF104" s="292">
        <f t="shared" si="4"/>
        <v>0</v>
      </c>
      <c r="AG104" s="639"/>
      <c r="AH104" s="639"/>
      <c r="AI104" s="639"/>
      <c r="AJ104" s="639"/>
      <c r="AK104" s="639"/>
      <c r="AL104" s="639"/>
      <c r="AM104" s="639"/>
      <c r="AN104" s="639"/>
    </row>
    <row r="105" spans="2:40" s="138" customFormat="1" ht="34.5" hidden="1" customHeight="1" outlineLevel="1" thickBot="1">
      <c r="B105" s="200" t="s">
        <v>4223</v>
      </c>
      <c r="C105" s="142">
        <v>56468</v>
      </c>
      <c r="D105" s="143" t="s">
        <v>4197</v>
      </c>
      <c r="E105" s="144"/>
      <c r="F105" s="145" t="s">
        <v>3839</v>
      </c>
      <c r="G105" s="145"/>
      <c r="H105" s="145"/>
      <c r="I105" s="146" t="s">
        <v>2336</v>
      </c>
      <c r="J105" s="152"/>
      <c r="K105" s="153"/>
      <c r="L105" s="184">
        <f t="shared" si="5"/>
        <v>0</v>
      </c>
      <c r="M105" s="153"/>
      <c r="N105" s="147"/>
      <c r="O105" s="154"/>
      <c r="P105" s="156"/>
      <c r="Q105" s="156"/>
      <c r="R105" s="156"/>
      <c r="S105" s="156"/>
      <c r="T105" s="156"/>
      <c r="U105" s="155"/>
      <c r="V105" s="156"/>
      <c r="W105" s="156"/>
      <c r="X105" s="156"/>
      <c r="Y105" s="156"/>
      <c r="Z105" s="156"/>
      <c r="AA105" s="156"/>
      <c r="AB105" s="156"/>
      <c r="AC105" s="156"/>
      <c r="AD105" s="157"/>
      <c r="AE105" s="291">
        <f t="shared" si="3"/>
        <v>0</v>
      </c>
      <c r="AF105" s="292">
        <f t="shared" si="4"/>
        <v>0</v>
      </c>
      <c r="AG105" s="639"/>
      <c r="AH105" s="639"/>
      <c r="AI105" s="639"/>
      <c r="AJ105" s="639"/>
      <c r="AK105" s="639"/>
      <c r="AL105" s="639"/>
      <c r="AM105" s="639"/>
      <c r="AN105" s="639"/>
    </row>
    <row r="106" spans="2:40" s="138" customFormat="1" ht="34.5" hidden="1" customHeight="1" outlineLevel="1" thickBot="1">
      <c r="B106" s="200" t="s">
        <v>3914</v>
      </c>
      <c r="C106" s="142">
        <v>56198</v>
      </c>
      <c r="D106" s="143" t="s">
        <v>4185</v>
      </c>
      <c r="E106" s="144"/>
      <c r="F106" s="145" t="s">
        <v>4198</v>
      </c>
      <c r="G106" s="145"/>
      <c r="H106" s="145"/>
      <c r="I106" s="146" t="s">
        <v>2336</v>
      </c>
      <c r="J106" s="152"/>
      <c r="K106" s="153"/>
      <c r="L106" s="184">
        <f t="shared" si="5"/>
        <v>0</v>
      </c>
      <c r="M106" s="153"/>
      <c r="N106" s="147"/>
      <c r="O106" s="154"/>
      <c r="P106" s="156"/>
      <c r="Q106" s="156"/>
      <c r="R106" s="156"/>
      <c r="S106" s="156"/>
      <c r="T106" s="156"/>
      <c r="U106" s="155"/>
      <c r="V106" s="156"/>
      <c r="W106" s="156"/>
      <c r="X106" s="156"/>
      <c r="Y106" s="156"/>
      <c r="Z106" s="156"/>
      <c r="AA106" s="156"/>
      <c r="AB106" s="156"/>
      <c r="AC106" s="156"/>
      <c r="AD106" s="157"/>
      <c r="AE106" s="291">
        <f t="shared" si="3"/>
        <v>0</v>
      </c>
      <c r="AF106" s="292">
        <f t="shared" si="4"/>
        <v>0</v>
      </c>
      <c r="AG106" s="639"/>
      <c r="AH106" s="639"/>
      <c r="AI106" s="639"/>
      <c r="AJ106" s="639"/>
      <c r="AK106" s="639"/>
      <c r="AL106" s="639"/>
      <c r="AM106" s="639"/>
      <c r="AN106" s="639"/>
    </row>
    <row r="107" spans="2:40" s="138" customFormat="1" ht="34.5" hidden="1" customHeight="1" outlineLevel="1" thickBot="1">
      <c r="B107" s="200" t="s">
        <v>3840</v>
      </c>
      <c r="C107" s="142">
        <v>55940</v>
      </c>
      <c r="D107" s="143" t="s">
        <v>4191</v>
      </c>
      <c r="E107" s="144"/>
      <c r="F107" s="145" t="s">
        <v>4161</v>
      </c>
      <c r="G107" s="145"/>
      <c r="H107" s="145"/>
      <c r="I107" s="146" t="s">
        <v>2336</v>
      </c>
      <c r="J107" s="152"/>
      <c r="K107" s="153"/>
      <c r="L107" s="184">
        <f t="shared" si="5"/>
        <v>0</v>
      </c>
      <c r="M107" s="153"/>
      <c r="N107" s="147"/>
      <c r="O107" s="154"/>
      <c r="P107" s="156"/>
      <c r="Q107" s="156"/>
      <c r="R107" s="156"/>
      <c r="S107" s="156"/>
      <c r="T107" s="156"/>
      <c r="U107" s="155"/>
      <c r="V107" s="156"/>
      <c r="W107" s="156"/>
      <c r="X107" s="156"/>
      <c r="Y107" s="156"/>
      <c r="Z107" s="156"/>
      <c r="AA107" s="156"/>
      <c r="AB107" s="156"/>
      <c r="AC107" s="156"/>
      <c r="AD107" s="157"/>
      <c r="AE107" s="291">
        <f t="shared" si="3"/>
        <v>0</v>
      </c>
      <c r="AF107" s="292">
        <f t="shared" si="4"/>
        <v>0</v>
      </c>
      <c r="AG107" s="639"/>
      <c r="AH107" s="639"/>
      <c r="AI107" s="639"/>
      <c r="AJ107" s="639"/>
      <c r="AK107" s="639"/>
      <c r="AL107" s="639"/>
      <c r="AM107" s="639"/>
      <c r="AN107" s="639"/>
    </row>
    <row r="108" spans="2:40" s="138" customFormat="1" ht="34.5" hidden="1" customHeight="1" outlineLevel="1" thickBot="1">
      <c r="B108" s="200" t="s">
        <v>2418</v>
      </c>
      <c r="C108" s="142">
        <v>55706</v>
      </c>
      <c r="D108" s="143" t="s">
        <v>4185</v>
      </c>
      <c r="E108" s="144"/>
      <c r="F108" s="145" t="s">
        <v>3811</v>
      </c>
      <c r="G108" s="145"/>
      <c r="H108" s="145"/>
      <c r="I108" s="146" t="s">
        <v>2336</v>
      </c>
      <c r="J108" s="152"/>
      <c r="K108" s="153"/>
      <c r="L108" s="184">
        <f t="shared" si="5"/>
        <v>0</v>
      </c>
      <c r="M108" s="153"/>
      <c r="N108" s="147"/>
      <c r="O108" s="154"/>
      <c r="P108" s="156"/>
      <c r="Q108" s="156"/>
      <c r="R108" s="156"/>
      <c r="S108" s="156"/>
      <c r="T108" s="156"/>
      <c r="U108" s="155"/>
      <c r="V108" s="156"/>
      <c r="W108" s="156"/>
      <c r="X108" s="156"/>
      <c r="Y108" s="156"/>
      <c r="Z108" s="156"/>
      <c r="AA108" s="156"/>
      <c r="AB108" s="156"/>
      <c r="AC108" s="156"/>
      <c r="AD108" s="157"/>
      <c r="AE108" s="291">
        <f t="shared" si="3"/>
        <v>0</v>
      </c>
      <c r="AF108" s="292">
        <f t="shared" si="4"/>
        <v>0</v>
      </c>
      <c r="AG108" s="639"/>
      <c r="AH108" s="639"/>
      <c r="AI108" s="639"/>
      <c r="AJ108" s="639"/>
      <c r="AK108" s="639"/>
      <c r="AL108" s="639"/>
      <c r="AM108" s="639"/>
      <c r="AN108" s="639"/>
    </row>
    <row r="109" spans="2:40" s="138" customFormat="1" ht="34.5" hidden="1" customHeight="1" outlineLevel="1" thickBot="1">
      <c r="B109" s="200" t="s">
        <v>4224</v>
      </c>
      <c r="C109" s="142">
        <v>56460</v>
      </c>
      <c r="D109" s="143" t="s">
        <v>4197</v>
      </c>
      <c r="E109" s="144"/>
      <c r="F109" s="145" t="s">
        <v>4496</v>
      </c>
      <c r="G109" s="145"/>
      <c r="H109" s="145"/>
      <c r="I109" s="146" t="s">
        <v>2336</v>
      </c>
      <c r="J109" s="152"/>
      <c r="K109" s="153"/>
      <c r="L109" s="184">
        <f t="shared" si="5"/>
        <v>0</v>
      </c>
      <c r="M109" s="153"/>
      <c r="N109" s="147"/>
      <c r="O109" s="154"/>
      <c r="P109" s="156"/>
      <c r="Q109" s="156"/>
      <c r="R109" s="156"/>
      <c r="S109" s="156"/>
      <c r="T109" s="156"/>
      <c r="U109" s="155"/>
      <c r="V109" s="156"/>
      <c r="W109" s="156"/>
      <c r="X109" s="156"/>
      <c r="Y109" s="156"/>
      <c r="Z109" s="156"/>
      <c r="AA109" s="156"/>
      <c r="AB109" s="156"/>
      <c r="AC109" s="156"/>
      <c r="AD109" s="157"/>
      <c r="AE109" s="291">
        <f t="shared" si="3"/>
        <v>0</v>
      </c>
      <c r="AF109" s="292">
        <f t="shared" si="4"/>
        <v>0</v>
      </c>
      <c r="AG109" s="639"/>
      <c r="AH109" s="639"/>
      <c r="AI109" s="639"/>
      <c r="AJ109" s="639"/>
      <c r="AK109" s="639"/>
      <c r="AL109" s="639"/>
      <c r="AM109" s="639"/>
      <c r="AN109" s="639"/>
    </row>
    <row r="110" spans="2:40" s="138" customFormat="1" ht="34.5" hidden="1" customHeight="1" outlineLevel="1" thickBot="1">
      <c r="B110" s="200" t="s">
        <v>3896</v>
      </c>
      <c r="C110" s="142">
        <v>56074</v>
      </c>
      <c r="D110" s="143" t="s">
        <v>4199</v>
      </c>
      <c r="E110" s="144"/>
      <c r="F110" s="145" t="s">
        <v>4212</v>
      </c>
      <c r="G110" s="145"/>
      <c r="H110" s="145"/>
      <c r="I110" s="146" t="s">
        <v>2336</v>
      </c>
      <c r="J110" s="152"/>
      <c r="K110" s="153"/>
      <c r="L110" s="184">
        <f t="shared" si="5"/>
        <v>0</v>
      </c>
      <c r="M110" s="153"/>
      <c r="N110" s="147"/>
      <c r="O110" s="154"/>
      <c r="P110" s="156"/>
      <c r="Q110" s="156"/>
      <c r="R110" s="156"/>
      <c r="S110" s="156"/>
      <c r="T110" s="156"/>
      <c r="U110" s="155"/>
      <c r="V110" s="156"/>
      <c r="W110" s="156"/>
      <c r="X110" s="156"/>
      <c r="Y110" s="156"/>
      <c r="Z110" s="156"/>
      <c r="AA110" s="156"/>
      <c r="AB110" s="156"/>
      <c r="AC110" s="156"/>
      <c r="AD110" s="157"/>
      <c r="AE110" s="291">
        <f t="shared" si="3"/>
        <v>0</v>
      </c>
      <c r="AF110" s="292">
        <f t="shared" si="4"/>
        <v>0</v>
      </c>
      <c r="AG110" s="639"/>
      <c r="AH110" s="639"/>
      <c r="AI110" s="639"/>
      <c r="AJ110" s="639"/>
      <c r="AK110" s="639"/>
      <c r="AL110" s="639"/>
      <c r="AM110" s="639"/>
      <c r="AN110" s="639"/>
    </row>
    <row r="111" spans="2:40" s="138" customFormat="1" ht="34.5" hidden="1" customHeight="1" outlineLevel="1" thickBot="1">
      <c r="B111" s="200" t="s">
        <v>3799</v>
      </c>
      <c r="C111" s="142">
        <v>51955</v>
      </c>
      <c r="D111" s="143" t="s">
        <v>4189</v>
      </c>
      <c r="E111" s="144"/>
      <c r="F111" s="145" t="s">
        <v>4212</v>
      </c>
      <c r="G111" s="145"/>
      <c r="H111" s="145"/>
      <c r="I111" s="146" t="s">
        <v>2336</v>
      </c>
      <c r="J111" s="152"/>
      <c r="K111" s="153"/>
      <c r="L111" s="184">
        <f t="shared" si="5"/>
        <v>0</v>
      </c>
      <c r="M111" s="153"/>
      <c r="N111" s="147"/>
      <c r="O111" s="154"/>
      <c r="P111" s="156"/>
      <c r="Q111" s="156"/>
      <c r="R111" s="156"/>
      <c r="S111" s="156"/>
      <c r="T111" s="156"/>
      <c r="U111" s="155"/>
      <c r="V111" s="156"/>
      <c r="W111" s="156"/>
      <c r="X111" s="156"/>
      <c r="Y111" s="156"/>
      <c r="Z111" s="156"/>
      <c r="AA111" s="156"/>
      <c r="AB111" s="156"/>
      <c r="AC111" s="156"/>
      <c r="AD111" s="157"/>
      <c r="AE111" s="291">
        <f t="shared" si="3"/>
        <v>0</v>
      </c>
      <c r="AF111" s="292">
        <f t="shared" si="4"/>
        <v>0</v>
      </c>
      <c r="AG111" s="639"/>
      <c r="AH111" s="639"/>
      <c r="AI111" s="639"/>
      <c r="AJ111" s="639"/>
      <c r="AK111" s="639"/>
      <c r="AL111" s="639"/>
      <c r="AM111" s="639"/>
      <c r="AN111" s="639"/>
    </row>
    <row r="112" spans="2:40" s="138" customFormat="1" ht="34.5" hidden="1" customHeight="1" outlineLevel="1" thickBot="1">
      <c r="B112" s="200" t="s">
        <v>2419</v>
      </c>
      <c r="C112" s="142">
        <v>52771</v>
      </c>
      <c r="D112" s="143" t="s">
        <v>4199</v>
      </c>
      <c r="E112" s="144"/>
      <c r="F112" s="145" t="s">
        <v>4194</v>
      </c>
      <c r="G112" s="145"/>
      <c r="H112" s="145"/>
      <c r="I112" s="146" t="s">
        <v>2336</v>
      </c>
      <c r="J112" s="152"/>
      <c r="K112" s="153"/>
      <c r="L112" s="184">
        <f t="shared" si="5"/>
        <v>0</v>
      </c>
      <c r="M112" s="153"/>
      <c r="N112" s="147"/>
      <c r="O112" s="154"/>
      <c r="P112" s="156"/>
      <c r="Q112" s="156"/>
      <c r="R112" s="156"/>
      <c r="S112" s="156"/>
      <c r="T112" s="156"/>
      <c r="U112" s="155"/>
      <c r="V112" s="156"/>
      <c r="W112" s="156"/>
      <c r="X112" s="156"/>
      <c r="Y112" s="156"/>
      <c r="Z112" s="156"/>
      <c r="AA112" s="156"/>
      <c r="AB112" s="156"/>
      <c r="AC112" s="156"/>
      <c r="AD112" s="157"/>
      <c r="AE112" s="291">
        <f t="shared" si="3"/>
        <v>0</v>
      </c>
      <c r="AF112" s="292">
        <f t="shared" si="4"/>
        <v>0</v>
      </c>
      <c r="AG112" s="639"/>
      <c r="AH112" s="639"/>
      <c r="AI112" s="639"/>
      <c r="AJ112" s="639"/>
      <c r="AK112" s="639"/>
      <c r="AL112" s="639"/>
      <c r="AM112" s="639"/>
      <c r="AN112" s="639"/>
    </row>
    <row r="113" spans="2:40" s="138" customFormat="1" ht="34.5" hidden="1" customHeight="1" outlineLevel="1" thickBot="1">
      <c r="B113" s="200" t="s">
        <v>3808</v>
      </c>
      <c r="C113" s="142">
        <v>55879</v>
      </c>
      <c r="D113" s="143" t="s">
        <v>4189</v>
      </c>
      <c r="E113" s="144"/>
      <c r="F113" s="145" t="s">
        <v>4194</v>
      </c>
      <c r="G113" s="145"/>
      <c r="H113" s="145"/>
      <c r="I113" s="146" t="s">
        <v>2336</v>
      </c>
      <c r="J113" s="152"/>
      <c r="K113" s="153"/>
      <c r="L113" s="184">
        <f t="shared" si="5"/>
        <v>0</v>
      </c>
      <c r="M113" s="153"/>
      <c r="N113" s="147"/>
      <c r="O113" s="154"/>
      <c r="P113" s="156"/>
      <c r="Q113" s="156"/>
      <c r="R113" s="156"/>
      <c r="S113" s="156"/>
      <c r="T113" s="156"/>
      <c r="U113" s="155"/>
      <c r="V113" s="156"/>
      <c r="W113" s="156"/>
      <c r="X113" s="156"/>
      <c r="Y113" s="156"/>
      <c r="Z113" s="156"/>
      <c r="AA113" s="156"/>
      <c r="AB113" s="156"/>
      <c r="AC113" s="156"/>
      <c r="AD113" s="157"/>
      <c r="AE113" s="291">
        <f t="shared" si="3"/>
        <v>0</v>
      </c>
      <c r="AF113" s="292">
        <f t="shared" si="4"/>
        <v>0</v>
      </c>
      <c r="AG113" s="639"/>
      <c r="AH113" s="639"/>
      <c r="AI113" s="639"/>
      <c r="AJ113" s="639"/>
      <c r="AK113" s="639"/>
      <c r="AL113" s="639"/>
      <c r="AM113" s="639"/>
      <c r="AN113" s="639"/>
    </row>
    <row r="114" spans="2:40" s="138" customFormat="1" ht="34.5" hidden="1" customHeight="1" outlineLevel="1" thickBot="1">
      <c r="B114" s="200" t="s">
        <v>4360</v>
      </c>
      <c r="C114" s="142">
        <v>56489</v>
      </c>
      <c r="D114" s="143" t="s">
        <v>4197</v>
      </c>
      <c r="E114" s="144"/>
      <c r="F114" s="145" t="s">
        <v>4497</v>
      </c>
      <c r="G114" s="145"/>
      <c r="H114" s="145"/>
      <c r="I114" s="146" t="s">
        <v>2336</v>
      </c>
      <c r="J114" s="152"/>
      <c r="K114" s="153"/>
      <c r="L114" s="184">
        <f t="shared" si="5"/>
        <v>0</v>
      </c>
      <c r="M114" s="153"/>
      <c r="N114" s="147"/>
      <c r="O114" s="154"/>
      <c r="P114" s="156"/>
      <c r="Q114" s="156"/>
      <c r="R114" s="156"/>
      <c r="S114" s="156"/>
      <c r="T114" s="156"/>
      <c r="U114" s="155"/>
      <c r="V114" s="156"/>
      <c r="W114" s="156"/>
      <c r="X114" s="156"/>
      <c r="Y114" s="156"/>
      <c r="Z114" s="156"/>
      <c r="AA114" s="156"/>
      <c r="AB114" s="156"/>
      <c r="AC114" s="156"/>
      <c r="AD114" s="157"/>
      <c r="AE114" s="291">
        <f t="shared" si="3"/>
        <v>0</v>
      </c>
      <c r="AF114" s="292">
        <f t="shared" si="4"/>
        <v>0</v>
      </c>
      <c r="AG114" s="639"/>
      <c r="AH114" s="639"/>
      <c r="AI114" s="639"/>
      <c r="AJ114" s="639"/>
      <c r="AK114" s="639"/>
      <c r="AL114" s="639"/>
      <c r="AM114" s="639"/>
      <c r="AN114" s="639"/>
    </row>
    <row r="115" spans="2:40" s="138" customFormat="1" ht="34.5" hidden="1" customHeight="1" outlineLevel="1" thickBot="1">
      <c r="B115" s="200" t="s">
        <v>2420</v>
      </c>
      <c r="C115" s="142">
        <v>55465</v>
      </c>
      <c r="D115" s="143" t="s">
        <v>4185</v>
      </c>
      <c r="E115" s="144"/>
      <c r="F115" s="145" t="s">
        <v>3811</v>
      </c>
      <c r="G115" s="145"/>
      <c r="H115" s="145"/>
      <c r="I115" s="146" t="s">
        <v>2336</v>
      </c>
      <c r="J115" s="152"/>
      <c r="K115" s="153"/>
      <c r="L115" s="184">
        <f t="shared" si="5"/>
        <v>0</v>
      </c>
      <c r="M115" s="153"/>
      <c r="N115" s="147"/>
      <c r="O115" s="154"/>
      <c r="P115" s="156"/>
      <c r="Q115" s="156"/>
      <c r="R115" s="156"/>
      <c r="S115" s="156"/>
      <c r="T115" s="156"/>
      <c r="U115" s="155"/>
      <c r="V115" s="156"/>
      <c r="W115" s="156"/>
      <c r="X115" s="156"/>
      <c r="Y115" s="156"/>
      <c r="Z115" s="156"/>
      <c r="AA115" s="156"/>
      <c r="AB115" s="156"/>
      <c r="AC115" s="156"/>
      <c r="AD115" s="157"/>
      <c r="AE115" s="291">
        <f t="shared" si="3"/>
        <v>0</v>
      </c>
      <c r="AF115" s="292">
        <f t="shared" si="4"/>
        <v>0</v>
      </c>
      <c r="AG115" s="639"/>
      <c r="AH115" s="639"/>
      <c r="AI115" s="639"/>
      <c r="AJ115" s="639"/>
      <c r="AK115" s="639"/>
      <c r="AL115" s="639"/>
      <c r="AM115" s="639"/>
      <c r="AN115" s="639"/>
    </row>
    <row r="116" spans="2:40" s="138" customFormat="1" ht="34.5" hidden="1" customHeight="1" outlineLevel="1" thickBot="1">
      <c r="B116" s="200" t="s">
        <v>4225</v>
      </c>
      <c r="C116" s="142">
        <v>56459</v>
      </c>
      <c r="D116" s="143" t="s">
        <v>4197</v>
      </c>
      <c r="E116" s="144"/>
      <c r="F116" s="145" t="s">
        <v>3839</v>
      </c>
      <c r="G116" s="145"/>
      <c r="H116" s="145"/>
      <c r="I116" s="146" t="s">
        <v>2336</v>
      </c>
      <c r="J116" s="152"/>
      <c r="K116" s="153"/>
      <c r="L116" s="184">
        <f t="shared" si="5"/>
        <v>0</v>
      </c>
      <c r="M116" s="153"/>
      <c r="N116" s="147"/>
      <c r="O116" s="154"/>
      <c r="P116" s="156"/>
      <c r="Q116" s="156"/>
      <c r="R116" s="156"/>
      <c r="S116" s="156"/>
      <c r="T116" s="156"/>
      <c r="U116" s="155"/>
      <c r="V116" s="156"/>
      <c r="W116" s="156"/>
      <c r="X116" s="156"/>
      <c r="Y116" s="156"/>
      <c r="Z116" s="156"/>
      <c r="AA116" s="156"/>
      <c r="AB116" s="156"/>
      <c r="AC116" s="156"/>
      <c r="AD116" s="157"/>
      <c r="AE116" s="291">
        <f t="shared" si="3"/>
        <v>0</v>
      </c>
      <c r="AF116" s="292">
        <f t="shared" si="4"/>
        <v>0</v>
      </c>
      <c r="AG116" s="639"/>
      <c r="AH116" s="639"/>
      <c r="AI116" s="639"/>
      <c r="AJ116" s="639"/>
      <c r="AK116" s="639"/>
      <c r="AL116" s="639"/>
      <c r="AM116" s="639"/>
      <c r="AN116" s="639"/>
    </row>
    <row r="117" spans="2:40" s="138" customFormat="1" ht="34.5" hidden="1" customHeight="1" outlineLevel="1" thickBot="1">
      <c r="B117" s="200" t="s">
        <v>2421</v>
      </c>
      <c r="C117" s="142">
        <v>54687</v>
      </c>
      <c r="D117" s="143" t="s">
        <v>4185</v>
      </c>
      <c r="E117" s="144"/>
      <c r="F117" s="145" t="s">
        <v>4496</v>
      </c>
      <c r="G117" s="145"/>
      <c r="H117" s="145"/>
      <c r="I117" s="146" t="s">
        <v>2336</v>
      </c>
      <c r="J117" s="152"/>
      <c r="K117" s="153"/>
      <c r="L117" s="184">
        <f t="shared" si="5"/>
        <v>0</v>
      </c>
      <c r="M117" s="153"/>
      <c r="N117" s="147"/>
      <c r="O117" s="154"/>
      <c r="P117" s="156"/>
      <c r="Q117" s="156"/>
      <c r="R117" s="156"/>
      <c r="S117" s="156"/>
      <c r="T117" s="156"/>
      <c r="U117" s="155"/>
      <c r="V117" s="156"/>
      <c r="W117" s="156"/>
      <c r="X117" s="156"/>
      <c r="Y117" s="156"/>
      <c r="Z117" s="156"/>
      <c r="AA117" s="156"/>
      <c r="AB117" s="156"/>
      <c r="AC117" s="156"/>
      <c r="AD117" s="157"/>
      <c r="AE117" s="291">
        <f t="shared" si="3"/>
        <v>0</v>
      </c>
      <c r="AF117" s="292">
        <f t="shared" si="4"/>
        <v>0</v>
      </c>
      <c r="AG117" s="639"/>
      <c r="AH117" s="639"/>
      <c r="AI117" s="639"/>
      <c r="AJ117" s="639"/>
      <c r="AK117" s="639"/>
      <c r="AL117" s="639"/>
      <c r="AM117" s="639"/>
      <c r="AN117" s="639"/>
    </row>
    <row r="118" spans="2:40" s="138" customFormat="1" ht="34.5" hidden="1" customHeight="1" outlineLevel="1" thickBot="1">
      <c r="B118" s="200" t="s">
        <v>2422</v>
      </c>
      <c r="C118" s="142">
        <v>55552</v>
      </c>
      <c r="D118" s="143" t="s">
        <v>4185</v>
      </c>
      <c r="E118" s="144"/>
      <c r="F118" s="145" t="s">
        <v>4193</v>
      </c>
      <c r="G118" s="145"/>
      <c r="H118" s="145"/>
      <c r="I118" s="146" t="s">
        <v>2336</v>
      </c>
      <c r="J118" s="152"/>
      <c r="K118" s="153"/>
      <c r="L118" s="184">
        <f t="shared" si="5"/>
        <v>0</v>
      </c>
      <c r="M118" s="153"/>
      <c r="N118" s="147"/>
      <c r="O118" s="154"/>
      <c r="P118" s="156"/>
      <c r="Q118" s="156"/>
      <c r="R118" s="156"/>
      <c r="S118" s="156"/>
      <c r="T118" s="156"/>
      <c r="U118" s="155"/>
      <c r="V118" s="156"/>
      <c r="W118" s="156"/>
      <c r="X118" s="156"/>
      <c r="Y118" s="156"/>
      <c r="Z118" s="156"/>
      <c r="AA118" s="156"/>
      <c r="AB118" s="156"/>
      <c r="AC118" s="156"/>
      <c r="AD118" s="157"/>
      <c r="AE118" s="291">
        <f t="shared" si="3"/>
        <v>0</v>
      </c>
      <c r="AF118" s="292">
        <f t="shared" si="4"/>
        <v>0</v>
      </c>
      <c r="AG118" s="639"/>
      <c r="AH118" s="639"/>
      <c r="AI118" s="639"/>
      <c r="AJ118" s="639"/>
      <c r="AK118" s="639"/>
      <c r="AL118" s="639"/>
      <c r="AM118" s="639"/>
      <c r="AN118" s="639"/>
    </row>
    <row r="119" spans="2:40" s="138" customFormat="1" ht="34.5" hidden="1" customHeight="1" outlineLevel="1" thickBot="1">
      <c r="B119" s="200" t="s">
        <v>3841</v>
      </c>
      <c r="C119" s="142">
        <v>55949</v>
      </c>
      <c r="D119" s="143" t="s">
        <v>4185</v>
      </c>
      <c r="E119" s="144"/>
      <c r="F119" s="145" t="s">
        <v>2367</v>
      </c>
      <c r="G119" s="145"/>
      <c r="H119" s="145"/>
      <c r="I119" s="146" t="s">
        <v>2336</v>
      </c>
      <c r="J119" s="152"/>
      <c r="K119" s="153"/>
      <c r="L119" s="184">
        <f t="shared" si="5"/>
        <v>0</v>
      </c>
      <c r="M119" s="153"/>
      <c r="N119" s="147"/>
      <c r="O119" s="154"/>
      <c r="P119" s="156"/>
      <c r="Q119" s="156"/>
      <c r="R119" s="156"/>
      <c r="S119" s="156"/>
      <c r="T119" s="156"/>
      <c r="U119" s="155"/>
      <c r="V119" s="156"/>
      <c r="W119" s="156"/>
      <c r="X119" s="156"/>
      <c r="Y119" s="156"/>
      <c r="Z119" s="156"/>
      <c r="AA119" s="156"/>
      <c r="AB119" s="156"/>
      <c r="AC119" s="156"/>
      <c r="AD119" s="157"/>
      <c r="AE119" s="291">
        <f t="shared" si="3"/>
        <v>0</v>
      </c>
      <c r="AF119" s="292">
        <f t="shared" si="4"/>
        <v>0</v>
      </c>
      <c r="AG119" s="639"/>
      <c r="AH119" s="639"/>
      <c r="AI119" s="639"/>
      <c r="AJ119" s="639"/>
      <c r="AK119" s="639"/>
      <c r="AL119" s="639"/>
      <c r="AM119" s="639"/>
      <c r="AN119" s="639"/>
    </row>
    <row r="120" spans="2:40" s="138" customFormat="1" ht="34.5" hidden="1" customHeight="1" outlineLevel="1" thickBot="1">
      <c r="B120" s="200" t="s">
        <v>2714</v>
      </c>
      <c r="C120" s="142">
        <v>55801</v>
      </c>
      <c r="D120" s="143" t="s">
        <v>4185</v>
      </c>
      <c r="E120" s="144"/>
      <c r="F120" s="145" t="s">
        <v>3811</v>
      </c>
      <c r="G120" s="145"/>
      <c r="H120" s="145"/>
      <c r="I120" s="146" t="s">
        <v>2336</v>
      </c>
      <c r="J120" s="152"/>
      <c r="K120" s="153"/>
      <c r="L120" s="184">
        <f t="shared" si="5"/>
        <v>0</v>
      </c>
      <c r="M120" s="153"/>
      <c r="N120" s="147"/>
      <c r="O120" s="154"/>
      <c r="P120" s="156"/>
      <c r="Q120" s="156"/>
      <c r="R120" s="156"/>
      <c r="S120" s="156"/>
      <c r="T120" s="156"/>
      <c r="U120" s="155"/>
      <c r="V120" s="156"/>
      <c r="W120" s="156"/>
      <c r="X120" s="156"/>
      <c r="Y120" s="156"/>
      <c r="Z120" s="156"/>
      <c r="AA120" s="156"/>
      <c r="AB120" s="156"/>
      <c r="AC120" s="156"/>
      <c r="AD120" s="157"/>
      <c r="AE120" s="291">
        <f t="shared" si="3"/>
        <v>0</v>
      </c>
      <c r="AF120" s="292">
        <f t="shared" si="4"/>
        <v>0</v>
      </c>
      <c r="AG120" s="639"/>
      <c r="AH120" s="639"/>
      <c r="AI120" s="639"/>
      <c r="AJ120" s="639"/>
      <c r="AK120" s="639"/>
      <c r="AL120" s="639"/>
      <c r="AM120" s="639"/>
      <c r="AN120" s="639"/>
    </row>
    <row r="121" spans="2:40" s="138" customFormat="1" ht="34.5" hidden="1" customHeight="1" outlineLevel="1" thickBot="1">
      <c r="B121" s="200" t="s">
        <v>2423</v>
      </c>
      <c r="C121" s="142">
        <v>55693</v>
      </c>
      <c r="D121" s="143" t="s">
        <v>4191</v>
      </c>
      <c r="E121" s="144"/>
      <c r="F121" s="145" t="s">
        <v>4357</v>
      </c>
      <c r="G121" s="145"/>
      <c r="H121" s="145"/>
      <c r="I121" s="146" t="s">
        <v>2336</v>
      </c>
      <c r="J121" s="152"/>
      <c r="K121" s="153"/>
      <c r="L121" s="184">
        <f t="shared" si="5"/>
        <v>0</v>
      </c>
      <c r="M121" s="153"/>
      <c r="N121" s="147"/>
      <c r="O121" s="154"/>
      <c r="P121" s="156"/>
      <c r="Q121" s="156"/>
      <c r="R121" s="156"/>
      <c r="S121" s="156"/>
      <c r="T121" s="156"/>
      <c r="U121" s="155"/>
      <c r="V121" s="156"/>
      <c r="W121" s="156"/>
      <c r="X121" s="156"/>
      <c r="Y121" s="156"/>
      <c r="Z121" s="156"/>
      <c r="AA121" s="156"/>
      <c r="AB121" s="156"/>
      <c r="AC121" s="156"/>
      <c r="AD121" s="157"/>
      <c r="AE121" s="291">
        <f t="shared" si="3"/>
        <v>0</v>
      </c>
      <c r="AF121" s="292">
        <f t="shared" si="4"/>
        <v>0</v>
      </c>
      <c r="AG121" s="639"/>
      <c r="AH121" s="639"/>
      <c r="AI121" s="639"/>
      <c r="AJ121" s="639"/>
      <c r="AK121" s="639"/>
      <c r="AL121" s="639"/>
      <c r="AM121" s="639"/>
      <c r="AN121" s="639"/>
    </row>
    <row r="122" spans="2:40" s="138" customFormat="1" ht="34.5" hidden="1" customHeight="1" outlineLevel="1" thickBot="1">
      <c r="B122" s="200" t="s">
        <v>3842</v>
      </c>
      <c r="C122" s="142">
        <v>56020</v>
      </c>
      <c r="D122" s="143" t="s">
        <v>4185</v>
      </c>
      <c r="E122" s="144"/>
      <c r="F122" s="145" t="s">
        <v>4198</v>
      </c>
      <c r="G122" s="145"/>
      <c r="H122" s="145"/>
      <c r="I122" s="146" t="s">
        <v>2336</v>
      </c>
      <c r="J122" s="152"/>
      <c r="K122" s="153"/>
      <c r="L122" s="184">
        <f t="shared" ref="L122:L185" si="6">IF((QUOTIENT(K122,100)-QUOTIENT(J122,100))+((MOD(K122,100)/60)-(MOD(J122,100)/60))-0.5&gt;8,((QUOTIENT(K122,100)-QUOTIENT(J122,100))+((MOD(K122,100)/60)-(MOD(J122,100)/60)-0.5)),(QUOTIENT(K122,100)-QUOTIENT(J122,100))+((MOD(K122,100)/60)-(MOD(J122,100)/60)))</f>
        <v>0</v>
      </c>
      <c r="M122" s="153"/>
      <c r="N122" s="147"/>
      <c r="O122" s="154"/>
      <c r="P122" s="156"/>
      <c r="Q122" s="156"/>
      <c r="R122" s="156"/>
      <c r="S122" s="156"/>
      <c r="T122" s="156"/>
      <c r="U122" s="155"/>
      <c r="V122" s="156"/>
      <c r="W122" s="156"/>
      <c r="X122" s="156"/>
      <c r="Y122" s="156"/>
      <c r="Z122" s="156"/>
      <c r="AA122" s="156"/>
      <c r="AB122" s="156"/>
      <c r="AC122" s="156"/>
      <c r="AD122" s="157"/>
      <c r="AE122" s="291">
        <f t="shared" si="3"/>
        <v>0</v>
      </c>
      <c r="AF122" s="292">
        <f t="shared" si="4"/>
        <v>0</v>
      </c>
      <c r="AG122" s="639"/>
      <c r="AH122" s="639"/>
      <c r="AI122" s="639"/>
      <c r="AJ122" s="639"/>
      <c r="AK122" s="639"/>
      <c r="AL122" s="639"/>
      <c r="AM122" s="639"/>
      <c r="AN122" s="639"/>
    </row>
    <row r="123" spans="2:40" s="138" customFormat="1" ht="34.5" hidden="1" customHeight="1" outlineLevel="1" thickBot="1">
      <c r="B123" s="200" t="s">
        <v>3915</v>
      </c>
      <c r="C123" s="142">
        <v>56197</v>
      </c>
      <c r="D123" s="143" t="s">
        <v>4185</v>
      </c>
      <c r="E123" s="144"/>
      <c r="F123" s="145" t="s">
        <v>4198</v>
      </c>
      <c r="G123" s="145"/>
      <c r="H123" s="145"/>
      <c r="I123" s="146" t="s">
        <v>2336</v>
      </c>
      <c r="J123" s="152"/>
      <c r="K123" s="153"/>
      <c r="L123" s="184">
        <f t="shared" si="6"/>
        <v>0</v>
      </c>
      <c r="M123" s="153"/>
      <c r="N123" s="147"/>
      <c r="O123" s="154"/>
      <c r="P123" s="156"/>
      <c r="Q123" s="156"/>
      <c r="R123" s="156"/>
      <c r="S123" s="156"/>
      <c r="T123" s="156"/>
      <c r="U123" s="155"/>
      <c r="V123" s="156"/>
      <c r="W123" s="156"/>
      <c r="X123" s="156"/>
      <c r="Y123" s="156"/>
      <c r="Z123" s="156"/>
      <c r="AA123" s="156"/>
      <c r="AB123" s="156"/>
      <c r="AC123" s="156"/>
      <c r="AD123" s="157"/>
      <c r="AE123" s="291">
        <f t="shared" si="3"/>
        <v>0</v>
      </c>
      <c r="AF123" s="292">
        <f t="shared" si="4"/>
        <v>0</v>
      </c>
      <c r="AG123" s="639"/>
      <c r="AH123" s="639"/>
      <c r="AI123" s="639"/>
      <c r="AJ123" s="639"/>
      <c r="AK123" s="639"/>
      <c r="AL123" s="639"/>
      <c r="AM123" s="639"/>
      <c r="AN123" s="639"/>
    </row>
    <row r="124" spans="2:40" s="138" customFormat="1" ht="34.5" hidden="1" customHeight="1" outlineLevel="1" thickBot="1">
      <c r="B124" s="200" t="s">
        <v>3916</v>
      </c>
      <c r="C124" s="142">
        <v>56138</v>
      </c>
      <c r="D124" s="143" t="s">
        <v>4185</v>
      </c>
      <c r="E124" s="144"/>
      <c r="F124" s="145" t="s">
        <v>4498</v>
      </c>
      <c r="G124" s="145"/>
      <c r="H124" s="145"/>
      <c r="I124" s="146" t="s">
        <v>2336</v>
      </c>
      <c r="J124" s="152"/>
      <c r="K124" s="153"/>
      <c r="L124" s="184">
        <f t="shared" si="6"/>
        <v>0</v>
      </c>
      <c r="M124" s="153"/>
      <c r="N124" s="147"/>
      <c r="O124" s="154"/>
      <c r="P124" s="156"/>
      <c r="Q124" s="156"/>
      <c r="R124" s="156"/>
      <c r="S124" s="156"/>
      <c r="T124" s="156"/>
      <c r="U124" s="155"/>
      <c r="V124" s="156"/>
      <c r="W124" s="156"/>
      <c r="X124" s="156"/>
      <c r="Y124" s="156"/>
      <c r="Z124" s="156"/>
      <c r="AA124" s="156"/>
      <c r="AB124" s="156"/>
      <c r="AC124" s="156"/>
      <c r="AD124" s="157"/>
      <c r="AE124" s="291">
        <f t="shared" si="3"/>
        <v>0</v>
      </c>
      <c r="AF124" s="292">
        <f t="shared" si="4"/>
        <v>0</v>
      </c>
      <c r="AG124" s="639"/>
      <c r="AH124" s="639"/>
      <c r="AI124" s="639"/>
      <c r="AJ124" s="639"/>
      <c r="AK124" s="639"/>
      <c r="AL124" s="639"/>
      <c r="AM124" s="639"/>
      <c r="AN124" s="639"/>
    </row>
    <row r="125" spans="2:40" s="138" customFormat="1" ht="34.5" hidden="1" customHeight="1" outlineLevel="1" thickBot="1">
      <c r="B125" s="200" t="s">
        <v>3843</v>
      </c>
      <c r="C125" s="142">
        <v>55941</v>
      </c>
      <c r="D125" s="143" t="s">
        <v>4191</v>
      </c>
      <c r="E125" s="144"/>
      <c r="F125" s="145" t="s">
        <v>4192</v>
      </c>
      <c r="G125" s="145"/>
      <c r="H125" s="145"/>
      <c r="I125" s="146" t="s">
        <v>2336</v>
      </c>
      <c r="J125" s="152"/>
      <c r="K125" s="153"/>
      <c r="L125" s="184">
        <f t="shared" si="6"/>
        <v>0</v>
      </c>
      <c r="M125" s="153"/>
      <c r="N125" s="147"/>
      <c r="O125" s="154"/>
      <c r="P125" s="156"/>
      <c r="Q125" s="156"/>
      <c r="R125" s="156"/>
      <c r="S125" s="156"/>
      <c r="T125" s="156"/>
      <c r="U125" s="155"/>
      <c r="V125" s="156"/>
      <c r="W125" s="156"/>
      <c r="X125" s="156"/>
      <c r="Y125" s="156"/>
      <c r="Z125" s="156"/>
      <c r="AA125" s="156"/>
      <c r="AB125" s="156"/>
      <c r="AC125" s="156"/>
      <c r="AD125" s="157"/>
      <c r="AE125" s="291">
        <f t="shared" si="3"/>
        <v>0</v>
      </c>
      <c r="AF125" s="292">
        <f t="shared" si="4"/>
        <v>0</v>
      </c>
      <c r="AG125" s="639"/>
      <c r="AH125" s="639"/>
      <c r="AI125" s="639"/>
      <c r="AJ125" s="639"/>
      <c r="AK125" s="639"/>
      <c r="AL125" s="639"/>
      <c r="AM125" s="639"/>
      <c r="AN125" s="639"/>
    </row>
    <row r="126" spans="2:40" s="138" customFormat="1" ht="34.5" hidden="1" customHeight="1" outlineLevel="1" thickBot="1">
      <c r="B126" s="200" t="s">
        <v>2424</v>
      </c>
      <c r="C126" s="142">
        <v>54294</v>
      </c>
      <c r="D126" s="143" t="s">
        <v>4210</v>
      </c>
      <c r="E126" s="144"/>
      <c r="F126" s="145" t="s">
        <v>2373</v>
      </c>
      <c r="G126" s="145"/>
      <c r="H126" s="145"/>
      <c r="I126" s="146" t="s">
        <v>2336</v>
      </c>
      <c r="J126" s="152"/>
      <c r="K126" s="153"/>
      <c r="L126" s="184">
        <f t="shared" si="6"/>
        <v>0</v>
      </c>
      <c r="M126" s="153"/>
      <c r="N126" s="147"/>
      <c r="O126" s="154"/>
      <c r="P126" s="156"/>
      <c r="Q126" s="156"/>
      <c r="R126" s="156"/>
      <c r="S126" s="156"/>
      <c r="T126" s="156"/>
      <c r="U126" s="155"/>
      <c r="V126" s="156"/>
      <c r="W126" s="156"/>
      <c r="X126" s="156"/>
      <c r="Y126" s="156"/>
      <c r="Z126" s="156"/>
      <c r="AA126" s="156"/>
      <c r="AB126" s="156"/>
      <c r="AC126" s="156"/>
      <c r="AD126" s="157"/>
      <c r="AE126" s="291">
        <f t="shared" si="3"/>
        <v>0</v>
      </c>
      <c r="AF126" s="292">
        <f t="shared" si="4"/>
        <v>0</v>
      </c>
      <c r="AG126" s="639"/>
      <c r="AH126" s="639"/>
      <c r="AI126" s="639"/>
      <c r="AJ126" s="639"/>
      <c r="AK126" s="639"/>
      <c r="AL126" s="639"/>
      <c r="AM126" s="639"/>
      <c r="AN126" s="639"/>
    </row>
    <row r="127" spans="2:40" s="138" customFormat="1" ht="34.5" hidden="1" customHeight="1" outlineLevel="1" thickBot="1">
      <c r="B127" s="200" t="s">
        <v>3917</v>
      </c>
      <c r="C127" s="142">
        <v>56113</v>
      </c>
      <c r="D127" s="143" t="s">
        <v>4199</v>
      </c>
      <c r="E127" s="144"/>
      <c r="F127" s="145" t="s">
        <v>3811</v>
      </c>
      <c r="G127" s="145"/>
      <c r="H127" s="145"/>
      <c r="I127" s="146" t="s">
        <v>2336</v>
      </c>
      <c r="J127" s="152"/>
      <c r="K127" s="153"/>
      <c r="L127" s="184">
        <f t="shared" si="6"/>
        <v>0</v>
      </c>
      <c r="M127" s="153"/>
      <c r="N127" s="147"/>
      <c r="O127" s="154"/>
      <c r="P127" s="156"/>
      <c r="Q127" s="156"/>
      <c r="R127" s="156"/>
      <c r="S127" s="156"/>
      <c r="T127" s="156"/>
      <c r="U127" s="155"/>
      <c r="V127" s="156"/>
      <c r="W127" s="156"/>
      <c r="X127" s="156"/>
      <c r="Y127" s="156"/>
      <c r="Z127" s="156"/>
      <c r="AA127" s="156"/>
      <c r="AB127" s="156"/>
      <c r="AC127" s="156"/>
      <c r="AD127" s="157"/>
      <c r="AE127" s="291">
        <f t="shared" si="3"/>
        <v>0</v>
      </c>
      <c r="AF127" s="292">
        <f t="shared" si="4"/>
        <v>0</v>
      </c>
      <c r="AG127" s="639"/>
      <c r="AH127" s="639"/>
      <c r="AI127" s="639"/>
      <c r="AJ127" s="639"/>
      <c r="AK127" s="639"/>
      <c r="AL127" s="639"/>
      <c r="AM127" s="639"/>
      <c r="AN127" s="639"/>
    </row>
    <row r="128" spans="2:40" s="138" customFormat="1" ht="34.5" hidden="1" customHeight="1" outlineLevel="1" thickBot="1">
      <c r="B128" s="200" t="s">
        <v>4226</v>
      </c>
      <c r="C128" s="142">
        <v>55002</v>
      </c>
      <c r="D128" s="143" t="s">
        <v>4201</v>
      </c>
      <c r="E128" s="144"/>
      <c r="F128" s="145" t="s">
        <v>4202</v>
      </c>
      <c r="G128" s="145"/>
      <c r="H128" s="145"/>
      <c r="I128" s="146" t="s">
        <v>2336</v>
      </c>
      <c r="J128" s="152"/>
      <c r="K128" s="153"/>
      <c r="L128" s="184">
        <f t="shared" si="6"/>
        <v>0</v>
      </c>
      <c r="M128" s="153"/>
      <c r="N128" s="147"/>
      <c r="O128" s="154"/>
      <c r="P128" s="156"/>
      <c r="Q128" s="156"/>
      <c r="R128" s="156"/>
      <c r="S128" s="156"/>
      <c r="T128" s="156"/>
      <c r="U128" s="155"/>
      <c r="V128" s="156"/>
      <c r="W128" s="156"/>
      <c r="X128" s="156"/>
      <c r="Y128" s="156"/>
      <c r="Z128" s="156"/>
      <c r="AA128" s="156"/>
      <c r="AB128" s="156"/>
      <c r="AC128" s="156"/>
      <c r="AD128" s="157"/>
      <c r="AE128" s="291">
        <f t="shared" si="3"/>
        <v>0</v>
      </c>
      <c r="AF128" s="292">
        <f t="shared" si="4"/>
        <v>0</v>
      </c>
      <c r="AG128" s="639"/>
      <c r="AH128" s="639"/>
      <c r="AI128" s="639"/>
      <c r="AJ128" s="639"/>
      <c r="AK128" s="639"/>
      <c r="AL128" s="639"/>
      <c r="AM128" s="639"/>
      <c r="AN128" s="639"/>
    </row>
    <row r="129" spans="2:40" s="138" customFormat="1" ht="34.5" hidden="1" customHeight="1" outlineLevel="1" thickBot="1">
      <c r="B129" s="200" t="s">
        <v>4361</v>
      </c>
      <c r="C129" s="142">
        <v>56518</v>
      </c>
      <c r="D129" s="143" t="s">
        <v>4197</v>
      </c>
      <c r="E129" s="144"/>
      <c r="F129" s="145" t="s">
        <v>4193</v>
      </c>
      <c r="G129" s="145"/>
      <c r="H129" s="145"/>
      <c r="I129" s="146" t="s">
        <v>2336</v>
      </c>
      <c r="J129" s="152"/>
      <c r="K129" s="153"/>
      <c r="L129" s="184">
        <f t="shared" si="6"/>
        <v>0</v>
      </c>
      <c r="M129" s="153"/>
      <c r="N129" s="147"/>
      <c r="O129" s="154"/>
      <c r="P129" s="156"/>
      <c r="Q129" s="156"/>
      <c r="R129" s="156"/>
      <c r="S129" s="156"/>
      <c r="T129" s="156"/>
      <c r="U129" s="155"/>
      <c r="V129" s="156"/>
      <c r="W129" s="156"/>
      <c r="X129" s="156"/>
      <c r="Y129" s="156"/>
      <c r="Z129" s="156"/>
      <c r="AA129" s="156"/>
      <c r="AB129" s="156"/>
      <c r="AC129" s="156"/>
      <c r="AD129" s="157"/>
      <c r="AE129" s="291">
        <f t="shared" si="3"/>
        <v>0</v>
      </c>
      <c r="AF129" s="292">
        <f t="shared" si="4"/>
        <v>0</v>
      </c>
      <c r="AG129" s="639"/>
      <c r="AH129" s="639"/>
      <c r="AI129" s="639"/>
      <c r="AJ129" s="639"/>
      <c r="AK129" s="639"/>
      <c r="AL129" s="639"/>
      <c r="AM129" s="639"/>
      <c r="AN129" s="639"/>
    </row>
    <row r="130" spans="2:40" s="138" customFormat="1" ht="34.5" hidden="1" customHeight="1" outlineLevel="1" thickBot="1">
      <c r="B130" s="200" t="s">
        <v>4362</v>
      </c>
      <c r="C130" s="142">
        <v>55859</v>
      </c>
      <c r="D130" s="143" t="s">
        <v>4185</v>
      </c>
      <c r="E130" s="144"/>
      <c r="F130" s="145" t="s">
        <v>3776</v>
      </c>
      <c r="G130" s="145"/>
      <c r="H130" s="145"/>
      <c r="I130" s="146" t="s">
        <v>2336</v>
      </c>
      <c r="J130" s="152"/>
      <c r="K130" s="153"/>
      <c r="L130" s="184">
        <f t="shared" si="6"/>
        <v>0</v>
      </c>
      <c r="M130" s="153"/>
      <c r="N130" s="147"/>
      <c r="O130" s="154"/>
      <c r="P130" s="156"/>
      <c r="Q130" s="156"/>
      <c r="R130" s="156"/>
      <c r="S130" s="156"/>
      <c r="T130" s="156"/>
      <c r="U130" s="155"/>
      <c r="V130" s="156"/>
      <c r="W130" s="156"/>
      <c r="X130" s="156"/>
      <c r="Y130" s="156"/>
      <c r="Z130" s="156"/>
      <c r="AA130" s="156"/>
      <c r="AB130" s="156"/>
      <c r="AC130" s="156"/>
      <c r="AD130" s="157"/>
      <c r="AE130" s="291">
        <f t="shared" si="3"/>
        <v>0</v>
      </c>
      <c r="AF130" s="292">
        <f t="shared" si="4"/>
        <v>0</v>
      </c>
      <c r="AG130" s="639"/>
      <c r="AH130" s="639"/>
      <c r="AI130" s="639"/>
      <c r="AJ130" s="639"/>
      <c r="AK130" s="639"/>
      <c r="AL130" s="639"/>
      <c r="AM130" s="639"/>
      <c r="AN130" s="639"/>
    </row>
    <row r="131" spans="2:40" s="138" customFormat="1" ht="34.5" hidden="1" customHeight="1" outlineLevel="1" thickBot="1">
      <c r="B131" s="200" t="s">
        <v>4227</v>
      </c>
      <c r="C131" s="142">
        <v>56457</v>
      </c>
      <c r="D131" s="143" t="s">
        <v>4197</v>
      </c>
      <c r="E131" s="144"/>
      <c r="F131" s="145" t="s">
        <v>4352</v>
      </c>
      <c r="G131" s="145"/>
      <c r="H131" s="145"/>
      <c r="I131" s="146" t="s">
        <v>2336</v>
      </c>
      <c r="J131" s="152"/>
      <c r="K131" s="153"/>
      <c r="L131" s="184">
        <f t="shared" si="6"/>
        <v>0</v>
      </c>
      <c r="M131" s="153"/>
      <c r="N131" s="147"/>
      <c r="O131" s="154"/>
      <c r="P131" s="156"/>
      <c r="Q131" s="156"/>
      <c r="R131" s="156"/>
      <c r="S131" s="156"/>
      <c r="T131" s="156"/>
      <c r="U131" s="155"/>
      <c r="V131" s="156"/>
      <c r="W131" s="156"/>
      <c r="X131" s="156"/>
      <c r="Y131" s="156"/>
      <c r="Z131" s="156"/>
      <c r="AA131" s="156"/>
      <c r="AB131" s="156"/>
      <c r="AC131" s="156"/>
      <c r="AD131" s="157"/>
      <c r="AE131" s="291">
        <f t="shared" si="3"/>
        <v>0</v>
      </c>
      <c r="AF131" s="292">
        <f t="shared" si="4"/>
        <v>0</v>
      </c>
      <c r="AG131" s="639"/>
      <c r="AH131" s="639"/>
      <c r="AI131" s="639"/>
      <c r="AJ131" s="639"/>
      <c r="AK131" s="639"/>
      <c r="AL131" s="639"/>
      <c r="AM131" s="639"/>
      <c r="AN131" s="639"/>
    </row>
    <row r="132" spans="2:40" s="138" customFormat="1" ht="34.5" hidden="1" customHeight="1" outlineLevel="1" thickBot="1">
      <c r="B132" s="200" t="s">
        <v>4063</v>
      </c>
      <c r="C132" s="142">
        <v>56332</v>
      </c>
      <c r="D132" s="143" t="s">
        <v>4207</v>
      </c>
      <c r="E132" s="144"/>
      <c r="F132" s="145" t="s">
        <v>4228</v>
      </c>
      <c r="G132" s="145"/>
      <c r="H132" s="145"/>
      <c r="I132" s="146" t="s">
        <v>2336</v>
      </c>
      <c r="J132" s="152"/>
      <c r="K132" s="153"/>
      <c r="L132" s="184">
        <f t="shared" si="6"/>
        <v>0</v>
      </c>
      <c r="M132" s="153"/>
      <c r="N132" s="147"/>
      <c r="O132" s="154"/>
      <c r="P132" s="156"/>
      <c r="Q132" s="156"/>
      <c r="R132" s="156"/>
      <c r="S132" s="156"/>
      <c r="T132" s="156"/>
      <c r="U132" s="155"/>
      <c r="V132" s="156"/>
      <c r="W132" s="156"/>
      <c r="X132" s="156"/>
      <c r="Y132" s="156"/>
      <c r="Z132" s="156"/>
      <c r="AA132" s="156"/>
      <c r="AB132" s="156"/>
      <c r="AC132" s="156"/>
      <c r="AD132" s="157"/>
      <c r="AE132" s="291">
        <f t="shared" si="3"/>
        <v>0</v>
      </c>
      <c r="AF132" s="292">
        <f t="shared" si="4"/>
        <v>0</v>
      </c>
      <c r="AG132" s="639"/>
      <c r="AH132" s="639"/>
      <c r="AI132" s="639"/>
      <c r="AJ132" s="639"/>
      <c r="AK132" s="639"/>
      <c r="AL132" s="639"/>
      <c r="AM132" s="639"/>
      <c r="AN132" s="639"/>
    </row>
    <row r="133" spans="2:40" s="138" customFormat="1" ht="34.5" hidden="1" customHeight="1" outlineLevel="1" thickBot="1">
      <c r="B133" s="200" t="s">
        <v>3844</v>
      </c>
      <c r="C133" s="142">
        <v>56037</v>
      </c>
      <c r="D133" s="143" t="s">
        <v>4185</v>
      </c>
      <c r="E133" s="144"/>
      <c r="F133" s="145" t="s">
        <v>4202</v>
      </c>
      <c r="G133" s="145"/>
      <c r="H133" s="145"/>
      <c r="I133" s="146" t="s">
        <v>2336</v>
      </c>
      <c r="J133" s="152"/>
      <c r="K133" s="153"/>
      <c r="L133" s="184">
        <f t="shared" si="6"/>
        <v>0</v>
      </c>
      <c r="M133" s="153"/>
      <c r="N133" s="147"/>
      <c r="O133" s="154"/>
      <c r="P133" s="156"/>
      <c r="Q133" s="156"/>
      <c r="R133" s="156"/>
      <c r="S133" s="156"/>
      <c r="T133" s="156"/>
      <c r="U133" s="155"/>
      <c r="V133" s="156"/>
      <c r="W133" s="156"/>
      <c r="X133" s="156"/>
      <c r="Y133" s="156"/>
      <c r="Z133" s="156"/>
      <c r="AA133" s="156"/>
      <c r="AB133" s="156"/>
      <c r="AC133" s="156"/>
      <c r="AD133" s="157"/>
      <c r="AE133" s="291">
        <f t="shared" si="3"/>
        <v>0</v>
      </c>
      <c r="AF133" s="292">
        <f t="shared" si="4"/>
        <v>0</v>
      </c>
      <c r="AG133" s="639"/>
      <c r="AH133" s="639"/>
      <c r="AI133" s="639"/>
      <c r="AJ133" s="639"/>
      <c r="AK133" s="639"/>
      <c r="AL133" s="639"/>
      <c r="AM133" s="639"/>
      <c r="AN133" s="639"/>
    </row>
    <row r="134" spans="2:40" s="138" customFormat="1" ht="34.5" hidden="1" customHeight="1" outlineLevel="1" thickBot="1">
      <c r="B134" s="200" t="s">
        <v>4229</v>
      </c>
      <c r="C134" s="142">
        <v>53153</v>
      </c>
      <c r="D134" s="143" t="s">
        <v>4197</v>
      </c>
      <c r="E134" s="144"/>
      <c r="F134" s="145" t="s">
        <v>4352</v>
      </c>
      <c r="G134" s="145"/>
      <c r="H134" s="145"/>
      <c r="I134" s="146" t="s">
        <v>2336</v>
      </c>
      <c r="J134" s="152"/>
      <c r="K134" s="153"/>
      <c r="L134" s="184">
        <f t="shared" si="6"/>
        <v>0</v>
      </c>
      <c r="M134" s="153"/>
      <c r="N134" s="147"/>
      <c r="O134" s="154"/>
      <c r="P134" s="156"/>
      <c r="Q134" s="156"/>
      <c r="R134" s="156"/>
      <c r="S134" s="156"/>
      <c r="T134" s="156"/>
      <c r="U134" s="155"/>
      <c r="V134" s="156"/>
      <c r="W134" s="156"/>
      <c r="X134" s="156"/>
      <c r="Y134" s="156"/>
      <c r="Z134" s="156"/>
      <c r="AA134" s="156"/>
      <c r="AB134" s="156"/>
      <c r="AC134" s="156"/>
      <c r="AD134" s="157"/>
      <c r="AE134" s="291">
        <f t="shared" si="3"/>
        <v>0</v>
      </c>
      <c r="AF134" s="292">
        <f t="shared" si="4"/>
        <v>0</v>
      </c>
      <c r="AG134" s="639"/>
      <c r="AH134" s="639"/>
      <c r="AI134" s="639"/>
      <c r="AJ134" s="639"/>
      <c r="AK134" s="639"/>
      <c r="AL134" s="639"/>
      <c r="AM134" s="639"/>
      <c r="AN134" s="639"/>
    </row>
    <row r="135" spans="2:40" s="138" customFormat="1" ht="34.5" hidden="1" customHeight="1" outlineLevel="1" thickBot="1">
      <c r="B135" s="200" t="s">
        <v>4230</v>
      </c>
      <c r="C135" s="142">
        <v>56420</v>
      </c>
      <c r="D135" s="143" t="s">
        <v>4197</v>
      </c>
      <c r="E135" s="144"/>
      <c r="F135" s="145" t="s">
        <v>4190</v>
      </c>
      <c r="G135" s="145"/>
      <c r="H135" s="145"/>
      <c r="I135" s="146" t="s">
        <v>2336</v>
      </c>
      <c r="J135" s="152"/>
      <c r="K135" s="153"/>
      <c r="L135" s="184">
        <f t="shared" si="6"/>
        <v>0</v>
      </c>
      <c r="M135" s="153"/>
      <c r="N135" s="147"/>
      <c r="O135" s="154"/>
      <c r="P135" s="156"/>
      <c r="Q135" s="156"/>
      <c r="R135" s="156"/>
      <c r="S135" s="156"/>
      <c r="T135" s="156"/>
      <c r="U135" s="155"/>
      <c r="V135" s="156"/>
      <c r="W135" s="156"/>
      <c r="X135" s="156"/>
      <c r="Y135" s="156"/>
      <c r="Z135" s="156"/>
      <c r="AA135" s="156"/>
      <c r="AB135" s="156"/>
      <c r="AC135" s="156"/>
      <c r="AD135" s="157"/>
      <c r="AE135" s="291">
        <f t="shared" si="3"/>
        <v>0</v>
      </c>
      <c r="AF135" s="292">
        <f t="shared" si="4"/>
        <v>0</v>
      </c>
      <c r="AG135" s="639"/>
      <c r="AH135" s="639"/>
      <c r="AI135" s="639"/>
      <c r="AJ135" s="639"/>
      <c r="AK135" s="639"/>
      <c r="AL135" s="639"/>
      <c r="AM135" s="639"/>
      <c r="AN135" s="639"/>
    </row>
    <row r="136" spans="2:40" s="138" customFormat="1" ht="34.5" hidden="1" customHeight="1" outlineLevel="1" thickBot="1">
      <c r="B136" s="200" t="s">
        <v>3972</v>
      </c>
      <c r="C136" s="142">
        <v>56167</v>
      </c>
      <c r="D136" s="143" t="s">
        <v>4185</v>
      </c>
      <c r="E136" s="144"/>
      <c r="F136" s="145" t="s">
        <v>4228</v>
      </c>
      <c r="G136" s="145"/>
      <c r="H136" s="145"/>
      <c r="I136" s="146" t="s">
        <v>2336</v>
      </c>
      <c r="J136" s="152"/>
      <c r="K136" s="153"/>
      <c r="L136" s="184">
        <f t="shared" si="6"/>
        <v>0</v>
      </c>
      <c r="M136" s="153"/>
      <c r="N136" s="147"/>
      <c r="O136" s="154"/>
      <c r="P136" s="156"/>
      <c r="Q136" s="156"/>
      <c r="R136" s="156"/>
      <c r="S136" s="156"/>
      <c r="T136" s="156"/>
      <c r="U136" s="155"/>
      <c r="V136" s="156"/>
      <c r="W136" s="156"/>
      <c r="X136" s="156"/>
      <c r="Y136" s="156"/>
      <c r="Z136" s="156"/>
      <c r="AA136" s="156"/>
      <c r="AB136" s="156"/>
      <c r="AC136" s="156"/>
      <c r="AD136" s="157"/>
      <c r="AE136" s="291">
        <f t="shared" si="3"/>
        <v>0</v>
      </c>
      <c r="AF136" s="292">
        <f t="shared" si="4"/>
        <v>0</v>
      </c>
      <c r="AG136" s="639"/>
      <c r="AH136" s="639"/>
      <c r="AI136" s="639"/>
      <c r="AJ136" s="639"/>
      <c r="AK136" s="639"/>
      <c r="AL136" s="639"/>
      <c r="AM136" s="639"/>
      <c r="AN136" s="639"/>
    </row>
    <row r="137" spans="2:40" s="138" customFormat="1" ht="34.5" hidden="1" customHeight="1" outlineLevel="1" thickBot="1">
      <c r="B137" s="200" t="s">
        <v>3918</v>
      </c>
      <c r="C137" s="142">
        <v>56218</v>
      </c>
      <c r="D137" s="143" t="s">
        <v>4199</v>
      </c>
      <c r="E137" s="144"/>
      <c r="F137" s="145" t="s">
        <v>2373</v>
      </c>
      <c r="G137" s="145"/>
      <c r="H137" s="145"/>
      <c r="I137" s="146" t="s">
        <v>2336</v>
      </c>
      <c r="J137" s="152"/>
      <c r="K137" s="153"/>
      <c r="L137" s="184">
        <f t="shared" si="6"/>
        <v>0</v>
      </c>
      <c r="M137" s="153"/>
      <c r="N137" s="147"/>
      <c r="O137" s="154"/>
      <c r="P137" s="156"/>
      <c r="Q137" s="156"/>
      <c r="R137" s="156"/>
      <c r="S137" s="156"/>
      <c r="T137" s="156"/>
      <c r="U137" s="155"/>
      <c r="V137" s="156"/>
      <c r="W137" s="156"/>
      <c r="X137" s="156"/>
      <c r="Y137" s="156"/>
      <c r="Z137" s="156"/>
      <c r="AA137" s="156"/>
      <c r="AB137" s="156"/>
      <c r="AC137" s="156"/>
      <c r="AD137" s="157"/>
      <c r="AE137" s="291">
        <f t="shared" si="3"/>
        <v>0</v>
      </c>
      <c r="AF137" s="292">
        <f t="shared" si="4"/>
        <v>0</v>
      </c>
      <c r="AG137" s="639"/>
      <c r="AH137" s="639"/>
      <c r="AI137" s="639"/>
      <c r="AJ137" s="639"/>
      <c r="AK137" s="639"/>
      <c r="AL137" s="639"/>
      <c r="AM137" s="639"/>
      <c r="AN137" s="639"/>
    </row>
    <row r="138" spans="2:40" s="138" customFormat="1" ht="34.5" hidden="1" customHeight="1" outlineLevel="1" thickBot="1">
      <c r="B138" s="200" t="s">
        <v>2426</v>
      </c>
      <c r="C138" s="142">
        <v>54553</v>
      </c>
      <c r="D138" s="143" t="s">
        <v>4191</v>
      </c>
      <c r="E138" s="144"/>
      <c r="F138" s="145" t="s">
        <v>4231</v>
      </c>
      <c r="G138" s="145"/>
      <c r="H138" s="145"/>
      <c r="I138" s="146" t="s">
        <v>2336</v>
      </c>
      <c r="J138" s="152"/>
      <c r="K138" s="153"/>
      <c r="L138" s="184">
        <f t="shared" si="6"/>
        <v>0</v>
      </c>
      <c r="M138" s="153"/>
      <c r="N138" s="147"/>
      <c r="O138" s="154"/>
      <c r="P138" s="156"/>
      <c r="Q138" s="156"/>
      <c r="R138" s="156"/>
      <c r="S138" s="156"/>
      <c r="T138" s="156"/>
      <c r="U138" s="155"/>
      <c r="V138" s="156"/>
      <c r="W138" s="156"/>
      <c r="X138" s="156"/>
      <c r="Y138" s="156"/>
      <c r="Z138" s="156"/>
      <c r="AA138" s="156"/>
      <c r="AB138" s="156"/>
      <c r="AC138" s="156"/>
      <c r="AD138" s="157"/>
      <c r="AE138" s="291">
        <f t="shared" si="3"/>
        <v>0</v>
      </c>
      <c r="AF138" s="292">
        <f t="shared" si="4"/>
        <v>0</v>
      </c>
      <c r="AG138" s="639"/>
      <c r="AH138" s="639"/>
      <c r="AI138" s="639"/>
      <c r="AJ138" s="639"/>
      <c r="AK138" s="639"/>
      <c r="AL138" s="639"/>
      <c r="AM138" s="639"/>
      <c r="AN138" s="639"/>
    </row>
    <row r="139" spans="2:40" s="138" customFormat="1" ht="34.5" hidden="1" customHeight="1" outlineLevel="1" thickBot="1">
      <c r="B139" s="200" t="s">
        <v>2428</v>
      </c>
      <c r="C139" s="142">
        <v>54855</v>
      </c>
      <c r="D139" s="143" t="s">
        <v>4232</v>
      </c>
      <c r="E139" s="144"/>
      <c r="F139" s="145" t="s">
        <v>2384</v>
      </c>
      <c r="G139" s="145"/>
      <c r="H139" s="145"/>
      <c r="I139" s="146" t="s">
        <v>2336</v>
      </c>
      <c r="J139" s="152"/>
      <c r="K139" s="153"/>
      <c r="L139" s="184">
        <f t="shared" si="6"/>
        <v>0</v>
      </c>
      <c r="M139" s="153"/>
      <c r="N139" s="147"/>
      <c r="O139" s="154"/>
      <c r="P139" s="156"/>
      <c r="Q139" s="156"/>
      <c r="R139" s="156"/>
      <c r="S139" s="156"/>
      <c r="T139" s="156"/>
      <c r="U139" s="155"/>
      <c r="V139" s="156"/>
      <c r="W139" s="156"/>
      <c r="X139" s="156"/>
      <c r="Y139" s="156"/>
      <c r="Z139" s="156"/>
      <c r="AA139" s="156"/>
      <c r="AB139" s="156"/>
      <c r="AC139" s="156"/>
      <c r="AD139" s="157"/>
      <c r="AE139" s="291">
        <f t="shared" ref="AE139:AE202" si="7">SUM(O139,P139,Q139,R139,S139,T139,U139,V139,W139,X139,AC139,AD139)</f>
        <v>0</v>
      </c>
      <c r="AF139" s="292">
        <f t="shared" ref="AF139:AF202" si="8">L139-AE139</f>
        <v>0</v>
      </c>
      <c r="AG139" s="639"/>
      <c r="AH139" s="639"/>
      <c r="AI139" s="639"/>
      <c r="AJ139" s="639"/>
      <c r="AK139" s="639"/>
      <c r="AL139" s="639"/>
      <c r="AM139" s="639"/>
      <c r="AN139" s="639"/>
    </row>
    <row r="140" spans="2:40" s="138" customFormat="1" ht="34.5" hidden="1" customHeight="1" outlineLevel="1" thickBot="1">
      <c r="B140" s="200" t="s">
        <v>3845</v>
      </c>
      <c r="C140" s="142">
        <v>56018</v>
      </c>
      <c r="D140" s="143" t="s">
        <v>4199</v>
      </c>
      <c r="E140" s="144"/>
      <c r="F140" s="145" t="s">
        <v>4187</v>
      </c>
      <c r="G140" s="145"/>
      <c r="H140" s="145"/>
      <c r="I140" s="146" t="s">
        <v>2336</v>
      </c>
      <c r="J140" s="152"/>
      <c r="K140" s="153"/>
      <c r="L140" s="184">
        <f t="shared" si="6"/>
        <v>0</v>
      </c>
      <c r="M140" s="153"/>
      <c r="N140" s="147"/>
      <c r="O140" s="154"/>
      <c r="P140" s="156"/>
      <c r="Q140" s="156"/>
      <c r="R140" s="156"/>
      <c r="S140" s="156"/>
      <c r="T140" s="156"/>
      <c r="U140" s="155"/>
      <c r="V140" s="156"/>
      <c r="W140" s="156"/>
      <c r="X140" s="156"/>
      <c r="Y140" s="156"/>
      <c r="Z140" s="156"/>
      <c r="AA140" s="156"/>
      <c r="AB140" s="156"/>
      <c r="AC140" s="156"/>
      <c r="AD140" s="157"/>
      <c r="AE140" s="291">
        <f t="shared" si="7"/>
        <v>0</v>
      </c>
      <c r="AF140" s="292">
        <f t="shared" si="8"/>
        <v>0</v>
      </c>
      <c r="AG140" s="639"/>
      <c r="AH140" s="639"/>
      <c r="AI140" s="639"/>
      <c r="AJ140" s="639"/>
      <c r="AK140" s="639"/>
      <c r="AL140" s="639"/>
      <c r="AM140" s="639"/>
      <c r="AN140" s="639"/>
    </row>
    <row r="141" spans="2:40" s="138" customFormat="1" ht="34.5" hidden="1" customHeight="1" outlineLevel="1" thickBot="1">
      <c r="B141" s="200" t="s">
        <v>3871</v>
      </c>
      <c r="C141" s="142">
        <v>56054</v>
      </c>
      <c r="D141" s="143" t="s">
        <v>4185</v>
      </c>
      <c r="E141" s="144"/>
      <c r="F141" s="145" t="s">
        <v>4212</v>
      </c>
      <c r="G141" s="145"/>
      <c r="H141" s="145"/>
      <c r="I141" s="146" t="s">
        <v>2336</v>
      </c>
      <c r="J141" s="152"/>
      <c r="K141" s="153"/>
      <c r="L141" s="184">
        <f t="shared" si="6"/>
        <v>0</v>
      </c>
      <c r="M141" s="153"/>
      <c r="N141" s="147"/>
      <c r="O141" s="154"/>
      <c r="P141" s="156"/>
      <c r="Q141" s="156"/>
      <c r="R141" s="156"/>
      <c r="S141" s="156"/>
      <c r="T141" s="156"/>
      <c r="U141" s="155"/>
      <c r="V141" s="156"/>
      <c r="W141" s="156"/>
      <c r="X141" s="156"/>
      <c r="Y141" s="156"/>
      <c r="Z141" s="156"/>
      <c r="AA141" s="156"/>
      <c r="AB141" s="156"/>
      <c r="AC141" s="156"/>
      <c r="AD141" s="157"/>
      <c r="AE141" s="291">
        <f t="shared" si="7"/>
        <v>0</v>
      </c>
      <c r="AF141" s="292">
        <f t="shared" si="8"/>
        <v>0</v>
      </c>
      <c r="AG141" s="639"/>
      <c r="AH141" s="639"/>
      <c r="AI141" s="639"/>
      <c r="AJ141" s="639"/>
      <c r="AK141" s="639"/>
      <c r="AL141" s="639"/>
      <c r="AM141" s="639"/>
      <c r="AN141" s="639"/>
    </row>
    <row r="142" spans="2:40" s="138" customFormat="1" ht="34.5" hidden="1" customHeight="1" outlineLevel="1" thickBot="1">
      <c r="B142" s="200" t="s">
        <v>2429</v>
      </c>
      <c r="C142" s="142">
        <v>54281</v>
      </c>
      <c r="D142" s="143" t="s">
        <v>4185</v>
      </c>
      <c r="E142" s="144"/>
      <c r="F142" s="145" t="s">
        <v>4212</v>
      </c>
      <c r="G142" s="145"/>
      <c r="H142" s="145"/>
      <c r="I142" s="146" t="s">
        <v>2336</v>
      </c>
      <c r="J142" s="152"/>
      <c r="K142" s="153"/>
      <c r="L142" s="184">
        <f t="shared" si="6"/>
        <v>0</v>
      </c>
      <c r="M142" s="153"/>
      <c r="N142" s="147"/>
      <c r="O142" s="154"/>
      <c r="P142" s="156"/>
      <c r="Q142" s="156"/>
      <c r="R142" s="156"/>
      <c r="S142" s="156"/>
      <c r="T142" s="156"/>
      <c r="U142" s="155"/>
      <c r="V142" s="156"/>
      <c r="W142" s="156"/>
      <c r="X142" s="156"/>
      <c r="Y142" s="156"/>
      <c r="Z142" s="156"/>
      <c r="AA142" s="156"/>
      <c r="AB142" s="156"/>
      <c r="AC142" s="156"/>
      <c r="AD142" s="157"/>
      <c r="AE142" s="291">
        <f t="shared" si="7"/>
        <v>0</v>
      </c>
      <c r="AF142" s="292">
        <f t="shared" si="8"/>
        <v>0</v>
      </c>
      <c r="AG142" s="639"/>
      <c r="AH142" s="639"/>
      <c r="AI142" s="639"/>
      <c r="AJ142" s="639"/>
      <c r="AK142" s="639"/>
      <c r="AL142" s="639"/>
      <c r="AM142" s="639"/>
      <c r="AN142" s="639"/>
    </row>
    <row r="143" spans="2:40" s="138" customFormat="1" ht="34.5" hidden="1" customHeight="1" outlineLevel="1" thickBot="1">
      <c r="B143" s="200" t="s">
        <v>4233</v>
      </c>
      <c r="C143" s="142">
        <v>56418</v>
      </c>
      <c r="D143" s="143" t="s">
        <v>4197</v>
      </c>
      <c r="E143" s="144"/>
      <c r="F143" s="145" t="s">
        <v>4190</v>
      </c>
      <c r="G143" s="145"/>
      <c r="H143" s="145"/>
      <c r="I143" s="146" t="s">
        <v>2336</v>
      </c>
      <c r="J143" s="152"/>
      <c r="K143" s="153"/>
      <c r="L143" s="184">
        <f t="shared" si="6"/>
        <v>0</v>
      </c>
      <c r="M143" s="153"/>
      <c r="N143" s="147"/>
      <c r="O143" s="154"/>
      <c r="P143" s="156"/>
      <c r="Q143" s="156"/>
      <c r="R143" s="156"/>
      <c r="S143" s="156"/>
      <c r="T143" s="156"/>
      <c r="U143" s="155"/>
      <c r="V143" s="156"/>
      <c r="W143" s="156"/>
      <c r="X143" s="156"/>
      <c r="Y143" s="156"/>
      <c r="Z143" s="156"/>
      <c r="AA143" s="156"/>
      <c r="AB143" s="156"/>
      <c r="AC143" s="156"/>
      <c r="AD143" s="157"/>
      <c r="AE143" s="291">
        <f t="shared" si="7"/>
        <v>0</v>
      </c>
      <c r="AF143" s="292">
        <f t="shared" si="8"/>
        <v>0</v>
      </c>
      <c r="AG143" s="639"/>
      <c r="AH143" s="639"/>
      <c r="AI143" s="639"/>
      <c r="AJ143" s="639"/>
      <c r="AK143" s="639"/>
      <c r="AL143" s="639"/>
      <c r="AM143" s="639"/>
      <c r="AN143" s="639"/>
    </row>
    <row r="144" spans="2:40" s="138" customFormat="1" ht="34.5" hidden="1" customHeight="1" outlineLevel="1" thickBot="1">
      <c r="B144" s="200" t="s">
        <v>2430</v>
      </c>
      <c r="C144" s="142">
        <v>55231</v>
      </c>
      <c r="D144" s="143" t="s">
        <v>4185</v>
      </c>
      <c r="E144" s="144"/>
      <c r="F144" s="145" t="s">
        <v>4212</v>
      </c>
      <c r="G144" s="145"/>
      <c r="H144" s="145"/>
      <c r="I144" s="146" t="s">
        <v>2336</v>
      </c>
      <c r="J144" s="152"/>
      <c r="K144" s="153"/>
      <c r="L144" s="184">
        <f t="shared" si="6"/>
        <v>0</v>
      </c>
      <c r="M144" s="153"/>
      <c r="N144" s="147"/>
      <c r="O144" s="154"/>
      <c r="P144" s="156"/>
      <c r="Q144" s="156"/>
      <c r="R144" s="156"/>
      <c r="S144" s="156"/>
      <c r="T144" s="156"/>
      <c r="U144" s="155"/>
      <c r="V144" s="156"/>
      <c r="W144" s="156"/>
      <c r="X144" s="156"/>
      <c r="Y144" s="156"/>
      <c r="Z144" s="156"/>
      <c r="AA144" s="156"/>
      <c r="AB144" s="156"/>
      <c r="AC144" s="156"/>
      <c r="AD144" s="157"/>
      <c r="AE144" s="291">
        <f t="shared" si="7"/>
        <v>0</v>
      </c>
      <c r="AF144" s="292">
        <f t="shared" si="8"/>
        <v>0</v>
      </c>
      <c r="AG144" s="639"/>
      <c r="AH144" s="639"/>
      <c r="AI144" s="639"/>
      <c r="AJ144" s="639"/>
      <c r="AK144" s="639"/>
      <c r="AL144" s="639"/>
      <c r="AM144" s="639"/>
      <c r="AN144" s="639"/>
    </row>
    <row r="145" spans="2:40" s="138" customFormat="1" ht="34.5" hidden="1" customHeight="1" outlineLevel="1" thickBot="1">
      <c r="B145" s="200" t="s">
        <v>2431</v>
      </c>
      <c r="C145" s="142">
        <v>52810</v>
      </c>
      <c r="D145" s="143" t="s">
        <v>4199</v>
      </c>
      <c r="E145" s="144"/>
      <c r="F145" s="145" t="s">
        <v>4352</v>
      </c>
      <c r="G145" s="145"/>
      <c r="H145" s="145"/>
      <c r="I145" s="146" t="s">
        <v>2336</v>
      </c>
      <c r="J145" s="152"/>
      <c r="K145" s="153"/>
      <c r="L145" s="184">
        <f t="shared" si="6"/>
        <v>0</v>
      </c>
      <c r="M145" s="153"/>
      <c r="N145" s="147"/>
      <c r="O145" s="154"/>
      <c r="P145" s="156"/>
      <c r="Q145" s="156"/>
      <c r="R145" s="156"/>
      <c r="S145" s="156"/>
      <c r="T145" s="156"/>
      <c r="U145" s="155"/>
      <c r="V145" s="156"/>
      <c r="W145" s="156"/>
      <c r="X145" s="156"/>
      <c r="Y145" s="156"/>
      <c r="Z145" s="156"/>
      <c r="AA145" s="156"/>
      <c r="AB145" s="156"/>
      <c r="AC145" s="156"/>
      <c r="AD145" s="157"/>
      <c r="AE145" s="291">
        <f t="shared" si="7"/>
        <v>0</v>
      </c>
      <c r="AF145" s="292">
        <f t="shared" si="8"/>
        <v>0</v>
      </c>
      <c r="AG145" s="639"/>
      <c r="AH145" s="639"/>
      <c r="AI145" s="639"/>
      <c r="AJ145" s="639"/>
      <c r="AK145" s="639"/>
      <c r="AL145" s="639"/>
      <c r="AM145" s="639"/>
      <c r="AN145" s="639"/>
    </row>
    <row r="146" spans="2:40" s="138" customFormat="1" ht="34.5" hidden="1" customHeight="1" outlineLevel="1" thickBot="1">
      <c r="B146" s="200" t="s">
        <v>4425</v>
      </c>
      <c r="C146" s="142">
        <v>56636</v>
      </c>
      <c r="D146" s="143" t="s">
        <v>4197</v>
      </c>
      <c r="E146" s="144"/>
      <c r="F146" s="145" t="s">
        <v>4188</v>
      </c>
      <c r="G146" s="145"/>
      <c r="H146" s="145"/>
      <c r="I146" s="146" t="s">
        <v>2336</v>
      </c>
      <c r="J146" s="152"/>
      <c r="K146" s="153"/>
      <c r="L146" s="184">
        <f t="shared" si="6"/>
        <v>0</v>
      </c>
      <c r="M146" s="153"/>
      <c r="N146" s="147"/>
      <c r="O146" s="154"/>
      <c r="P146" s="156"/>
      <c r="Q146" s="156"/>
      <c r="R146" s="156"/>
      <c r="S146" s="156"/>
      <c r="T146" s="156"/>
      <c r="U146" s="155"/>
      <c r="V146" s="156"/>
      <c r="W146" s="156"/>
      <c r="X146" s="156"/>
      <c r="Y146" s="156"/>
      <c r="Z146" s="156"/>
      <c r="AA146" s="156"/>
      <c r="AB146" s="156"/>
      <c r="AC146" s="156"/>
      <c r="AD146" s="157"/>
      <c r="AE146" s="291">
        <f t="shared" si="7"/>
        <v>0</v>
      </c>
      <c r="AF146" s="292">
        <f t="shared" si="8"/>
        <v>0</v>
      </c>
      <c r="AG146" s="639"/>
      <c r="AH146" s="639"/>
      <c r="AI146" s="639"/>
      <c r="AJ146" s="639"/>
      <c r="AK146" s="639"/>
      <c r="AL146" s="639"/>
      <c r="AM146" s="639"/>
      <c r="AN146" s="639"/>
    </row>
    <row r="147" spans="2:40" s="138" customFormat="1" ht="34.5" hidden="1" customHeight="1" outlineLevel="1" thickBot="1">
      <c r="B147" s="200" t="s">
        <v>4363</v>
      </c>
      <c r="C147" s="142">
        <v>56488</v>
      </c>
      <c r="D147" s="143" t="s">
        <v>4220</v>
      </c>
      <c r="E147" s="144"/>
      <c r="F147" s="145" t="s">
        <v>4501</v>
      </c>
      <c r="G147" s="145"/>
      <c r="H147" s="145"/>
      <c r="I147" s="146" t="s">
        <v>2336</v>
      </c>
      <c r="J147" s="152"/>
      <c r="K147" s="153"/>
      <c r="L147" s="184">
        <f t="shared" si="6"/>
        <v>0</v>
      </c>
      <c r="M147" s="153"/>
      <c r="N147" s="147"/>
      <c r="O147" s="154"/>
      <c r="P147" s="156"/>
      <c r="Q147" s="156"/>
      <c r="R147" s="156"/>
      <c r="S147" s="156"/>
      <c r="T147" s="156"/>
      <c r="U147" s="155"/>
      <c r="V147" s="156"/>
      <c r="W147" s="156"/>
      <c r="X147" s="156"/>
      <c r="Y147" s="156"/>
      <c r="Z147" s="156"/>
      <c r="AA147" s="156"/>
      <c r="AB147" s="156"/>
      <c r="AC147" s="156"/>
      <c r="AD147" s="157"/>
      <c r="AE147" s="291">
        <f t="shared" si="7"/>
        <v>0</v>
      </c>
      <c r="AF147" s="292">
        <f t="shared" si="8"/>
        <v>0</v>
      </c>
      <c r="AG147" s="639"/>
      <c r="AH147" s="639"/>
      <c r="AI147" s="639"/>
      <c r="AJ147" s="639"/>
      <c r="AK147" s="639"/>
      <c r="AL147" s="639"/>
      <c r="AM147" s="639"/>
      <c r="AN147" s="639"/>
    </row>
    <row r="148" spans="2:40" s="138" customFormat="1" ht="34.5" hidden="1" customHeight="1" outlineLevel="1" thickBot="1">
      <c r="B148" s="200" t="s">
        <v>2432</v>
      </c>
      <c r="C148" s="142">
        <v>55665</v>
      </c>
      <c r="D148" s="143" t="s">
        <v>4234</v>
      </c>
      <c r="E148" s="144"/>
      <c r="F148" s="145" t="s">
        <v>2384</v>
      </c>
      <c r="G148" s="145"/>
      <c r="H148" s="145"/>
      <c r="I148" s="146" t="s">
        <v>2336</v>
      </c>
      <c r="J148" s="152"/>
      <c r="K148" s="153"/>
      <c r="L148" s="184">
        <f t="shared" si="6"/>
        <v>0</v>
      </c>
      <c r="M148" s="153"/>
      <c r="N148" s="147"/>
      <c r="O148" s="154"/>
      <c r="P148" s="156"/>
      <c r="Q148" s="156"/>
      <c r="R148" s="156"/>
      <c r="S148" s="156"/>
      <c r="T148" s="156"/>
      <c r="U148" s="155"/>
      <c r="V148" s="156"/>
      <c r="W148" s="156"/>
      <c r="X148" s="156"/>
      <c r="Y148" s="156"/>
      <c r="Z148" s="156"/>
      <c r="AA148" s="156"/>
      <c r="AB148" s="156"/>
      <c r="AC148" s="156"/>
      <c r="AD148" s="157"/>
      <c r="AE148" s="291">
        <f t="shared" si="7"/>
        <v>0</v>
      </c>
      <c r="AF148" s="292">
        <f t="shared" si="8"/>
        <v>0</v>
      </c>
      <c r="AG148" s="639"/>
      <c r="AH148" s="639"/>
      <c r="AI148" s="639"/>
      <c r="AJ148" s="639"/>
      <c r="AK148" s="639"/>
      <c r="AL148" s="639"/>
      <c r="AM148" s="639"/>
      <c r="AN148" s="639"/>
    </row>
    <row r="149" spans="2:40" s="138" customFormat="1" ht="34.5" hidden="1" customHeight="1" outlineLevel="1" thickBot="1">
      <c r="B149" s="200" t="s">
        <v>4506</v>
      </c>
      <c r="C149" s="142">
        <v>55646</v>
      </c>
      <c r="D149" s="143" t="s">
        <v>4505</v>
      </c>
      <c r="E149" s="144"/>
      <c r="F149" s="145"/>
      <c r="G149" s="145"/>
      <c r="H149" s="145"/>
      <c r="I149" s="146" t="s">
        <v>2336</v>
      </c>
      <c r="J149" s="152"/>
      <c r="K149" s="153"/>
      <c r="L149" s="184">
        <f t="shared" si="6"/>
        <v>0</v>
      </c>
      <c r="M149" s="153"/>
      <c r="N149" s="147"/>
      <c r="O149" s="154"/>
      <c r="P149" s="156"/>
      <c r="Q149" s="156"/>
      <c r="R149" s="156"/>
      <c r="S149" s="156"/>
      <c r="T149" s="156"/>
      <c r="U149" s="155"/>
      <c r="V149" s="156"/>
      <c r="W149" s="156"/>
      <c r="X149" s="156"/>
      <c r="Y149" s="156"/>
      <c r="Z149" s="156"/>
      <c r="AA149" s="156"/>
      <c r="AB149" s="156"/>
      <c r="AC149" s="156"/>
      <c r="AD149" s="157"/>
      <c r="AE149" s="291">
        <f t="shared" si="7"/>
        <v>0</v>
      </c>
      <c r="AF149" s="292">
        <f t="shared" si="8"/>
        <v>0</v>
      </c>
      <c r="AG149" s="639"/>
      <c r="AH149" s="639"/>
      <c r="AI149" s="639"/>
      <c r="AJ149" s="639"/>
      <c r="AK149" s="639"/>
      <c r="AL149" s="639"/>
      <c r="AM149" s="639"/>
      <c r="AN149" s="639"/>
    </row>
    <row r="150" spans="2:40" s="138" customFormat="1" ht="34.5" hidden="1" customHeight="1" outlineLevel="1" thickBot="1">
      <c r="B150" s="200" t="s">
        <v>2433</v>
      </c>
      <c r="C150" s="142">
        <v>55164</v>
      </c>
      <c r="D150" s="143" t="s">
        <v>4185</v>
      </c>
      <c r="E150" s="144"/>
      <c r="F150" s="145" t="s">
        <v>4352</v>
      </c>
      <c r="G150" s="145"/>
      <c r="H150" s="145"/>
      <c r="I150" s="146" t="s">
        <v>2336</v>
      </c>
      <c r="J150" s="152"/>
      <c r="K150" s="153"/>
      <c r="L150" s="184">
        <f t="shared" si="6"/>
        <v>0</v>
      </c>
      <c r="M150" s="153"/>
      <c r="N150" s="147"/>
      <c r="O150" s="154"/>
      <c r="P150" s="156"/>
      <c r="Q150" s="156"/>
      <c r="R150" s="156"/>
      <c r="S150" s="156"/>
      <c r="T150" s="156"/>
      <c r="U150" s="155"/>
      <c r="V150" s="156"/>
      <c r="W150" s="156"/>
      <c r="X150" s="156"/>
      <c r="Y150" s="156"/>
      <c r="Z150" s="156"/>
      <c r="AA150" s="156"/>
      <c r="AB150" s="156"/>
      <c r="AC150" s="156"/>
      <c r="AD150" s="157"/>
      <c r="AE150" s="291">
        <f t="shared" si="7"/>
        <v>0</v>
      </c>
      <c r="AF150" s="292">
        <f t="shared" si="8"/>
        <v>0</v>
      </c>
      <c r="AG150" s="639"/>
      <c r="AH150" s="639"/>
      <c r="AI150" s="639"/>
      <c r="AJ150" s="639"/>
      <c r="AK150" s="639"/>
      <c r="AL150" s="639"/>
      <c r="AM150" s="639"/>
      <c r="AN150" s="639"/>
    </row>
    <row r="151" spans="2:40" s="138" customFormat="1" ht="34.5" hidden="1" customHeight="1" outlineLevel="1" thickBot="1">
      <c r="B151" s="200" t="s">
        <v>3919</v>
      </c>
      <c r="C151" s="142">
        <v>56196</v>
      </c>
      <c r="D151" s="143" t="s">
        <v>4185</v>
      </c>
      <c r="E151" s="144"/>
      <c r="F151" s="145" t="s">
        <v>4190</v>
      </c>
      <c r="G151" s="145"/>
      <c r="H151" s="145"/>
      <c r="I151" s="146" t="s">
        <v>2336</v>
      </c>
      <c r="J151" s="152"/>
      <c r="K151" s="153"/>
      <c r="L151" s="184">
        <f t="shared" si="6"/>
        <v>0</v>
      </c>
      <c r="M151" s="153"/>
      <c r="N151" s="147"/>
      <c r="O151" s="154"/>
      <c r="P151" s="156"/>
      <c r="Q151" s="156"/>
      <c r="R151" s="156"/>
      <c r="S151" s="156"/>
      <c r="T151" s="156"/>
      <c r="U151" s="155"/>
      <c r="V151" s="156"/>
      <c r="W151" s="156"/>
      <c r="X151" s="156"/>
      <c r="Y151" s="156"/>
      <c r="Z151" s="156"/>
      <c r="AA151" s="156"/>
      <c r="AB151" s="156"/>
      <c r="AC151" s="156"/>
      <c r="AD151" s="157"/>
      <c r="AE151" s="291">
        <f t="shared" si="7"/>
        <v>0</v>
      </c>
      <c r="AF151" s="292">
        <f t="shared" si="8"/>
        <v>0</v>
      </c>
      <c r="AG151" s="639"/>
      <c r="AH151" s="639"/>
      <c r="AI151" s="639"/>
      <c r="AJ151" s="639"/>
      <c r="AK151" s="639"/>
      <c r="AL151" s="639"/>
      <c r="AM151" s="639"/>
      <c r="AN151" s="639"/>
    </row>
    <row r="152" spans="2:40" s="138" customFormat="1" ht="34.5" hidden="1" customHeight="1" outlineLevel="1" thickBot="1">
      <c r="B152" s="200" t="s">
        <v>4018</v>
      </c>
      <c r="C152" s="142">
        <v>56270</v>
      </c>
      <c r="D152" s="143" t="s">
        <v>4185</v>
      </c>
      <c r="E152" s="144"/>
      <c r="F152" s="145" t="s">
        <v>4497</v>
      </c>
      <c r="G152" s="145"/>
      <c r="H152" s="145"/>
      <c r="I152" s="146" t="s">
        <v>2336</v>
      </c>
      <c r="J152" s="152"/>
      <c r="K152" s="153"/>
      <c r="L152" s="184">
        <f t="shared" si="6"/>
        <v>0</v>
      </c>
      <c r="M152" s="153"/>
      <c r="N152" s="147"/>
      <c r="O152" s="154"/>
      <c r="P152" s="156"/>
      <c r="Q152" s="156"/>
      <c r="R152" s="156"/>
      <c r="S152" s="156"/>
      <c r="T152" s="156"/>
      <c r="U152" s="155"/>
      <c r="V152" s="156"/>
      <c r="W152" s="156"/>
      <c r="X152" s="156"/>
      <c r="Y152" s="156"/>
      <c r="Z152" s="156"/>
      <c r="AA152" s="156"/>
      <c r="AB152" s="156"/>
      <c r="AC152" s="156"/>
      <c r="AD152" s="157"/>
      <c r="AE152" s="291">
        <f t="shared" si="7"/>
        <v>0</v>
      </c>
      <c r="AF152" s="292">
        <f t="shared" si="8"/>
        <v>0</v>
      </c>
      <c r="AG152" s="639"/>
      <c r="AH152" s="639"/>
      <c r="AI152" s="639"/>
      <c r="AJ152" s="639"/>
      <c r="AK152" s="639"/>
      <c r="AL152" s="639"/>
      <c r="AM152" s="639"/>
      <c r="AN152" s="639"/>
    </row>
    <row r="153" spans="2:40" s="138" customFormat="1" ht="34.5" hidden="1" customHeight="1" outlineLevel="1" thickBot="1">
      <c r="B153" s="200" t="s">
        <v>3920</v>
      </c>
      <c r="C153" s="142">
        <v>56165</v>
      </c>
      <c r="D153" s="143" t="s">
        <v>4185</v>
      </c>
      <c r="E153" s="144"/>
      <c r="F153" s="145" t="s">
        <v>4202</v>
      </c>
      <c r="G153" s="145"/>
      <c r="H153" s="145"/>
      <c r="I153" s="146" t="s">
        <v>2336</v>
      </c>
      <c r="J153" s="152"/>
      <c r="K153" s="153"/>
      <c r="L153" s="184">
        <f t="shared" si="6"/>
        <v>0</v>
      </c>
      <c r="M153" s="153"/>
      <c r="N153" s="147"/>
      <c r="O153" s="154"/>
      <c r="P153" s="156"/>
      <c r="Q153" s="156"/>
      <c r="R153" s="156"/>
      <c r="S153" s="156"/>
      <c r="T153" s="156"/>
      <c r="U153" s="155"/>
      <c r="V153" s="156"/>
      <c r="W153" s="156"/>
      <c r="X153" s="156"/>
      <c r="Y153" s="156"/>
      <c r="Z153" s="156"/>
      <c r="AA153" s="156"/>
      <c r="AB153" s="156"/>
      <c r="AC153" s="156"/>
      <c r="AD153" s="157"/>
      <c r="AE153" s="291">
        <f t="shared" si="7"/>
        <v>0</v>
      </c>
      <c r="AF153" s="292">
        <f t="shared" si="8"/>
        <v>0</v>
      </c>
      <c r="AG153" s="639"/>
      <c r="AH153" s="639"/>
      <c r="AI153" s="639"/>
      <c r="AJ153" s="639"/>
      <c r="AK153" s="639"/>
      <c r="AL153" s="639"/>
      <c r="AM153" s="639"/>
      <c r="AN153" s="639"/>
    </row>
    <row r="154" spans="2:40" s="138" customFormat="1" ht="34.5" hidden="1" customHeight="1" outlineLevel="1" thickBot="1">
      <c r="B154" s="200" t="s">
        <v>3921</v>
      </c>
      <c r="C154" s="142">
        <v>56128</v>
      </c>
      <c r="D154" s="143" t="s">
        <v>2372</v>
      </c>
      <c r="E154" s="144"/>
      <c r="F154" s="145" t="s">
        <v>4192</v>
      </c>
      <c r="G154" s="145"/>
      <c r="H154" s="145"/>
      <c r="I154" s="146" t="s">
        <v>2336</v>
      </c>
      <c r="J154" s="152"/>
      <c r="K154" s="153"/>
      <c r="L154" s="184">
        <f t="shared" si="6"/>
        <v>0</v>
      </c>
      <c r="M154" s="153"/>
      <c r="N154" s="147"/>
      <c r="O154" s="154"/>
      <c r="P154" s="156"/>
      <c r="Q154" s="156"/>
      <c r="R154" s="156"/>
      <c r="S154" s="156"/>
      <c r="T154" s="156"/>
      <c r="U154" s="155"/>
      <c r="V154" s="156"/>
      <c r="W154" s="156"/>
      <c r="X154" s="156"/>
      <c r="Y154" s="156"/>
      <c r="Z154" s="156"/>
      <c r="AA154" s="156"/>
      <c r="AB154" s="156"/>
      <c r="AC154" s="156"/>
      <c r="AD154" s="157"/>
      <c r="AE154" s="291">
        <f t="shared" si="7"/>
        <v>0</v>
      </c>
      <c r="AF154" s="292">
        <f t="shared" si="8"/>
        <v>0</v>
      </c>
      <c r="AG154" s="639"/>
      <c r="AH154" s="639"/>
      <c r="AI154" s="639"/>
      <c r="AJ154" s="639"/>
      <c r="AK154" s="639"/>
      <c r="AL154" s="639"/>
      <c r="AM154" s="639"/>
      <c r="AN154" s="639"/>
    </row>
    <row r="155" spans="2:40" s="138" customFormat="1" ht="34.5" hidden="1" customHeight="1" outlineLevel="1" thickBot="1">
      <c r="B155" s="200" t="s">
        <v>3922</v>
      </c>
      <c r="C155" s="142">
        <v>56162</v>
      </c>
      <c r="D155" s="143" t="s">
        <v>4185</v>
      </c>
      <c r="E155" s="144"/>
      <c r="F155" s="145" t="s">
        <v>4194</v>
      </c>
      <c r="G155" s="145"/>
      <c r="H155" s="145"/>
      <c r="I155" s="146" t="s">
        <v>2336</v>
      </c>
      <c r="J155" s="152"/>
      <c r="K155" s="153"/>
      <c r="L155" s="184">
        <f t="shared" si="6"/>
        <v>0</v>
      </c>
      <c r="M155" s="153"/>
      <c r="N155" s="147"/>
      <c r="O155" s="154"/>
      <c r="P155" s="156"/>
      <c r="Q155" s="156"/>
      <c r="R155" s="156"/>
      <c r="S155" s="156"/>
      <c r="T155" s="156"/>
      <c r="U155" s="155"/>
      <c r="V155" s="156"/>
      <c r="W155" s="156"/>
      <c r="X155" s="156"/>
      <c r="Y155" s="156"/>
      <c r="Z155" s="156"/>
      <c r="AA155" s="156"/>
      <c r="AB155" s="156"/>
      <c r="AC155" s="156"/>
      <c r="AD155" s="157"/>
      <c r="AE155" s="291">
        <f t="shared" si="7"/>
        <v>0</v>
      </c>
      <c r="AF155" s="292">
        <f t="shared" si="8"/>
        <v>0</v>
      </c>
      <c r="AG155" s="639"/>
      <c r="AH155" s="639"/>
      <c r="AI155" s="639"/>
      <c r="AJ155" s="639"/>
      <c r="AK155" s="639"/>
      <c r="AL155" s="639"/>
      <c r="AM155" s="639"/>
      <c r="AN155" s="639"/>
    </row>
    <row r="156" spans="2:40" s="138" customFormat="1" ht="34.5" hidden="1" customHeight="1" outlineLevel="1" thickBot="1">
      <c r="B156" s="200" t="s">
        <v>2434</v>
      </c>
      <c r="C156" s="142">
        <v>54766</v>
      </c>
      <c r="D156" s="143" t="s">
        <v>4210</v>
      </c>
      <c r="E156" s="144"/>
      <c r="F156" s="145" t="s">
        <v>2367</v>
      </c>
      <c r="G156" s="145"/>
      <c r="H156" s="145"/>
      <c r="I156" s="146" t="s">
        <v>2336</v>
      </c>
      <c r="J156" s="152"/>
      <c r="K156" s="153"/>
      <c r="L156" s="184">
        <f t="shared" si="6"/>
        <v>0</v>
      </c>
      <c r="M156" s="153"/>
      <c r="N156" s="147"/>
      <c r="O156" s="154"/>
      <c r="P156" s="156"/>
      <c r="Q156" s="156"/>
      <c r="R156" s="156"/>
      <c r="S156" s="156"/>
      <c r="T156" s="156"/>
      <c r="U156" s="155"/>
      <c r="V156" s="156"/>
      <c r="W156" s="156"/>
      <c r="X156" s="156"/>
      <c r="Y156" s="156"/>
      <c r="Z156" s="156"/>
      <c r="AA156" s="156"/>
      <c r="AB156" s="156"/>
      <c r="AC156" s="156"/>
      <c r="AD156" s="157"/>
      <c r="AE156" s="291">
        <f t="shared" si="7"/>
        <v>0</v>
      </c>
      <c r="AF156" s="292">
        <f t="shared" si="8"/>
        <v>0</v>
      </c>
      <c r="AG156" s="639"/>
      <c r="AH156" s="639"/>
      <c r="AI156" s="639"/>
      <c r="AJ156" s="639"/>
      <c r="AK156" s="639"/>
      <c r="AL156" s="639"/>
      <c r="AM156" s="639"/>
      <c r="AN156" s="639"/>
    </row>
    <row r="157" spans="2:40" s="138" customFormat="1" ht="34.5" hidden="1" customHeight="1" outlineLevel="1" thickBot="1">
      <c r="B157" s="200" t="s">
        <v>2435</v>
      </c>
      <c r="C157" s="142">
        <v>54906</v>
      </c>
      <c r="D157" s="143" t="s">
        <v>4189</v>
      </c>
      <c r="E157" s="144"/>
      <c r="F157" s="145" t="s">
        <v>2377</v>
      </c>
      <c r="G157" s="145"/>
      <c r="H157" s="145"/>
      <c r="I157" s="146" t="s">
        <v>2336</v>
      </c>
      <c r="J157" s="152"/>
      <c r="K157" s="153"/>
      <c r="L157" s="184">
        <f t="shared" si="6"/>
        <v>0</v>
      </c>
      <c r="M157" s="153"/>
      <c r="N157" s="147"/>
      <c r="O157" s="154"/>
      <c r="P157" s="156"/>
      <c r="Q157" s="156"/>
      <c r="R157" s="156"/>
      <c r="S157" s="156"/>
      <c r="T157" s="156"/>
      <c r="U157" s="155"/>
      <c r="V157" s="156"/>
      <c r="W157" s="156"/>
      <c r="X157" s="156"/>
      <c r="Y157" s="156"/>
      <c r="Z157" s="156"/>
      <c r="AA157" s="156"/>
      <c r="AB157" s="156"/>
      <c r="AC157" s="156"/>
      <c r="AD157" s="157"/>
      <c r="AE157" s="291">
        <f t="shared" si="7"/>
        <v>0</v>
      </c>
      <c r="AF157" s="292">
        <f t="shared" si="8"/>
        <v>0</v>
      </c>
      <c r="AG157" s="639"/>
      <c r="AH157" s="639"/>
      <c r="AI157" s="639"/>
      <c r="AJ157" s="639"/>
      <c r="AK157" s="639"/>
      <c r="AL157" s="639"/>
      <c r="AM157" s="639"/>
      <c r="AN157" s="639"/>
    </row>
    <row r="158" spans="2:40" s="138" customFormat="1" ht="34.5" hidden="1" customHeight="1" outlineLevel="1" thickBot="1">
      <c r="B158" s="200" t="s">
        <v>2436</v>
      </c>
      <c r="C158" s="142">
        <v>52631</v>
      </c>
      <c r="D158" s="143" t="s">
        <v>4199</v>
      </c>
      <c r="E158" s="144"/>
      <c r="F158" s="145" t="s">
        <v>4190</v>
      </c>
      <c r="G158" s="145"/>
      <c r="H158" s="145"/>
      <c r="I158" s="146" t="s">
        <v>2336</v>
      </c>
      <c r="J158" s="152"/>
      <c r="K158" s="153"/>
      <c r="L158" s="184">
        <f t="shared" si="6"/>
        <v>0</v>
      </c>
      <c r="M158" s="153"/>
      <c r="N158" s="147"/>
      <c r="O158" s="154"/>
      <c r="P158" s="156"/>
      <c r="Q158" s="156"/>
      <c r="R158" s="156"/>
      <c r="S158" s="156"/>
      <c r="T158" s="156"/>
      <c r="U158" s="155"/>
      <c r="V158" s="156"/>
      <c r="W158" s="156"/>
      <c r="X158" s="156"/>
      <c r="Y158" s="156"/>
      <c r="Z158" s="156"/>
      <c r="AA158" s="156"/>
      <c r="AB158" s="156"/>
      <c r="AC158" s="156"/>
      <c r="AD158" s="157"/>
      <c r="AE158" s="291">
        <f t="shared" si="7"/>
        <v>0</v>
      </c>
      <c r="AF158" s="292">
        <f t="shared" si="8"/>
        <v>0</v>
      </c>
      <c r="AG158" s="639"/>
      <c r="AH158" s="639"/>
      <c r="AI158" s="639"/>
      <c r="AJ158" s="639"/>
      <c r="AK158" s="639"/>
      <c r="AL158" s="639"/>
      <c r="AM158" s="639"/>
      <c r="AN158" s="639"/>
    </row>
    <row r="159" spans="2:40" s="138" customFormat="1" ht="34.5" hidden="1" customHeight="1" outlineLevel="1" thickBot="1">
      <c r="B159" s="200" t="s">
        <v>3846</v>
      </c>
      <c r="C159" s="142">
        <v>56016</v>
      </c>
      <c r="D159" s="143" t="s">
        <v>4189</v>
      </c>
      <c r="E159" s="144"/>
      <c r="F159" s="145" t="s">
        <v>4187</v>
      </c>
      <c r="G159" s="145"/>
      <c r="H159" s="145"/>
      <c r="I159" s="146" t="s">
        <v>2336</v>
      </c>
      <c r="J159" s="152"/>
      <c r="K159" s="153"/>
      <c r="L159" s="184">
        <f t="shared" si="6"/>
        <v>0</v>
      </c>
      <c r="M159" s="153"/>
      <c r="N159" s="147"/>
      <c r="O159" s="154"/>
      <c r="P159" s="156"/>
      <c r="Q159" s="156"/>
      <c r="R159" s="156"/>
      <c r="S159" s="156"/>
      <c r="T159" s="156"/>
      <c r="U159" s="155"/>
      <c r="V159" s="156"/>
      <c r="W159" s="156"/>
      <c r="X159" s="156"/>
      <c r="Y159" s="156"/>
      <c r="Z159" s="156"/>
      <c r="AA159" s="156"/>
      <c r="AB159" s="156"/>
      <c r="AC159" s="156"/>
      <c r="AD159" s="157"/>
      <c r="AE159" s="291">
        <f t="shared" si="7"/>
        <v>0</v>
      </c>
      <c r="AF159" s="292">
        <f t="shared" si="8"/>
        <v>0</v>
      </c>
      <c r="AG159" s="639"/>
      <c r="AH159" s="639"/>
      <c r="AI159" s="639"/>
      <c r="AJ159" s="639"/>
      <c r="AK159" s="639"/>
      <c r="AL159" s="639"/>
      <c r="AM159" s="639"/>
      <c r="AN159" s="639"/>
    </row>
    <row r="160" spans="2:40" s="138" customFormat="1" ht="34.5" hidden="1" customHeight="1" outlineLevel="1" thickBot="1">
      <c r="B160" s="200" t="s">
        <v>2437</v>
      </c>
      <c r="C160" s="142">
        <v>55689</v>
      </c>
      <c r="D160" s="143" t="s">
        <v>4185</v>
      </c>
      <c r="E160" s="144"/>
      <c r="F160" s="145" t="s">
        <v>3839</v>
      </c>
      <c r="G160" s="145"/>
      <c r="H160" s="145"/>
      <c r="I160" s="146" t="s">
        <v>2336</v>
      </c>
      <c r="J160" s="152"/>
      <c r="K160" s="153"/>
      <c r="L160" s="184">
        <f t="shared" si="6"/>
        <v>0</v>
      </c>
      <c r="M160" s="153"/>
      <c r="N160" s="147"/>
      <c r="O160" s="154"/>
      <c r="P160" s="156"/>
      <c r="Q160" s="156"/>
      <c r="R160" s="156"/>
      <c r="S160" s="156"/>
      <c r="T160" s="156"/>
      <c r="U160" s="155"/>
      <c r="V160" s="156"/>
      <c r="W160" s="156"/>
      <c r="X160" s="156"/>
      <c r="Y160" s="156"/>
      <c r="Z160" s="156"/>
      <c r="AA160" s="156"/>
      <c r="AB160" s="156"/>
      <c r="AC160" s="156"/>
      <c r="AD160" s="157"/>
      <c r="AE160" s="291">
        <f t="shared" si="7"/>
        <v>0</v>
      </c>
      <c r="AF160" s="292">
        <f t="shared" si="8"/>
        <v>0</v>
      </c>
      <c r="AG160" s="639"/>
      <c r="AH160" s="639"/>
      <c r="AI160" s="639"/>
      <c r="AJ160" s="639"/>
      <c r="AK160" s="639"/>
      <c r="AL160" s="639"/>
      <c r="AM160" s="639"/>
      <c r="AN160" s="639"/>
    </row>
    <row r="161" spans="2:40" s="138" customFormat="1" ht="34.5" hidden="1" customHeight="1" outlineLevel="1" thickBot="1">
      <c r="B161" s="200" t="s">
        <v>4019</v>
      </c>
      <c r="C161" s="142">
        <v>56247</v>
      </c>
      <c r="D161" s="143" t="s">
        <v>4185</v>
      </c>
      <c r="E161" s="144"/>
      <c r="F161" s="145" t="s">
        <v>4187</v>
      </c>
      <c r="G161" s="145"/>
      <c r="H161" s="145"/>
      <c r="I161" s="146" t="s">
        <v>2336</v>
      </c>
      <c r="J161" s="152"/>
      <c r="K161" s="153"/>
      <c r="L161" s="184">
        <f t="shared" si="6"/>
        <v>0</v>
      </c>
      <c r="M161" s="153"/>
      <c r="N161" s="147"/>
      <c r="O161" s="154"/>
      <c r="P161" s="156"/>
      <c r="Q161" s="156"/>
      <c r="R161" s="156"/>
      <c r="S161" s="156"/>
      <c r="T161" s="156"/>
      <c r="U161" s="155"/>
      <c r="V161" s="156"/>
      <c r="W161" s="156"/>
      <c r="X161" s="156"/>
      <c r="Y161" s="156"/>
      <c r="Z161" s="156"/>
      <c r="AA161" s="156"/>
      <c r="AB161" s="156"/>
      <c r="AC161" s="156"/>
      <c r="AD161" s="157"/>
      <c r="AE161" s="291">
        <f t="shared" si="7"/>
        <v>0</v>
      </c>
      <c r="AF161" s="292">
        <f t="shared" si="8"/>
        <v>0</v>
      </c>
      <c r="AG161" s="639"/>
      <c r="AH161" s="639"/>
      <c r="AI161" s="639"/>
      <c r="AJ161" s="639"/>
      <c r="AK161" s="639"/>
      <c r="AL161" s="639"/>
      <c r="AM161" s="639"/>
      <c r="AN161" s="639"/>
    </row>
    <row r="162" spans="2:40" s="138" customFormat="1" ht="34.5" hidden="1" customHeight="1" outlineLevel="1" thickBot="1">
      <c r="B162" s="200" t="s">
        <v>2438</v>
      </c>
      <c r="C162" s="142">
        <v>53177</v>
      </c>
      <c r="D162" s="143" t="s">
        <v>4199</v>
      </c>
      <c r="E162" s="144"/>
      <c r="F162" s="145" t="s">
        <v>2373</v>
      </c>
      <c r="G162" s="145"/>
      <c r="H162" s="145"/>
      <c r="I162" s="146" t="s">
        <v>2336</v>
      </c>
      <c r="J162" s="152"/>
      <c r="K162" s="153"/>
      <c r="L162" s="184">
        <f t="shared" si="6"/>
        <v>0</v>
      </c>
      <c r="M162" s="153"/>
      <c r="N162" s="147"/>
      <c r="O162" s="154"/>
      <c r="P162" s="156"/>
      <c r="Q162" s="156"/>
      <c r="R162" s="156"/>
      <c r="S162" s="156"/>
      <c r="T162" s="156"/>
      <c r="U162" s="155"/>
      <c r="V162" s="156"/>
      <c r="W162" s="156"/>
      <c r="X162" s="156"/>
      <c r="Y162" s="156"/>
      <c r="Z162" s="156"/>
      <c r="AA162" s="156"/>
      <c r="AB162" s="156"/>
      <c r="AC162" s="156"/>
      <c r="AD162" s="157"/>
      <c r="AE162" s="291">
        <f t="shared" si="7"/>
        <v>0</v>
      </c>
      <c r="AF162" s="292">
        <f t="shared" si="8"/>
        <v>0</v>
      </c>
      <c r="AG162" s="639"/>
      <c r="AH162" s="639"/>
      <c r="AI162" s="639"/>
      <c r="AJ162" s="639"/>
      <c r="AK162" s="639"/>
      <c r="AL162" s="639"/>
      <c r="AM162" s="639"/>
      <c r="AN162" s="639"/>
    </row>
    <row r="163" spans="2:40" s="138" customFormat="1" ht="34.5" hidden="1" customHeight="1" outlineLevel="1" thickBot="1">
      <c r="B163" s="200" t="s">
        <v>2439</v>
      </c>
      <c r="C163" s="142">
        <v>55151</v>
      </c>
      <c r="D163" s="143" t="s">
        <v>4185</v>
      </c>
      <c r="E163" s="144"/>
      <c r="F163" s="145" t="s">
        <v>3811</v>
      </c>
      <c r="G163" s="145"/>
      <c r="H163" s="145"/>
      <c r="I163" s="146" t="s">
        <v>2336</v>
      </c>
      <c r="J163" s="152"/>
      <c r="K163" s="153"/>
      <c r="L163" s="184">
        <f t="shared" si="6"/>
        <v>0</v>
      </c>
      <c r="M163" s="153"/>
      <c r="N163" s="147"/>
      <c r="O163" s="154"/>
      <c r="P163" s="156"/>
      <c r="Q163" s="156"/>
      <c r="R163" s="156"/>
      <c r="S163" s="156"/>
      <c r="T163" s="156"/>
      <c r="U163" s="155"/>
      <c r="V163" s="156"/>
      <c r="W163" s="156"/>
      <c r="X163" s="156"/>
      <c r="Y163" s="156"/>
      <c r="Z163" s="156"/>
      <c r="AA163" s="156"/>
      <c r="AB163" s="156"/>
      <c r="AC163" s="156"/>
      <c r="AD163" s="157"/>
      <c r="AE163" s="291">
        <f t="shared" si="7"/>
        <v>0</v>
      </c>
      <c r="AF163" s="292">
        <f t="shared" si="8"/>
        <v>0</v>
      </c>
      <c r="AG163" s="639"/>
      <c r="AH163" s="639"/>
      <c r="AI163" s="639"/>
      <c r="AJ163" s="639"/>
      <c r="AK163" s="639"/>
      <c r="AL163" s="639"/>
      <c r="AM163" s="639"/>
      <c r="AN163" s="639"/>
    </row>
    <row r="164" spans="2:40" s="138" customFormat="1" ht="34.5" hidden="1" customHeight="1" outlineLevel="1" thickBot="1">
      <c r="B164" s="200" t="s">
        <v>4020</v>
      </c>
      <c r="C164" s="142">
        <v>56271</v>
      </c>
      <c r="D164" s="143" t="s">
        <v>4185</v>
      </c>
      <c r="E164" s="144"/>
      <c r="F164" s="145" t="s">
        <v>4497</v>
      </c>
      <c r="G164" s="145"/>
      <c r="H164" s="145"/>
      <c r="I164" s="146" t="s">
        <v>2336</v>
      </c>
      <c r="J164" s="152"/>
      <c r="K164" s="153"/>
      <c r="L164" s="184">
        <f t="shared" si="6"/>
        <v>0</v>
      </c>
      <c r="M164" s="153"/>
      <c r="N164" s="147"/>
      <c r="O164" s="154"/>
      <c r="P164" s="156"/>
      <c r="Q164" s="156"/>
      <c r="R164" s="156"/>
      <c r="S164" s="156"/>
      <c r="T164" s="156"/>
      <c r="U164" s="155"/>
      <c r="V164" s="156"/>
      <c r="W164" s="156"/>
      <c r="X164" s="156"/>
      <c r="Y164" s="156"/>
      <c r="Z164" s="156"/>
      <c r="AA164" s="156"/>
      <c r="AB164" s="156"/>
      <c r="AC164" s="156"/>
      <c r="AD164" s="157"/>
      <c r="AE164" s="291">
        <f t="shared" si="7"/>
        <v>0</v>
      </c>
      <c r="AF164" s="292">
        <f t="shared" si="8"/>
        <v>0</v>
      </c>
      <c r="AG164" s="639"/>
      <c r="AH164" s="639"/>
      <c r="AI164" s="639"/>
      <c r="AJ164" s="639"/>
      <c r="AK164" s="639"/>
      <c r="AL164" s="639"/>
      <c r="AM164" s="639"/>
      <c r="AN164" s="639"/>
    </row>
    <row r="165" spans="2:40" s="138" customFormat="1" ht="34.5" hidden="1" customHeight="1" outlineLevel="1" thickBot="1">
      <c r="B165" s="200" t="s">
        <v>2440</v>
      </c>
      <c r="C165" s="142">
        <v>55406</v>
      </c>
      <c r="D165" s="143" t="s">
        <v>4185</v>
      </c>
      <c r="E165" s="144"/>
      <c r="F165" s="145" t="s">
        <v>4231</v>
      </c>
      <c r="G165" s="145"/>
      <c r="H165" s="145"/>
      <c r="I165" s="146" t="s">
        <v>2336</v>
      </c>
      <c r="J165" s="152"/>
      <c r="K165" s="153"/>
      <c r="L165" s="184">
        <f t="shared" si="6"/>
        <v>0</v>
      </c>
      <c r="M165" s="153"/>
      <c r="N165" s="147"/>
      <c r="O165" s="154"/>
      <c r="P165" s="156"/>
      <c r="Q165" s="156"/>
      <c r="R165" s="156"/>
      <c r="S165" s="156"/>
      <c r="T165" s="156"/>
      <c r="U165" s="155"/>
      <c r="V165" s="156"/>
      <c r="W165" s="156"/>
      <c r="X165" s="156"/>
      <c r="Y165" s="156"/>
      <c r="Z165" s="156"/>
      <c r="AA165" s="156"/>
      <c r="AB165" s="156"/>
      <c r="AC165" s="156"/>
      <c r="AD165" s="157"/>
      <c r="AE165" s="291">
        <f t="shared" si="7"/>
        <v>0</v>
      </c>
      <c r="AF165" s="292">
        <f t="shared" si="8"/>
        <v>0</v>
      </c>
      <c r="AG165" s="639"/>
      <c r="AH165" s="639"/>
      <c r="AI165" s="639"/>
      <c r="AJ165" s="639"/>
      <c r="AK165" s="639"/>
      <c r="AL165" s="639"/>
      <c r="AM165" s="639"/>
      <c r="AN165" s="639"/>
    </row>
    <row r="166" spans="2:40" s="138" customFormat="1" ht="34.5" hidden="1" customHeight="1" outlineLevel="1" thickBot="1">
      <c r="B166" s="200" t="s">
        <v>3978</v>
      </c>
      <c r="C166" s="142">
        <v>56147</v>
      </c>
      <c r="D166" s="143" t="s">
        <v>4185</v>
      </c>
      <c r="E166" s="144"/>
      <c r="F166" s="145" t="s">
        <v>4228</v>
      </c>
      <c r="G166" s="145"/>
      <c r="H166" s="145"/>
      <c r="I166" s="146" t="s">
        <v>2336</v>
      </c>
      <c r="J166" s="152"/>
      <c r="K166" s="153"/>
      <c r="L166" s="184">
        <f t="shared" si="6"/>
        <v>0</v>
      </c>
      <c r="M166" s="153"/>
      <c r="N166" s="147"/>
      <c r="O166" s="154"/>
      <c r="P166" s="156"/>
      <c r="Q166" s="156"/>
      <c r="R166" s="156"/>
      <c r="S166" s="156"/>
      <c r="T166" s="156"/>
      <c r="U166" s="155"/>
      <c r="V166" s="156"/>
      <c r="W166" s="156"/>
      <c r="X166" s="156"/>
      <c r="Y166" s="156"/>
      <c r="Z166" s="156"/>
      <c r="AA166" s="156"/>
      <c r="AB166" s="156"/>
      <c r="AC166" s="156"/>
      <c r="AD166" s="157"/>
      <c r="AE166" s="291">
        <f t="shared" si="7"/>
        <v>0</v>
      </c>
      <c r="AF166" s="292">
        <f t="shared" si="8"/>
        <v>0</v>
      </c>
      <c r="AG166" s="639"/>
      <c r="AH166" s="639"/>
      <c r="AI166" s="639"/>
      <c r="AJ166" s="639"/>
      <c r="AK166" s="639"/>
      <c r="AL166" s="639"/>
      <c r="AM166" s="639"/>
      <c r="AN166" s="639"/>
    </row>
    <row r="167" spans="2:40" s="138" customFormat="1" ht="34.5" hidden="1" customHeight="1" outlineLevel="1" thickBot="1">
      <c r="B167" s="200" t="s">
        <v>2441</v>
      </c>
      <c r="C167" s="142">
        <v>55722</v>
      </c>
      <c r="D167" s="143" t="s">
        <v>4185</v>
      </c>
      <c r="E167" s="144"/>
      <c r="F167" s="145" t="s">
        <v>3811</v>
      </c>
      <c r="G167" s="145"/>
      <c r="H167" s="145"/>
      <c r="I167" s="146" t="s">
        <v>2336</v>
      </c>
      <c r="J167" s="152"/>
      <c r="K167" s="153"/>
      <c r="L167" s="184">
        <f t="shared" si="6"/>
        <v>0</v>
      </c>
      <c r="M167" s="153"/>
      <c r="N167" s="147"/>
      <c r="O167" s="154"/>
      <c r="P167" s="156"/>
      <c r="Q167" s="156"/>
      <c r="R167" s="156"/>
      <c r="S167" s="156"/>
      <c r="T167" s="156"/>
      <c r="U167" s="155"/>
      <c r="V167" s="156"/>
      <c r="W167" s="156"/>
      <c r="X167" s="156"/>
      <c r="Y167" s="156"/>
      <c r="Z167" s="156"/>
      <c r="AA167" s="156"/>
      <c r="AB167" s="156"/>
      <c r="AC167" s="156"/>
      <c r="AD167" s="157"/>
      <c r="AE167" s="291">
        <f t="shared" si="7"/>
        <v>0</v>
      </c>
      <c r="AF167" s="292">
        <f t="shared" si="8"/>
        <v>0</v>
      </c>
      <c r="AG167" s="639"/>
      <c r="AH167" s="639"/>
      <c r="AI167" s="639"/>
      <c r="AJ167" s="639"/>
      <c r="AK167" s="639"/>
      <c r="AL167" s="639"/>
      <c r="AM167" s="639"/>
      <c r="AN167" s="639"/>
    </row>
    <row r="168" spans="2:40" s="138" customFormat="1" ht="34.5" hidden="1" customHeight="1" outlineLevel="1" thickBot="1">
      <c r="B168" s="200" t="s">
        <v>4235</v>
      </c>
      <c r="C168" s="142">
        <v>56333</v>
      </c>
      <c r="D168" s="143" t="s">
        <v>4207</v>
      </c>
      <c r="E168" s="144"/>
      <c r="F168" s="145" t="s">
        <v>4198</v>
      </c>
      <c r="G168" s="145"/>
      <c r="H168" s="145"/>
      <c r="I168" s="146" t="s">
        <v>2336</v>
      </c>
      <c r="J168" s="152"/>
      <c r="K168" s="153"/>
      <c r="L168" s="184">
        <f t="shared" si="6"/>
        <v>0</v>
      </c>
      <c r="M168" s="153"/>
      <c r="N168" s="147"/>
      <c r="O168" s="154"/>
      <c r="P168" s="156"/>
      <c r="Q168" s="156"/>
      <c r="R168" s="156"/>
      <c r="S168" s="156"/>
      <c r="T168" s="156"/>
      <c r="U168" s="155"/>
      <c r="V168" s="156"/>
      <c r="W168" s="156"/>
      <c r="X168" s="156"/>
      <c r="Y168" s="156"/>
      <c r="Z168" s="156"/>
      <c r="AA168" s="156"/>
      <c r="AB168" s="156"/>
      <c r="AC168" s="156"/>
      <c r="AD168" s="157"/>
      <c r="AE168" s="291">
        <f t="shared" si="7"/>
        <v>0</v>
      </c>
      <c r="AF168" s="292">
        <f t="shared" si="8"/>
        <v>0</v>
      </c>
      <c r="AG168" s="639"/>
      <c r="AH168" s="639"/>
      <c r="AI168" s="639"/>
      <c r="AJ168" s="639"/>
      <c r="AK168" s="639"/>
      <c r="AL168" s="639"/>
      <c r="AM168" s="639"/>
      <c r="AN168" s="639"/>
    </row>
    <row r="169" spans="2:40" s="138" customFormat="1" ht="34.5" hidden="1" customHeight="1" outlineLevel="1" thickBot="1">
      <c r="B169" s="200" t="s">
        <v>2442</v>
      </c>
      <c r="C169" s="142">
        <v>53133</v>
      </c>
      <c r="D169" s="143" t="s">
        <v>4199</v>
      </c>
      <c r="E169" s="144"/>
      <c r="F169" s="145" t="s">
        <v>3780</v>
      </c>
      <c r="G169" s="145"/>
      <c r="H169" s="145"/>
      <c r="I169" s="146" t="s">
        <v>2336</v>
      </c>
      <c r="J169" s="152"/>
      <c r="K169" s="153"/>
      <c r="L169" s="184">
        <f t="shared" si="6"/>
        <v>0</v>
      </c>
      <c r="M169" s="153"/>
      <c r="N169" s="147"/>
      <c r="O169" s="154"/>
      <c r="P169" s="156"/>
      <c r="Q169" s="156"/>
      <c r="R169" s="156"/>
      <c r="S169" s="156"/>
      <c r="T169" s="156"/>
      <c r="U169" s="155"/>
      <c r="V169" s="156"/>
      <c r="W169" s="156"/>
      <c r="X169" s="156"/>
      <c r="Y169" s="156"/>
      <c r="Z169" s="156"/>
      <c r="AA169" s="156"/>
      <c r="AB169" s="156"/>
      <c r="AC169" s="156"/>
      <c r="AD169" s="157"/>
      <c r="AE169" s="291">
        <f t="shared" si="7"/>
        <v>0</v>
      </c>
      <c r="AF169" s="292">
        <f t="shared" si="8"/>
        <v>0</v>
      </c>
      <c r="AG169" s="639"/>
      <c r="AH169" s="639"/>
      <c r="AI169" s="639"/>
      <c r="AJ169" s="639"/>
      <c r="AK169" s="639"/>
      <c r="AL169" s="639"/>
      <c r="AM169" s="639"/>
      <c r="AN169" s="639"/>
    </row>
    <row r="170" spans="2:40" s="138" customFormat="1" ht="34.5" hidden="1" customHeight="1" outlineLevel="1" thickBot="1">
      <c r="B170" s="200" t="s">
        <v>3814</v>
      </c>
      <c r="C170" s="142">
        <v>55889</v>
      </c>
      <c r="D170" s="143" t="s">
        <v>4185</v>
      </c>
      <c r="E170" s="144"/>
      <c r="F170" s="145" t="s">
        <v>3776</v>
      </c>
      <c r="G170" s="145"/>
      <c r="H170" s="145"/>
      <c r="I170" s="146" t="s">
        <v>2336</v>
      </c>
      <c r="J170" s="152"/>
      <c r="K170" s="153"/>
      <c r="L170" s="184">
        <f t="shared" si="6"/>
        <v>0</v>
      </c>
      <c r="M170" s="153"/>
      <c r="N170" s="147"/>
      <c r="O170" s="154"/>
      <c r="P170" s="156"/>
      <c r="Q170" s="156"/>
      <c r="R170" s="156"/>
      <c r="S170" s="156"/>
      <c r="T170" s="156"/>
      <c r="U170" s="155"/>
      <c r="V170" s="156"/>
      <c r="W170" s="156"/>
      <c r="X170" s="156"/>
      <c r="Y170" s="156"/>
      <c r="Z170" s="156"/>
      <c r="AA170" s="156"/>
      <c r="AB170" s="156"/>
      <c r="AC170" s="156"/>
      <c r="AD170" s="157"/>
      <c r="AE170" s="291">
        <f t="shared" si="7"/>
        <v>0</v>
      </c>
      <c r="AF170" s="292">
        <f t="shared" si="8"/>
        <v>0</v>
      </c>
      <c r="AG170" s="639"/>
      <c r="AH170" s="639"/>
      <c r="AI170" s="639"/>
      <c r="AJ170" s="639"/>
      <c r="AK170" s="639"/>
      <c r="AL170" s="639"/>
      <c r="AM170" s="639"/>
      <c r="AN170" s="639"/>
    </row>
    <row r="171" spans="2:40" s="138" customFormat="1" ht="34.5" hidden="1" customHeight="1" outlineLevel="1" thickBot="1">
      <c r="B171" s="200" t="s">
        <v>4021</v>
      </c>
      <c r="C171" s="142">
        <v>56246</v>
      </c>
      <c r="D171" s="143" t="s">
        <v>4185</v>
      </c>
      <c r="E171" s="144"/>
      <c r="F171" s="145" t="s">
        <v>3776</v>
      </c>
      <c r="G171" s="145"/>
      <c r="H171" s="145"/>
      <c r="I171" s="146" t="s">
        <v>2336</v>
      </c>
      <c r="J171" s="152"/>
      <c r="K171" s="153"/>
      <c r="L171" s="184">
        <f t="shared" si="6"/>
        <v>0</v>
      </c>
      <c r="M171" s="153"/>
      <c r="N171" s="147"/>
      <c r="O171" s="154"/>
      <c r="P171" s="156"/>
      <c r="Q171" s="156"/>
      <c r="R171" s="156"/>
      <c r="S171" s="156"/>
      <c r="T171" s="156"/>
      <c r="U171" s="155"/>
      <c r="V171" s="156"/>
      <c r="W171" s="156"/>
      <c r="X171" s="156"/>
      <c r="Y171" s="156"/>
      <c r="Z171" s="156"/>
      <c r="AA171" s="156"/>
      <c r="AB171" s="156"/>
      <c r="AC171" s="156"/>
      <c r="AD171" s="157"/>
      <c r="AE171" s="291">
        <f t="shared" si="7"/>
        <v>0</v>
      </c>
      <c r="AF171" s="292">
        <f t="shared" si="8"/>
        <v>0</v>
      </c>
      <c r="AG171" s="639"/>
      <c r="AH171" s="639"/>
      <c r="AI171" s="639"/>
      <c r="AJ171" s="639"/>
      <c r="AK171" s="639"/>
      <c r="AL171" s="639"/>
      <c r="AM171" s="639"/>
      <c r="AN171" s="639"/>
    </row>
    <row r="172" spans="2:40" s="138" customFormat="1" ht="34.5" hidden="1" customHeight="1" outlineLevel="1" thickBot="1">
      <c r="B172" s="200" t="s">
        <v>3933</v>
      </c>
      <c r="C172" s="142">
        <v>56192</v>
      </c>
      <c r="D172" s="143" t="s">
        <v>4236</v>
      </c>
      <c r="E172" s="144"/>
      <c r="F172" s="145" t="s">
        <v>4352</v>
      </c>
      <c r="G172" s="145"/>
      <c r="H172" s="145"/>
      <c r="I172" s="146" t="s">
        <v>2336</v>
      </c>
      <c r="J172" s="152"/>
      <c r="K172" s="153"/>
      <c r="L172" s="184">
        <f t="shared" si="6"/>
        <v>0</v>
      </c>
      <c r="M172" s="153"/>
      <c r="N172" s="147"/>
      <c r="O172" s="154"/>
      <c r="P172" s="156"/>
      <c r="Q172" s="156"/>
      <c r="R172" s="156"/>
      <c r="S172" s="156"/>
      <c r="T172" s="156"/>
      <c r="U172" s="155"/>
      <c r="V172" s="156"/>
      <c r="W172" s="156"/>
      <c r="X172" s="156"/>
      <c r="Y172" s="156"/>
      <c r="Z172" s="156"/>
      <c r="AA172" s="156"/>
      <c r="AB172" s="156"/>
      <c r="AC172" s="156"/>
      <c r="AD172" s="157"/>
      <c r="AE172" s="291">
        <f t="shared" si="7"/>
        <v>0</v>
      </c>
      <c r="AF172" s="292">
        <f t="shared" si="8"/>
        <v>0</v>
      </c>
      <c r="AG172" s="639"/>
      <c r="AH172" s="639"/>
      <c r="AI172" s="639"/>
      <c r="AJ172" s="639"/>
      <c r="AK172" s="639"/>
      <c r="AL172" s="639"/>
      <c r="AM172" s="639"/>
      <c r="AN172" s="639"/>
    </row>
    <row r="173" spans="2:40" s="138" customFormat="1" ht="34.5" hidden="1" customHeight="1" outlineLevel="1" thickBot="1">
      <c r="B173" s="200" t="s">
        <v>4507</v>
      </c>
      <c r="C173" s="142">
        <v>55643</v>
      </c>
      <c r="D173" s="143" t="s">
        <v>4505</v>
      </c>
      <c r="E173" s="144"/>
      <c r="F173" s="145" t="s">
        <v>4503</v>
      </c>
      <c r="G173" s="145"/>
      <c r="H173" s="145"/>
      <c r="I173" s="146" t="s">
        <v>2336</v>
      </c>
      <c r="J173" s="152"/>
      <c r="K173" s="153"/>
      <c r="L173" s="184">
        <f t="shared" si="6"/>
        <v>0</v>
      </c>
      <c r="M173" s="153"/>
      <c r="N173" s="147"/>
      <c r="O173" s="154"/>
      <c r="P173" s="156"/>
      <c r="Q173" s="156"/>
      <c r="R173" s="156"/>
      <c r="S173" s="156"/>
      <c r="T173" s="156"/>
      <c r="U173" s="155"/>
      <c r="V173" s="156"/>
      <c r="W173" s="156"/>
      <c r="X173" s="156"/>
      <c r="Y173" s="156"/>
      <c r="Z173" s="156"/>
      <c r="AA173" s="156"/>
      <c r="AB173" s="156"/>
      <c r="AC173" s="156"/>
      <c r="AD173" s="157"/>
      <c r="AE173" s="291">
        <f t="shared" si="7"/>
        <v>0</v>
      </c>
      <c r="AF173" s="292">
        <f t="shared" si="8"/>
        <v>0</v>
      </c>
      <c r="AG173" s="639"/>
      <c r="AH173" s="639"/>
      <c r="AI173" s="639"/>
      <c r="AJ173" s="639"/>
      <c r="AK173" s="639"/>
      <c r="AL173" s="639"/>
      <c r="AM173" s="639"/>
      <c r="AN173" s="639"/>
    </row>
    <row r="174" spans="2:40" s="138" customFormat="1" ht="34.5" hidden="1" customHeight="1" outlineLevel="1" thickBot="1">
      <c r="B174" s="200" t="s">
        <v>2443</v>
      </c>
      <c r="C174" s="142">
        <v>55413</v>
      </c>
      <c r="D174" s="143" t="s">
        <v>4185</v>
      </c>
      <c r="E174" s="144"/>
      <c r="F174" s="145" t="s">
        <v>3839</v>
      </c>
      <c r="G174" s="145"/>
      <c r="H174" s="145"/>
      <c r="I174" s="146" t="s">
        <v>2336</v>
      </c>
      <c r="J174" s="152"/>
      <c r="K174" s="153"/>
      <c r="L174" s="184">
        <f t="shared" si="6"/>
        <v>0</v>
      </c>
      <c r="M174" s="153"/>
      <c r="N174" s="147"/>
      <c r="O174" s="154"/>
      <c r="P174" s="156"/>
      <c r="Q174" s="156"/>
      <c r="R174" s="156"/>
      <c r="S174" s="156"/>
      <c r="T174" s="156"/>
      <c r="U174" s="155"/>
      <c r="V174" s="156"/>
      <c r="W174" s="156"/>
      <c r="X174" s="156"/>
      <c r="Y174" s="156"/>
      <c r="Z174" s="156"/>
      <c r="AA174" s="156"/>
      <c r="AB174" s="156"/>
      <c r="AC174" s="156"/>
      <c r="AD174" s="157"/>
      <c r="AE174" s="291">
        <f t="shared" si="7"/>
        <v>0</v>
      </c>
      <c r="AF174" s="292">
        <f t="shared" si="8"/>
        <v>0</v>
      </c>
      <c r="AG174" s="639"/>
      <c r="AH174" s="639"/>
      <c r="AI174" s="639"/>
      <c r="AJ174" s="639"/>
      <c r="AK174" s="639"/>
      <c r="AL174" s="639"/>
      <c r="AM174" s="639"/>
      <c r="AN174" s="639"/>
    </row>
    <row r="175" spans="2:40" s="138" customFormat="1" ht="34.5" hidden="1" customHeight="1" outlineLevel="1" thickBot="1">
      <c r="B175" s="200" t="s">
        <v>2444</v>
      </c>
      <c r="C175" s="142">
        <v>53290</v>
      </c>
      <c r="D175" s="143" t="s">
        <v>4210</v>
      </c>
      <c r="E175" s="144"/>
      <c r="F175" s="145" t="s">
        <v>4190</v>
      </c>
      <c r="G175" s="145"/>
      <c r="H175" s="145"/>
      <c r="I175" s="146" t="s">
        <v>2336</v>
      </c>
      <c r="J175" s="152"/>
      <c r="K175" s="153"/>
      <c r="L175" s="184">
        <f t="shared" si="6"/>
        <v>0</v>
      </c>
      <c r="M175" s="153"/>
      <c r="N175" s="147"/>
      <c r="O175" s="154"/>
      <c r="P175" s="156"/>
      <c r="Q175" s="156"/>
      <c r="R175" s="156"/>
      <c r="S175" s="156"/>
      <c r="T175" s="156"/>
      <c r="U175" s="155"/>
      <c r="V175" s="156"/>
      <c r="W175" s="156"/>
      <c r="X175" s="156"/>
      <c r="Y175" s="156"/>
      <c r="Z175" s="156"/>
      <c r="AA175" s="156"/>
      <c r="AB175" s="156"/>
      <c r="AC175" s="156"/>
      <c r="AD175" s="157"/>
      <c r="AE175" s="291">
        <f t="shared" si="7"/>
        <v>0</v>
      </c>
      <c r="AF175" s="292">
        <f t="shared" si="8"/>
        <v>0</v>
      </c>
      <c r="AG175" s="639"/>
      <c r="AH175" s="639"/>
      <c r="AI175" s="639"/>
      <c r="AJ175" s="639"/>
      <c r="AK175" s="639"/>
      <c r="AL175" s="639"/>
      <c r="AM175" s="639"/>
      <c r="AN175" s="639"/>
    </row>
    <row r="176" spans="2:40" s="138" customFormat="1" ht="34.5" hidden="1" customHeight="1" outlineLevel="1" thickBot="1">
      <c r="B176" s="200" t="s">
        <v>2715</v>
      </c>
      <c r="C176" s="142">
        <v>55798</v>
      </c>
      <c r="D176" s="143" t="s">
        <v>2387</v>
      </c>
      <c r="E176" s="144"/>
      <c r="F176" s="145" t="s">
        <v>2367</v>
      </c>
      <c r="G176" s="145"/>
      <c r="H176" s="145"/>
      <c r="I176" s="146" t="s">
        <v>2336</v>
      </c>
      <c r="J176" s="152"/>
      <c r="K176" s="153"/>
      <c r="L176" s="184">
        <f t="shared" si="6"/>
        <v>0</v>
      </c>
      <c r="M176" s="153"/>
      <c r="N176" s="147"/>
      <c r="O176" s="154"/>
      <c r="P176" s="156"/>
      <c r="Q176" s="156"/>
      <c r="R176" s="156"/>
      <c r="S176" s="156"/>
      <c r="T176" s="156"/>
      <c r="U176" s="155"/>
      <c r="V176" s="156"/>
      <c r="W176" s="156"/>
      <c r="X176" s="156"/>
      <c r="Y176" s="156"/>
      <c r="Z176" s="156"/>
      <c r="AA176" s="156"/>
      <c r="AB176" s="156"/>
      <c r="AC176" s="156"/>
      <c r="AD176" s="157"/>
      <c r="AE176" s="291">
        <f t="shared" si="7"/>
        <v>0</v>
      </c>
      <c r="AF176" s="292">
        <f t="shared" si="8"/>
        <v>0</v>
      </c>
      <c r="AG176" s="639"/>
      <c r="AH176" s="639"/>
      <c r="AI176" s="639"/>
      <c r="AJ176" s="639"/>
      <c r="AK176" s="639"/>
      <c r="AL176" s="639"/>
      <c r="AM176" s="639"/>
      <c r="AN176" s="639"/>
    </row>
    <row r="177" spans="2:40" s="138" customFormat="1" ht="34.5" hidden="1" customHeight="1" outlineLevel="1" thickBot="1">
      <c r="B177" s="200" t="s">
        <v>4075</v>
      </c>
      <c r="C177" s="142">
        <v>56316</v>
      </c>
      <c r="D177" s="143" t="s">
        <v>4207</v>
      </c>
      <c r="E177" s="144"/>
      <c r="F177" s="145" t="s">
        <v>4354</v>
      </c>
      <c r="G177" s="145"/>
      <c r="H177" s="145"/>
      <c r="I177" s="146" t="s">
        <v>2336</v>
      </c>
      <c r="J177" s="152"/>
      <c r="K177" s="153"/>
      <c r="L177" s="184">
        <f t="shared" si="6"/>
        <v>0</v>
      </c>
      <c r="M177" s="153"/>
      <c r="N177" s="147"/>
      <c r="O177" s="154"/>
      <c r="P177" s="156"/>
      <c r="Q177" s="156"/>
      <c r="R177" s="156"/>
      <c r="S177" s="156"/>
      <c r="T177" s="156"/>
      <c r="U177" s="155"/>
      <c r="V177" s="156"/>
      <c r="W177" s="156"/>
      <c r="X177" s="156"/>
      <c r="Y177" s="156"/>
      <c r="Z177" s="156"/>
      <c r="AA177" s="156"/>
      <c r="AB177" s="156"/>
      <c r="AC177" s="156"/>
      <c r="AD177" s="157"/>
      <c r="AE177" s="291">
        <f t="shared" si="7"/>
        <v>0</v>
      </c>
      <c r="AF177" s="292">
        <f t="shared" si="8"/>
        <v>0</v>
      </c>
      <c r="AG177" s="639"/>
      <c r="AH177" s="639"/>
      <c r="AI177" s="639"/>
      <c r="AJ177" s="639"/>
      <c r="AK177" s="639"/>
      <c r="AL177" s="639"/>
      <c r="AM177" s="639"/>
      <c r="AN177" s="639"/>
    </row>
    <row r="178" spans="2:40" s="138" customFormat="1" ht="34.5" hidden="1" customHeight="1" outlineLevel="1" thickBot="1">
      <c r="B178" s="200" t="s">
        <v>2445</v>
      </c>
      <c r="C178" s="142">
        <v>55652</v>
      </c>
      <c r="D178" s="143" t="s">
        <v>4185</v>
      </c>
      <c r="E178" s="144"/>
      <c r="F178" s="145" t="s">
        <v>4198</v>
      </c>
      <c r="G178" s="145"/>
      <c r="H178" s="145"/>
      <c r="I178" s="146" t="s">
        <v>2336</v>
      </c>
      <c r="J178" s="152"/>
      <c r="K178" s="153"/>
      <c r="L178" s="184">
        <f t="shared" si="6"/>
        <v>0</v>
      </c>
      <c r="M178" s="153"/>
      <c r="N178" s="147"/>
      <c r="O178" s="154"/>
      <c r="P178" s="156"/>
      <c r="Q178" s="156"/>
      <c r="R178" s="156"/>
      <c r="S178" s="156"/>
      <c r="T178" s="156"/>
      <c r="U178" s="155"/>
      <c r="V178" s="156"/>
      <c r="W178" s="156"/>
      <c r="X178" s="156"/>
      <c r="Y178" s="156"/>
      <c r="Z178" s="156"/>
      <c r="AA178" s="156"/>
      <c r="AB178" s="156"/>
      <c r="AC178" s="156"/>
      <c r="AD178" s="157"/>
      <c r="AE178" s="291">
        <f t="shared" si="7"/>
        <v>0</v>
      </c>
      <c r="AF178" s="292">
        <f t="shared" si="8"/>
        <v>0</v>
      </c>
      <c r="AG178" s="639"/>
      <c r="AH178" s="639"/>
      <c r="AI178" s="639"/>
      <c r="AJ178" s="639"/>
      <c r="AK178" s="639"/>
      <c r="AL178" s="639"/>
      <c r="AM178" s="639"/>
      <c r="AN178" s="639"/>
    </row>
    <row r="179" spans="2:40" s="138" customFormat="1" ht="34.5" hidden="1" customHeight="1" outlineLevel="1" thickBot="1">
      <c r="B179" s="200" t="s">
        <v>4364</v>
      </c>
      <c r="C179" s="142">
        <v>56517</v>
      </c>
      <c r="D179" s="143" t="s">
        <v>4197</v>
      </c>
      <c r="E179" s="144"/>
      <c r="F179" s="145" t="s">
        <v>4496</v>
      </c>
      <c r="G179" s="145"/>
      <c r="H179" s="145"/>
      <c r="I179" s="146" t="s">
        <v>2336</v>
      </c>
      <c r="J179" s="152"/>
      <c r="K179" s="153"/>
      <c r="L179" s="184">
        <f t="shared" si="6"/>
        <v>0</v>
      </c>
      <c r="M179" s="153"/>
      <c r="N179" s="147"/>
      <c r="O179" s="154"/>
      <c r="P179" s="156"/>
      <c r="Q179" s="156"/>
      <c r="R179" s="156"/>
      <c r="S179" s="156"/>
      <c r="T179" s="156"/>
      <c r="U179" s="155"/>
      <c r="V179" s="156"/>
      <c r="W179" s="156"/>
      <c r="X179" s="156"/>
      <c r="Y179" s="156"/>
      <c r="Z179" s="156"/>
      <c r="AA179" s="156"/>
      <c r="AB179" s="156"/>
      <c r="AC179" s="156"/>
      <c r="AD179" s="157"/>
      <c r="AE179" s="291">
        <f t="shared" si="7"/>
        <v>0</v>
      </c>
      <c r="AF179" s="292">
        <f t="shared" si="8"/>
        <v>0</v>
      </c>
      <c r="AG179" s="639"/>
      <c r="AH179" s="639"/>
      <c r="AI179" s="639"/>
      <c r="AJ179" s="639"/>
      <c r="AK179" s="639"/>
      <c r="AL179" s="639"/>
      <c r="AM179" s="639"/>
      <c r="AN179" s="639"/>
    </row>
    <row r="180" spans="2:40" s="138" customFormat="1" ht="34.5" hidden="1" customHeight="1" outlineLevel="1" thickBot="1">
      <c r="B180" s="200" t="s">
        <v>3925</v>
      </c>
      <c r="C180" s="142">
        <v>56216</v>
      </c>
      <c r="D180" s="143" t="s">
        <v>4199</v>
      </c>
      <c r="E180" s="144"/>
      <c r="F180" s="145" t="s">
        <v>4192</v>
      </c>
      <c r="G180" s="145"/>
      <c r="H180" s="145"/>
      <c r="I180" s="146" t="s">
        <v>2336</v>
      </c>
      <c r="J180" s="152"/>
      <c r="K180" s="153"/>
      <c r="L180" s="184">
        <f t="shared" si="6"/>
        <v>0</v>
      </c>
      <c r="M180" s="153"/>
      <c r="N180" s="147"/>
      <c r="O180" s="154"/>
      <c r="P180" s="156"/>
      <c r="Q180" s="156"/>
      <c r="R180" s="156"/>
      <c r="S180" s="156"/>
      <c r="T180" s="156"/>
      <c r="U180" s="155"/>
      <c r="V180" s="156"/>
      <c r="W180" s="156"/>
      <c r="X180" s="156"/>
      <c r="Y180" s="156"/>
      <c r="Z180" s="156"/>
      <c r="AA180" s="156"/>
      <c r="AB180" s="156"/>
      <c r="AC180" s="156"/>
      <c r="AD180" s="157"/>
      <c r="AE180" s="291">
        <f t="shared" si="7"/>
        <v>0</v>
      </c>
      <c r="AF180" s="292">
        <f t="shared" si="8"/>
        <v>0</v>
      </c>
      <c r="AG180" s="639"/>
      <c r="AH180" s="639"/>
      <c r="AI180" s="639"/>
      <c r="AJ180" s="639"/>
      <c r="AK180" s="639"/>
      <c r="AL180" s="639"/>
      <c r="AM180" s="639"/>
      <c r="AN180" s="639"/>
    </row>
    <row r="181" spans="2:40" s="138" customFormat="1" ht="34.5" hidden="1" customHeight="1" outlineLevel="1" thickBot="1">
      <c r="B181" s="200" t="s">
        <v>4508</v>
      </c>
      <c r="C181" s="142">
        <v>56674</v>
      </c>
      <c r="D181" s="143" t="s">
        <v>2579</v>
      </c>
      <c r="E181" s="144"/>
      <c r="F181" s="145" t="s">
        <v>4509</v>
      </c>
      <c r="G181" s="145"/>
      <c r="H181" s="145"/>
      <c r="I181" s="146" t="s">
        <v>2336</v>
      </c>
      <c r="J181" s="152"/>
      <c r="K181" s="153"/>
      <c r="L181" s="184">
        <f t="shared" si="6"/>
        <v>0</v>
      </c>
      <c r="M181" s="153"/>
      <c r="N181" s="147"/>
      <c r="O181" s="154"/>
      <c r="P181" s="156"/>
      <c r="Q181" s="156"/>
      <c r="R181" s="156"/>
      <c r="S181" s="156"/>
      <c r="T181" s="156"/>
      <c r="U181" s="155"/>
      <c r="V181" s="156"/>
      <c r="W181" s="156"/>
      <c r="X181" s="156"/>
      <c r="Y181" s="156"/>
      <c r="Z181" s="156"/>
      <c r="AA181" s="156"/>
      <c r="AB181" s="156"/>
      <c r="AC181" s="156"/>
      <c r="AD181" s="157"/>
      <c r="AE181" s="291">
        <f t="shared" si="7"/>
        <v>0</v>
      </c>
      <c r="AF181" s="292">
        <f t="shared" si="8"/>
        <v>0</v>
      </c>
      <c r="AG181" s="639"/>
      <c r="AH181" s="639"/>
      <c r="AI181" s="639"/>
      <c r="AJ181" s="639"/>
      <c r="AK181" s="639"/>
      <c r="AL181" s="639"/>
      <c r="AM181" s="639"/>
      <c r="AN181" s="639"/>
    </row>
    <row r="182" spans="2:40" s="138" customFormat="1" ht="34.5" hidden="1" customHeight="1" outlineLevel="1" thickBot="1">
      <c r="B182" s="200" t="s">
        <v>2446</v>
      </c>
      <c r="C182" s="142">
        <v>55547</v>
      </c>
      <c r="D182" s="143" t="s">
        <v>4185</v>
      </c>
      <c r="E182" s="144"/>
      <c r="F182" s="145" t="s">
        <v>3776</v>
      </c>
      <c r="G182" s="145"/>
      <c r="H182" s="145"/>
      <c r="I182" s="146" t="s">
        <v>2336</v>
      </c>
      <c r="J182" s="152"/>
      <c r="K182" s="153"/>
      <c r="L182" s="184">
        <f t="shared" si="6"/>
        <v>0</v>
      </c>
      <c r="M182" s="153"/>
      <c r="N182" s="147"/>
      <c r="O182" s="154"/>
      <c r="P182" s="156"/>
      <c r="Q182" s="156"/>
      <c r="R182" s="156"/>
      <c r="S182" s="156"/>
      <c r="T182" s="156"/>
      <c r="U182" s="155"/>
      <c r="V182" s="156"/>
      <c r="W182" s="156"/>
      <c r="X182" s="156"/>
      <c r="Y182" s="156"/>
      <c r="Z182" s="156"/>
      <c r="AA182" s="156"/>
      <c r="AB182" s="156"/>
      <c r="AC182" s="156"/>
      <c r="AD182" s="157"/>
      <c r="AE182" s="291">
        <f t="shared" si="7"/>
        <v>0</v>
      </c>
      <c r="AF182" s="292">
        <f t="shared" si="8"/>
        <v>0</v>
      </c>
      <c r="AG182" s="639"/>
      <c r="AH182" s="639"/>
      <c r="AI182" s="639"/>
      <c r="AJ182" s="639"/>
      <c r="AK182" s="639"/>
      <c r="AL182" s="639"/>
      <c r="AM182" s="639"/>
      <c r="AN182" s="639"/>
    </row>
    <row r="183" spans="2:40" s="138" customFormat="1" ht="34.5" hidden="1" customHeight="1" outlineLevel="1" thickBot="1">
      <c r="B183" s="200" t="s">
        <v>2447</v>
      </c>
      <c r="C183" s="142">
        <v>55355</v>
      </c>
      <c r="D183" s="143" t="s">
        <v>4185</v>
      </c>
      <c r="E183" s="144"/>
      <c r="F183" s="145" t="s">
        <v>4202</v>
      </c>
      <c r="G183" s="145"/>
      <c r="H183" s="145"/>
      <c r="I183" s="146" t="s">
        <v>2336</v>
      </c>
      <c r="J183" s="152"/>
      <c r="K183" s="153"/>
      <c r="L183" s="184">
        <f t="shared" si="6"/>
        <v>0</v>
      </c>
      <c r="M183" s="153"/>
      <c r="N183" s="147"/>
      <c r="O183" s="154"/>
      <c r="P183" s="156"/>
      <c r="Q183" s="156"/>
      <c r="R183" s="156"/>
      <c r="S183" s="156"/>
      <c r="T183" s="156"/>
      <c r="U183" s="155"/>
      <c r="V183" s="156"/>
      <c r="W183" s="156"/>
      <c r="X183" s="156"/>
      <c r="Y183" s="156"/>
      <c r="Z183" s="156"/>
      <c r="AA183" s="156"/>
      <c r="AB183" s="156"/>
      <c r="AC183" s="156"/>
      <c r="AD183" s="157"/>
      <c r="AE183" s="291">
        <f t="shared" si="7"/>
        <v>0</v>
      </c>
      <c r="AF183" s="292">
        <f t="shared" si="8"/>
        <v>0</v>
      </c>
      <c r="AG183" s="639"/>
      <c r="AH183" s="639"/>
      <c r="AI183" s="639"/>
      <c r="AJ183" s="639"/>
      <c r="AK183" s="639"/>
      <c r="AL183" s="639"/>
      <c r="AM183" s="639"/>
      <c r="AN183" s="639"/>
    </row>
    <row r="184" spans="2:40" s="138" customFormat="1" ht="34.5" hidden="1" customHeight="1" outlineLevel="1" thickBot="1">
      <c r="B184" s="200" t="s">
        <v>3815</v>
      </c>
      <c r="C184" s="142">
        <v>55888</v>
      </c>
      <c r="D184" s="143" t="s">
        <v>4191</v>
      </c>
      <c r="E184" s="144"/>
      <c r="F184" s="145" t="s">
        <v>4354</v>
      </c>
      <c r="G184" s="145"/>
      <c r="H184" s="145"/>
      <c r="I184" s="146" t="s">
        <v>2336</v>
      </c>
      <c r="J184" s="152"/>
      <c r="K184" s="153"/>
      <c r="L184" s="184">
        <f t="shared" si="6"/>
        <v>0</v>
      </c>
      <c r="M184" s="153"/>
      <c r="N184" s="147"/>
      <c r="O184" s="154"/>
      <c r="P184" s="156"/>
      <c r="Q184" s="156"/>
      <c r="R184" s="156"/>
      <c r="S184" s="156"/>
      <c r="T184" s="156"/>
      <c r="U184" s="155"/>
      <c r="V184" s="156"/>
      <c r="W184" s="156"/>
      <c r="X184" s="156"/>
      <c r="Y184" s="156"/>
      <c r="Z184" s="156"/>
      <c r="AA184" s="156"/>
      <c r="AB184" s="156"/>
      <c r="AC184" s="156"/>
      <c r="AD184" s="157"/>
      <c r="AE184" s="291">
        <f t="shared" si="7"/>
        <v>0</v>
      </c>
      <c r="AF184" s="292">
        <f t="shared" si="8"/>
        <v>0</v>
      </c>
      <c r="AG184" s="639"/>
      <c r="AH184" s="639"/>
      <c r="AI184" s="639"/>
      <c r="AJ184" s="639"/>
      <c r="AK184" s="639"/>
      <c r="AL184" s="639"/>
      <c r="AM184" s="639"/>
      <c r="AN184" s="639"/>
    </row>
    <row r="185" spans="2:40" s="138" customFormat="1" ht="34.5" hidden="1" customHeight="1" outlineLevel="1" thickBot="1">
      <c r="B185" s="200" t="s">
        <v>4365</v>
      </c>
      <c r="C185" s="142">
        <v>51013</v>
      </c>
      <c r="D185" s="143" t="s">
        <v>4197</v>
      </c>
      <c r="E185" s="144"/>
      <c r="F185" s="145" t="s">
        <v>4228</v>
      </c>
      <c r="G185" s="145"/>
      <c r="H185" s="145"/>
      <c r="I185" s="146" t="s">
        <v>2336</v>
      </c>
      <c r="J185" s="152"/>
      <c r="K185" s="153"/>
      <c r="L185" s="184">
        <f t="shared" si="6"/>
        <v>0</v>
      </c>
      <c r="M185" s="153"/>
      <c r="N185" s="147"/>
      <c r="O185" s="154"/>
      <c r="P185" s="156"/>
      <c r="Q185" s="156"/>
      <c r="R185" s="156"/>
      <c r="S185" s="156"/>
      <c r="T185" s="156"/>
      <c r="U185" s="155"/>
      <c r="V185" s="156"/>
      <c r="W185" s="156"/>
      <c r="X185" s="156"/>
      <c r="Y185" s="156"/>
      <c r="Z185" s="156"/>
      <c r="AA185" s="156"/>
      <c r="AB185" s="156"/>
      <c r="AC185" s="156"/>
      <c r="AD185" s="157"/>
      <c r="AE185" s="291">
        <f t="shared" si="7"/>
        <v>0</v>
      </c>
      <c r="AF185" s="292">
        <f t="shared" si="8"/>
        <v>0</v>
      </c>
      <c r="AG185" s="639"/>
      <c r="AH185" s="639"/>
      <c r="AI185" s="639"/>
      <c r="AJ185" s="639"/>
      <c r="AK185" s="639"/>
      <c r="AL185" s="639"/>
      <c r="AM185" s="639"/>
      <c r="AN185" s="639"/>
    </row>
    <row r="186" spans="2:40" s="138" customFormat="1" ht="34.5" hidden="1" customHeight="1" outlineLevel="1" thickBot="1">
      <c r="B186" s="200" t="s">
        <v>4237</v>
      </c>
      <c r="C186" s="142">
        <v>56317</v>
      </c>
      <c r="D186" s="143" t="s">
        <v>4207</v>
      </c>
      <c r="E186" s="144"/>
      <c r="F186" s="145" t="s">
        <v>4354</v>
      </c>
      <c r="G186" s="145"/>
      <c r="H186" s="145"/>
      <c r="I186" s="146" t="s">
        <v>2336</v>
      </c>
      <c r="J186" s="152"/>
      <c r="K186" s="153"/>
      <c r="L186" s="184">
        <f t="shared" ref="L186:L249" si="9">IF((QUOTIENT(K186,100)-QUOTIENT(J186,100))+((MOD(K186,100)/60)-(MOD(J186,100)/60))-0.5&gt;8,((QUOTIENT(K186,100)-QUOTIENT(J186,100))+((MOD(K186,100)/60)-(MOD(J186,100)/60)-0.5)),(QUOTIENT(K186,100)-QUOTIENT(J186,100))+((MOD(K186,100)/60)-(MOD(J186,100)/60)))</f>
        <v>0</v>
      </c>
      <c r="M186" s="153"/>
      <c r="N186" s="147"/>
      <c r="O186" s="154"/>
      <c r="P186" s="156"/>
      <c r="Q186" s="156"/>
      <c r="R186" s="156"/>
      <c r="S186" s="156"/>
      <c r="T186" s="156"/>
      <c r="U186" s="155"/>
      <c r="V186" s="156"/>
      <c r="W186" s="156"/>
      <c r="X186" s="156"/>
      <c r="Y186" s="156"/>
      <c r="Z186" s="156"/>
      <c r="AA186" s="156"/>
      <c r="AB186" s="156"/>
      <c r="AC186" s="156"/>
      <c r="AD186" s="157"/>
      <c r="AE186" s="291">
        <f t="shared" si="7"/>
        <v>0</v>
      </c>
      <c r="AF186" s="292">
        <f t="shared" si="8"/>
        <v>0</v>
      </c>
      <c r="AG186" s="639"/>
      <c r="AH186" s="639"/>
      <c r="AI186" s="639"/>
      <c r="AJ186" s="639"/>
      <c r="AK186" s="639"/>
      <c r="AL186" s="639"/>
      <c r="AM186" s="639"/>
      <c r="AN186" s="639"/>
    </row>
    <row r="187" spans="2:40" s="138" customFormat="1" ht="34.5" hidden="1" customHeight="1" outlineLevel="1" thickBot="1">
      <c r="B187" s="200" t="s">
        <v>3891</v>
      </c>
      <c r="C187" s="142">
        <v>56075</v>
      </c>
      <c r="D187" s="143" t="s">
        <v>4185</v>
      </c>
      <c r="E187" s="144"/>
      <c r="F187" s="145" t="s">
        <v>3776</v>
      </c>
      <c r="G187" s="145"/>
      <c r="H187" s="145"/>
      <c r="I187" s="146" t="s">
        <v>2336</v>
      </c>
      <c r="J187" s="152"/>
      <c r="K187" s="153"/>
      <c r="L187" s="184">
        <f t="shared" si="9"/>
        <v>0</v>
      </c>
      <c r="M187" s="153"/>
      <c r="N187" s="147"/>
      <c r="O187" s="154"/>
      <c r="P187" s="156"/>
      <c r="Q187" s="156"/>
      <c r="R187" s="156"/>
      <c r="S187" s="156"/>
      <c r="T187" s="156"/>
      <c r="U187" s="155"/>
      <c r="V187" s="156"/>
      <c r="W187" s="156"/>
      <c r="X187" s="156"/>
      <c r="Y187" s="156"/>
      <c r="Z187" s="156"/>
      <c r="AA187" s="156"/>
      <c r="AB187" s="156"/>
      <c r="AC187" s="156"/>
      <c r="AD187" s="157"/>
      <c r="AE187" s="291">
        <f t="shared" si="7"/>
        <v>0</v>
      </c>
      <c r="AF187" s="292">
        <f t="shared" si="8"/>
        <v>0</v>
      </c>
      <c r="AG187" s="639"/>
      <c r="AH187" s="639"/>
      <c r="AI187" s="639"/>
      <c r="AJ187" s="639"/>
      <c r="AK187" s="639"/>
      <c r="AL187" s="639"/>
      <c r="AM187" s="639"/>
      <c r="AN187" s="639"/>
    </row>
    <row r="188" spans="2:40" s="138" customFormat="1" ht="34.5" hidden="1" customHeight="1" outlineLevel="1" thickBot="1">
      <c r="B188" s="200" t="s">
        <v>3892</v>
      </c>
      <c r="C188" s="142">
        <v>56076</v>
      </c>
      <c r="D188" s="143" t="s">
        <v>4185</v>
      </c>
      <c r="E188" s="144"/>
      <c r="F188" s="145" t="s">
        <v>4194</v>
      </c>
      <c r="G188" s="145"/>
      <c r="H188" s="145"/>
      <c r="I188" s="146" t="s">
        <v>2336</v>
      </c>
      <c r="J188" s="152"/>
      <c r="K188" s="153"/>
      <c r="L188" s="184">
        <f t="shared" si="9"/>
        <v>0</v>
      </c>
      <c r="M188" s="153"/>
      <c r="N188" s="147"/>
      <c r="O188" s="154"/>
      <c r="P188" s="156"/>
      <c r="Q188" s="156"/>
      <c r="R188" s="156"/>
      <c r="S188" s="156"/>
      <c r="T188" s="156"/>
      <c r="U188" s="155"/>
      <c r="V188" s="156"/>
      <c r="W188" s="156"/>
      <c r="X188" s="156"/>
      <c r="Y188" s="156"/>
      <c r="Z188" s="156"/>
      <c r="AA188" s="156"/>
      <c r="AB188" s="156"/>
      <c r="AC188" s="156"/>
      <c r="AD188" s="157"/>
      <c r="AE188" s="291">
        <f t="shared" si="7"/>
        <v>0</v>
      </c>
      <c r="AF188" s="292">
        <f t="shared" si="8"/>
        <v>0</v>
      </c>
      <c r="AG188" s="639"/>
      <c r="AH188" s="639"/>
      <c r="AI188" s="639"/>
      <c r="AJ188" s="639"/>
      <c r="AK188" s="639"/>
      <c r="AL188" s="639"/>
      <c r="AM188" s="639"/>
      <c r="AN188" s="639"/>
    </row>
    <row r="189" spans="2:40" s="138" customFormat="1" ht="34.5" hidden="1" customHeight="1" outlineLevel="1" thickBot="1">
      <c r="B189" s="200" t="s">
        <v>4238</v>
      </c>
      <c r="C189" s="142">
        <v>53042</v>
      </c>
      <c r="D189" s="143" t="s">
        <v>4199</v>
      </c>
      <c r="E189" s="144"/>
      <c r="F189" s="145" t="s">
        <v>2373</v>
      </c>
      <c r="G189" s="145"/>
      <c r="H189" s="145"/>
      <c r="I189" s="146" t="s">
        <v>2336</v>
      </c>
      <c r="J189" s="152"/>
      <c r="K189" s="153"/>
      <c r="L189" s="184">
        <f t="shared" si="9"/>
        <v>0</v>
      </c>
      <c r="M189" s="153"/>
      <c r="N189" s="147"/>
      <c r="O189" s="154"/>
      <c r="P189" s="156"/>
      <c r="Q189" s="156"/>
      <c r="R189" s="156"/>
      <c r="S189" s="156"/>
      <c r="T189" s="156"/>
      <c r="U189" s="155"/>
      <c r="V189" s="156"/>
      <c r="W189" s="156"/>
      <c r="X189" s="156"/>
      <c r="Y189" s="156"/>
      <c r="Z189" s="156"/>
      <c r="AA189" s="156"/>
      <c r="AB189" s="156"/>
      <c r="AC189" s="156"/>
      <c r="AD189" s="157"/>
      <c r="AE189" s="291">
        <f t="shared" si="7"/>
        <v>0</v>
      </c>
      <c r="AF189" s="292">
        <f t="shared" si="8"/>
        <v>0</v>
      </c>
      <c r="AG189" s="639"/>
      <c r="AH189" s="639"/>
      <c r="AI189" s="639"/>
      <c r="AJ189" s="639"/>
      <c r="AK189" s="639"/>
      <c r="AL189" s="639"/>
      <c r="AM189" s="639"/>
      <c r="AN189" s="639"/>
    </row>
    <row r="190" spans="2:40" s="138" customFormat="1" ht="34.5" hidden="1" customHeight="1" outlineLevel="1" thickBot="1">
      <c r="B190" s="200" t="s">
        <v>4510</v>
      </c>
      <c r="C190" s="142">
        <v>55775</v>
      </c>
      <c r="D190" s="143" t="s">
        <v>4197</v>
      </c>
      <c r="E190" s="144"/>
      <c r="F190" s="145"/>
      <c r="G190" s="145"/>
      <c r="H190" s="145"/>
      <c r="I190" s="146" t="s">
        <v>2336</v>
      </c>
      <c r="J190" s="152"/>
      <c r="K190" s="153"/>
      <c r="L190" s="184">
        <f t="shared" si="9"/>
        <v>0</v>
      </c>
      <c r="M190" s="153"/>
      <c r="N190" s="147"/>
      <c r="O190" s="154"/>
      <c r="P190" s="156"/>
      <c r="Q190" s="156"/>
      <c r="R190" s="156"/>
      <c r="S190" s="156"/>
      <c r="T190" s="156"/>
      <c r="U190" s="155"/>
      <c r="V190" s="156"/>
      <c r="W190" s="156"/>
      <c r="X190" s="156"/>
      <c r="Y190" s="156"/>
      <c r="Z190" s="156"/>
      <c r="AA190" s="156"/>
      <c r="AB190" s="156"/>
      <c r="AC190" s="156"/>
      <c r="AD190" s="157"/>
      <c r="AE190" s="291">
        <f t="shared" si="7"/>
        <v>0</v>
      </c>
      <c r="AF190" s="292">
        <f t="shared" si="8"/>
        <v>0</v>
      </c>
      <c r="AG190" s="639"/>
      <c r="AH190" s="639"/>
      <c r="AI190" s="639"/>
      <c r="AJ190" s="639"/>
      <c r="AK190" s="639"/>
      <c r="AL190" s="639"/>
      <c r="AM190" s="639"/>
      <c r="AN190" s="639"/>
    </row>
    <row r="191" spans="2:40" s="138" customFormat="1" ht="34.5" hidden="1" customHeight="1" outlineLevel="1" thickBot="1">
      <c r="B191" s="200" t="s">
        <v>3880</v>
      </c>
      <c r="C191" s="142">
        <v>51150</v>
      </c>
      <c r="D191" s="143" t="s">
        <v>4208</v>
      </c>
      <c r="E191" s="144"/>
      <c r="F191" s="145" t="s">
        <v>4015</v>
      </c>
      <c r="G191" s="145"/>
      <c r="H191" s="145"/>
      <c r="I191" s="146" t="s">
        <v>2336</v>
      </c>
      <c r="J191" s="152"/>
      <c r="K191" s="153"/>
      <c r="L191" s="184">
        <f t="shared" si="9"/>
        <v>0</v>
      </c>
      <c r="M191" s="153"/>
      <c r="N191" s="147"/>
      <c r="O191" s="154"/>
      <c r="P191" s="156"/>
      <c r="Q191" s="156"/>
      <c r="R191" s="156"/>
      <c r="S191" s="156"/>
      <c r="T191" s="156"/>
      <c r="U191" s="155"/>
      <c r="V191" s="156"/>
      <c r="W191" s="156"/>
      <c r="X191" s="156"/>
      <c r="Y191" s="156"/>
      <c r="Z191" s="156"/>
      <c r="AA191" s="156"/>
      <c r="AB191" s="156"/>
      <c r="AC191" s="156"/>
      <c r="AD191" s="157"/>
      <c r="AE191" s="291">
        <f t="shared" si="7"/>
        <v>0</v>
      </c>
      <c r="AF191" s="292">
        <f t="shared" si="8"/>
        <v>0</v>
      </c>
      <c r="AG191" s="639"/>
      <c r="AH191" s="639"/>
      <c r="AI191" s="639"/>
      <c r="AJ191" s="639"/>
      <c r="AK191" s="639"/>
      <c r="AL191" s="639"/>
      <c r="AM191" s="639"/>
      <c r="AN191" s="639"/>
    </row>
    <row r="192" spans="2:40" s="138" customFormat="1" ht="34.5" hidden="1" customHeight="1" outlineLevel="1" thickBot="1">
      <c r="B192" s="200" t="s">
        <v>4239</v>
      </c>
      <c r="C192" s="142">
        <v>56455</v>
      </c>
      <c r="D192" s="143" t="s">
        <v>4197</v>
      </c>
      <c r="E192" s="144"/>
      <c r="F192" s="145" t="s">
        <v>3839</v>
      </c>
      <c r="G192" s="145"/>
      <c r="H192" s="145"/>
      <c r="I192" s="146" t="s">
        <v>2336</v>
      </c>
      <c r="J192" s="152"/>
      <c r="K192" s="153"/>
      <c r="L192" s="184">
        <f t="shared" si="9"/>
        <v>0</v>
      </c>
      <c r="M192" s="153"/>
      <c r="N192" s="147"/>
      <c r="O192" s="154"/>
      <c r="P192" s="156"/>
      <c r="Q192" s="156"/>
      <c r="R192" s="156"/>
      <c r="S192" s="156"/>
      <c r="T192" s="156"/>
      <c r="U192" s="155"/>
      <c r="V192" s="156"/>
      <c r="W192" s="156"/>
      <c r="X192" s="156"/>
      <c r="Y192" s="156"/>
      <c r="Z192" s="156"/>
      <c r="AA192" s="156"/>
      <c r="AB192" s="156"/>
      <c r="AC192" s="156"/>
      <c r="AD192" s="157"/>
      <c r="AE192" s="291">
        <f t="shared" si="7"/>
        <v>0</v>
      </c>
      <c r="AF192" s="292">
        <f t="shared" si="8"/>
        <v>0</v>
      </c>
      <c r="AG192" s="639"/>
      <c r="AH192" s="639"/>
      <c r="AI192" s="639"/>
      <c r="AJ192" s="639"/>
      <c r="AK192" s="639"/>
      <c r="AL192" s="639"/>
      <c r="AM192" s="639"/>
      <c r="AN192" s="639"/>
    </row>
    <row r="193" spans="2:40" s="138" customFormat="1" ht="34.5" hidden="1" customHeight="1" outlineLevel="1" thickBot="1">
      <c r="B193" s="200" t="s">
        <v>2448</v>
      </c>
      <c r="C193" s="142">
        <v>55624</v>
      </c>
      <c r="D193" s="143" t="s">
        <v>4185</v>
      </c>
      <c r="E193" s="144"/>
      <c r="F193" s="145" t="s">
        <v>3811</v>
      </c>
      <c r="G193" s="145"/>
      <c r="H193" s="145"/>
      <c r="I193" s="146" t="s">
        <v>2336</v>
      </c>
      <c r="J193" s="152"/>
      <c r="K193" s="153"/>
      <c r="L193" s="184">
        <f t="shared" si="9"/>
        <v>0</v>
      </c>
      <c r="M193" s="153"/>
      <c r="N193" s="147"/>
      <c r="O193" s="154"/>
      <c r="P193" s="156"/>
      <c r="Q193" s="156"/>
      <c r="R193" s="156"/>
      <c r="S193" s="156"/>
      <c r="T193" s="156"/>
      <c r="U193" s="155"/>
      <c r="V193" s="156"/>
      <c r="W193" s="156"/>
      <c r="X193" s="156"/>
      <c r="Y193" s="156"/>
      <c r="Z193" s="156"/>
      <c r="AA193" s="156"/>
      <c r="AB193" s="156"/>
      <c r="AC193" s="156"/>
      <c r="AD193" s="157"/>
      <c r="AE193" s="291">
        <f t="shared" si="7"/>
        <v>0</v>
      </c>
      <c r="AF193" s="292">
        <f t="shared" si="8"/>
        <v>0</v>
      </c>
      <c r="AG193" s="639"/>
      <c r="AH193" s="639"/>
      <c r="AI193" s="639"/>
      <c r="AJ193" s="639"/>
      <c r="AK193" s="639"/>
      <c r="AL193" s="639"/>
      <c r="AM193" s="639"/>
      <c r="AN193" s="639"/>
    </row>
    <row r="194" spans="2:40" s="138" customFormat="1" ht="34.5" hidden="1" customHeight="1" outlineLevel="1" thickBot="1">
      <c r="B194" s="200" t="s">
        <v>4240</v>
      </c>
      <c r="C194" s="142">
        <v>56417</v>
      </c>
      <c r="D194" s="143" t="s">
        <v>4197</v>
      </c>
      <c r="E194" s="144"/>
      <c r="F194" s="145" t="s">
        <v>4162</v>
      </c>
      <c r="G194" s="145"/>
      <c r="H194" s="145"/>
      <c r="I194" s="146" t="s">
        <v>2336</v>
      </c>
      <c r="J194" s="152"/>
      <c r="K194" s="153"/>
      <c r="L194" s="184">
        <f t="shared" si="9"/>
        <v>0</v>
      </c>
      <c r="M194" s="153"/>
      <c r="N194" s="147"/>
      <c r="O194" s="154"/>
      <c r="P194" s="156"/>
      <c r="Q194" s="156"/>
      <c r="R194" s="156"/>
      <c r="S194" s="156"/>
      <c r="T194" s="156"/>
      <c r="U194" s="155"/>
      <c r="V194" s="156"/>
      <c r="W194" s="156"/>
      <c r="X194" s="156"/>
      <c r="Y194" s="156"/>
      <c r="Z194" s="156"/>
      <c r="AA194" s="156"/>
      <c r="AB194" s="156"/>
      <c r="AC194" s="156"/>
      <c r="AD194" s="157"/>
      <c r="AE194" s="291">
        <f t="shared" si="7"/>
        <v>0</v>
      </c>
      <c r="AF194" s="292">
        <f t="shared" si="8"/>
        <v>0</v>
      </c>
      <c r="AG194" s="639"/>
      <c r="AH194" s="639"/>
      <c r="AI194" s="639"/>
      <c r="AJ194" s="639"/>
      <c r="AK194" s="639"/>
      <c r="AL194" s="639"/>
      <c r="AM194" s="639"/>
      <c r="AN194" s="639"/>
    </row>
    <row r="195" spans="2:40" s="138" customFormat="1" ht="34.5" hidden="1" customHeight="1" outlineLevel="1" thickBot="1">
      <c r="B195" s="200" t="s">
        <v>3926</v>
      </c>
      <c r="C195" s="142">
        <v>56146</v>
      </c>
      <c r="D195" s="143" t="s">
        <v>4185</v>
      </c>
      <c r="E195" s="144"/>
      <c r="F195" s="145" t="s">
        <v>3780</v>
      </c>
      <c r="G195" s="145"/>
      <c r="H195" s="145"/>
      <c r="I195" s="146" t="s">
        <v>2336</v>
      </c>
      <c r="J195" s="152"/>
      <c r="K195" s="153"/>
      <c r="L195" s="184">
        <f t="shared" si="9"/>
        <v>0</v>
      </c>
      <c r="M195" s="153"/>
      <c r="N195" s="147"/>
      <c r="O195" s="154"/>
      <c r="P195" s="156"/>
      <c r="Q195" s="156"/>
      <c r="R195" s="156"/>
      <c r="S195" s="156"/>
      <c r="T195" s="156"/>
      <c r="U195" s="155"/>
      <c r="V195" s="156"/>
      <c r="W195" s="156"/>
      <c r="X195" s="156"/>
      <c r="Y195" s="156"/>
      <c r="Z195" s="156"/>
      <c r="AA195" s="156"/>
      <c r="AB195" s="156"/>
      <c r="AC195" s="156"/>
      <c r="AD195" s="157"/>
      <c r="AE195" s="291">
        <f t="shared" si="7"/>
        <v>0</v>
      </c>
      <c r="AF195" s="292">
        <f t="shared" si="8"/>
        <v>0</v>
      </c>
      <c r="AG195" s="639"/>
      <c r="AH195" s="639"/>
      <c r="AI195" s="639"/>
      <c r="AJ195" s="639"/>
      <c r="AK195" s="639"/>
      <c r="AL195" s="639"/>
      <c r="AM195" s="639"/>
      <c r="AN195" s="639"/>
    </row>
    <row r="196" spans="2:40" s="138" customFormat="1" ht="34.5" hidden="1" customHeight="1" outlineLevel="1" thickBot="1">
      <c r="B196" s="200" t="s">
        <v>2449</v>
      </c>
      <c r="C196" s="142">
        <v>55656</v>
      </c>
      <c r="D196" s="143" t="s">
        <v>4185</v>
      </c>
      <c r="E196" s="144"/>
      <c r="F196" s="145" t="s">
        <v>4198</v>
      </c>
      <c r="G196" s="145"/>
      <c r="H196" s="145"/>
      <c r="I196" s="146" t="s">
        <v>2336</v>
      </c>
      <c r="J196" s="152"/>
      <c r="K196" s="153"/>
      <c r="L196" s="184">
        <f t="shared" si="9"/>
        <v>0</v>
      </c>
      <c r="M196" s="153"/>
      <c r="N196" s="147"/>
      <c r="O196" s="154"/>
      <c r="P196" s="156"/>
      <c r="Q196" s="156"/>
      <c r="R196" s="156"/>
      <c r="S196" s="156"/>
      <c r="T196" s="156"/>
      <c r="U196" s="155"/>
      <c r="V196" s="156"/>
      <c r="W196" s="156"/>
      <c r="X196" s="156"/>
      <c r="Y196" s="156"/>
      <c r="Z196" s="156"/>
      <c r="AA196" s="156"/>
      <c r="AB196" s="156"/>
      <c r="AC196" s="156"/>
      <c r="AD196" s="157"/>
      <c r="AE196" s="291">
        <f t="shared" si="7"/>
        <v>0</v>
      </c>
      <c r="AF196" s="292">
        <f t="shared" si="8"/>
        <v>0</v>
      </c>
      <c r="AG196" s="639"/>
      <c r="AH196" s="639"/>
      <c r="AI196" s="639"/>
      <c r="AJ196" s="639"/>
      <c r="AK196" s="639"/>
      <c r="AL196" s="639"/>
      <c r="AM196" s="639"/>
      <c r="AN196" s="639"/>
    </row>
    <row r="197" spans="2:40" s="138" customFormat="1" ht="34.5" hidden="1" customHeight="1" outlineLevel="1" thickBot="1">
      <c r="B197" s="200" t="s">
        <v>2450</v>
      </c>
      <c r="C197" s="142">
        <v>55251</v>
      </c>
      <c r="D197" s="143" t="s">
        <v>4216</v>
      </c>
      <c r="E197" s="144"/>
      <c r="F197" s="145" t="s">
        <v>2384</v>
      </c>
      <c r="G197" s="145"/>
      <c r="H197" s="145"/>
      <c r="I197" s="146" t="s">
        <v>2336</v>
      </c>
      <c r="J197" s="152"/>
      <c r="K197" s="153"/>
      <c r="L197" s="184">
        <f t="shared" si="9"/>
        <v>0</v>
      </c>
      <c r="M197" s="153"/>
      <c r="N197" s="147"/>
      <c r="O197" s="154"/>
      <c r="P197" s="156"/>
      <c r="Q197" s="156"/>
      <c r="R197" s="156"/>
      <c r="S197" s="156"/>
      <c r="T197" s="156"/>
      <c r="U197" s="155"/>
      <c r="V197" s="156"/>
      <c r="W197" s="156"/>
      <c r="X197" s="156"/>
      <c r="Y197" s="156"/>
      <c r="Z197" s="156"/>
      <c r="AA197" s="156"/>
      <c r="AB197" s="156"/>
      <c r="AC197" s="156"/>
      <c r="AD197" s="157"/>
      <c r="AE197" s="291">
        <f t="shared" si="7"/>
        <v>0</v>
      </c>
      <c r="AF197" s="292">
        <f t="shared" si="8"/>
        <v>0</v>
      </c>
      <c r="AG197" s="639"/>
      <c r="AH197" s="639"/>
      <c r="AI197" s="639"/>
      <c r="AJ197" s="639"/>
      <c r="AK197" s="639"/>
      <c r="AL197" s="639"/>
      <c r="AM197" s="639"/>
      <c r="AN197" s="639"/>
    </row>
    <row r="198" spans="2:40" s="138" customFormat="1" ht="34.5" hidden="1" customHeight="1" outlineLevel="1" thickBot="1">
      <c r="B198" s="200" t="s">
        <v>4241</v>
      </c>
      <c r="C198" s="142">
        <v>56467</v>
      </c>
      <c r="D198" s="143" t="s">
        <v>4197</v>
      </c>
      <c r="E198" s="144"/>
      <c r="F198" s="145" t="s">
        <v>4355</v>
      </c>
      <c r="G198" s="145"/>
      <c r="H198" s="145"/>
      <c r="I198" s="146" t="s">
        <v>2336</v>
      </c>
      <c r="J198" s="152"/>
      <c r="K198" s="153"/>
      <c r="L198" s="184">
        <f t="shared" si="9"/>
        <v>0</v>
      </c>
      <c r="M198" s="153"/>
      <c r="N198" s="147"/>
      <c r="O198" s="154"/>
      <c r="P198" s="156"/>
      <c r="Q198" s="156"/>
      <c r="R198" s="156"/>
      <c r="S198" s="156"/>
      <c r="T198" s="156"/>
      <c r="U198" s="155"/>
      <c r="V198" s="156"/>
      <c r="W198" s="156"/>
      <c r="X198" s="156"/>
      <c r="Y198" s="156"/>
      <c r="Z198" s="156"/>
      <c r="AA198" s="156"/>
      <c r="AB198" s="156"/>
      <c r="AC198" s="156"/>
      <c r="AD198" s="157"/>
      <c r="AE198" s="291">
        <f t="shared" si="7"/>
        <v>0</v>
      </c>
      <c r="AF198" s="292">
        <f t="shared" si="8"/>
        <v>0</v>
      </c>
      <c r="AG198" s="639"/>
      <c r="AH198" s="639"/>
      <c r="AI198" s="639"/>
      <c r="AJ198" s="639"/>
      <c r="AK198" s="639"/>
      <c r="AL198" s="639"/>
      <c r="AM198" s="639"/>
      <c r="AN198" s="639"/>
    </row>
    <row r="199" spans="2:40" s="138" customFormat="1" ht="34.5" hidden="1" customHeight="1" outlineLevel="1" thickBot="1">
      <c r="B199" s="200" t="s">
        <v>2451</v>
      </c>
      <c r="C199" s="142">
        <v>55627</v>
      </c>
      <c r="D199" s="143" t="s">
        <v>4185</v>
      </c>
      <c r="E199" s="144"/>
      <c r="F199" s="145" t="s">
        <v>4357</v>
      </c>
      <c r="G199" s="145"/>
      <c r="H199" s="145"/>
      <c r="I199" s="146" t="s">
        <v>2336</v>
      </c>
      <c r="J199" s="152"/>
      <c r="K199" s="153"/>
      <c r="L199" s="184">
        <f t="shared" si="9"/>
        <v>0</v>
      </c>
      <c r="M199" s="153"/>
      <c r="N199" s="147"/>
      <c r="O199" s="154"/>
      <c r="P199" s="156"/>
      <c r="Q199" s="156"/>
      <c r="R199" s="156"/>
      <c r="S199" s="156"/>
      <c r="T199" s="156"/>
      <c r="U199" s="155"/>
      <c r="V199" s="156"/>
      <c r="W199" s="156"/>
      <c r="X199" s="156"/>
      <c r="Y199" s="156"/>
      <c r="Z199" s="156"/>
      <c r="AA199" s="156"/>
      <c r="AB199" s="156"/>
      <c r="AC199" s="156"/>
      <c r="AD199" s="157"/>
      <c r="AE199" s="291">
        <f t="shared" si="7"/>
        <v>0</v>
      </c>
      <c r="AF199" s="292">
        <f t="shared" si="8"/>
        <v>0</v>
      </c>
      <c r="AG199" s="639"/>
      <c r="AH199" s="639"/>
      <c r="AI199" s="639"/>
      <c r="AJ199" s="639"/>
      <c r="AK199" s="639"/>
      <c r="AL199" s="639"/>
      <c r="AM199" s="639"/>
      <c r="AN199" s="639"/>
    </row>
    <row r="200" spans="2:40" s="138" customFormat="1" ht="34.5" hidden="1" customHeight="1" outlineLevel="1" thickBot="1">
      <c r="B200" s="200" t="s">
        <v>4242</v>
      </c>
      <c r="C200" s="142">
        <v>56348</v>
      </c>
      <c r="D200" s="143" t="s">
        <v>4207</v>
      </c>
      <c r="E200" s="144"/>
      <c r="F200" s="145" t="s">
        <v>3811</v>
      </c>
      <c r="G200" s="145"/>
      <c r="H200" s="145"/>
      <c r="I200" s="146" t="s">
        <v>2336</v>
      </c>
      <c r="J200" s="152"/>
      <c r="K200" s="153"/>
      <c r="L200" s="184">
        <f t="shared" si="9"/>
        <v>0</v>
      </c>
      <c r="M200" s="153"/>
      <c r="N200" s="147"/>
      <c r="O200" s="154"/>
      <c r="P200" s="156"/>
      <c r="Q200" s="156"/>
      <c r="R200" s="156"/>
      <c r="S200" s="156"/>
      <c r="T200" s="156"/>
      <c r="U200" s="155"/>
      <c r="V200" s="156"/>
      <c r="W200" s="156"/>
      <c r="X200" s="156"/>
      <c r="Y200" s="156"/>
      <c r="Z200" s="156"/>
      <c r="AA200" s="156"/>
      <c r="AB200" s="156"/>
      <c r="AC200" s="156"/>
      <c r="AD200" s="157"/>
      <c r="AE200" s="291">
        <f t="shared" si="7"/>
        <v>0</v>
      </c>
      <c r="AF200" s="292">
        <f t="shared" si="8"/>
        <v>0</v>
      </c>
      <c r="AG200" s="639"/>
      <c r="AH200" s="639"/>
      <c r="AI200" s="639"/>
      <c r="AJ200" s="639"/>
      <c r="AK200" s="639"/>
      <c r="AL200" s="639"/>
      <c r="AM200" s="639"/>
      <c r="AN200" s="639"/>
    </row>
    <row r="201" spans="2:40" s="138" customFormat="1" ht="34.5" hidden="1" customHeight="1" outlineLevel="1" thickBot="1">
      <c r="B201" s="200" t="s">
        <v>2452</v>
      </c>
      <c r="C201" s="142">
        <v>52816</v>
      </c>
      <c r="D201" s="143" t="s">
        <v>4199</v>
      </c>
      <c r="E201" s="144"/>
      <c r="F201" s="145" t="s">
        <v>4357</v>
      </c>
      <c r="G201" s="145"/>
      <c r="H201" s="145"/>
      <c r="I201" s="146" t="s">
        <v>2336</v>
      </c>
      <c r="J201" s="152"/>
      <c r="K201" s="153"/>
      <c r="L201" s="184">
        <f t="shared" si="9"/>
        <v>0</v>
      </c>
      <c r="M201" s="153"/>
      <c r="N201" s="147"/>
      <c r="O201" s="154"/>
      <c r="P201" s="156"/>
      <c r="Q201" s="156"/>
      <c r="R201" s="156"/>
      <c r="S201" s="156"/>
      <c r="T201" s="156"/>
      <c r="U201" s="155"/>
      <c r="V201" s="156"/>
      <c r="W201" s="156"/>
      <c r="X201" s="156"/>
      <c r="Y201" s="156"/>
      <c r="Z201" s="156"/>
      <c r="AA201" s="156"/>
      <c r="AB201" s="156"/>
      <c r="AC201" s="156"/>
      <c r="AD201" s="157"/>
      <c r="AE201" s="291">
        <f t="shared" si="7"/>
        <v>0</v>
      </c>
      <c r="AF201" s="292">
        <f t="shared" si="8"/>
        <v>0</v>
      </c>
      <c r="AG201" s="639"/>
      <c r="AH201" s="639"/>
      <c r="AI201" s="639"/>
      <c r="AJ201" s="639"/>
      <c r="AK201" s="639"/>
      <c r="AL201" s="639"/>
      <c r="AM201" s="639"/>
      <c r="AN201" s="639"/>
    </row>
    <row r="202" spans="2:40" s="138" customFormat="1" ht="34.5" hidden="1" customHeight="1" outlineLevel="1" thickBot="1">
      <c r="B202" s="200" t="s">
        <v>4243</v>
      </c>
      <c r="C202" s="142">
        <v>56318</v>
      </c>
      <c r="D202" s="143" t="s">
        <v>4218</v>
      </c>
      <c r="E202" s="144"/>
      <c r="F202" s="145" t="s">
        <v>4193</v>
      </c>
      <c r="G202" s="145"/>
      <c r="H202" s="145"/>
      <c r="I202" s="146" t="s">
        <v>2336</v>
      </c>
      <c r="J202" s="152"/>
      <c r="K202" s="153"/>
      <c r="L202" s="184">
        <f t="shared" si="9"/>
        <v>0</v>
      </c>
      <c r="M202" s="153"/>
      <c r="N202" s="147"/>
      <c r="O202" s="154"/>
      <c r="P202" s="156"/>
      <c r="Q202" s="156"/>
      <c r="R202" s="156"/>
      <c r="S202" s="156"/>
      <c r="T202" s="156"/>
      <c r="U202" s="155"/>
      <c r="V202" s="156"/>
      <c r="W202" s="156"/>
      <c r="X202" s="156"/>
      <c r="Y202" s="156"/>
      <c r="Z202" s="156"/>
      <c r="AA202" s="156"/>
      <c r="AB202" s="156"/>
      <c r="AC202" s="156"/>
      <c r="AD202" s="157"/>
      <c r="AE202" s="291">
        <f t="shared" si="7"/>
        <v>0</v>
      </c>
      <c r="AF202" s="292">
        <f t="shared" si="8"/>
        <v>0</v>
      </c>
      <c r="AG202" s="639"/>
      <c r="AH202" s="639"/>
      <c r="AI202" s="639"/>
      <c r="AJ202" s="639"/>
      <c r="AK202" s="639"/>
      <c r="AL202" s="639"/>
      <c r="AM202" s="639"/>
      <c r="AN202" s="639"/>
    </row>
    <row r="203" spans="2:40" s="138" customFormat="1" ht="34.5" hidden="1" customHeight="1" outlineLevel="1" thickBot="1">
      <c r="B203" s="200" t="s">
        <v>3927</v>
      </c>
      <c r="C203" s="142">
        <v>50759</v>
      </c>
      <c r="D203" s="143" t="s">
        <v>4185</v>
      </c>
      <c r="E203" s="144"/>
      <c r="F203" s="145" t="s">
        <v>2367</v>
      </c>
      <c r="G203" s="145"/>
      <c r="H203" s="145"/>
      <c r="I203" s="146" t="s">
        <v>2336</v>
      </c>
      <c r="J203" s="152"/>
      <c r="K203" s="153"/>
      <c r="L203" s="184">
        <f t="shared" si="9"/>
        <v>0</v>
      </c>
      <c r="M203" s="153"/>
      <c r="N203" s="147"/>
      <c r="O203" s="154"/>
      <c r="P203" s="156"/>
      <c r="Q203" s="156"/>
      <c r="R203" s="156"/>
      <c r="S203" s="156"/>
      <c r="T203" s="156"/>
      <c r="U203" s="155"/>
      <c r="V203" s="156"/>
      <c r="W203" s="156"/>
      <c r="X203" s="156"/>
      <c r="Y203" s="156"/>
      <c r="Z203" s="156"/>
      <c r="AA203" s="156"/>
      <c r="AB203" s="156"/>
      <c r="AC203" s="156"/>
      <c r="AD203" s="157"/>
      <c r="AE203" s="291">
        <f t="shared" ref="AE203:AE266" si="10">SUM(O203,P203,Q203,R203,S203,T203,U203,V203,W203,X203,AC203,AD203)</f>
        <v>0</v>
      </c>
      <c r="AF203" s="292">
        <f t="shared" ref="AF203:AF266" si="11">L203-AE203</f>
        <v>0</v>
      </c>
      <c r="AG203" s="639"/>
      <c r="AH203" s="639"/>
      <c r="AI203" s="639"/>
      <c r="AJ203" s="639"/>
      <c r="AK203" s="639"/>
      <c r="AL203" s="639"/>
      <c r="AM203" s="639"/>
      <c r="AN203" s="639"/>
    </row>
    <row r="204" spans="2:40" s="138" customFormat="1" ht="34.5" hidden="1" customHeight="1" outlineLevel="1" thickBot="1">
      <c r="B204" s="200" t="s">
        <v>3785</v>
      </c>
      <c r="C204" s="142">
        <v>55857</v>
      </c>
      <c r="D204" s="143" t="s">
        <v>4185</v>
      </c>
      <c r="E204" s="144"/>
      <c r="F204" s="145" t="s">
        <v>3839</v>
      </c>
      <c r="G204" s="145"/>
      <c r="H204" s="145"/>
      <c r="I204" s="146" t="s">
        <v>2336</v>
      </c>
      <c r="J204" s="152"/>
      <c r="K204" s="153"/>
      <c r="L204" s="184">
        <f t="shared" si="9"/>
        <v>0</v>
      </c>
      <c r="M204" s="153"/>
      <c r="N204" s="147"/>
      <c r="O204" s="154"/>
      <c r="P204" s="156"/>
      <c r="Q204" s="156"/>
      <c r="R204" s="156"/>
      <c r="S204" s="156"/>
      <c r="T204" s="156"/>
      <c r="U204" s="155"/>
      <c r="V204" s="156"/>
      <c r="W204" s="156"/>
      <c r="X204" s="156"/>
      <c r="Y204" s="156"/>
      <c r="Z204" s="156"/>
      <c r="AA204" s="156"/>
      <c r="AB204" s="156"/>
      <c r="AC204" s="156"/>
      <c r="AD204" s="157"/>
      <c r="AE204" s="291">
        <f t="shared" si="10"/>
        <v>0</v>
      </c>
      <c r="AF204" s="292">
        <f t="shared" si="11"/>
        <v>0</v>
      </c>
      <c r="AG204" s="639"/>
      <c r="AH204" s="639"/>
      <c r="AI204" s="639"/>
      <c r="AJ204" s="639"/>
      <c r="AK204" s="639"/>
      <c r="AL204" s="639"/>
      <c r="AM204" s="639"/>
      <c r="AN204" s="639"/>
    </row>
    <row r="205" spans="2:40" s="138" customFormat="1" ht="34.5" hidden="1" customHeight="1" outlineLevel="1" thickBot="1">
      <c r="B205" s="200" t="s">
        <v>4426</v>
      </c>
      <c r="C205" s="142">
        <v>56639</v>
      </c>
      <c r="D205" s="143" t="s">
        <v>4197</v>
      </c>
      <c r="E205" s="144"/>
      <c r="F205" s="145" t="s">
        <v>4188</v>
      </c>
      <c r="G205" s="145"/>
      <c r="H205" s="145"/>
      <c r="I205" s="146" t="s">
        <v>2336</v>
      </c>
      <c r="J205" s="152"/>
      <c r="K205" s="153"/>
      <c r="L205" s="184">
        <f t="shared" si="9"/>
        <v>0</v>
      </c>
      <c r="M205" s="153"/>
      <c r="N205" s="147"/>
      <c r="O205" s="154"/>
      <c r="P205" s="156"/>
      <c r="Q205" s="156"/>
      <c r="R205" s="156"/>
      <c r="S205" s="156"/>
      <c r="T205" s="156"/>
      <c r="U205" s="155"/>
      <c r="V205" s="156"/>
      <c r="W205" s="156"/>
      <c r="X205" s="156"/>
      <c r="Y205" s="156"/>
      <c r="Z205" s="156"/>
      <c r="AA205" s="156"/>
      <c r="AB205" s="156"/>
      <c r="AC205" s="156"/>
      <c r="AD205" s="157"/>
      <c r="AE205" s="291">
        <f t="shared" si="10"/>
        <v>0</v>
      </c>
      <c r="AF205" s="292">
        <f t="shared" si="11"/>
        <v>0</v>
      </c>
      <c r="AG205" s="639"/>
      <c r="AH205" s="639"/>
      <c r="AI205" s="639"/>
      <c r="AJ205" s="639"/>
      <c r="AK205" s="639"/>
      <c r="AL205" s="639"/>
      <c r="AM205" s="639"/>
      <c r="AN205" s="639"/>
    </row>
    <row r="206" spans="2:40" s="138" customFormat="1" ht="34.5" hidden="1" customHeight="1" outlineLevel="1" thickBot="1">
      <c r="B206" s="200" t="s">
        <v>3893</v>
      </c>
      <c r="C206" s="142">
        <v>56077</v>
      </c>
      <c r="D206" s="143" t="s">
        <v>4185</v>
      </c>
      <c r="E206" s="144"/>
      <c r="F206" s="145" t="s">
        <v>4194</v>
      </c>
      <c r="G206" s="145"/>
      <c r="H206" s="145"/>
      <c r="I206" s="146" t="s">
        <v>2336</v>
      </c>
      <c r="J206" s="152"/>
      <c r="K206" s="153"/>
      <c r="L206" s="184">
        <f t="shared" si="9"/>
        <v>0</v>
      </c>
      <c r="M206" s="153"/>
      <c r="N206" s="147"/>
      <c r="O206" s="154"/>
      <c r="P206" s="156"/>
      <c r="Q206" s="156"/>
      <c r="R206" s="156"/>
      <c r="S206" s="156"/>
      <c r="T206" s="156"/>
      <c r="U206" s="155"/>
      <c r="V206" s="156"/>
      <c r="W206" s="156"/>
      <c r="X206" s="156"/>
      <c r="Y206" s="156"/>
      <c r="Z206" s="156"/>
      <c r="AA206" s="156"/>
      <c r="AB206" s="156"/>
      <c r="AC206" s="156"/>
      <c r="AD206" s="157"/>
      <c r="AE206" s="291">
        <f t="shared" si="10"/>
        <v>0</v>
      </c>
      <c r="AF206" s="292">
        <f t="shared" si="11"/>
        <v>0</v>
      </c>
      <c r="AG206" s="639"/>
      <c r="AH206" s="639"/>
      <c r="AI206" s="639"/>
      <c r="AJ206" s="639"/>
      <c r="AK206" s="639"/>
      <c r="AL206" s="639"/>
      <c r="AM206" s="639"/>
      <c r="AN206" s="639"/>
    </row>
    <row r="207" spans="2:40" s="138" customFormat="1" ht="34.5" hidden="1" customHeight="1" outlineLevel="1" thickBot="1">
      <c r="B207" s="200" t="s">
        <v>4076</v>
      </c>
      <c r="C207" s="142">
        <v>56349</v>
      </c>
      <c r="D207" s="143" t="s">
        <v>3868</v>
      </c>
      <c r="E207" s="144"/>
      <c r="F207" s="145" t="s">
        <v>2427</v>
      </c>
      <c r="G207" s="145"/>
      <c r="H207" s="145"/>
      <c r="I207" s="146" t="s">
        <v>2336</v>
      </c>
      <c r="J207" s="152"/>
      <c r="K207" s="153"/>
      <c r="L207" s="184">
        <f t="shared" si="9"/>
        <v>0</v>
      </c>
      <c r="M207" s="153"/>
      <c r="N207" s="147"/>
      <c r="O207" s="154"/>
      <c r="P207" s="156"/>
      <c r="Q207" s="156"/>
      <c r="R207" s="156"/>
      <c r="S207" s="156"/>
      <c r="T207" s="156"/>
      <c r="U207" s="155"/>
      <c r="V207" s="156"/>
      <c r="W207" s="156"/>
      <c r="X207" s="156"/>
      <c r="Y207" s="156"/>
      <c r="Z207" s="156"/>
      <c r="AA207" s="156"/>
      <c r="AB207" s="156"/>
      <c r="AC207" s="156"/>
      <c r="AD207" s="157"/>
      <c r="AE207" s="291">
        <f t="shared" si="10"/>
        <v>0</v>
      </c>
      <c r="AF207" s="292">
        <f t="shared" si="11"/>
        <v>0</v>
      </c>
      <c r="AG207" s="639"/>
      <c r="AH207" s="639"/>
      <c r="AI207" s="639"/>
      <c r="AJ207" s="639"/>
      <c r="AK207" s="639"/>
      <c r="AL207" s="639"/>
      <c r="AM207" s="639"/>
      <c r="AN207" s="639"/>
    </row>
    <row r="208" spans="2:40" s="138" customFormat="1" ht="34.5" hidden="1" customHeight="1" outlineLevel="1" thickBot="1">
      <c r="B208" s="200" t="s">
        <v>3872</v>
      </c>
      <c r="C208" s="142">
        <v>56053</v>
      </c>
      <c r="D208" s="143" t="s">
        <v>4185</v>
      </c>
      <c r="E208" s="144"/>
      <c r="F208" s="145" t="s">
        <v>4212</v>
      </c>
      <c r="G208" s="145"/>
      <c r="H208" s="145"/>
      <c r="I208" s="146" t="s">
        <v>2336</v>
      </c>
      <c r="J208" s="152"/>
      <c r="K208" s="153"/>
      <c r="L208" s="184">
        <f t="shared" si="9"/>
        <v>0</v>
      </c>
      <c r="M208" s="153"/>
      <c r="N208" s="147"/>
      <c r="O208" s="154"/>
      <c r="P208" s="156"/>
      <c r="Q208" s="156"/>
      <c r="R208" s="156"/>
      <c r="S208" s="156"/>
      <c r="T208" s="156"/>
      <c r="U208" s="155"/>
      <c r="V208" s="156"/>
      <c r="W208" s="156"/>
      <c r="X208" s="156"/>
      <c r="Y208" s="156"/>
      <c r="Z208" s="156"/>
      <c r="AA208" s="156"/>
      <c r="AB208" s="156"/>
      <c r="AC208" s="156"/>
      <c r="AD208" s="157"/>
      <c r="AE208" s="291">
        <f t="shared" si="10"/>
        <v>0</v>
      </c>
      <c r="AF208" s="292">
        <f t="shared" si="11"/>
        <v>0</v>
      </c>
      <c r="AG208" s="639"/>
      <c r="AH208" s="639"/>
      <c r="AI208" s="639"/>
      <c r="AJ208" s="639"/>
      <c r="AK208" s="639"/>
      <c r="AL208" s="639"/>
      <c r="AM208" s="639"/>
      <c r="AN208" s="639"/>
    </row>
    <row r="209" spans="2:40" s="138" customFormat="1" ht="34.5" hidden="1" customHeight="1" outlineLevel="1" thickBot="1">
      <c r="B209" s="200" t="s">
        <v>4244</v>
      </c>
      <c r="C209" s="142">
        <v>56350</v>
      </c>
      <c r="D209" s="143" t="s">
        <v>4218</v>
      </c>
      <c r="E209" s="144"/>
      <c r="F209" s="145" t="s">
        <v>3839</v>
      </c>
      <c r="G209" s="145"/>
      <c r="H209" s="145"/>
      <c r="I209" s="146" t="s">
        <v>2336</v>
      </c>
      <c r="J209" s="152"/>
      <c r="K209" s="153"/>
      <c r="L209" s="184">
        <f t="shared" si="9"/>
        <v>0</v>
      </c>
      <c r="M209" s="153"/>
      <c r="N209" s="147"/>
      <c r="O209" s="154"/>
      <c r="P209" s="156"/>
      <c r="Q209" s="156"/>
      <c r="R209" s="156"/>
      <c r="S209" s="156"/>
      <c r="T209" s="156"/>
      <c r="U209" s="155"/>
      <c r="V209" s="156"/>
      <c r="W209" s="156"/>
      <c r="X209" s="156"/>
      <c r="Y209" s="156"/>
      <c r="Z209" s="156"/>
      <c r="AA209" s="156"/>
      <c r="AB209" s="156"/>
      <c r="AC209" s="156"/>
      <c r="AD209" s="157"/>
      <c r="AE209" s="291">
        <f t="shared" si="10"/>
        <v>0</v>
      </c>
      <c r="AF209" s="292">
        <f t="shared" si="11"/>
        <v>0</v>
      </c>
      <c r="AG209" s="639"/>
      <c r="AH209" s="639"/>
      <c r="AI209" s="639"/>
      <c r="AJ209" s="639"/>
      <c r="AK209" s="639"/>
      <c r="AL209" s="639"/>
      <c r="AM209" s="639"/>
      <c r="AN209" s="639"/>
    </row>
    <row r="210" spans="2:40" s="138" customFormat="1" ht="34.5" hidden="1" customHeight="1" outlineLevel="1" thickBot="1">
      <c r="B210" s="200" t="s">
        <v>2453</v>
      </c>
      <c r="C210" s="142">
        <v>55480</v>
      </c>
      <c r="D210" s="143" t="s">
        <v>4185</v>
      </c>
      <c r="E210" s="144"/>
      <c r="F210" s="145" t="s">
        <v>3811</v>
      </c>
      <c r="G210" s="145"/>
      <c r="H210" s="145"/>
      <c r="I210" s="146" t="s">
        <v>2336</v>
      </c>
      <c r="J210" s="152"/>
      <c r="K210" s="153"/>
      <c r="L210" s="184">
        <f t="shared" si="9"/>
        <v>0</v>
      </c>
      <c r="M210" s="153"/>
      <c r="N210" s="147"/>
      <c r="O210" s="154"/>
      <c r="P210" s="156"/>
      <c r="Q210" s="156"/>
      <c r="R210" s="156"/>
      <c r="S210" s="156"/>
      <c r="T210" s="156"/>
      <c r="U210" s="155"/>
      <c r="V210" s="156"/>
      <c r="W210" s="156"/>
      <c r="X210" s="156"/>
      <c r="Y210" s="156"/>
      <c r="Z210" s="156"/>
      <c r="AA210" s="156"/>
      <c r="AB210" s="156"/>
      <c r="AC210" s="156"/>
      <c r="AD210" s="157"/>
      <c r="AE210" s="291">
        <f t="shared" si="10"/>
        <v>0</v>
      </c>
      <c r="AF210" s="292">
        <f t="shared" si="11"/>
        <v>0</v>
      </c>
      <c r="AG210" s="639"/>
      <c r="AH210" s="639"/>
      <c r="AI210" s="639"/>
      <c r="AJ210" s="639"/>
      <c r="AK210" s="639"/>
      <c r="AL210" s="639"/>
      <c r="AM210" s="639"/>
      <c r="AN210" s="639"/>
    </row>
    <row r="211" spans="2:40" s="138" customFormat="1" ht="34.5" hidden="1" customHeight="1" outlineLevel="1" thickBot="1">
      <c r="B211" s="200" t="s">
        <v>4511</v>
      </c>
      <c r="C211" s="142">
        <v>52095</v>
      </c>
      <c r="D211" s="143" t="s">
        <v>4197</v>
      </c>
      <c r="E211" s="144"/>
      <c r="F211" s="145" t="s">
        <v>4503</v>
      </c>
      <c r="G211" s="145"/>
      <c r="H211" s="145"/>
      <c r="I211" s="146" t="s">
        <v>2336</v>
      </c>
      <c r="J211" s="152"/>
      <c r="K211" s="153"/>
      <c r="L211" s="184">
        <f t="shared" si="9"/>
        <v>0</v>
      </c>
      <c r="M211" s="153"/>
      <c r="N211" s="147"/>
      <c r="O211" s="154"/>
      <c r="P211" s="156"/>
      <c r="Q211" s="156"/>
      <c r="R211" s="156"/>
      <c r="S211" s="156"/>
      <c r="T211" s="156"/>
      <c r="U211" s="155"/>
      <c r="V211" s="156"/>
      <c r="W211" s="156"/>
      <c r="X211" s="156"/>
      <c r="Y211" s="156"/>
      <c r="Z211" s="156"/>
      <c r="AA211" s="156"/>
      <c r="AB211" s="156"/>
      <c r="AC211" s="156"/>
      <c r="AD211" s="157"/>
      <c r="AE211" s="291">
        <f t="shared" si="10"/>
        <v>0</v>
      </c>
      <c r="AF211" s="292">
        <f t="shared" si="11"/>
        <v>0</v>
      </c>
      <c r="AG211" s="639"/>
      <c r="AH211" s="639"/>
      <c r="AI211" s="639"/>
      <c r="AJ211" s="639"/>
      <c r="AK211" s="639"/>
      <c r="AL211" s="639"/>
      <c r="AM211" s="639"/>
      <c r="AN211" s="639"/>
    </row>
    <row r="212" spans="2:40" s="138" customFormat="1" ht="34.5" hidden="1" customHeight="1" outlineLevel="1" thickBot="1">
      <c r="B212" s="200" t="s">
        <v>2454</v>
      </c>
      <c r="C212" s="142">
        <v>54856</v>
      </c>
      <c r="D212" s="143" t="s">
        <v>4222</v>
      </c>
      <c r="E212" s="144"/>
      <c r="F212" s="145" t="s">
        <v>2384</v>
      </c>
      <c r="G212" s="145"/>
      <c r="H212" s="145"/>
      <c r="I212" s="146" t="s">
        <v>2336</v>
      </c>
      <c r="J212" s="152"/>
      <c r="K212" s="153"/>
      <c r="L212" s="184">
        <f t="shared" si="9"/>
        <v>0</v>
      </c>
      <c r="M212" s="153"/>
      <c r="N212" s="147"/>
      <c r="O212" s="154"/>
      <c r="P212" s="156"/>
      <c r="Q212" s="156"/>
      <c r="R212" s="156"/>
      <c r="S212" s="156"/>
      <c r="T212" s="156"/>
      <c r="U212" s="155"/>
      <c r="V212" s="156"/>
      <c r="W212" s="156"/>
      <c r="X212" s="156"/>
      <c r="Y212" s="156"/>
      <c r="Z212" s="156"/>
      <c r="AA212" s="156"/>
      <c r="AB212" s="156"/>
      <c r="AC212" s="156"/>
      <c r="AD212" s="157"/>
      <c r="AE212" s="291">
        <f t="shared" si="10"/>
        <v>0</v>
      </c>
      <c r="AF212" s="292">
        <f t="shared" si="11"/>
        <v>0</v>
      </c>
      <c r="AG212" s="639"/>
      <c r="AH212" s="639"/>
      <c r="AI212" s="639"/>
      <c r="AJ212" s="639"/>
      <c r="AK212" s="639"/>
      <c r="AL212" s="639"/>
      <c r="AM212" s="639"/>
      <c r="AN212" s="639"/>
    </row>
    <row r="213" spans="2:40" s="138" customFormat="1" ht="34.5" hidden="1" customHeight="1" outlineLevel="1" thickBot="1">
      <c r="B213" s="200" t="s">
        <v>2455</v>
      </c>
      <c r="C213" s="142">
        <v>55332</v>
      </c>
      <c r="D213" s="143" t="s">
        <v>4185</v>
      </c>
      <c r="E213" s="144"/>
      <c r="F213" s="145" t="s">
        <v>4190</v>
      </c>
      <c r="G213" s="145"/>
      <c r="H213" s="145"/>
      <c r="I213" s="146" t="s">
        <v>2336</v>
      </c>
      <c r="J213" s="152"/>
      <c r="K213" s="153"/>
      <c r="L213" s="184">
        <f t="shared" si="9"/>
        <v>0</v>
      </c>
      <c r="M213" s="153"/>
      <c r="N213" s="147"/>
      <c r="O213" s="154"/>
      <c r="P213" s="156"/>
      <c r="Q213" s="156"/>
      <c r="R213" s="156"/>
      <c r="S213" s="156"/>
      <c r="T213" s="156"/>
      <c r="U213" s="155"/>
      <c r="V213" s="156"/>
      <c r="W213" s="156"/>
      <c r="X213" s="156"/>
      <c r="Y213" s="156"/>
      <c r="Z213" s="156"/>
      <c r="AA213" s="156"/>
      <c r="AB213" s="156"/>
      <c r="AC213" s="156"/>
      <c r="AD213" s="157"/>
      <c r="AE213" s="291">
        <f t="shared" si="10"/>
        <v>0</v>
      </c>
      <c r="AF213" s="292">
        <f t="shared" si="11"/>
        <v>0</v>
      </c>
      <c r="AG213" s="639"/>
      <c r="AH213" s="639"/>
      <c r="AI213" s="639"/>
      <c r="AJ213" s="639"/>
      <c r="AK213" s="639"/>
      <c r="AL213" s="639"/>
      <c r="AM213" s="639"/>
      <c r="AN213" s="639"/>
    </row>
    <row r="214" spans="2:40" s="138" customFormat="1" ht="34.5" hidden="1" customHeight="1" outlineLevel="1" thickBot="1">
      <c r="B214" s="200" t="s">
        <v>3881</v>
      </c>
      <c r="C214" s="142">
        <v>56093</v>
      </c>
      <c r="D214" s="143" t="s">
        <v>3830</v>
      </c>
      <c r="E214" s="144"/>
      <c r="F214" s="145" t="s">
        <v>3776</v>
      </c>
      <c r="G214" s="145"/>
      <c r="H214" s="145"/>
      <c r="I214" s="146" t="s">
        <v>2336</v>
      </c>
      <c r="J214" s="152"/>
      <c r="K214" s="153"/>
      <c r="L214" s="184">
        <f t="shared" si="9"/>
        <v>0</v>
      </c>
      <c r="M214" s="153"/>
      <c r="N214" s="147"/>
      <c r="O214" s="154"/>
      <c r="P214" s="156"/>
      <c r="Q214" s="156"/>
      <c r="R214" s="156"/>
      <c r="S214" s="156"/>
      <c r="T214" s="156"/>
      <c r="U214" s="155"/>
      <c r="V214" s="156"/>
      <c r="W214" s="156"/>
      <c r="X214" s="156"/>
      <c r="Y214" s="156"/>
      <c r="Z214" s="156"/>
      <c r="AA214" s="156"/>
      <c r="AB214" s="156"/>
      <c r="AC214" s="156"/>
      <c r="AD214" s="157"/>
      <c r="AE214" s="291">
        <f t="shared" si="10"/>
        <v>0</v>
      </c>
      <c r="AF214" s="292">
        <f t="shared" si="11"/>
        <v>0</v>
      </c>
      <c r="AG214" s="639"/>
      <c r="AH214" s="639"/>
      <c r="AI214" s="639"/>
      <c r="AJ214" s="639"/>
      <c r="AK214" s="639"/>
      <c r="AL214" s="639"/>
      <c r="AM214" s="639"/>
      <c r="AN214" s="639"/>
    </row>
    <row r="215" spans="2:40" s="138" customFormat="1" ht="34.5" hidden="1" customHeight="1" outlineLevel="1" thickBot="1">
      <c r="B215" s="200" t="s">
        <v>2456</v>
      </c>
      <c r="C215" s="142">
        <v>55528</v>
      </c>
      <c r="D215" s="143" t="s">
        <v>4185</v>
      </c>
      <c r="E215" s="144"/>
      <c r="F215" s="145" t="s">
        <v>3839</v>
      </c>
      <c r="G215" s="145"/>
      <c r="H215" s="145"/>
      <c r="I215" s="146" t="s">
        <v>2336</v>
      </c>
      <c r="J215" s="152"/>
      <c r="K215" s="153"/>
      <c r="L215" s="184">
        <f t="shared" si="9"/>
        <v>0</v>
      </c>
      <c r="M215" s="153"/>
      <c r="N215" s="147"/>
      <c r="O215" s="154"/>
      <c r="P215" s="156"/>
      <c r="Q215" s="156"/>
      <c r="R215" s="156"/>
      <c r="S215" s="156"/>
      <c r="T215" s="156"/>
      <c r="U215" s="155"/>
      <c r="V215" s="156"/>
      <c r="W215" s="156"/>
      <c r="X215" s="156"/>
      <c r="Y215" s="156"/>
      <c r="Z215" s="156"/>
      <c r="AA215" s="156"/>
      <c r="AB215" s="156"/>
      <c r="AC215" s="156"/>
      <c r="AD215" s="157"/>
      <c r="AE215" s="291">
        <f t="shared" si="10"/>
        <v>0</v>
      </c>
      <c r="AF215" s="292">
        <f t="shared" si="11"/>
        <v>0</v>
      </c>
      <c r="AG215" s="639"/>
      <c r="AH215" s="639"/>
      <c r="AI215" s="639"/>
      <c r="AJ215" s="639"/>
      <c r="AK215" s="639"/>
      <c r="AL215" s="639"/>
      <c r="AM215" s="639"/>
      <c r="AN215" s="639"/>
    </row>
    <row r="216" spans="2:40" s="138" customFormat="1" ht="34.5" hidden="1" customHeight="1" outlineLevel="1" thickBot="1">
      <c r="B216" s="200" t="s">
        <v>4022</v>
      </c>
      <c r="C216" s="142">
        <v>56245</v>
      </c>
      <c r="D216" s="143" t="s">
        <v>4185</v>
      </c>
      <c r="E216" s="144"/>
      <c r="F216" s="145" t="s">
        <v>4198</v>
      </c>
      <c r="G216" s="145"/>
      <c r="H216" s="145"/>
      <c r="I216" s="146" t="s">
        <v>2336</v>
      </c>
      <c r="J216" s="152"/>
      <c r="K216" s="153"/>
      <c r="L216" s="184">
        <f t="shared" si="9"/>
        <v>0</v>
      </c>
      <c r="M216" s="153"/>
      <c r="N216" s="147"/>
      <c r="O216" s="154"/>
      <c r="P216" s="156"/>
      <c r="Q216" s="156"/>
      <c r="R216" s="156"/>
      <c r="S216" s="156"/>
      <c r="T216" s="156"/>
      <c r="U216" s="155"/>
      <c r="V216" s="156"/>
      <c r="W216" s="156"/>
      <c r="X216" s="156"/>
      <c r="Y216" s="156"/>
      <c r="Z216" s="156"/>
      <c r="AA216" s="156"/>
      <c r="AB216" s="156"/>
      <c r="AC216" s="156"/>
      <c r="AD216" s="157"/>
      <c r="AE216" s="291">
        <f t="shared" si="10"/>
        <v>0</v>
      </c>
      <c r="AF216" s="292">
        <f t="shared" si="11"/>
        <v>0</v>
      </c>
      <c r="AG216" s="639"/>
      <c r="AH216" s="639"/>
      <c r="AI216" s="639"/>
      <c r="AJ216" s="639"/>
      <c r="AK216" s="639"/>
      <c r="AL216" s="639"/>
      <c r="AM216" s="639"/>
      <c r="AN216" s="639"/>
    </row>
    <row r="217" spans="2:40" s="138" customFormat="1" ht="34.5" hidden="1" customHeight="1" outlineLevel="1" thickBot="1">
      <c r="B217" s="200" t="s">
        <v>2457</v>
      </c>
      <c r="C217" s="142">
        <v>51717</v>
      </c>
      <c r="D217" s="143" t="s">
        <v>4185</v>
      </c>
      <c r="E217" s="144"/>
      <c r="F217" s="145" t="s">
        <v>2377</v>
      </c>
      <c r="G217" s="145"/>
      <c r="H217" s="145"/>
      <c r="I217" s="146" t="s">
        <v>2336</v>
      </c>
      <c r="J217" s="152"/>
      <c r="K217" s="153"/>
      <c r="L217" s="184">
        <f t="shared" si="9"/>
        <v>0</v>
      </c>
      <c r="M217" s="153"/>
      <c r="N217" s="147"/>
      <c r="O217" s="154"/>
      <c r="P217" s="156"/>
      <c r="Q217" s="156"/>
      <c r="R217" s="156"/>
      <c r="S217" s="156"/>
      <c r="T217" s="156"/>
      <c r="U217" s="155"/>
      <c r="V217" s="156"/>
      <c r="W217" s="156"/>
      <c r="X217" s="156"/>
      <c r="Y217" s="156"/>
      <c r="Z217" s="156"/>
      <c r="AA217" s="156"/>
      <c r="AB217" s="156"/>
      <c r="AC217" s="156"/>
      <c r="AD217" s="157"/>
      <c r="AE217" s="291">
        <f t="shared" si="10"/>
        <v>0</v>
      </c>
      <c r="AF217" s="292">
        <f t="shared" si="11"/>
        <v>0</v>
      </c>
      <c r="AG217" s="639"/>
      <c r="AH217" s="639"/>
      <c r="AI217" s="639"/>
      <c r="AJ217" s="639"/>
      <c r="AK217" s="639"/>
      <c r="AL217" s="639"/>
      <c r="AM217" s="639"/>
      <c r="AN217" s="639"/>
    </row>
    <row r="218" spans="2:40" s="138" customFormat="1" ht="34.5" hidden="1" customHeight="1" outlineLevel="1" thickBot="1">
      <c r="B218" s="200" t="s">
        <v>3847</v>
      </c>
      <c r="C218" s="142">
        <v>55943</v>
      </c>
      <c r="D218" s="143" t="s">
        <v>4191</v>
      </c>
      <c r="E218" s="144"/>
      <c r="F218" s="145" t="s">
        <v>4161</v>
      </c>
      <c r="G218" s="145"/>
      <c r="H218" s="145"/>
      <c r="I218" s="146" t="s">
        <v>2336</v>
      </c>
      <c r="J218" s="152"/>
      <c r="K218" s="153"/>
      <c r="L218" s="184">
        <f t="shared" si="9"/>
        <v>0</v>
      </c>
      <c r="M218" s="153"/>
      <c r="N218" s="147"/>
      <c r="O218" s="154"/>
      <c r="P218" s="156"/>
      <c r="Q218" s="156"/>
      <c r="R218" s="156"/>
      <c r="S218" s="156"/>
      <c r="T218" s="156"/>
      <c r="U218" s="155"/>
      <c r="V218" s="156"/>
      <c r="W218" s="156"/>
      <c r="X218" s="156"/>
      <c r="Y218" s="156"/>
      <c r="Z218" s="156"/>
      <c r="AA218" s="156"/>
      <c r="AB218" s="156"/>
      <c r="AC218" s="156"/>
      <c r="AD218" s="157"/>
      <c r="AE218" s="291">
        <f t="shared" si="10"/>
        <v>0</v>
      </c>
      <c r="AF218" s="292">
        <f t="shared" si="11"/>
        <v>0</v>
      </c>
      <c r="AG218" s="639"/>
      <c r="AH218" s="639"/>
      <c r="AI218" s="639"/>
      <c r="AJ218" s="639"/>
      <c r="AK218" s="639"/>
      <c r="AL218" s="639"/>
      <c r="AM218" s="639"/>
      <c r="AN218" s="639"/>
    </row>
    <row r="219" spans="2:40" s="138" customFormat="1" ht="34.5" hidden="1" customHeight="1" outlineLevel="1" thickBot="1">
      <c r="B219" s="200" t="s">
        <v>2458</v>
      </c>
      <c r="C219" s="142">
        <v>55103</v>
      </c>
      <c r="D219" s="143" t="s">
        <v>4185</v>
      </c>
      <c r="E219" s="144"/>
      <c r="F219" s="145" t="s">
        <v>4498</v>
      </c>
      <c r="G219" s="145"/>
      <c r="H219" s="145"/>
      <c r="I219" s="146" t="s">
        <v>2336</v>
      </c>
      <c r="J219" s="152"/>
      <c r="K219" s="153"/>
      <c r="L219" s="184">
        <f t="shared" si="9"/>
        <v>0</v>
      </c>
      <c r="M219" s="153"/>
      <c r="N219" s="147"/>
      <c r="O219" s="154"/>
      <c r="P219" s="156"/>
      <c r="Q219" s="156"/>
      <c r="R219" s="156"/>
      <c r="S219" s="156"/>
      <c r="T219" s="156"/>
      <c r="U219" s="155"/>
      <c r="V219" s="156"/>
      <c r="W219" s="156"/>
      <c r="X219" s="156"/>
      <c r="Y219" s="156"/>
      <c r="Z219" s="156"/>
      <c r="AA219" s="156"/>
      <c r="AB219" s="156"/>
      <c r="AC219" s="156"/>
      <c r="AD219" s="157"/>
      <c r="AE219" s="291">
        <f t="shared" si="10"/>
        <v>0</v>
      </c>
      <c r="AF219" s="292">
        <f t="shared" si="11"/>
        <v>0</v>
      </c>
      <c r="AG219" s="639"/>
      <c r="AH219" s="639"/>
      <c r="AI219" s="639"/>
      <c r="AJ219" s="639"/>
      <c r="AK219" s="639"/>
      <c r="AL219" s="639"/>
      <c r="AM219" s="639"/>
      <c r="AN219" s="639"/>
    </row>
    <row r="220" spans="2:40" s="138" customFormat="1" ht="34.5" hidden="1" customHeight="1" outlineLevel="1" thickBot="1">
      <c r="B220" s="200" t="s">
        <v>4512</v>
      </c>
      <c r="C220" s="142">
        <v>55648</v>
      </c>
      <c r="D220" s="143" t="s">
        <v>4197</v>
      </c>
      <c r="E220" s="144"/>
      <c r="F220" s="145" t="s">
        <v>4503</v>
      </c>
      <c r="G220" s="145"/>
      <c r="H220" s="145"/>
      <c r="I220" s="146" t="s">
        <v>2336</v>
      </c>
      <c r="J220" s="152"/>
      <c r="K220" s="153"/>
      <c r="L220" s="184">
        <f t="shared" si="9"/>
        <v>0</v>
      </c>
      <c r="M220" s="153"/>
      <c r="N220" s="147"/>
      <c r="O220" s="154"/>
      <c r="P220" s="156"/>
      <c r="Q220" s="156"/>
      <c r="R220" s="156"/>
      <c r="S220" s="156"/>
      <c r="T220" s="156"/>
      <c r="U220" s="155"/>
      <c r="V220" s="156"/>
      <c r="W220" s="156"/>
      <c r="X220" s="156"/>
      <c r="Y220" s="156"/>
      <c r="Z220" s="156"/>
      <c r="AA220" s="156"/>
      <c r="AB220" s="156"/>
      <c r="AC220" s="156"/>
      <c r="AD220" s="157"/>
      <c r="AE220" s="291">
        <f t="shared" si="10"/>
        <v>0</v>
      </c>
      <c r="AF220" s="292">
        <f t="shared" si="11"/>
        <v>0</v>
      </c>
      <c r="AG220" s="639"/>
      <c r="AH220" s="639"/>
      <c r="AI220" s="639"/>
      <c r="AJ220" s="639"/>
      <c r="AK220" s="639"/>
      <c r="AL220" s="639"/>
      <c r="AM220" s="639"/>
      <c r="AN220" s="639"/>
    </row>
    <row r="221" spans="2:40" s="138" customFormat="1" ht="34.5" hidden="1" customHeight="1" outlineLevel="1" thickBot="1">
      <c r="B221" s="200" t="s">
        <v>2459</v>
      </c>
      <c r="C221" s="142">
        <v>55604</v>
      </c>
      <c r="D221" s="143" t="s">
        <v>4185</v>
      </c>
      <c r="E221" s="144"/>
      <c r="F221" s="145" t="s">
        <v>4193</v>
      </c>
      <c r="G221" s="145"/>
      <c r="H221" s="145"/>
      <c r="I221" s="146" t="s">
        <v>2336</v>
      </c>
      <c r="J221" s="152"/>
      <c r="K221" s="153"/>
      <c r="L221" s="184">
        <f t="shared" si="9"/>
        <v>0</v>
      </c>
      <c r="M221" s="153"/>
      <c r="N221" s="147"/>
      <c r="O221" s="154"/>
      <c r="P221" s="156"/>
      <c r="Q221" s="156"/>
      <c r="R221" s="156"/>
      <c r="S221" s="156"/>
      <c r="T221" s="156"/>
      <c r="U221" s="155"/>
      <c r="V221" s="156"/>
      <c r="W221" s="156"/>
      <c r="X221" s="156"/>
      <c r="Y221" s="156"/>
      <c r="Z221" s="156"/>
      <c r="AA221" s="156"/>
      <c r="AB221" s="156"/>
      <c r="AC221" s="156"/>
      <c r="AD221" s="157"/>
      <c r="AE221" s="291">
        <f t="shared" si="10"/>
        <v>0</v>
      </c>
      <c r="AF221" s="292">
        <f t="shared" si="11"/>
        <v>0</v>
      </c>
      <c r="AG221" s="639"/>
      <c r="AH221" s="639"/>
      <c r="AI221" s="639"/>
      <c r="AJ221" s="639"/>
      <c r="AK221" s="639"/>
      <c r="AL221" s="639"/>
      <c r="AM221" s="639"/>
      <c r="AN221" s="639"/>
    </row>
    <row r="222" spans="2:40" s="138" customFormat="1" ht="34.5" hidden="1" customHeight="1" outlineLevel="1" thickBot="1">
      <c r="B222" s="200" t="s">
        <v>4366</v>
      </c>
      <c r="C222" s="142">
        <v>56519</v>
      </c>
      <c r="D222" s="143" t="s">
        <v>4197</v>
      </c>
      <c r="E222" s="144"/>
      <c r="F222" s="145" t="s">
        <v>4228</v>
      </c>
      <c r="G222" s="145"/>
      <c r="H222" s="145"/>
      <c r="I222" s="146" t="s">
        <v>2336</v>
      </c>
      <c r="J222" s="152"/>
      <c r="K222" s="153"/>
      <c r="L222" s="184">
        <f t="shared" si="9"/>
        <v>0</v>
      </c>
      <c r="M222" s="153"/>
      <c r="N222" s="147"/>
      <c r="O222" s="154"/>
      <c r="P222" s="156"/>
      <c r="Q222" s="156"/>
      <c r="R222" s="156"/>
      <c r="S222" s="156"/>
      <c r="T222" s="156"/>
      <c r="U222" s="155"/>
      <c r="V222" s="156"/>
      <c r="W222" s="156"/>
      <c r="X222" s="156"/>
      <c r="Y222" s="156"/>
      <c r="Z222" s="156"/>
      <c r="AA222" s="156"/>
      <c r="AB222" s="156"/>
      <c r="AC222" s="156"/>
      <c r="AD222" s="157"/>
      <c r="AE222" s="291">
        <f t="shared" si="10"/>
        <v>0</v>
      </c>
      <c r="AF222" s="292">
        <f t="shared" si="11"/>
        <v>0</v>
      </c>
      <c r="AG222" s="639"/>
      <c r="AH222" s="639"/>
      <c r="AI222" s="639"/>
      <c r="AJ222" s="639"/>
      <c r="AK222" s="639"/>
      <c r="AL222" s="639"/>
      <c r="AM222" s="639"/>
      <c r="AN222" s="639"/>
    </row>
    <row r="223" spans="2:40" s="138" customFormat="1" ht="34.5" hidden="1" customHeight="1" outlineLevel="1" thickBot="1">
      <c r="B223" s="200" t="s">
        <v>2460</v>
      </c>
      <c r="C223" s="142">
        <v>55674</v>
      </c>
      <c r="D223" s="143" t="s">
        <v>4199</v>
      </c>
      <c r="E223" s="144"/>
      <c r="F223" s="145" t="s">
        <v>4194</v>
      </c>
      <c r="G223" s="145"/>
      <c r="H223" s="145"/>
      <c r="I223" s="146" t="s">
        <v>2336</v>
      </c>
      <c r="J223" s="152"/>
      <c r="K223" s="153"/>
      <c r="L223" s="184">
        <f t="shared" si="9"/>
        <v>0</v>
      </c>
      <c r="M223" s="153"/>
      <c r="N223" s="147"/>
      <c r="O223" s="154"/>
      <c r="P223" s="156"/>
      <c r="Q223" s="156"/>
      <c r="R223" s="156"/>
      <c r="S223" s="156"/>
      <c r="T223" s="156"/>
      <c r="U223" s="155"/>
      <c r="V223" s="156"/>
      <c r="W223" s="156"/>
      <c r="X223" s="156"/>
      <c r="Y223" s="156"/>
      <c r="Z223" s="156"/>
      <c r="AA223" s="156"/>
      <c r="AB223" s="156"/>
      <c r="AC223" s="156"/>
      <c r="AD223" s="157"/>
      <c r="AE223" s="291">
        <f t="shared" si="10"/>
        <v>0</v>
      </c>
      <c r="AF223" s="292">
        <f t="shared" si="11"/>
        <v>0</v>
      </c>
      <c r="AG223" s="639"/>
      <c r="AH223" s="639"/>
      <c r="AI223" s="639"/>
      <c r="AJ223" s="639"/>
      <c r="AK223" s="639"/>
      <c r="AL223" s="639"/>
      <c r="AM223" s="639"/>
      <c r="AN223" s="639"/>
    </row>
    <row r="224" spans="2:40" s="138" customFormat="1" ht="34.5" hidden="1" customHeight="1" outlineLevel="1" thickBot="1">
      <c r="B224" s="200" t="s">
        <v>4367</v>
      </c>
      <c r="C224" s="142">
        <v>47341</v>
      </c>
      <c r="D224" s="143" t="s">
        <v>4269</v>
      </c>
      <c r="E224" s="144"/>
      <c r="F224" s="145" t="s">
        <v>4368</v>
      </c>
      <c r="G224" s="145"/>
      <c r="H224" s="145"/>
      <c r="I224" s="146" t="s">
        <v>2336</v>
      </c>
      <c r="J224" s="152"/>
      <c r="K224" s="153"/>
      <c r="L224" s="184">
        <f t="shared" si="9"/>
        <v>0</v>
      </c>
      <c r="M224" s="153"/>
      <c r="N224" s="147"/>
      <c r="O224" s="154"/>
      <c r="P224" s="156"/>
      <c r="Q224" s="156"/>
      <c r="R224" s="156"/>
      <c r="S224" s="156"/>
      <c r="T224" s="156"/>
      <c r="U224" s="155"/>
      <c r="V224" s="156"/>
      <c r="W224" s="156"/>
      <c r="X224" s="156"/>
      <c r="Y224" s="156"/>
      <c r="Z224" s="156"/>
      <c r="AA224" s="156"/>
      <c r="AB224" s="156"/>
      <c r="AC224" s="156"/>
      <c r="AD224" s="157"/>
      <c r="AE224" s="291">
        <f t="shared" si="10"/>
        <v>0</v>
      </c>
      <c r="AF224" s="292">
        <f t="shared" si="11"/>
        <v>0</v>
      </c>
      <c r="AG224" s="639"/>
      <c r="AH224" s="639"/>
      <c r="AI224" s="639"/>
      <c r="AJ224" s="639"/>
      <c r="AK224" s="639"/>
      <c r="AL224" s="639"/>
      <c r="AM224" s="639"/>
      <c r="AN224" s="639"/>
    </row>
    <row r="225" spans="2:40" s="138" customFormat="1" ht="34.5" hidden="1" customHeight="1" outlineLevel="1" thickBot="1">
      <c r="B225" s="200" t="s">
        <v>4369</v>
      </c>
      <c r="C225" s="142">
        <v>56617</v>
      </c>
      <c r="D225" s="143" t="s">
        <v>4269</v>
      </c>
      <c r="E225" s="144"/>
      <c r="F225" s="145" t="s">
        <v>4212</v>
      </c>
      <c r="G225" s="145"/>
      <c r="H225" s="145"/>
      <c r="I225" s="146" t="s">
        <v>2336</v>
      </c>
      <c r="J225" s="152"/>
      <c r="K225" s="153"/>
      <c r="L225" s="184">
        <f t="shared" si="9"/>
        <v>0</v>
      </c>
      <c r="M225" s="153"/>
      <c r="N225" s="147"/>
      <c r="O225" s="154"/>
      <c r="P225" s="156"/>
      <c r="Q225" s="156"/>
      <c r="R225" s="156"/>
      <c r="S225" s="156"/>
      <c r="T225" s="156"/>
      <c r="U225" s="155"/>
      <c r="V225" s="156"/>
      <c r="W225" s="156"/>
      <c r="X225" s="156"/>
      <c r="Y225" s="156"/>
      <c r="Z225" s="156"/>
      <c r="AA225" s="156"/>
      <c r="AB225" s="156"/>
      <c r="AC225" s="156"/>
      <c r="AD225" s="157"/>
      <c r="AE225" s="291">
        <f t="shared" si="10"/>
        <v>0</v>
      </c>
      <c r="AF225" s="292">
        <f t="shared" si="11"/>
        <v>0</v>
      </c>
      <c r="AG225" s="639"/>
      <c r="AH225" s="639"/>
      <c r="AI225" s="639"/>
      <c r="AJ225" s="639"/>
      <c r="AK225" s="639"/>
      <c r="AL225" s="639"/>
      <c r="AM225" s="639"/>
      <c r="AN225" s="639"/>
    </row>
    <row r="226" spans="2:40" s="138" customFormat="1" ht="34.5" hidden="1" customHeight="1" outlineLevel="1" thickBot="1">
      <c r="B226" s="200" t="s">
        <v>4370</v>
      </c>
      <c r="C226" s="142">
        <v>56641</v>
      </c>
      <c r="D226" s="143" t="s">
        <v>4371</v>
      </c>
      <c r="E226" s="144"/>
      <c r="F226" s="145" t="s">
        <v>2384</v>
      </c>
      <c r="G226" s="145"/>
      <c r="H226" s="145"/>
      <c r="I226" s="146" t="s">
        <v>2336</v>
      </c>
      <c r="J226" s="152"/>
      <c r="K226" s="153"/>
      <c r="L226" s="184">
        <f t="shared" si="9"/>
        <v>0</v>
      </c>
      <c r="M226" s="153"/>
      <c r="N226" s="147"/>
      <c r="O226" s="154"/>
      <c r="P226" s="156"/>
      <c r="Q226" s="156"/>
      <c r="R226" s="156"/>
      <c r="S226" s="156"/>
      <c r="T226" s="156"/>
      <c r="U226" s="155"/>
      <c r="V226" s="156"/>
      <c r="W226" s="156"/>
      <c r="X226" s="156"/>
      <c r="Y226" s="156"/>
      <c r="Z226" s="156"/>
      <c r="AA226" s="156"/>
      <c r="AB226" s="156"/>
      <c r="AC226" s="156"/>
      <c r="AD226" s="157"/>
      <c r="AE226" s="291">
        <f t="shared" si="10"/>
        <v>0</v>
      </c>
      <c r="AF226" s="292">
        <f t="shared" si="11"/>
        <v>0</v>
      </c>
      <c r="AG226" s="639"/>
      <c r="AH226" s="639"/>
      <c r="AI226" s="639"/>
      <c r="AJ226" s="639"/>
      <c r="AK226" s="639"/>
      <c r="AL226" s="639"/>
      <c r="AM226" s="639"/>
      <c r="AN226" s="639"/>
    </row>
    <row r="227" spans="2:40" s="138" customFormat="1" ht="34.5" hidden="1" customHeight="1" outlineLevel="1" thickBot="1">
      <c r="B227" s="200" t="s">
        <v>2461</v>
      </c>
      <c r="C227" s="142">
        <v>53943</v>
      </c>
      <c r="D227" s="143" t="s">
        <v>4185</v>
      </c>
      <c r="E227" s="144"/>
      <c r="F227" s="145" t="s">
        <v>4498</v>
      </c>
      <c r="G227" s="145"/>
      <c r="H227" s="145"/>
      <c r="I227" s="146" t="s">
        <v>2336</v>
      </c>
      <c r="J227" s="152"/>
      <c r="K227" s="153"/>
      <c r="L227" s="184">
        <f t="shared" si="9"/>
        <v>0</v>
      </c>
      <c r="M227" s="153"/>
      <c r="N227" s="147"/>
      <c r="O227" s="154"/>
      <c r="P227" s="156"/>
      <c r="Q227" s="156"/>
      <c r="R227" s="156"/>
      <c r="S227" s="156"/>
      <c r="T227" s="156"/>
      <c r="U227" s="155"/>
      <c r="V227" s="156"/>
      <c r="W227" s="156"/>
      <c r="X227" s="156"/>
      <c r="Y227" s="156"/>
      <c r="Z227" s="156"/>
      <c r="AA227" s="156"/>
      <c r="AB227" s="156"/>
      <c r="AC227" s="156"/>
      <c r="AD227" s="157"/>
      <c r="AE227" s="291">
        <f t="shared" si="10"/>
        <v>0</v>
      </c>
      <c r="AF227" s="292">
        <f t="shared" si="11"/>
        <v>0</v>
      </c>
      <c r="AG227" s="639"/>
      <c r="AH227" s="639"/>
      <c r="AI227" s="639"/>
      <c r="AJ227" s="639"/>
      <c r="AK227" s="639"/>
      <c r="AL227" s="639"/>
      <c r="AM227" s="639"/>
      <c r="AN227" s="639"/>
    </row>
    <row r="228" spans="2:40" s="138" customFormat="1" ht="34.5" hidden="1" customHeight="1" outlineLevel="1" thickBot="1">
      <c r="B228" s="200" t="s">
        <v>2462</v>
      </c>
      <c r="C228" s="142">
        <v>55135</v>
      </c>
      <c r="D228" s="143" t="s">
        <v>4185</v>
      </c>
      <c r="E228" s="144"/>
      <c r="F228" s="145" t="s">
        <v>4190</v>
      </c>
      <c r="G228" s="145"/>
      <c r="H228" s="145"/>
      <c r="I228" s="146" t="s">
        <v>2336</v>
      </c>
      <c r="J228" s="152"/>
      <c r="K228" s="153"/>
      <c r="L228" s="184">
        <f t="shared" si="9"/>
        <v>0</v>
      </c>
      <c r="M228" s="153"/>
      <c r="N228" s="147"/>
      <c r="O228" s="154"/>
      <c r="P228" s="156"/>
      <c r="Q228" s="156"/>
      <c r="R228" s="156"/>
      <c r="S228" s="156"/>
      <c r="T228" s="156"/>
      <c r="U228" s="155"/>
      <c r="V228" s="156"/>
      <c r="W228" s="156"/>
      <c r="X228" s="156"/>
      <c r="Y228" s="156"/>
      <c r="Z228" s="156"/>
      <c r="AA228" s="156"/>
      <c r="AB228" s="156"/>
      <c r="AC228" s="156"/>
      <c r="AD228" s="157"/>
      <c r="AE228" s="291">
        <f t="shared" si="10"/>
        <v>0</v>
      </c>
      <c r="AF228" s="292">
        <f t="shared" si="11"/>
        <v>0</v>
      </c>
      <c r="AG228" s="639"/>
      <c r="AH228" s="639"/>
      <c r="AI228" s="639"/>
      <c r="AJ228" s="639"/>
      <c r="AK228" s="639"/>
      <c r="AL228" s="639"/>
      <c r="AM228" s="639"/>
      <c r="AN228" s="639"/>
    </row>
    <row r="229" spans="2:40" s="138" customFormat="1" ht="34.5" hidden="1" customHeight="1" outlineLevel="1" thickBot="1">
      <c r="B229" s="200" t="s">
        <v>4372</v>
      </c>
      <c r="C229" s="142">
        <v>56516</v>
      </c>
      <c r="D229" s="143" t="s">
        <v>4197</v>
      </c>
      <c r="E229" s="144"/>
      <c r="F229" s="145" t="s">
        <v>4352</v>
      </c>
      <c r="G229" s="145"/>
      <c r="H229" s="145"/>
      <c r="I229" s="146" t="s">
        <v>2336</v>
      </c>
      <c r="J229" s="152"/>
      <c r="K229" s="153"/>
      <c r="L229" s="184">
        <f t="shared" si="9"/>
        <v>0</v>
      </c>
      <c r="M229" s="153"/>
      <c r="N229" s="147"/>
      <c r="O229" s="154"/>
      <c r="P229" s="156"/>
      <c r="Q229" s="156"/>
      <c r="R229" s="156"/>
      <c r="S229" s="156"/>
      <c r="T229" s="156"/>
      <c r="U229" s="155"/>
      <c r="V229" s="156"/>
      <c r="W229" s="156"/>
      <c r="X229" s="156"/>
      <c r="Y229" s="156"/>
      <c r="Z229" s="156"/>
      <c r="AA229" s="156"/>
      <c r="AB229" s="156"/>
      <c r="AC229" s="156"/>
      <c r="AD229" s="157"/>
      <c r="AE229" s="291">
        <f t="shared" si="10"/>
        <v>0</v>
      </c>
      <c r="AF229" s="292">
        <f t="shared" si="11"/>
        <v>0</v>
      </c>
      <c r="AG229" s="639"/>
      <c r="AH229" s="639"/>
      <c r="AI229" s="639"/>
      <c r="AJ229" s="639"/>
      <c r="AK229" s="639"/>
      <c r="AL229" s="639"/>
      <c r="AM229" s="639"/>
      <c r="AN229" s="639"/>
    </row>
    <row r="230" spans="2:40" s="138" customFormat="1" ht="34.5" hidden="1" customHeight="1" outlineLevel="1" thickBot="1">
      <c r="B230" s="200" t="s">
        <v>2463</v>
      </c>
      <c r="C230" s="142">
        <v>55329</v>
      </c>
      <c r="D230" s="143" t="s">
        <v>4185</v>
      </c>
      <c r="E230" s="144"/>
      <c r="F230" s="145" t="s">
        <v>4187</v>
      </c>
      <c r="G230" s="145"/>
      <c r="H230" s="145"/>
      <c r="I230" s="146" t="s">
        <v>2336</v>
      </c>
      <c r="J230" s="152"/>
      <c r="K230" s="153"/>
      <c r="L230" s="184">
        <f t="shared" si="9"/>
        <v>0</v>
      </c>
      <c r="M230" s="153"/>
      <c r="N230" s="147"/>
      <c r="O230" s="154"/>
      <c r="P230" s="156"/>
      <c r="Q230" s="156"/>
      <c r="R230" s="156"/>
      <c r="S230" s="156"/>
      <c r="T230" s="156"/>
      <c r="U230" s="155"/>
      <c r="V230" s="156"/>
      <c r="W230" s="156"/>
      <c r="X230" s="156"/>
      <c r="Y230" s="156"/>
      <c r="Z230" s="156"/>
      <c r="AA230" s="156"/>
      <c r="AB230" s="156"/>
      <c r="AC230" s="156"/>
      <c r="AD230" s="157"/>
      <c r="AE230" s="291">
        <f t="shared" si="10"/>
        <v>0</v>
      </c>
      <c r="AF230" s="292">
        <f t="shared" si="11"/>
        <v>0</v>
      </c>
      <c r="AG230" s="639"/>
      <c r="AH230" s="639"/>
      <c r="AI230" s="639"/>
      <c r="AJ230" s="639"/>
      <c r="AK230" s="639"/>
      <c r="AL230" s="639"/>
      <c r="AM230" s="639"/>
      <c r="AN230" s="639"/>
    </row>
    <row r="231" spans="2:40" s="138" customFormat="1" ht="34.5" hidden="1" customHeight="1" outlineLevel="1" thickBot="1">
      <c r="B231" s="200" t="s">
        <v>3786</v>
      </c>
      <c r="C231" s="142">
        <v>55858</v>
      </c>
      <c r="D231" s="143" t="s">
        <v>4185</v>
      </c>
      <c r="E231" s="144"/>
      <c r="F231" s="145" t="s">
        <v>3776</v>
      </c>
      <c r="G231" s="145"/>
      <c r="H231" s="145"/>
      <c r="I231" s="146" t="s">
        <v>2336</v>
      </c>
      <c r="J231" s="152"/>
      <c r="K231" s="153"/>
      <c r="L231" s="184">
        <f t="shared" si="9"/>
        <v>0</v>
      </c>
      <c r="M231" s="153"/>
      <c r="N231" s="147"/>
      <c r="O231" s="154"/>
      <c r="P231" s="156"/>
      <c r="Q231" s="156"/>
      <c r="R231" s="156"/>
      <c r="S231" s="156"/>
      <c r="T231" s="156"/>
      <c r="U231" s="155"/>
      <c r="V231" s="156"/>
      <c r="W231" s="156"/>
      <c r="X231" s="156"/>
      <c r="Y231" s="156"/>
      <c r="Z231" s="156"/>
      <c r="AA231" s="156"/>
      <c r="AB231" s="156"/>
      <c r="AC231" s="156"/>
      <c r="AD231" s="157"/>
      <c r="AE231" s="291">
        <f t="shared" si="10"/>
        <v>0</v>
      </c>
      <c r="AF231" s="292">
        <f t="shared" si="11"/>
        <v>0</v>
      </c>
      <c r="AG231" s="639"/>
      <c r="AH231" s="639"/>
      <c r="AI231" s="639"/>
      <c r="AJ231" s="639"/>
      <c r="AK231" s="639"/>
      <c r="AL231" s="639"/>
      <c r="AM231" s="639"/>
      <c r="AN231" s="639"/>
    </row>
    <row r="232" spans="2:40" s="138" customFormat="1" ht="34.5" hidden="1" customHeight="1" outlineLevel="1" thickBot="1">
      <c r="B232" s="200" t="s">
        <v>3894</v>
      </c>
      <c r="C232" s="142">
        <v>56078</v>
      </c>
      <c r="D232" s="143" t="s">
        <v>4185</v>
      </c>
      <c r="E232" s="144"/>
      <c r="F232" s="145" t="s">
        <v>4188</v>
      </c>
      <c r="G232" s="145"/>
      <c r="H232" s="145"/>
      <c r="I232" s="146" t="s">
        <v>2336</v>
      </c>
      <c r="J232" s="152"/>
      <c r="K232" s="153"/>
      <c r="L232" s="184">
        <f t="shared" si="9"/>
        <v>0</v>
      </c>
      <c r="M232" s="153"/>
      <c r="N232" s="147"/>
      <c r="O232" s="154"/>
      <c r="P232" s="156"/>
      <c r="Q232" s="156"/>
      <c r="R232" s="156"/>
      <c r="S232" s="156"/>
      <c r="T232" s="156"/>
      <c r="U232" s="155"/>
      <c r="V232" s="156"/>
      <c r="W232" s="156"/>
      <c r="X232" s="156"/>
      <c r="Y232" s="156"/>
      <c r="Z232" s="156"/>
      <c r="AA232" s="156"/>
      <c r="AB232" s="156"/>
      <c r="AC232" s="156"/>
      <c r="AD232" s="157"/>
      <c r="AE232" s="291">
        <f t="shared" si="10"/>
        <v>0</v>
      </c>
      <c r="AF232" s="292">
        <f t="shared" si="11"/>
        <v>0</v>
      </c>
      <c r="AG232" s="639"/>
      <c r="AH232" s="639"/>
      <c r="AI232" s="639"/>
      <c r="AJ232" s="639"/>
      <c r="AK232" s="639"/>
      <c r="AL232" s="639"/>
      <c r="AM232" s="639"/>
      <c r="AN232" s="639"/>
    </row>
    <row r="233" spans="2:40" s="138" customFormat="1" ht="34.5" hidden="1" customHeight="1" outlineLevel="1" thickBot="1">
      <c r="B233" s="200" t="s">
        <v>3869</v>
      </c>
      <c r="C233" s="142">
        <v>56079</v>
      </c>
      <c r="D233" s="143" t="s">
        <v>4199</v>
      </c>
      <c r="E233" s="144"/>
      <c r="F233" s="145" t="s">
        <v>4231</v>
      </c>
      <c r="G233" s="145"/>
      <c r="H233" s="145"/>
      <c r="I233" s="146" t="s">
        <v>2336</v>
      </c>
      <c r="J233" s="152"/>
      <c r="K233" s="153"/>
      <c r="L233" s="184">
        <f t="shared" si="9"/>
        <v>0</v>
      </c>
      <c r="M233" s="153"/>
      <c r="N233" s="147"/>
      <c r="O233" s="154"/>
      <c r="P233" s="156"/>
      <c r="Q233" s="156"/>
      <c r="R233" s="156"/>
      <c r="S233" s="156"/>
      <c r="T233" s="156"/>
      <c r="U233" s="155"/>
      <c r="V233" s="156"/>
      <c r="W233" s="156"/>
      <c r="X233" s="156"/>
      <c r="Y233" s="156"/>
      <c r="Z233" s="156"/>
      <c r="AA233" s="156"/>
      <c r="AB233" s="156"/>
      <c r="AC233" s="156"/>
      <c r="AD233" s="157"/>
      <c r="AE233" s="291">
        <f t="shared" si="10"/>
        <v>0</v>
      </c>
      <c r="AF233" s="292">
        <f t="shared" si="11"/>
        <v>0</v>
      </c>
      <c r="AG233" s="639"/>
      <c r="AH233" s="639"/>
      <c r="AI233" s="639"/>
      <c r="AJ233" s="639"/>
      <c r="AK233" s="639"/>
      <c r="AL233" s="639"/>
      <c r="AM233" s="639"/>
      <c r="AN233" s="639"/>
    </row>
    <row r="234" spans="2:40" s="138" customFormat="1" ht="34.5" hidden="1" customHeight="1" outlineLevel="1" thickBot="1">
      <c r="B234" s="200" t="s">
        <v>4245</v>
      </c>
      <c r="C234" s="142">
        <v>47366</v>
      </c>
      <c r="D234" s="143" t="s">
        <v>4197</v>
      </c>
      <c r="E234" s="144"/>
      <c r="F234" s="145" t="s">
        <v>4496</v>
      </c>
      <c r="G234" s="145"/>
      <c r="H234" s="145"/>
      <c r="I234" s="146" t="s">
        <v>2336</v>
      </c>
      <c r="J234" s="152"/>
      <c r="K234" s="153"/>
      <c r="L234" s="184">
        <f t="shared" si="9"/>
        <v>0</v>
      </c>
      <c r="M234" s="153"/>
      <c r="N234" s="147"/>
      <c r="O234" s="154"/>
      <c r="P234" s="156"/>
      <c r="Q234" s="156"/>
      <c r="R234" s="156"/>
      <c r="S234" s="156"/>
      <c r="T234" s="156"/>
      <c r="U234" s="155"/>
      <c r="V234" s="156"/>
      <c r="W234" s="156"/>
      <c r="X234" s="156"/>
      <c r="Y234" s="156"/>
      <c r="Z234" s="156"/>
      <c r="AA234" s="156"/>
      <c r="AB234" s="156"/>
      <c r="AC234" s="156"/>
      <c r="AD234" s="157"/>
      <c r="AE234" s="291">
        <f t="shared" si="10"/>
        <v>0</v>
      </c>
      <c r="AF234" s="292">
        <f t="shared" si="11"/>
        <v>0</v>
      </c>
      <c r="AG234" s="639"/>
      <c r="AH234" s="639"/>
      <c r="AI234" s="639"/>
      <c r="AJ234" s="639"/>
      <c r="AK234" s="639"/>
      <c r="AL234" s="639"/>
      <c r="AM234" s="639"/>
      <c r="AN234" s="639"/>
    </row>
    <row r="235" spans="2:40" s="138" customFormat="1" ht="34.5" hidden="1" customHeight="1" outlineLevel="1" thickBot="1">
      <c r="B235" s="200" t="s">
        <v>2464</v>
      </c>
      <c r="C235" s="142">
        <v>52755</v>
      </c>
      <c r="D235" s="143" t="s">
        <v>4210</v>
      </c>
      <c r="E235" s="144"/>
      <c r="F235" s="145" t="s">
        <v>4231</v>
      </c>
      <c r="G235" s="145"/>
      <c r="H235" s="145"/>
      <c r="I235" s="146" t="s">
        <v>2336</v>
      </c>
      <c r="J235" s="152"/>
      <c r="K235" s="153"/>
      <c r="L235" s="184">
        <f t="shared" si="9"/>
        <v>0</v>
      </c>
      <c r="M235" s="153"/>
      <c r="N235" s="147"/>
      <c r="O235" s="154"/>
      <c r="P235" s="156"/>
      <c r="Q235" s="156"/>
      <c r="R235" s="156"/>
      <c r="S235" s="156"/>
      <c r="T235" s="156"/>
      <c r="U235" s="155"/>
      <c r="V235" s="156"/>
      <c r="W235" s="156"/>
      <c r="X235" s="156"/>
      <c r="Y235" s="156"/>
      <c r="Z235" s="156"/>
      <c r="AA235" s="156"/>
      <c r="AB235" s="156"/>
      <c r="AC235" s="156"/>
      <c r="AD235" s="157"/>
      <c r="AE235" s="291">
        <f t="shared" si="10"/>
        <v>0</v>
      </c>
      <c r="AF235" s="292">
        <f t="shared" si="11"/>
        <v>0</v>
      </c>
      <c r="AG235" s="639"/>
      <c r="AH235" s="639"/>
      <c r="AI235" s="639"/>
      <c r="AJ235" s="639"/>
      <c r="AK235" s="639"/>
      <c r="AL235" s="639"/>
      <c r="AM235" s="639"/>
      <c r="AN235" s="639"/>
    </row>
    <row r="236" spans="2:40" s="138" customFormat="1" ht="34.5" hidden="1" customHeight="1" outlineLevel="1" thickBot="1">
      <c r="B236" s="200" t="s">
        <v>2465</v>
      </c>
      <c r="C236" s="142">
        <v>53638</v>
      </c>
      <c r="D236" s="143" t="s">
        <v>4185</v>
      </c>
      <c r="E236" s="144"/>
      <c r="F236" s="145" t="s">
        <v>4352</v>
      </c>
      <c r="G236" s="145"/>
      <c r="H236" s="145"/>
      <c r="I236" s="146" t="s">
        <v>2336</v>
      </c>
      <c r="J236" s="152"/>
      <c r="K236" s="153"/>
      <c r="L236" s="184">
        <f t="shared" si="9"/>
        <v>0</v>
      </c>
      <c r="M236" s="153"/>
      <c r="N236" s="147"/>
      <c r="O236" s="154"/>
      <c r="P236" s="156"/>
      <c r="Q236" s="156"/>
      <c r="R236" s="156"/>
      <c r="S236" s="156"/>
      <c r="T236" s="156"/>
      <c r="U236" s="155"/>
      <c r="V236" s="156"/>
      <c r="W236" s="156"/>
      <c r="X236" s="156"/>
      <c r="Y236" s="156"/>
      <c r="Z236" s="156"/>
      <c r="AA236" s="156"/>
      <c r="AB236" s="156"/>
      <c r="AC236" s="156"/>
      <c r="AD236" s="157"/>
      <c r="AE236" s="291">
        <f t="shared" si="10"/>
        <v>0</v>
      </c>
      <c r="AF236" s="292">
        <f t="shared" si="11"/>
        <v>0</v>
      </c>
      <c r="AG236" s="639"/>
      <c r="AH236" s="639"/>
      <c r="AI236" s="639"/>
      <c r="AJ236" s="639"/>
      <c r="AK236" s="639"/>
      <c r="AL236" s="639"/>
      <c r="AM236" s="639"/>
      <c r="AN236" s="639"/>
    </row>
    <row r="237" spans="2:40" s="138" customFormat="1" ht="34.5" hidden="1" customHeight="1" outlineLevel="1" thickBot="1">
      <c r="B237" s="200" t="s">
        <v>2466</v>
      </c>
      <c r="C237" s="142">
        <v>55688</v>
      </c>
      <c r="D237" s="143" t="s">
        <v>4185</v>
      </c>
      <c r="E237" s="144"/>
      <c r="F237" s="145" t="s">
        <v>4194</v>
      </c>
      <c r="G237" s="145"/>
      <c r="H237" s="145"/>
      <c r="I237" s="146" t="s">
        <v>2336</v>
      </c>
      <c r="J237" s="152"/>
      <c r="K237" s="153"/>
      <c r="L237" s="184">
        <f t="shared" si="9"/>
        <v>0</v>
      </c>
      <c r="M237" s="153"/>
      <c r="N237" s="147"/>
      <c r="O237" s="154"/>
      <c r="P237" s="156"/>
      <c r="Q237" s="156"/>
      <c r="R237" s="156"/>
      <c r="S237" s="156"/>
      <c r="T237" s="156"/>
      <c r="U237" s="155"/>
      <c r="V237" s="156"/>
      <c r="W237" s="156"/>
      <c r="X237" s="156"/>
      <c r="Y237" s="156"/>
      <c r="Z237" s="156"/>
      <c r="AA237" s="156"/>
      <c r="AB237" s="156"/>
      <c r="AC237" s="156"/>
      <c r="AD237" s="157"/>
      <c r="AE237" s="291">
        <f t="shared" si="10"/>
        <v>0</v>
      </c>
      <c r="AF237" s="292">
        <f t="shared" si="11"/>
        <v>0</v>
      </c>
      <c r="AG237" s="639"/>
      <c r="AH237" s="639"/>
      <c r="AI237" s="639"/>
      <c r="AJ237" s="639"/>
      <c r="AK237" s="639"/>
      <c r="AL237" s="639"/>
      <c r="AM237" s="639"/>
      <c r="AN237" s="639"/>
    </row>
    <row r="238" spans="2:40" s="138" customFormat="1" ht="34.5" hidden="1" customHeight="1" outlineLevel="1" thickBot="1">
      <c r="B238" s="200" t="s">
        <v>2467</v>
      </c>
      <c r="C238" s="142">
        <v>55405</v>
      </c>
      <c r="D238" s="143" t="s">
        <v>4185</v>
      </c>
      <c r="E238" s="144"/>
      <c r="F238" s="145" t="s">
        <v>2415</v>
      </c>
      <c r="G238" s="145"/>
      <c r="H238" s="145"/>
      <c r="I238" s="146" t="s">
        <v>2336</v>
      </c>
      <c r="J238" s="152"/>
      <c r="K238" s="153"/>
      <c r="L238" s="184">
        <f t="shared" si="9"/>
        <v>0</v>
      </c>
      <c r="M238" s="153"/>
      <c r="N238" s="147"/>
      <c r="O238" s="154"/>
      <c r="P238" s="156"/>
      <c r="Q238" s="156"/>
      <c r="R238" s="156"/>
      <c r="S238" s="156"/>
      <c r="T238" s="156"/>
      <c r="U238" s="155"/>
      <c r="V238" s="156"/>
      <c r="W238" s="156"/>
      <c r="X238" s="156"/>
      <c r="Y238" s="156"/>
      <c r="Z238" s="156"/>
      <c r="AA238" s="156"/>
      <c r="AB238" s="156"/>
      <c r="AC238" s="156"/>
      <c r="AD238" s="157"/>
      <c r="AE238" s="291">
        <f t="shared" si="10"/>
        <v>0</v>
      </c>
      <c r="AF238" s="292">
        <f t="shared" si="11"/>
        <v>0</v>
      </c>
      <c r="AG238" s="639"/>
      <c r="AH238" s="639"/>
      <c r="AI238" s="639"/>
      <c r="AJ238" s="639"/>
      <c r="AK238" s="639"/>
      <c r="AL238" s="639"/>
      <c r="AM238" s="639"/>
      <c r="AN238" s="639"/>
    </row>
    <row r="239" spans="2:40" s="138" customFormat="1" ht="34.5" hidden="1" customHeight="1" outlineLevel="1" thickBot="1">
      <c r="B239" s="200" t="s">
        <v>3882</v>
      </c>
      <c r="C239" s="142">
        <v>56059</v>
      </c>
      <c r="D239" s="143" t="s">
        <v>2579</v>
      </c>
      <c r="E239" s="144"/>
      <c r="F239" s="145" t="s">
        <v>4193</v>
      </c>
      <c r="G239" s="145"/>
      <c r="H239" s="145"/>
      <c r="I239" s="146" t="s">
        <v>2336</v>
      </c>
      <c r="J239" s="152"/>
      <c r="K239" s="153"/>
      <c r="L239" s="184">
        <f t="shared" si="9"/>
        <v>0</v>
      </c>
      <c r="M239" s="153"/>
      <c r="N239" s="147"/>
      <c r="O239" s="154"/>
      <c r="P239" s="156"/>
      <c r="Q239" s="156"/>
      <c r="R239" s="156"/>
      <c r="S239" s="156"/>
      <c r="T239" s="156"/>
      <c r="U239" s="155"/>
      <c r="V239" s="156"/>
      <c r="W239" s="156"/>
      <c r="X239" s="156"/>
      <c r="Y239" s="156"/>
      <c r="Z239" s="156"/>
      <c r="AA239" s="156"/>
      <c r="AB239" s="156"/>
      <c r="AC239" s="156"/>
      <c r="AD239" s="157"/>
      <c r="AE239" s="291">
        <f t="shared" si="10"/>
        <v>0</v>
      </c>
      <c r="AF239" s="292">
        <f t="shared" si="11"/>
        <v>0</v>
      </c>
      <c r="AG239" s="639"/>
      <c r="AH239" s="639"/>
      <c r="AI239" s="639"/>
      <c r="AJ239" s="639"/>
      <c r="AK239" s="639"/>
      <c r="AL239" s="639"/>
      <c r="AM239" s="639"/>
      <c r="AN239" s="639"/>
    </row>
    <row r="240" spans="2:40" s="138" customFormat="1" ht="34.5" hidden="1" customHeight="1" outlineLevel="1" thickBot="1">
      <c r="B240" s="200" t="s">
        <v>2716</v>
      </c>
      <c r="C240" s="142">
        <v>55803</v>
      </c>
      <c r="D240" s="143" t="s">
        <v>4185</v>
      </c>
      <c r="E240" s="144"/>
      <c r="F240" s="145" t="s">
        <v>3776</v>
      </c>
      <c r="G240" s="145"/>
      <c r="H240" s="145"/>
      <c r="I240" s="146" t="s">
        <v>2336</v>
      </c>
      <c r="J240" s="152"/>
      <c r="K240" s="153"/>
      <c r="L240" s="184">
        <f t="shared" si="9"/>
        <v>0</v>
      </c>
      <c r="M240" s="153"/>
      <c r="N240" s="147"/>
      <c r="O240" s="154"/>
      <c r="P240" s="156"/>
      <c r="Q240" s="156"/>
      <c r="R240" s="156"/>
      <c r="S240" s="156"/>
      <c r="T240" s="156"/>
      <c r="U240" s="155"/>
      <c r="V240" s="156"/>
      <c r="W240" s="156"/>
      <c r="X240" s="156"/>
      <c r="Y240" s="156"/>
      <c r="Z240" s="156"/>
      <c r="AA240" s="156"/>
      <c r="AB240" s="156"/>
      <c r="AC240" s="156"/>
      <c r="AD240" s="157"/>
      <c r="AE240" s="291">
        <f t="shared" si="10"/>
        <v>0</v>
      </c>
      <c r="AF240" s="292">
        <f t="shared" si="11"/>
        <v>0</v>
      </c>
      <c r="AG240" s="639"/>
      <c r="AH240" s="639"/>
      <c r="AI240" s="639"/>
      <c r="AJ240" s="639"/>
      <c r="AK240" s="639"/>
      <c r="AL240" s="639"/>
      <c r="AM240" s="639"/>
      <c r="AN240" s="639"/>
    </row>
    <row r="241" spans="2:40" s="138" customFormat="1" ht="34.5" hidden="1" customHeight="1" outlineLevel="1" thickBot="1">
      <c r="B241" s="200" t="s">
        <v>3928</v>
      </c>
      <c r="C241" s="142">
        <v>56111</v>
      </c>
      <c r="D241" s="143" t="s">
        <v>4199</v>
      </c>
      <c r="E241" s="144"/>
      <c r="F241" s="145" t="s">
        <v>4161</v>
      </c>
      <c r="G241" s="145"/>
      <c r="H241" s="145"/>
      <c r="I241" s="146" t="s">
        <v>2336</v>
      </c>
      <c r="J241" s="152"/>
      <c r="K241" s="153"/>
      <c r="L241" s="184">
        <f t="shared" si="9"/>
        <v>0</v>
      </c>
      <c r="M241" s="153"/>
      <c r="N241" s="147"/>
      <c r="O241" s="154"/>
      <c r="P241" s="156"/>
      <c r="Q241" s="156"/>
      <c r="R241" s="156"/>
      <c r="S241" s="156"/>
      <c r="T241" s="156"/>
      <c r="U241" s="155"/>
      <c r="V241" s="156"/>
      <c r="W241" s="156"/>
      <c r="X241" s="156"/>
      <c r="Y241" s="156"/>
      <c r="Z241" s="156"/>
      <c r="AA241" s="156"/>
      <c r="AB241" s="156"/>
      <c r="AC241" s="156"/>
      <c r="AD241" s="157"/>
      <c r="AE241" s="291">
        <f t="shared" si="10"/>
        <v>0</v>
      </c>
      <c r="AF241" s="292">
        <f t="shared" si="11"/>
        <v>0</v>
      </c>
      <c r="AG241" s="639"/>
      <c r="AH241" s="639"/>
      <c r="AI241" s="639"/>
      <c r="AJ241" s="639"/>
      <c r="AK241" s="639"/>
      <c r="AL241" s="639"/>
      <c r="AM241" s="639"/>
      <c r="AN241" s="639"/>
    </row>
    <row r="242" spans="2:40" s="138" customFormat="1" ht="34.5" hidden="1" customHeight="1" outlineLevel="1" thickBot="1">
      <c r="B242" s="200" t="s">
        <v>4246</v>
      </c>
      <c r="C242" s="142">
        <v>56416</v>
      </c>
      <c r="D242" s="143" t="s">
        <v>4197</v>
      </c>
      <c r="E242" s="144"/>
      <c r="F242" s="145" t="s">
        <v>4198</v>
      </c>
      <c r="G242" s="145"/>
      <c r="H242" s="145"/>
      <c r="I242" s="146" t="s">
        <v>2336</v>
      </c>
      <c r="J242" s="152"/>
      <c r="K242" s="153"/>
      <c r="L242" s="184">
        <f t="shared" si="9"/>
        <v>0</v>
      </c>
      <c r="M242" s="153"/>
      <c r="N242" s="147"/>
      <c r="O242" s="154"/>
      <c r="P242" s="156"/>
      <c r="Q242" s="156"/>
      <c r="R242" s="156"/>
      <c r="S242" s="156"/>
      <c r="T242" s="156"/>
      <c r="U242" s="155"/>
      <c r="V242" s="156"/>
      <c r="W242" s="156"/>
      <c r="X242" s="156"/>
      <c r="Y242" s="156"/>
      <c r="Z242" s="156"/>
      <c r="AA242" s="156"/>
      <c r="AB242" s="156"/>
      <c r="AC242" s="156"/>
      <c r="AD242" s="157"/>
      <c r="AE242" s="291">
        <f t="shared" si="10"/>
        <v>0</v>
      </c>
      <c r="AF242" s="292">
        <f t="shared" si="11"/>
        <v>0</v>
      </c>
      <c r="AG242" s="639"/>
      <c r="AH242" s="639"/>
      <c r="AI242" s="639"/>
      <c r="AJ242" s="639"/>
      <c r="AK242" s="639"/>
      <c r="AL242" s="639"/>
      <c r="AM242" s="639"/>
      <c r="AN242" s="639"/>
    </row>
    <row r="243" spans="2:40" s="138" customFormat="1" ht="34.5" hidden="1" customHeight="1" outlineLevel="1" thickBot="1">
      <c r="B243" s="200" t="s">
        <v>3848</v>
      </c>
      <c r="C243" s="142">
        <v>56035</v>
      </c>
      <c r="D243" s="143" t="s">
        <v>4185</v>
      </c>
      <c r="E243" s="144"/>
      <c r="F243" s="145" t="s">
        <v>4198</v>
      </c>
      <c r="G243" s="145"/>
      <c r="H243" s="145"/>
      <c r="I243" s="146" t="s">
        <v>2336</v>
      </c>
      <c r="J243" s="152"/>
      <c r="K243" s="153"/>
      <c r="L243" s="184">
        <f t="shared" si="9"/>
        <v>0</v>
      </c>
      <c r="M243" s="153"/>
      <c r="N243" s="147"/>
      <c r="O243" s="154"/>
      <c r="P243" s="156"/>
      <c r="Q243" s="156"/>
      <c r="R243" s="156"/>
      <c r="S243" s="156"/>
      <c r="T243" s="156"/>
      <c r="U243" s="155"/>
      <c r="V243" s="156"/>
      <c r="W243" s="156"/>
      <c r="X243" s="156"/>
      <c r="Y243" s="156"/>
      <c r="Z243" s="156"/>
      <c r="AA243" s="156"/>
      <c r="AB243" s="156"/>
      <c r="AC243" s="156"/>
      <c r="AD243" s="157"/>
      <c r="AE243" s="291">
        <f t="shared" si="10"/>
        <v>0</v>
      </c>
      <c r="AF243" s="292">
        <f t="shared" si="11"/>
        <v>0</v>
      </c>
      <c r="AG243" s="639"/>
      <c r="AH243" s="639"/>
      <c r="AI243" s="639"/>
      <c r="AJ243" s="639"/>
      <c r="AK243" s="639"/>
      <c r="AL243" s="639"/>
      <c r="AM243" s="639"/>
      <c r="AN243" s="639"/>
    </row>
    <row r="244" spans="2:40" s="138" customFormat="1" ht="34.5" hidden="1" customHeight="1" outlineLevel="1" thickBot="1">
      <c r="B244" s="200" t="s">
        <v>2468</v>
      </c>
      <c r="C244" s="142">
        <v>54090</v>
      </c>
      <c r="D244" s="143" t="s">
        <v>2387</v>
      </c>
      <c r="E244" s="144"/>
      <c r="F244" s="145" t="s">
        <v>2384</v>
      </c>
      <c r="G244" s="145"/>
      <c r="H244" s="145"/>
      <c r="I244" s="146" t="s">
        <v>2336</v>
      </c>
      <c r="J244" s="152"/>
      <c r="K244" s="153"/>
      <c r="L244" s="184">
        <f t="shared" si="9"/>
        <v>0</v>
      </c>
      <c r="M244" s="153"/>
      <c r="N244" s="147"/>
      <c r="O244" s="154"/>
      <c r="P244" s="156"/>
      <c r="Q244" s="156"/>
      <c r="R244" s="156"/>
      <c r="S244" s="156"/>
      <c r="T244" s="156"/>
      <c r="U244" s="155"/>
      <c r="V244" s="156"/>
      <c r="W244" s="156"/>
      <c r="X244" s="156"/>
      <c r="Y244" s="156"/>
      <c r="Z244" s="156"/>
      <c r="AA244" s="156"/>
      <c r="AB244" s="156"/>
      <c r="AC244" s="156"/>
      <c r="AD244" s="157"/>
      <c r="AE244" s="291">
        <f t="shared" si="10"/>
        <v>0</v>
      </c>
      <c r="AF244" s="292">
        <f t="shared" si="11"/>
        <v>0</v>
      </c>
      <c r="AG244" s="639"/>
      <c r="AH244" s="639"/>
      <c r="AI244" s="639"/>
      <c r="AJ244" s="639"/>
      <c r="AK244" s="639"/>
      <c r="AL244" s="639"/>
      <c r="AM244" s="639"/>
      <c r="AN244" s="639"/>
    </row>
    <row r="245" spans="2:40" s="138" customFormat="1" ht="34.5" hidden="1" customHeight="1" outlineLevel="1" thickBot="1">
      <c r="B245" s="200" t="s">
        <v>2717</v>
      </c>
      <c r="C245" s="142">
        <v>55810</v>
      </c>
      <c r="D245" s="143" t="s">
        <v>4191</v>
      </c>
      <c r="E245" s="144"/>
      <c r="F245" s="145" t="s">
        <v>4354</v>
      </c>
      <c r="G245" s="145"/>
      <c r="H245" s="145"/>
      <c r="I245" s="146" t="s">
        <v>2336</v>
      </c>
      <c r="J245" s="152"/>
      <c r="K245" s="153"/>
      <c r="L245" s="184">
        <f t="shared" si="9"/>
        <v>0</v>
      </c>
      <c r="M245" s="153"/>
      <c r="N245" s="147"/>
      <c r="O245" s="154"/>
      <c r="P245" s="156"/>
      <c r="Q245" s="156"/>
      <c r="R245" s="156"/>
      <c r="S245" s="156"/>
      <c r="T245" s="156"/>
      <c r="U245" s="155"/>
      <c r="V245" s="156"/>
      <c r="W245" s="156"/>
      <c r="X245" s="156"/>
      <c r="Y245" s="156"/>
      <c r="Z245" s="156"/>
      <c r="AA245" s="156"/>
      <c r="AB245" s="156"/>
      <c r="AC245" s="156"/>
      <c r="AD245" s="157"/>
      <c r="AE245" s="291">
        <f t="shared" si="10"/>
        <v>0</v>
      </c>
      <c r="AF245" s="292">
        <f t="shared" si="11"/>
        <v>0</v>
      </c>
      <c r="AG245" s="639"/>
      <c r="AH245" s="639"/>
      <c r="AI245" s="639"/>
      <c r="AJ245" s="639"/>
      <c r="AK245" s="639"/>
      <c r="AL245" s="639"/>
      <c r="AM245" s="639"/>
      <c r="AN245" s="639"/>
    </row>
    <row r="246" spans="2:40" s="138" customFormat="1" ht="34.5" hidden="1" customHeight="1" outlineLevel="1" thickBot="1">
      <c r="B246" s="200" t="s">
        <v>4247</v>
      </c>
      <c r="C246" s="142">
        <v>56454</v>
      </c>
      <c r="D246" s="143" t="s">
        <v>4197</v>
      </c>
      <c r="E246" s="144"/>
      <c r="F246" s="145" t="s">
        <v>4352</v>
      </c>
      <c r="G246" s="145"/>
      <c r="H246" s="145"/>
      <c r="I246" s="146" t="s">
        <v>2336</v>
      </c>
      <c r="J246" s="152"/>
      <c r="K246" s="153"/>
      <c r="L246" s="184">
        <f t="shared" si="9"/>
        <v>0</v>
      </c>
      <c r="M246" s="153"/>
      <c r="N246" s="147"/>
      <c r="O246" s="154"/>
      <c r="P246" s="156"/>
      <c r="Q246" s="156"/>
      <c r="R246" s="156"/>
      <c r="S246" s="156"/>
      <c r="T246" s="156"/>
      <c r="U246" s="155"/>
      <c r="V246" s="156"/>
      <c r="W246" s="156"/>
      <c r="X246" s="156"/>
      <c r="Y246" s="156"/>
      <c r="Z246" s="156"/>
      <c r="AA246" s="156"/>
      <c r="AB246" s="156"/>
      <c r="AC246" s="156"/>
      <c r="AD246" s="157"/>
      <c r="AE246" s="291">
        <f t="shared" si="10"/>
        <v>0</v>
      </c>
      <c r="AF246" s="292">
        <f t="shared" si="11"/>
        <v>0</v>
      </c>
      <c r="AG246" s="639"/>
      <c r="AH246" s="639"/>
      <c r="AI246" s="639"/>
      <c r="AJ246" s="639"/>
      <c r="AK246" s="639"/>
      <c r="AL246" s="639"/>
      <c r="AM246" s="639"/>
      <c r="AN246" s="639"/>
    </row>
    <row r="247" spans="2:40" s="138" customFormat="1" ht="34.5" hidden="1" customHeight="1" outlineLevel="1" thickBot="1">
      <c r="B247" s="200" t="s">
        <v>3787</v>
      </c>
      <c r="C247" s="142">
        <v>55864</v>
      </c>
      <c r="D247" s="143" t="s">
        <v>4185</v>
      </c>
      <c r="E247" s="144"/>
      <c r="F247" s="145" t="s">
        <v>4357</v>
      </c>
      <c r="G247" s="145"/>
      <c r="H247" s="145"/>
      <c r="I247" s="146" t="s">
        <v>2336</v>
      </c>
      <c r="J247" s="152"/>
      <c r="K247" s="153"/>
      <c r="L247" s="184">
        <f t="shared" si="9"/>
        <v>0</v>
      </c>
      <c r="M247" s="153"/>
      <c r="N247" s="147"/>
      <c r="O247" s="154"/>
      <c r="P247" s="156"/>
      <c r="Q247" s="156"/>
      <c r="R247" s="156"/>
      <c r="S247" s="156"/>
      <c r="T247" s="156"/>
      <c r="U247" s="155"/>
      <c r="V247" s="156"/>
      <c r="W247" s="156"/>
      <c r="X247" s="156"/>
      <c r="Y247" s="156"/>
      <c r="Z247" s="156"/>
      <c r="AA247" s="156"/>
      <c r="AB247" s="156"/>
      <c r="AC247" s="156"/>
      <c r="AD247" s="157"/>
      <c r="AE247" s="291">
        <f t="shared" si="10"/>
        <v>0</v>
      </c>
      <c r="AF247" s="292">
        <f t="shared" si="11"/>
        <v>0</v>
      </c>
      <c r="AG247" s="639"/>
      <c r="AH247" s="639"/>
      <c r="AI247" s="639"/>
      <c r="AJ247" s="639"/>
      <c r="AK247" s="639"/>
      <c r="AL247" s="639"/>
      <c r="AM247" s="639"/>
      <c r="AN247" s="639"/>
    </row>
    <row r="248" spans="2:40" s="138" customFormat="1" ht="34.5" hidden="1" customHeight="1" outlineLevel="1" thickBot="1">
      <c r="B248" s="200" t="s">
        <v>4373</v>
      </c>
      <c r="C248" s="142">
        <v>56495</v>
      </c>
      <c r="D248" s="143" t="s">
        <v>4197</v>
      </c>
      <c r="E248" s="144"/>
      <c r="F248" s="145" t="s">
        <v>3839</v>
      </c>
      <c r="G248" s="145"/>
      <c r="H248" s="145"/>
      <c r="I248" s="146" t="s">
        <v>2336</v>
      </c>
      <c r="J248" s="152"/>
      <c r="K248" s="153"/>
      <c r="L248" s="184">
        <f t="shared" si="9"/>
        <v>0</v>
      </c>
      <c r="M248" s="153"/>
      <c r="N248" s="147"/>
      <c r="O248" s="154"/>
      <c r="P248" s="156"/>
      <c r="Q248" s="156"/>
      <c r="R248" s="156"/>
      <c r="S248" s="156"/>
      <c r="T248" s="156"/>
      <c r="U248" s="155"/>
      <c r="V248" s="156"/>
      <c r="W248" s="156"/>
      <c r="X248" s="156"/>
      <c r="Y248" s="156"/>
      <c r="Z248" s="156"/>
      <c r="AA248" s="156"/>
      <c r="AB248" s="156"/>
      <c r="AC248" s="156"/>
      <c r="AD248" s="157"/>
      <c r="AE248" s="291">
        <f t="shared" si="10"/>
        <v>0</v>
      </c>
      <c r="AF248" s="292">
        <f t="shared" si="11"/>
        <v>0</v>
      </c>
      <c r="AG248" s="639"/>
      <c r="AH248" s="639"/>
      <c r="AI248" s="639"/>
      <c r="AJ248" s="639"/>
      <c r="AK248" s="639"/>
      <c r="AL248" s="639"/>
      <c r="AM248" s="639"/>
      <c r="AN248" s="639"/>
    </row>
    <row r="249" spans="2:40" s="138" customFormat="1" ht="34.5" hidden="1" customHeight="1" outlineLevel="1" thickBot="1">
      <c r="B249" s="200" t="s">
        <v>4374</v>
      </c>
      <c r="C249" s="142">
        <v>56515</v>
      </c>
      <c r="D249" s="143" t="s">
        <v>4197</v>
      </c>
      <c r="E249" s="144"/>
      <c r="F249" s="145" t="s">
        <v>3780</v>
      </c>
      <c r="G249" s="145"/>
      <c r="H249" s="145"/>
      <c r="I249" s="146" t="s">
        <v>2336</v>
      </c>
      <c r="J249" s="152"/>
      <c r="K249" s="153"/>
      <c r="L249" s="184">
        <f t="shared" si="9"/>
        <v>0</v>
      </c>
      <c r="M249" s="153"/>
      <c r="N249" s="147"/>
      <c r="O249" s="154"/>
      <c r="P249" s="156"/>
      <c r="Q249" s="156"/>
      <c r="R249" s="156"/>
      <c r="S249" s="156"/>
      <c r="T249" s="156"/>
      <c r="U249" s="155"/>
      <c r="V249" s="156"/>
      <c r="W249" s="156"/>
      <c r="X249" s="156"/>
      <c r="Y249" s="156"/>
      <c r="Z249" s="156"/>
      <c r="AA249" s="156"/>
      <c r="AB249" s="156"/>
      <c r="AC249" s="156"/>
      <c r="AD249" s="157"/>
      <c r="AE249" s="291">
        <f t="shared" si="10"/>
        <v>0</v>
      </c>
      <c r="AF249" s="292">
        <f t="shared" si="11"/>
        <v>0</v>
      </c>
      <c r="AG249" s="639"/>
      <c r="AH249" s="639"/>
      <c r="AI249" s="639"/>
      <c r="AJ249" s="639"/>
      <c r="AK249" s="639"/>
      <c r="AL249" s="639"/>
      <c r="AM249" s="639"/>
      <c r="AN249" s="639"/>
    </row>
    <row r="250" spans="2:40" s="138" customFormat="1" ht="34.5" hidden="1" customHeight="1" outlineLevel="1" thickBot="1">
      <c r="B250" s="200" t="s">
        <v>2469</v>
      </c>
      <c r="C250" s="142">
        <v>55234</v>
      </c>
      <c r="D250" s="143" t="s">
        <v>4185</v>
      </c>
      <c r="E250" s="144"/>
      <c r="F250" s="145" t="s">
        <v>3839</v>
      </c>
      <c r="G250" s="145"/>
      <c r="H250" s="145"/>
      <c r="I250" s="146" t="s">
        <v>2336</v>
      </c>
      <c r="J250" s="152"/>
      <c r="K250" s="153"/>
      <c r="L250" s="184">
        <f t="shared" ref="L250:L311" si="12">IF((QUOTIENT(K250,100)-QUOTIENT(J250,100))+((MOD(K250,100)/60)-(MOD(J250,100)/60))-0.5&gt;8,((QUOTIENT(K250,100)-QUOTIENT(J250,100))+((MOD(K250,100)/60)-(MOD(J250,100)/60)-0.5)),(QUOTIENT(K250,100)-QUOTIENT(J250,100))+((MOD(K250,100)/60)-(MOD(J250,100)/60)))</f>
        <v>0</v>
      </c>
      <c r="M250" s="153"/>
      <c r="N250" s="147"/>
      <c r="O250" s="154"/>
      <c r="P250" s="156"/>
      <c r="Q250" s="156"/>
      <c r="R250" s="156"/>
      <c r="S250" s="156"/>
      <c r="T250" s="156"/>
      <c r="U250" s="155"/>
      <c r="V250" s="156"/>
      <c r="W250" s="156"/>
      <c r="X250" s="156"/>
      <c r="Y250" s="156"/>
      <c r="Z250" s="156"/>
      <c r="AA250" s="156"/>
      <c r="AB250" s="156"/>
      <c r="AC250" s="156"/>
      <c r="AD250" s="157"/>
      <c r="AE250" s="291">
        <f t="shared" si="10"/>
        <v>0</v>
      </c>
      <c r="AF250" s="292">
        <f t="shared" si="11"/>
        <v>0</v>
      </c>
      <c r="AG250" s="639"/>
      <c r="AH250" s="639"/>
      <c r="AI250" s="639"/>
      <c r="AJ250" s="639"/>
      <c r="AK250" s="639"/>
      <c r="AL250" s="639"/>
      <c r="AM250" s="639"/>
      <c r="AN250" s="639"/>
    </row>
    <row r="251" spans="2:40" s="138" customFormat="1" ht="34.5" hidden="1" customHeight="1" outlineLevel="1" thickBot="1">
      <c r="B251" s="200" t="s">
        <v>4023</v>
      </c>
      <c r="C251" s="142">
        <v>56272</v>
      </c>
      <c r="D251" s="143" t="s">
        <v>4185</v>
      </c>
      <c r="E251" s="144"/>
      <c r="F251" s="145" t="s">
        <v>4187</v>
      </c>
      <c r="G251" s="145"/>
      <c r="H251" s="145"/>
      <c r="I251" s="146" t="s">
        <v>2336</v>
      </c>
      <c r="J251" s="152"/>
      <c r="K251" s="153"/>
      <c r="L251" s="184">
        <f t="shared" si="12"/>
        <v>0</v>
      </c>
      <c r="M251" s="153"/>
      <c r="N251" s="147"/>
      <c r="O251" s="154"/>
      <c r="P251" s="156"/>
      <c r="Q251" s="156"/>
      <c r="R251" s="156"/>
      <c r="S251" s="156"/>
      <c r="T251" s="156"/>
      <c r="U251" s="155"/>
      <c r="V251" s="156"/>
      <c r="W251" s="156"/>
      <c r="X251" s="156"/>
      <c r="Y251" s="156"/>
      <c r="Z251" s="156"/>
      <c r="AA251" s="156"/>
      <c r="AB251" s="156"/>
      <c r="AC251" s="156"/>
      <c r="AD251" s="157"/>
      <c r="AE251" s="291">
        <f t="shared" si="10"/>
        <v>0</v>
      </c>
      <c r="AF251" s="292">
        <f t="shared" si="11"/>
        <v>0</v>
      </c>
      <c r="AG251" s="639"/>
      <c r="AH251" s="639"/>
      <c r="AI251" s="639"/>
      <c r="AJ251" s="639"/>
      <c r="AK251" s="639"/>
      <c r="AL251" s="639"/>
      <c r="AM251" s="639"/>
      <c r="AN251" s="639"/>
    </row>
    <row r="252" spans="2:40" s="138" customFormat="1" ht="34.5" hidden="1" customHeight="1" outlineLevel="1" thickBot="1">
      <c r="B252" s="200" t="s">
        <v>2470</v>
      </c>
      <c r="C252" s="142">
        <v>54688</v>
      </c>
      <c r="D252" s="143" t="s">
        <v>4185</v>
      </c>
      <c r="E252" s="144"/>
      <c r="F252" s="145" t="s">
        <v>4498</v>
      </c>
      <c r="G252" s="145"/>
      <c r="H252" s="145"/>
      <c r="I252" s="146" t="s">
        <v>2336</v>
      </c>
      <c r="J252" s="152"/>
      <c r="K252" s="153"/>
      <c r="L252" s="184">
        <f t="shared" si="12"/>
        <v>0</v>
      </c>
      <c r="M252" s="153"/>
      <c r="N252" s="147"/>
      <c r="O252" s="154"/>
      <c r="P252" s="156"/>
      <c r="Q252" s="156"/>
      <c r="R252" s="156"/>
      <c r="S252" s="156"/>
      <c r="T252" s="156"/>
      <c r="U252" s="155"/>
      <c r="V252" s="156"/>
      <c r="W252" s="156"/>
      <c r="X252" s="156"/>
      <c r="Y252" s="156"/>
      <c r="Z252" s="156"/>
      <c r="AA252" s="156"/>
      <c r="AB252" s="156"/>
      <c r="AC252" s="156"/>
      <c r="AD252" s="157"/>
      <c r="AE252" s="291">
        <f t="shared" si="10"/>
        <v>0</v>
      </c>
      <c r="AF252" s="292">
        <f t="shared" si="11"/>
        <v>0</v>
      </c>
      <c r="AG252" s="639"/>
      <c r="AH252" s="639"/>
      <c r="AI252" s="639"/>
      <c r="AJ252" s="639"/>
      <c r="AK252" s="639"/>
      <c r="AL252" s="639"/>
      <c r="AM252" s="639"/>
      <c r="AN252" s="639"/>
    </row>
    <row r="253" spans="2:40" s="138" customFormat="1" ht="34.5" hidden="1" customHeight="1" outlineLevel="1" thickBot="1">
      <c r="B253" s="200" t="s">
        <v>2471</v>
      </c>
      <c r="C253" s="142">
        <v>52591</v>
      </c>
      <c r="D253" s="143" t="s">
        <v>4185</v>
      </c>
      <c r="E253" s="144"/>
      <c r="F253" s="145" t="s">
        <v>2377</v>
      </c>
      <c r="G253" s="145"/>
      <c r="H253" s="145"/>
      <c r="I253" s="146" t="s">
        <v>2336</v>
      </c>
      <c r="J253" s="152"/>
      <c r="K253" s="153"/>
      <c r="L253" s="184">
        <f t="shared" si="12"/>
        <v>0</v>
      </c>
      <c r="M253" s="153"/>
      <c r="N253" s="147"/>
      <c r="O253" s="154"/>
      <c r="P253" s="156"/>
      <c r="Q253" s="156"/>
      <c r="R253" s="156"/>
      <c r="S253" s="156"/>
      <c r="T253" s="156"/>
      <c r="U253" s="155"/>
      <c r="V253" s="156"/>
      <c r="W253" s="156"/>
      <c r="X253" s="156"/>
      <c r="Y253" s="156"/>
      <c r="Z253" s="156"/>
      <c r="AA253" s="156"/>
      <c r="AB253" s="156"/>
      <c r="AC253" s="156"/>
      <c r="AD253" s="157"/>
      <c r="AE253" s="291">
        <f t="shared" si="10"/>
        <v>0</v>
      </c>
      <c r="AF253" s="292">
        <f t="shared" si="11"/>
        <v>0</v>
      </c>
      <c r="AG253" s="639"/>
      <c r="AH253" s="639"/>
      <c r="AI253" s="639"/>
      <c r="AJ253" s="639"/>
      <c r="AK253" s="639"/>
      <c r="AL253" s="639"/>
      <c r="AM253" s="639"/>
      <c r="AN253" s="639"/>
    </row>
    <row r="254" spans="2:40" s="138" customFormat="1" ht="34.5" hidden="1" customHeight="1" outlineLevel="1" thickBot="1">
      <c r="B254" s="200" t="s">
        <v>4077</v>
      </c>
      <c r="C254" s="142">
        <v>56319</v>
      </c>
      <c r="D254" s="143" t="s">
        <v>4207</v>
      </c>
      <c r="E254" s="144"/>
      <c r="F254" s="145" t="s">
        <v>4354</v>
      </c>
      <c r="G254" s="145"/>
      <c r="H254" s="145"/>
      <c r="I254" s="146" t="s">
        <v>2336</v>
      </c>
      <c r="J254" s="152"/>
      <c r="K254" s="153"/>
      <c r="L254" s="184">
        <f t="shared" si="12"/>
        <v>0</v>
      </c>
      <c r="M254" s="153"/>
      <c r="N254" s="147"/>
      <c r="O254" s="154"/>
      <c r="P254" s="156"/>
      <c r="Q254" s="156"/>
      <c r="R254" s="156"/>
      <c r="S254" s="156"/>
      <c r="T254" s="156"/>
      <c r="U254" s="155"/>
      <c r="V254" s="156"/>
      <c r="W254" s="156"/>
      <c r="X254" s="156"/>
      <c r="Y254" s="156"/>
      <c r="Z254" s="156"/>
      <c r="AA254" s="156"/>
      <c r="AB254" s="156"/>
      <c r="AC254" s="156"/>
      <c r="AD254" s="157"/>
      <c r="AE254" s="291">
        <f t="shared" si="10"/>
        <v>0</v>
      </c>
      <c r="AF254" s="292">
        <f t="shared" si="11"/>
        <v>0</v>
      </c>
      <c r="AG254" s="639"/>
      <c r="AH254" s="639"/>
      <c r="AI254" s="639"/>
      <c r="AJ254" s="639"/>
      <c r="AK254" s="639"/>
      <c r="AL254" s="639"/>
      <c r="AM254" s="639"/>
      <c r="AN254" s="639"/>
    </row>
    <row r="255" spans="2:40" s="138" customFormat="1" ht="34.5" hidden="1" customHeight="1" outlineLevel="1" thickBot="1">
      <c r="B255" s="200" t="s">
        <v>2718</v>
      </c>
      <c r="C255" s="142">
        <v>55813</v>
      </c>
      <c r="D255" s="143" t="s">
        <v>4216</v>
      </c>
      <c r="E255" s="144"/>
      <c r="F255" s="145" t="s">
        <v>2384</v>
      </c>
      <c r="G255" s="145"/>
      <c r="H255" s="145"/>
      <c r="I255" s="146" t="s">
        <v>2336</v>
      </c>
      <c r="J255" s="152"/>
      <c r="K255" s="153"/>
      <c r="L255" s="184">
        <f t="shared" si="12"/>
        <v>0</v>
      </c>
      <c r="M255" s="153"/>
      <c r="N255" s="147"/>
      <c r="O255" s="154"/>
      <c r="P255" s="156"/>
      <c r="Q255" s="156"/>
      <c r="R255" s="156"/>
      <c r="S255" s="156"/>
      <c r="T255" s="156"/>
      <c r="U255" s="155"/>
      <c r="V255" s="156"/>
      <c r="W255" s="156"/>
      <c r="X255" s="156"/>
      <c r="Y255" s="156"/>
      <c r="Z255" s="156"/>
      <c r="AA255" s="156"/>
      <c r="AB255" s="156"/>
      <c r="AC255" s="156"/>
      <c r="AD255" s="157"/>
      <c r="AE255" s="291">
        <f t="shared" si="10"/>
        <v>0</v>
      </c>
      <c r="AF255" s="292">
        <f t="shared" si="11"/>
        <v>0</v>
      </c>
      <c r="AG255" s="639"/>
      <c r="AH255" s="639"/>
      <c r="AI255" s="639"/>
      <c r="AJ255" s="639"/>
      <c r="AK255" s="639"/>
      <c r="AL255" s="639"/>
      <c r="AM255" s="639"/>
      <c r="AN255" s="639"/>
    </row>
    <row r="256" spans="2:40" s="138" customFormat="1" ht="34.5" hidden="1" customHeight="1" outlineLevel="1" thickBot="1">
      <c r="B256" s="200" t="s">
        <v>2472</v>
      </c>
      <c r="C256" s="142">
        <v>55109</v>
      </c>
      <c r="D256" s="143" t="s">
        <v>4185</v>
      </c>
      <c r="E256" s="144"/>
      <c r="F256" s="145" t="s">
        <v>4193</v>
      </c>
      <c r="G256" s="145"/>
      <c r="H256" s="145"/>
      <c r="I256" s="146" t="s">
        <v>2336</v>
      </c>
      <c r="J256" s="152"/>
      <c r="K256" s="153"/>
      <c r="L256" s="184">
        <f t="shared" si="12"/>
        <v>0</v>
      </c>
      <c r="M256" s="153"/>
      <c r="N256" s="147"/>
      <c r="O256" s="154"/>
      <c r="P256" s="156"/>
      <c r="Q256" s="156"/>
      <c r="R256" s="156"/>
      <c r="S256" s="156"/>
      <c r="T256" s="156"/>
      <c r="U256" s="155"/>
      <c r="V256" s="156"/>
      <c r="W256" s="156"/>
      <c r="X256" s="156"/>
      <c r="Y256" s="156"/>
      <c r="Z256" s="156"/>
      <c r="AA256" s="156"/>
      <c r="AB256" s="156"/>
      <c r="AC256" s="156"/>
      <c r="AD256" s="157"/>
      <c r="AE256" s="291">
        <f t="shared" si="10"/>
        <v>0</v>
      </c>
      <c r="AF256" s="292">
        <f t="shared" si="11"/>
        <v>0</v>
      </c>
      <c r="AG256" s="639"/>
      <c r="AH256" s="639"/>
      <c r="AI256" s="639"/>
      <c r="AJ256" s="639"/>
      <c r="AK256" s="639"/>
      <c r="AL256" s="639"/>
      <c r="AM256" s="639"/>
      <c r="AN256" s="639"/>
    </row>
    <row r="257" spans="2:40" s="138" customFormat="1" ht="34.5" hidden="1" customHeight="1" outlineLevel="1" thickBot="1">
      <c r="B257" s="200" t="s">
        <v>2473</v>
      </c>
      <c r="C257" s="142">
        <v>52783</v>
      </c>
      <c r="D257" s="143" t="s">
        <v>4185</v>
      </c>
      <c r="E257" s="144"/>
      <c r="F257" s="145" t="s">
        <v>4202</v>
      </c>
      <c r="G257" s="145"/>
      <c r="H257" s="145"/>
      <c r="I257" s="146" t="s">
        <v>2336</v>
      </c>
      <c r="J257" s="152"/>
      <c r="K257" s="153"/>
      <c r="L257" s="184">
        <f t="shared" si="12"/>
        <v>0</v>
      </c>
      <c r="M257" s="153"/>
      <c r="N257" s="147"/>
      <c r="O257" s="154"/>
      <c r="P257" s="156"/>
      <c r="Q257" s="156"/>
      <c r="R257" s="156"/>
      <c r="S257" s="156"/>
      <c r="T257" s="156"/>
      <c r="U257" s="155"/>
      <c r="V257" s="156"/>
      <c r="W257" s="156"/>
      <c r="X257" s="156"/>
      <c r="Y257" s="156"/>
      <c r="Z257" s="156"/>
      <c r="AA257" s="156"/>
      <c r="AB257" s="156"/>
      <c r="AC257" s="156"/>
      <c r="AD257" s="157"/>
      <c r="AE257" s="291">
        <f t="shared" si="10"/>
        <v>0</v>
      </c>
      <c r="AF257" s="292">
        <f t="shared" si="11"/>
        <v>0</v>
      </c>
      <c r="AG257" s="639"/>
      <c r="AH257" s="639"/>
      <c r="AI257" s="639"/>
      <c r="AJ257" s="639"/>
      <c r="AK257" s="639"/>
      <c r="AL257" s="639"/>
      <c r="AM257" s="639"/>
      <c r="AN257" s="639"/>
    </row>
    <row r="258" spans="2:40" s="138" customFormat="1" ht="34.5" hidden="1" customHeight="1" outlineLevel="1" thickBot="1">
      <c r="B258" s="200" t="s">
        <v>2474</v>
      </c>
      <c r="C258" s="142">
        <v>55529</v>
      </c>
      <c r="D258" s="143" t="s">
        <v>4185</v>
      </c>
      <c r="E258" s="144"/>
      <c r="F258" s="145" t="s">
        <v>4202</v>
      </c>
      <c r="G258" s="145"/>
      <c r="H258" s="145"/>
      <c r="I258" s="146" t="s">
        <v>2336</v>
      </c>
      <c r="J258" s="152"/>
      <c r="K258" s="153"/>
      <c r="L258" s="184">
        <f t="shared" si="12"/>
        <v>0</v>
      </c>
      <c r="M258" s="153"/>
      <c r="N258" s="147"/>
      <c r="O258" s="154"/>
      <c r="P258" s="156"/>
      <c r="Q258" s="156"/>
      <c r="R258" s="156"/>
      <c r="S258" s="156"/>
      <c r="T258" s="156"/>
      <c r="U258" s="155"/>
      <c r="V258" s="156"/>
      <c r="W258" s="156"/>
      <c r="X258" s="156"/>
      <c r="Y258" s="156"/>
      <c r="Z258" s="156"/>
      <c r="AA258" s="156"/>
      <c r="AB258" s="156"/>
      <c r="AC258" s="156"/>
      <c r="AD258" s="157"/>
      <c r="AE258" s="291">
        <f t="shared" si="10"/>
        <v>0</v>
      </c>
      <c r="AF258" s="292">
        <f t="shared" si="11"/>
        <v>0</v>
      </c>
      <c r="AG258" s="639"/>
      <c r="AH258" s="639"/>
      <c r="AI258" s="639"/>
      <c r="AJ258" s="639"/>
      <c r="AK258" s="639"/>
      <c r="AL258" s="639"/>
      <c r="AM258" s="639"/>
      <c r="AN258" s="639"/>
    </row>
    <row r="259" spans="2:40" s="138" customFormat="1" ht="34.5" hidden="1" customHeight="1" outlineLevel="1" thickBot="1">
      <c r="B259" s="200" t="s">
        <v>3849</v>
      </c>
      <c r="C259" s="142">
        <v>55960</v>
      </c>
      <c r="D259" s="143" t="s">
        <v>4248</v>
      </c>
      <c r="E259" s="144"/>
      <c r="F259" s="145" t="s">
        <v>4186</v>
      </c>
      <c r="G259" s="145"/>
      <c r="H259" s="145"/>
      <c r="I259" s="146" t="s">
        <v>2336</v>
      </c>
      <c r="J259" s="152"/>
      <c r="K259" s="153"/>
      <c r="L259" s="184">
        <f t="shared" si="12"/>
        <v>0</v>
      </c>
      <c r="M259" s="153"/>
      <c r="N259" s="147"/>
      <c r="O259" s="154"/>
      <c r="P259" s="156"/>
      <c r="Q259" s="156"/>
      <c r="R259" s="156"/>
      <c r="S259" s="156"/>
      <c r="T259" s="156"/>
      <c r="U259" s="155"/>
      <c r="V259" s="156"/>
      <c r="W259" s="156"/>
      <c r="X259" s="156"/>
      <c r="Y259" s="156"/>
      <c r="Z259" s="156"/>
      <c r="AA259" s="156"/>
      <c r="AB259" s="156"/>
      <c r="AC259" s="156"/>
      <c r="AD259" s="157"/>
      <c r="AE259" s="291">
        <f t="shared" si="10"/>
        <v>0</v>
      </c>
      <c r="AF259" s="292">
        <f t="shared" si="11"/>
        <v>0</v>
      </c>
      <c r="AG259" s="639"/>
      <c r="AH259" s="639"/>
      <c r="AI259" s="639"/>
      <c r="AJ259" s="639"/>
      <c r="AK259" s="639"/>
      <c r="AL259" s="639"/>
      <c r="AM259" s="639"/>
      <c r="AN259" s="639"/>
    </row>
    <row r="260" spans="2:40" s="138" customFormat="1" ht="34.5" hidden="1" customHeight="1" outlineLevel="1" thickBot="1">
      <c r="B260" s="200" t="s">
        <v>3929</v>
      </c>
      <c r="C260" s="142">
        <v>56220</v>
      </c>
      <c r="D260" s="143" t="s">
        <v>4185</v>
      </c>
      <c r="E260" s="144"/>
      <c r="F260" s="145" t="s">
        <v>4188</v>
      </c>
      <c r="G260" s="145"/>
      <c r="H260" s="145"/>
      <c r="I260" s="146" t="s">
        <v>2336</v>
      </c>
      <c r="J260" s="152"/>
      <c r="K260" s="153"/>
      <c r="L260" s="184">
        <f t="shared" si="12"/>
        <v>0</v>
      </c>
      <c r="M260" s="153"/>
      <c r="N260" s="147"/>
      <c r="O260" s="154"/>
      <c r="P260" s="156"/>
      <c r="Q260" s="156"/>
      <c r="R260" s="156"/>
      <c r="S260" s="156"/>
      <c r="T260" s="156"/>
      <c r="U260" s="155"/>
      <c r="V260" s="156"/>
      <c r="W260" s="156"/>
      <c r="X260" s="156"/>
      <c r="Y260" s="156"/>
      <c r="Z260" s="156"/>
      <c r="AA260" s="156"/>
      <c r="AB260" s="156"/>
      <c r="AC260" s="156"/>
      <c r="AD260" s="157"/>
      <c r="AE260" s="291">
        <f t="shared" si="10"/>
        <v>0</v>
      </c>
      <c r="AF260" s="292">
        <f t="shared" si="11"/>
        <v>0</v>
      </c>
      <c r="AG260" s="639"/>
      <c r="AH260" s="639"/>
      <c r="AI260" s="639"/>
      <c r="AJ260" s="639"/>
      <c r="AK260" s="639"/>
      <c r="AL260" s="639"/>
      <c r="AM260" s="639"/>
      <c r="AN260" s="639"/>
    </row>
    <row r="261" spans="2:40" s="138" customFormat="1" ht="34.5" hidden="1" customHeight="1" outlineLevel="1" thickBot="1">
      <c r="B261" s="200" t="s">
        <v>3850</v>
      </c>
      <c r="C261" s="142">
        <v>56021</v>
      </c>
      <c r="D261" s="143" t="s">
        <v>4185</v>
      </c>
      <c r="E261" s="144"/>
      <c r="F261" s="145" t="s">
        <v>4497</v>
      </c>
      <c r="G261" s="145"/>
      <c r="H261" s="145"/>
      <c r="I261" s="146" t="s">
        <v>2336</v>
      </c>
      <c r="J261" s="152"/>
      <c r="K261" s="153"/>
      <c r="L261" s="184">
        <f t="shared" si="12"/>
        <v>0</v>
      </c>
      <c r="M261" s="153"/>
      <c r="N261" s="147"/>
      <c r="O261" s="154"/>
      <c r="P261" s="156"/>
      <c r="Q261" s="156"/>
      <c r="R261" s="156"/>
      <c r="S261" s="156"/>
      <c r="T261" s="156"/>
      <c r="U261" s="155"/>
      <c r="V261" s="156"/>
      <c r="W261" s="156"/>
      <c r="X261" s="156"/>
      <c r="Y261" s="156"/>
      <c r="Z261" s="156"/>
      <c r="AA261" s="156"/>
      <c r="AB261" s="156"/>
      <c r="AC261" s="156"/>
      <c r="AD261" s="157"/>
      <c r="AE261" s="291">
        <f t="shared" si="10"/>
        <v>0</v>
      </c>
      <c r="AF261" s="292">
        <f t="shared" si="11"/>
        <v>0</v>
      </c>
      <c r="AG261" s="639"/>
      <c r="AH261" s="639"/>
      <c r="AI261" s="639"/>
      <c r="AJ261" s="639"/>
      <c r="AK261" s="639"/>
      <c r="AL261" s="639"/>
      <c r="AM261" s="639"/>
      <c r="AN261" s="639"/>
    </row>
    <row r="262" spans="2:40" s="138" customFormat="1" ht="34.5" hidden="1" customHeight="1" outlineLevel="1" thickBot="1">
      <c r="B262" s="200" t="s">
        <v>3883</v>
      </c>
      <c r="C262" s="142">
        <v>56060</v>
      </c>
      <c r="D262" s="143" t="s">
        <v>3830</v>
      </c>
      <c r="E262" s="144"/>
      <c r="F262" s="145" t="s">
        <v>3776</v>
      </c>
      <c r="G262" s="145"/>
      <c r="H262" s="145"/>
      <c r="I262" s="146" t="s">
        <v>2336</v>
      </c>
      <c r="J262" s="152"/>
      <c r="K262" s="153"/>
      <c r="L262" s="184">
        <f t="shared" si="12"/>
        <v>0</v>
      </c>
      <c r="M262" s="153"/>
      <c r="N262" s="147"/>
      <c r="O262" s="154"/>
      <c r="P262" s="156"/>
      <c r="Q262" s="156"/>
      <c r="R262" s="156"/>
      <c r="S262" s="156"/>
      <c r="T262" s="156"/>
      <c r="U262" s="155"/>
      <c r="V262" s="156"/>
      <c r="W262" s="156"/>
      <c r="X262" s="156"/>
      <c r="Y262" s="156"/>
      <c r="Z262" s="156"/>
      <c r="AA262" s="156"/>
      <c r="AB262" s="156"/>
      <c r="AC262" s="156"/>
      <c r="AD262" s="157"/>
      <c r="AE262" s="291">
        <f t="shared" si="10"/>
        <v>0</v>
      </c>
      <c r="AF262" s="292">
        <f t="shared" si="11"/>
        <v>0</v>
      </c>
      <c r="AG262" s="639"/>
      <c r="AH262" s="639"/>
      <c r="AI262" s="639"/>
      <c r="AJ262" s="639"/>
      <c r="AK262" s="639"/>
      <c r="AL262" s="639"/>
      <c r="AM262" s="639"/>
      <c r="AN262" s="639"/>
    </row>
    <row r="263" spans="2:40" s="138" customFormat="1" ht="34.5" hidden="1" customHeight="1" outlineLevel="1" thickBot="1">
      <c r="B263" s="200" t="s">
        <v>2475</v>
      </c>
      <c r="C263" s="142">
        <v>54692</v>
      </c>
      <c r="D263" s="143" t="s">
        <v>4199</v>
      </c>
      <c r="E263" s="144"/>
      <c r="F263" s="145" t="s">
        <v>4352</v>
      </c>
      <c r="G263" s="145"/>
      <c r="H263" s="145"/>
      <c r="I263" s="146" t="s">
        <v>2336</v>
      </c>
      <c r="J263" s="152"/>
      <c r="K263" s="153"/>
      <c r="L263" s="184">
        <f t="shared" si="12"/>
        <v>0</v>
      </c>
      <c r="M263" s="153"/>
      <c r="N263" s="147"/>
      <c r="O263" s="154"/>
      <c r="P263" s="156"/>
      <c r="Q263" s="156"/>
      <c r="R263" s="156"/>
      <c r="S263" s="156"/>
      <c r="T263" s="156"/>
      <c r="U263" s="155"/>
      <c r="V263" s="156"/>
      <c r="W263" s="156"/>
      <c r="X263" s="156"/>
      <c r="Y263" s="156"/>
      <c r="Z263" s="156"/>
      <c r="AA263" s="156"/>
      <c r="AB263" s="156"/>
      <c r="AC263" s="156"/>
      <c r="AD263" s="157"/>
      <c r="AE263" s="291">
        <f t="shared" si="10"/>
        <v>0</v>
      </c>
      <c r="AF263" s="292">
        <f t="shared" si="11"/>
        <v>0</v>
      </c>
      <c r="AG263" s="639"/>
      <c r="AH263" s="639"/>
      <c r="AI263" s="639"/>
      <c r="AJ263" s="639"/>
      <c r="AK263" s="639"/>
      <c r="AL263" s="639"/>
      <c r="AM263" s="639"/>
      <c r="AN263" s="639"/>
    </row>
    <row r="264" spans="2:40" s="138" customFormat="1" ht="34.5" hidden="1" customHeight="1" outlineLevel="1" thickBot="1">
      <c r="B264" s="200" t="s">
        <v>2476</v>
      </c>
      <c r="C264" s="142">
        <v>53128</v>
      </c>
      <c r="D264" s="143" t="s">
        <v>4199</v>
      </c>
      <c r="E264" s="144"/>
      <c r="F264" s="145" t="s">
        <v>4228</v>
      </c>
      <c r="G264" s="145"/>
      <c r="H264" s="145"/>
      <c r="I264" s="146" t="s">
        <v>2336</v>
      </c>
      <c r="J264" s="152"/>
      <c r="K264" s="153"/>
      <c r="L264" s="184">
        <f t="shared" si="12"/>
        <v>0</v>
      </c>
      <c r="M264" s="153"/>
      <c r="N264" s="147"/>
      <c r="O264" s="154"/>
      <c r="P264" s="156"/>
      <c r="Q264" s="156"/>
      <c r="R264" s="156"/>
      <c r="S264" s="156"/>
      <c r="T264" s="156"/>
      <c r="U264" s="155"/>
      <c r="V264" s="156"/>
      <c r="W264" s="156"/>
      <c r="X264" s="156"/>
      <c r="Y264" s="156"/>
      <c r="Z264" s="156"/>
      <c r="AA264" s="156"/>
      <c r="AB264" s="156"/>
      <c r="AC264" s="156"/>
      <c r="AD264" s="157"/>
      <c r="AE264" s="291">
        <f t="shared" si="10"/>
        <v>0</v>
      </c>
      <c r="AF264" s="292">
        <f t="shared" si="11"/>
        <v>0</v>
      </c>
      <c r="AG264" s="639"/>
      <c r="AH264" s="639"/>
      <c r="AI264" s="639"/>
      <c r="AJ264" s="639"/>
      <c r="AK264" s="639"/>
      <c r="AL264" s="639"/>
      <c r="AM264" s="639"/>
      <c r="AN264" s="639"/>
    </row>
    <row r="265" spans="2:40" s="138" customFormat="1" ht="34.5" hidden="1" customHeight="1" outlineLevel="1" thickBot="1">
      <c r="B265" s="200" t="s">
        <v>4513</v>
      </c>
      <c r="C265" s="142">
        <v>56675</v>
      </c>
      <c r="D265" s="143" t="s">
        <v>4514</v>
      </c>
      <c r="E265" s="144"/>
      <c r="F265" s="145" t="s">
        <v>4355</v>
      </c>
      <c r="G265" s="145"/>
      <c r="H265" s="145"/>
      <c r="I265" s="146" t="s">
        <v>2336</v>
      </c>
      <c r="J265" s="152"/>
      <c r="K265" s="153"/>
      <c r="L265" s="184">
        <f t="shared" si="12"/>
        <v>0</v>
      </c>
      <c r="M265" s="153"/>
      <c r="N265" s="147"/>
      <c r="O265" s="154"/>
      <c r="P265" s="156"/>
      <c r="Q265" s="156"/>
      <c r="R265" s="156"/>
      <c r="S265" s="156"/>
      <c r="T265" s="156"/>
      <c r="U265" s="155"/>
      <c r="V265" s="156"/>
      <c r="W265" s="156"/>
      <c r="X265" s="156"/>
      <c r="Y265" s="156"/>
      <c r="Z265" s="156"/>
      <c r="AA265" s="156"/>
      <c r="AB265" s="156"/>
      <c r="AC265" s="156"/>
      <c r="AD265" s="157"/>
      <c r="AE265" s="291">
        <f t="shared" si="10"/>
        <v>0</v>
      </c>
      <c r="AF265" s="292">
        <f t="shared" si="11"/>
        <v>0</v>
      </c>
      <c r="AG265" s="639"/>
      <c r="AH265" s="639"/>
      <c r="AI265" s="639"/>
      <c r="AJ265" s="639"/>
      <c r="AK265" s="639"/>
      <c r="AL265" s="639"/>
      <c r="AM265" s="639"/>
      <c r="AN265" s="639"/>
    </row>
    <row r="266" spans="2:40" s="138" customFormat="1" ht="34.5" hidden="1" customHeight="1" outlineLevel="1" thickBot="1">
      <c r="B266" s="200" t="s">
        <v>4515</v>
      </c>
      <c r="C266" s="142">
        <v>56712</v>
      </c>
      <c r="D266" s="143" t="s">
        <v>2579</v>
      </c>
      <c r="E266" s="144"/>
      <c r="F266" s="145"/>
      <c r="G266" s="145"/>
      <c r="H266" s="145"/>
      <c r="I266" s="146" t="s">
        <v>2336</v>
      </c>
      <c r="J266" s="152"/>
      <c r="K266" s="153"/>
      <c r="L266" s="184">
        <f t="shared" si="12"/>
        <v>0</v>
      </c>
      <c r="M266" s="153"/>
      <c r="N266" s="147"/>
      <c r="O266" s="154"/>
      <c r="P266" s="156"/>
      <c r="Q266" s="156"/>
      <c r="R266" s="156"/>
      <c r="S266" s="156"/>
      <c r="T266" s="156"/>
      <c r="U266" s="155"/>
      <c r="V266" s="156"/>
      <c r="W266" s="156"/>
      <c r="X266" s="156"/>
      <c r="Y266" s="156"/>
      <c r="Z266" s="156"/>
      <c r="AA266" s="156"/>
      <c r="AB266" s="156"/>
      <c r="AC266" s="156"/>
      <c r="AD266" s="157"/>
      <c r="AE266" s="291">
        <f t="shared" si="10"/>
        <v>0</v>
      </c>
      <c r="AF266" s="292">
        <f t="shared" si="11"/>
        <v>0</v>
      </c>
      <c r="AG266" s="639"/>
      <c r="AH266" s="639"/>
      <c r="AI266" s="639"/>
      <c r="AJ266" s="639"/>
      <c r="AK266" s="639"/>
      <c r="AL266" s="639"/>
      <c r="AM266" s="639"/>
      <c r="AN266" s="639"/>
    </row>
    <row r="267" spans="2:40" s="138" customFormat="1" ht="34.5" hidden="1" customHeight="1" outlineLevel="1" thickBot="1">
      <c r="B267" s="200" t="s">
        <v>2477</v>
      </c>
      <c r="C267" s="142">
        <v>52648</v>
      </c>
      <c r="D267" s="143" t="s">
        <v>4199</v>
      </c>
      <c r="E267" s="144"/>
      <c r="F267" s="145" t="s">
        <v>4198</v>
      </c>
      <c r="G267" s="145"/>
      <c r="H267" s="145"/>
      <c r="I267" s="146" t="s">
        <v>2336</v>
      </c>
      <c r="J267" s="152"/>
      <c r="K267" s="153"/>
      <c r="L267" s="184">
        <f t="shared" si="12"/>
        <v>0</v>
      </c>
      <c r="M267" s="153"/>
      <c r="N267" s="147"/>
      <c r="O267" s="154"/>
      <c r="P267" s="156"/>
      <c r="Q267" s="156"/>
      <c r="R267" s="156"/>
      <c r="S267" s="156"/>
      <c r="T267" s="156"/>
      <c r="U267" s="155"/>
      <c r="V267" s="156"/>
      <c r="W267" s="156"/>
      <c r="X267" s="156"/>
      <c r="Y267" s="156"/>
      <c r="Z267" s="156"/>
      <c r="AA267" s="156"/>
      <c r="AB267" s="156"/>
      <c r="AC267" s="156"/>
      <c r="AD267" s="157"/>
      <c r="AE267" s="291">
        <f t="shared" ref="AE267:AE330" si="13">SUM(O267,P267,Q267,R267,S267,T267,U267,V267,W267,X267,AC267,AD267)</f>
        <v>0</v>
      </c>
      <c r="AF267" s="292">
        <f t="shared" ref="AF267:AF330" si="14">L267-AE267</f>
        <v>0</v>
      </c>
      <c r="AG267" s="639"/>
      <c r="AH267" s="639"/>
      <c r="AI267" s="639"/>
      <c r="AJ267" s="639"/>
      <c r="AK267" s="639"/>
      <c r="AL267" s="639"/>
      <c r="AM267" s="639"/>
      <c r="AN267" s="639"/>
    </row>
    <row r="268" spans="2:40" s="138" customFormat="1" ht="34.5" hidden="1" customHeight="1" outlineLevel="1" thickBot="1">
      <c r="B268" s="200" t="s">
        <v>2478</v>
      </c>
      <c r="C268" s="142">
        <v>54547</v>
      </c>
      <c r="D268" s="143" t="s">
        <v>2416</v>
      </c>
      <c r="E268" s="144"/>
      <c r="F268" s="145" t="s">
        <v>2384</v>
      </c>
      <c r="G268" s="145"/>
      <c r="H268" s="145"/>
      <c r="I268" s="146" t="s">
        <v>2336</v>
      </c>
      <c r="J268" s="152"/>
      <c r="K268" s="153"/>
      <c r="L268" s="184">
        <f t="shared" si="12"/>
        <v>0</v>
      </c>
      <c r="M268" s="153"/>
      <c r="N268" s="147"/>
      <c r="O268" s="154"/>
      <c r="P268" s="156"/>
      <c r="Q268" s="156"/>
      <c r="R268" s="156"/>
      <c r="S268" s="156"/>
      <c r="T268" s="156"/>
      <c r="U268" s="155"/>
      <c r="V268" s="156"/>
      <c r="W268" s="156"/>
      <c r="X268" s="156"/>
      <c r="Y268" s="156"/>
      <c r="Z268" s="156"/>
      <c r="AA268" s="156"/>
      <c r="AB268" s="156"/>
      <c r="AC268" s="156"/>
      <c r="AD268" s="157"/>
      <c r="AE268" s="291">
        <f t="shared" si="13"/>
        <v>0</v>
      </c>
      <c r="AF268" s="292">
        <f t="shared" si="14"/>
        <v>0</v>
      </c>
      <c r="AG268" s="639"/>
      <c r="AH268" s="639"/>
      <c r="AI268" s="639"/>
      <c r="AJ268" s="639"/>
      <c r="AK268" s="639"/>
      <c r="AL268" s="639"/>
      <c r="AM268" s="639"/>
      <c r="AN268" s="639"/>
    </row>
    <row r="269" spans="2:40" s="138" customFormat="1" ht="34.5" hidden="1" customHeight="1" outlineLevel="1" thickBot="1">
      <c r="B269" s="200" t="s">
        <v>4375</v>
      </c>
      <c r="C269" s="142">
        <v>56514</v>
      </c>
      <c r="D269" s="143" t="s">
        <v>4197</v>
      </c>
      <c r="E269" s="144"/>
      <c r="F269" s="145" t="s">
        <v>3839</v>
      </c>
      <c r="G269" s="145"/>
      <c r="H269" s="145"/>
      <c r="I269" s="146" t="s">
        <v>2336</v>
      </c>
      <c r="J269" s="152"/>
      <c r="K269" s="153"/>
      <c r="L269" s="184">
        <f t="shared" si="12"/>
        <v>0</v>
      </c>
      <c r="M269" s="153"/>
      <c r="N269" s="147"/>
      <c r="O269" s="154"/>
      <c r="P269" s="156"/>
      <c r="Q269" s="156"/>
      <c r="R269" s="156"/>
      <c r="S269" s="156"/>
      <c r="T269" s="156"/>
      <c r="U269" s="155"/>
      <c r="V269" s="156"/>
      <c r="W269" s="156"/>
      <c r="X269" s="156"/>
      <c r="Y269" s="156"/>
      <c r="Z269" s="156"/>
      <c r="AA269" s="156"/>
      <c r="AB269" s="156"/>
      <c r="AC269" s="156"/>
      <c r="AD269" s="157"/>
      <c r="AE269" s="291">
        <f t="shared" si="13"/>
        <v>0</v>
      </c>
      <c r="AF269" s="292">
        <f t="shared" si="14"/>
        <v>0</v>
      </c>
      <c r="AG269" s="639"/>
      <c r="AH269" s="639"/>
      <c r="AI269" s="639"/>
      <c r="AJ269" s="639"/>
      <c r="AK269" s="639"/>
      <c r="AL269" s="639"/>
      <c r="AM269" s="639"/>
      <c r="AN269" s="639"/>
    </row>
    <row r="270" spans="2:40" s="138" customFormat="1" ht="34.5" hidden="1" customHeight="1" outlineLevel="1" thickBot="1">
      <c r="B270" s="200" t="s">
        <v>3935</v>
      </c>
      <c r="C270" s="142">
        <v>56145</v>
      </c>
      <c r="D270" s="143" t="s">
        <v>4185</v>
      </c>
      <c r="E270" s="144"/>
      <c r="F270" s="145" t="s">
        <v>4352</v>
      </c>
      <c r="G270" s="145"/>
      <c r="H270" s="145"/>
      <c r="I270" s="146" t="s">
        <v>2336</v>
      </c>
      <c r="J270" s="152"/>
      <c r="K270" s="153"/>
      <c r="L270" s="184">
        <f t="shared" si="12"/>
        <v>0</v>
      </c>
      <c r="M270" s="153"/>
      <c r="N270" s="147"/>
      <c r="O270" s="154"/>
      <c r="P270" s="156"/>
      <c r="Q270" s="156"/>
      <c r="R270" s="156"/>
      <c r="S270" s="156"/>
      <c r="T270" s="156"/>
      <c r="U270" s="155"/>
      <c r="V270" s="156"/>
      <c r="W270" s="156"/>
      <c r="X270" s="156"/>
      <c r="Y270" s="156"/>
      <c r="Z270" s="156"/>
      <c r="AA270" s="156"/>
      <c r="AB270" s="156"/>
      <c r="AC270" s="156"/>
      <c r="AD270" s="157"/>
      <c r="AE270" s="291">
        <f t="shared" si="13"/>
        <v>0</v>
      </c>
      <c r="AF270" s="292">
        <f t="shared" si="14"/>
        <v>0</v>
      </c>
      <c r="AG270" s="639"/>
      <c r="AH270" s="639"/>
      <c r="AI270" s="639"/>
      <c r="AJ270" s="639"/>
      <c r="AK270" s="639"/>
      <c r="AL270" s="639"/>
      <c r="AM270" s="639"/>
      <c r="AN270" s="639"/>
    </row>
    <row r="271" spans="2:40" s="138" customFormat="1" ht="34.5" hidden="1" customHeight="1" outlineLevel="1" thickBot="1">
      <c r="B271" s="200" t="s">
        <v>2479</v>
      </c>
      <c r="C271" s="142">
        <v>54684</v>
      </c>
      <c r="D271" s="143" t="s">
        <v>4185</v>
      </c>
      <c r="E271" s="144"/>
      <c r="F271" s="145" t="s">
        <v>3780</v>
      </c>
      <c r="G271" s="145"/>
      <c r="H271" s="145"/>
      <c r="I271" s="146" t="s">
        <v>2336</v>
      </c>
      <c r="J271" s="152"/>
      <c r="K271" s="153"/>
      <c r="L271" s="184">
        <f t="shared" si="12"/>
        <v>0</v>
      </c>
      <c r="M271" s="153"/>
      <c r="N271" s="147"/>
      <c r="O271" s="154"/>
      <c r="P271" s="156"/>
      <c r="Q271" s="156"/>
      <c r="R271" s="156"/>
      <c r="S271" s="156"/>
      <c r="T271" s="156"/>
      <c r="U271" s="155"/>
      <c r="V271" s="156"/>
      <c r="W271" s="156"/>
      <c r="X271" s="156"/>
      <c r="Y271" s="156"/>
      <c r="Z271" s="156"/>
      <c r="AA271" s="156"/>
      <c r="AB271" s="156"/>
      <c r="AC271" s="156"/>
      <c r="AD271" s="157"/>
      <c r="AE271" s="291">
        <f t="shared" si="13"/>
        <v>0</v>
      </c>
      <c r="AF271" s="292">
        <f t="shared" si="14"/>
        <v>0</v>
      </c>
      <c r="AG271" s="639"/>
      <c r="AH271" s="639"/>
      <c r="AI271" s="639"/>
      <c r="AJ271" s="639"/>
      <c r="AK271" s="639"/>
      <c r="AL271" s="639"/>
      <c r="AM271" s="639"/>
      <c r="AN271" s="639"/>
    </row>
    <row r="272" spans="2:40" s="138" customFormat="1" ht="34.5" hidden="1" customHeight="1" outlineLevel="1" thickBot="1">
      <c r="B272" s="200" t="s">
        <v>2480</v>
      </c>
      <c r="C272" s="142">
        <v>55097</v>
      </c>
      <c r="D272" s="143" t="s">
        <v>4185</v>
      </c>
      <c r="E272" s="144"/>
      <c r="F272" s="145" t="s">
        <v>4357</v>
      </c>
      <c r="G272" s="145"/>
      <c r="H272" s="145"/>
      <c r="I272" s="146" t="s">
        <v>2336</v>
      </c>
      <c r="J272" s="152"/>
      <c r="K272" s="153"/>
      <c r="L272" s="184">
        <f t="shared" si="12"/>
        <v>0</v>
      </c>
      <c r="M272" s="153"/>
      <c r="N272" s="147"/>
      <c r="O272" s="154"/>
      <c r="P272" s="156"/>
      <c r="Q272" s="156"/>
      <c r="R272" s="156"/>
      <c r="S272" s="156"/>
      <c r="T272" s="156"/>
      <c r="U272" s="155"/>
      <c r="V272" s="156"/>
      <c r="W272" s="156"/>
      <c r="X272" s="156"/>
      <c r="Y272" s="156"/>
      <c r="Z272" s="156"/>
      <c r="AA272" s="156"/>
      <c r="AB272" s="156"/>
      <c r="AC272" s="156"/>
      <c r="AD272" s="157"/>
      <c r="AE272" s="291">
        <f t="shared" si="13"/>
        <v>0</v>
      </c>
      <c r="AF272" s="292">
        <f t="shared" si="14"/>
        <v>0</v>
      </c>
      <c r="AG272" s="639"/>
      <c r="AH272" s="639"/>
      <c r="AI272" s="639"/>
      <c r="AJ272" s="639"/>
      <c r="AK272" s="639"/>
      <c r="AL272" s="639"/>
      <c r="AM272" s="639"/>
      <c r="AN272" s="639"/>
    </row>
    <row r="273" spans="2:40" s="138" customFormat="1" ht="34.5" hidden="1" customHeight="1" outlineLevel="1" thickBot="1">
      <c r="B273" s="200" t="s">
        <v>4249</v>
      </c>
      <c r="C273" s="142">
        <v>56452</v>
      </c>
      <c r="D273" s="143" t="s">
        <v>4197</v>
      </c>
      <c r="E273" s="144"/>
      <c r="F273" s="145" t="s">
        <v>4198</v>
      </c>
      <c r="G273" s="145"/>
      <c r="H273" s="145"/>
      <c r="I273" s="146" t="s">
        <v>2336</v>
      </c>
      <c r="J273" s="152"/>
      <c r="K273" s="153"/>
      <c r="L273" s="184">
        <f t="shared" si="12"/>
        <v>0</v>
      </c>
      <c r="M273" s="153"/>
      <c r="N273" s="147"/>
      <c r="O273" s="154"/>
      <c r="P273" s="156"/>
      <c r="Q273" s="156"/>
      <c r="R273" s="156"/>
      <c r="S273" s="156"/>
      <c r="T273" s="156"/>
      <c r="U273" s="155"/>
      <c r="V273" s="156"/>
      <c r="W273" s="156"/>
      <c r="X273" s="156"/>
      <c r="Y273" s="156"/>
      <c r="Z273" s="156"/>
      <c r="AA273" s="156"/>
      <c r="AB273" s="156"/>
      <c r="AC273" s="156"/>
      <c r="AD273" s="157"/>
      <c r="AE273" s="291">
        <f t="shared" si="13"/>
        <v>0</v>
      </c>
      <c r="AF273" s="292">
        <f t="shared" si="14"/>
        <v>0</v>
      </c>
      <c r="AG273" s="639"/>
      <c r="AH273" s="639"/>
      <c r="AI273" s="639"/>
      <c r="AJ273" s="639"/>
      <c r="AK273" s="639"/>
      <c r="AL273" s="639"/>
      <c r="AM273" s="639"/>
      <c r="AN273" s="639"/>
    </row>
    <row r="274" spans="2:40" s="138" customFormat="1" ht="34.5" hidden="1" customHeight="1" outlineLevel="1" thickBot="1">
      <c r="B274" s="200" t="s">
        <v>2481</v>
      </c>
      <c r="C274" s="142">
        <v>55549</v>
      </c>
      <c r="D274" s="143" t="s">
        <v>4185</v>
      </c>
      <c r="E274" s="144"/>
      <c r="F274" s="145" t="s">
        <v>4190</v>
      </c>
      <c r="G274" s="145"/>
      <c r="H274" s="145"/>
      <c r="I274" s="146" t="s">
        <v>2336</v>
      </c>
      <c r="J274" s="152"/>
      <c r="K274" s="153"/>
      <c r="L274" s="184">
        <f t="shared" si="12"/>
        <v>0</v>
      </c>
      <c r="M274" s="153"/>
      <c r="N274" s="147"/>
      <c r="O274" s="154"/>
      <c r="P274" s="156"/>
      <c r="Q274" s="156"/>
      <c r="R274" s="156"/>
      <c r="S274" s="156"/>
      <c r="T274" s="156"/>
      <c r="U274" s="155"/>
      <c r="V274" s="156"/>
      <c r="W274" s="156"/>
      <c r="X274" s="156"/>
      <c r="Y274" s="156"/>
      <c r="Z274" s="156"/>
      <c r="AA274" s="156"/>
      <c r="AB274" s="156"/>
      <c r="AC274" s="156"/>
      <c r="AD274" s="157"/>
      <c r="AE274" s="291">
        <f t="shared" si="13"/>
        <v>0</v>
      </c>
      <c r="AF274" s="292">
        <f t="shared" si="14"/>
        <v>0</v>
      </c>
      <c r="AG274" s="639"/>
      <c r="AH274" s="639"/>
      <c r="AI274" s="639"/>
      <c r="AJ274" s="639"/>
      <c r="AK274" s="639"/>
      <c r="AL274" s="639"/>
      <c r="AM274" s="639"/>
      <c r="AN274" s="639"/>
    </row>
    <row r="275" spans="2:40" s="138" customFormat="1" ht="34.5" hidden="1" customHeight="1" outlineLevel="1" thickBot="1">
      <c r="B275" s="200" t="s">
        <v>2482</v>
      </c>
      <c r="C275" s="142">
        <v>50709</v>
      </c>
      <c r="D275" s="143" t="s">
        <v>4185</v>
      </c>
      <c r="E275" s="144"/>
      <c r="F275" s="145" t="s">
        <v>4212</v>
      </c>
      <c r="G275" s="145"/>
      <c r="H275" s="145"/>
      <c r="I275" s="146" t="s">
        <v>2336</v>
      </c>
      <c r="J275" s="152"/>
      <c r="K275" s="153"/>
      <c r="L275" s="184">
        <f t="shared" si="12"/>
        <v>0</v>
      </c>
      <c r="M275" s="153"/>
      <c r="N275" s="147"/>
      <c r="O275" s="154"/>
      <c r="P275" s="156"/>
      <c r="Q275" s="156"/>
      <c r="R275" s="156"/>
      <c r="S275" s="156"/>
      <c r="T275" s="156"/>
      <c r="U275" s="155"/>
      <c r="V275" s="156"/>
      <c r="W275" s="156"/>
      <c r="X275" s="156"/>
      <c r="Y275" s="156"/>
      <c r="Z275" s="156"/>
      <c r="AA275" s="156"/>
      <c r="AB275" s="156"/>
      <c r="AC275" s="156"/>
      <c r="AD275" s="157"/>
      <c r="AE275" s="291">
        <f t="shared" si="13"/>
        <v>0</v>
      </c>
      <c r="AF275" s="292">
        <f t="shared" si="14"/>
        <v>0</v>
      </c>
      <c r="AG275" s="639"/>
      <c r="AH275" s="639"/>
      <c r="AI275" s="639"/>
      <c r="AJ275" s="639"/>
      <c r="AK275" s="639"/>
      <c r="AL275" s="639"/>
      <c r="AM275" s="639"/>
      <c r="AN275" s="639"/>
    </row>
    <row r="276" spans="2:40" s="138" customFormat="1" ht="34.5" hidden="1" customHeight="1" outlineLevel="1" thickBot="1">
      <c r="B276" s="200" t="s">
        <v>3788</v>
      </c>
      <c r="C276" s="142">
        <v>55865</v>
      </c>
      <c r="D276" s="143" t="s">
        <v>4185</v>
      </c>
      <c r="E276" s="144"/>
      <c r="F276" s="145" t="s">
        <v>4190</v>
      </c>
      <c r="G276" s="145"/>
      <c r="H276" s="145"/>
      <c r="I276" s="146" t="s">
        <v>2336</v>
      </c>
      <c r="J276" s="152"/>
      <c r="K276" s="153"/>
      <c r="L276" s="184">
        <f t="shared" si="12"/>
        <v>0</v>
      </c>
      <c r="M276" s="153"/>
      <c r="N276" s="147"/>
      <c r="O276" s="154"/>
      <c r="P276" s="156"/>
      <c r="Q276" s="156"/>
      <c r="R276" s="156"/>
      <c r="S276" s="156"/>
      <c r="T276" s="156"/>
      <c r="U276" s="155"/>
      <c r="V276" s="156"/>
      <c r="W276" s="156"/>
      <c r="X276" s="156"/>
      <c r="Y276" s="156"/>
      <c r="Z276" s="156"/>
      <c r="AA276" s="156"/>
      <c r="AB276" s="156"/>
      <c r="AC276" s="156"/>
      <c r="AD276" s="157"/>
      <c r="AE276" s="291">
        <f t="shared" si="13"/>
        <v>0</v>
      </c>
      <c r="AF276" s="292">
        <f t="shared" si="14"/>
        <v>0</v>
      </c>
      <c r="AG276" s="639"/>
      <c r="AH276" s="639"/>
      <c r="AI276" s="639"/>
      <c r="AJ276" s="639"/>
      <c r="AK276" s="639"/>
      <c r="AL276" s="639"/>
      <c r="AM276" s="639"/>
      <c r="AN276" s="639"/>
    </row>
    <row r="277" spans="2:40" s="138" customFormat="1" ht="34.5" hidden="1" customHeight="1" outlineLevel="1" thickBot="1">
      <c r="B277" s="200" t="s">
        <v>4250</v>
      </c>
      <c r="C277" s="142">
        <v>55472</v>
      </c>
      <c r="D277" s="143" t="s">
        <v>4185</v>
      </c>
      <c r="E277" s="144"/>
      <c r="F277" s="145" t="s">
        <v>4187</v>
      </c>
      <c r="G277" s="145"/>
      <c r="H277" s="145"/>
      <c r="I277" s="146" t="s">
        <v>2336</v>
      </c>
      <c r="J277" s="152"/>
      <c r="K277" s="153"/>
      <c r="L277" s="184">
        <f t="shared" si="12"/>
        <v>0</v>
      </c>
      <c r="M277" s="153"/>
      <c r="N277" s="147"/>
      <c r="O277" s="154"/>
      <c r="P277" s="156"/>
      <c r="Q277" s="156"/>
      <c r="R277" s="156"/>
      <c r="S277" s="156"/>
      <c r="T277" s="156"/>
      <c r="U277" s="155"/>
      <c r="V277" s="156"/>
      <c r="W277" s="156"/>
      <c r="X277" s="156"/>
      <c r="Y277" s="156"/>
      <c r="Z277" s="156"/>
      <c r="AA277" s="156"/>
      <c r="AB277" s="156"/>
      <c r="AC277" s="156"/>
      <c r="AD277" s="157"/>
      <c r="AE277" s="291">
        <f t="shared" si="13"/>
        <v>0</v>
      </c>
      <c r="AF277" s="292">
        <f t="shared" si="14"/>
        <v>0</v>
      </c>
      <c r="AG277" s="639"/>
      <c r="AH277" s="639"/>
      <c r="AI277" s="639"/>
      <c r="AJ277" s="639"/>
      <c r="AK277" s="639"/>
      <c r="AL277" s="639"/>
      <c r="AM277" s="639"/>
      <c r="AN277" s="639"/>
    </row>
    <row r="278" spans="2:40" s="138" customFormat="1" ht="34.5" hidden="1" customHeight="1" outlineLevel="1" thickBot="1">
      <c r="B278" s="200" t="s">
        <v>3931</v>
      </c>
      <c r="C278" s="142">
        <v>56124</v>
      </c>
      <c r="D278" s="143" t="s">
        <v>2372</v>
      </c>
      <c r="E278" s="144"/>
      <c r="F278" s="145" t="s">
        <v>2566</v>
      </c>
      <c r="G278" s="145"/>
      <c r="H278" s="145"/>
      <c r="I278" s="146" t="s">
        <v>2336</v>
      </c>
      <c r="J278" s="152"/>
      <c r="K278" s="153"/>
      <c r="L278" s="184">
        <f t="shared" si="12"/>
        <v>0</v>
      </c>
      <c r="M278" s="153"/>
      <c r="N278" s="147"/>
      <c r="O278" s="154"/>
      <c r="P278" s="156"/>
      <c r="Q278" s="156"/>
      <c r="R278" s="156"/>
      <c r="S278" s="156"/>
      <c r="T278" s="156"/>
      <c r="U278" s="155"/>
      <c r="V278" s="156"/>
      <c r="W278" s="156"/>
      <c r="X278" s="156"/>
      <c r="Y278" s="156"/>
      <c r="Z278" s="156"/>
      <c r="AA278" s="156"/>
      <c r="AB278" s="156"/>
      <c r="AC278" s="156"/>
      <c r="AD278" s="157"/>
      <c r="AE278" s="291">
        <f t="shared" si="13"/>
        <v>0</v>
      </c>
      <c r="AF278" s="292">
        <f t="shared" si="14"/>
        <v>0</v>
      </c>
      <c r="AG278" s="639"/>
      <c r="AH278" s="639"/>
      <c r="AI278" s="639"/>
      <c r="AJ278" s="639"/>
      <c r="AK278" s="639"/>
      <c r="AL278" s="639"/>
      <c r="AM278" s="639"/>
      <c r="AN278" s="639"/>
    </row>
    <row r="279" spans="2:40" s="138" customFormat="1" ht="34.5" hidden="1" customHeight="1" outlineLevel="1" thickBot="1">
      <c r="B279" s="200" t="s">
        <v>2483</v>
      </c>
      <c r="C279" s="142">
        <v>54814</v>
      </c>
      <c r="D279" s="143" t="s">
        <v>4191</v>
      </c>
      <c r="E279" s="144"/>
      <c r="F279" s="145" t="s">
        <v>4212</v>
      </c>
      <c r="G279" s="145"/>
      <c r="H279" s="145"/>
      <c r="I279" s="146" t="s">
        <v>2336</v>
      </c>
      <c r="J279" s="152"/>
      <c r="K279" s="153"/>
      <c r="L279" s="184">
        <f t="shared" si="12"/>
        <v>0</v>
      </c>
      <c r="M279" s="153"/>
      <c r="N279" s="147"/>
      <c r="O279" s="154"/>
      <c r="P279" s="156"/>
      <c r="Q279" s="156"/>
      <c r="R279" s="156"/>
      <c r="S279" s="156"/>
      <c r="T279" s="156"/>
      <c r="U279" s="155"/>
      <c r="V279" s="156"/>
      <c r="W279" s="156"/>
      <c r="X279" s="156"/>
      <c r="Y279" s="156"/>
      <c r="Z279" s="156"/>
      <c r="AA279" s="156"/>
      <c r="AB279" s="156"/>
      <c r="AC279" s="156"/>
      <c r="AD279" s="157"/>
      <c r="AE279" s="291">
        <f t="shared" si="13"/>
        <v>0</v>
      </c>
      <c r="AF279" s="292">
        <f t="shared" si="14"/>
        <v>0</v>
      </c>
      <c r="AG279" s="639"/>
      <c r="AH279" s="639"/>
      <c r="AI279" s="639"/>
      <c r="AJ279" s="639"/>
      <c r="AK279" s="639"/>
      <c r="AL279" s="639"/>
      <c r="AM279" s="639"/>
      <c r="AN279" s="639"/>
    </row>
    <row r="280" spans="2:40" s="138" customFormat="1" ht="34.5" hidden="1" customHeight="1" outlineLevel="1" thickBot="1">
      <c r="B280" s="200" t="s">
        <v>4377</v>
      </c>
      <c r="C280" s="142">
        <v>47073</v>
      </c>
      <c r="D280" s="143" t="s">
        <v>4197</v>
      </c>
      <c r="E280" s="144"/>
      <c r="F280" s="145" t="s">
        <v>4497</v>
      </c>
      <c r="G280" s="145"/>
      <c r="H280" s="145"/>
      <c r="I280" s="146" t="s">
        <v>2336</v>
      </c>
      <c r="J280" s="152"/>
      <c r="K280" s="153"/>
      <c r="L280" s="184">
        <f t="shared" si="12"/>
        <v>0</v>
      </c>
      <c r="M280" s="153"/>
      <c r="N280" s="147"/>
      <c r="O280" s="154"/>
      <c r="P280" s="156"/>
      <c r="Q280" s="156"/>
      <c r="R280" s="156"/>
      <c r="S280" s="156"/>
      <c r="T280" s="156"/>
      <c r="U280" s="155"/>
      <c r="V280" s="156"/>
      <c r="W280" s="156"/>
      <c r="X280" s="156"/>
      <c r="Y280" s="156"/>
      <c r="Z280" s="156"/>
      <c r="AA280" s="156"/>
      <c r="AB280" s="156"/>
      <c r="AC280" s="156"/>
      <c r="AD280" s="157"/>
      <c r="AE280" s="291">
        <f t="shared" si="13"/>
        <v>0</v>
      </c>
      <c r="AF280" s="292">
        <f t="shared" si="14"/>
        <v>0</v>
      </c>
      <c r="AG280" s="639"/>
      <c r="AH280" s="639"/>
      <c r="AI280" s="639"/>
      <c r="AJ280" s="639"/>
      <c r="AK280" s="639"/>
      <c r="AL280" s="639"/>
      <c r="AM280" s="639"/>
      <c r="AN280" s="639"/>
    </row>
    <row r="281" spans="2:40" s="138" customFormat="1" ht="34.5" hidden="1" customHeight="1" outlineLevel="1" thickBot="1">
      <c r="B281" s="200" t="s">
        <v>2484</v>
      </c>
      <c r="C281" s="142">
        <v>55614</v>
      </c>
      <c r="D281" s="143" t="s">
        <v>4185</v>
      </c>
      <c r="E281" s="144"/>
      <c r="F281" s="145" t="s">
        <v>4198</v>
      </c>
      <c r="G281" s="145"/>
      <c r="H281" s="145"/>
      <c r="I281" s="146" t="s">
        <v>2336</v>
      </c>
      <c r="J281" s="152"/>
      <c r="K281" s="153"/>
      <c r="L281" s="184">
        <f t="shared" si="12"/>
        <v>0</v>
      </c>
      <c r="M281" s="153"/>
      <c r="N281" s="147"/>
      <c r="O281" s="154"/>
      <c r="P281" s="156"/>
      <c r="Q281" s="156"/>
      <c r="R281" s="156"/>
      <c r="S281" s="156"/>
      <c r="T281" s="156"/>
      <c r="U281" s="155"/>
      <c r="V281" s="156"/>
      <c r="W281" s="156"/>
      <c r="X281" s="156"/>
      <c r="Y281" s="156"/>
      <c r="Z281" s="156"/>
      <c r="AA281" s="156"/>
      <c r="AB281" s="156"/>
      <c r="AC281" s="156"/>
      <c r="AD281" s="157"/>
      <c r="AE281" s="291">
        <f t="shared" si="13"/>
        <v>0</v>
      </c>
      <c r="AF281" s="292">
        <f t="shared" si="14"/>
        <v>0</v>
      </c>
      <c r="AG281" s="639"/>
      <c r="AH281" s="639"/>
      <c r="AI281" s="639"/>
      <c r="AJ281" s="639"/>
      <c r="AK281" s="639"/>
      <c r="AL281" s="639"/>
      <c r="AM281" s="639"/>
      <c r="AN281" s="639"/>
    </row>
    <row r="282" spans="2:40" s="138" customFormat="1" ht="34.5" hidden="1" customHeight="1" outlineLevel="1" thickBot="1">
      <c r="B282" s="200" t="s">
        <v>2485</v>
      </c>
      <c r="C282" s="142">
        <v>55530</v>
      </c>
      <c r="D282" s="143" t="s">
        <v>4185</v>
      </c>
      <c r="E282" s="144"/>
      <c r="F282" s="145" t="s">
        <v>4193</v>
      </c>
      <c r="G282" s="145"/>
      <c r="H282" s="145"/>
      <c r="I282" s="146" t="s">
        <v>2336</v>
      </c>
      <c r="J282" s="152"/>
      <c r="K282" s="153"/>
      <c r="L282" s="184">
        <f t="shared" si="12"/>
        <v>0</v>
      </c>
      <c r="M282" s="153"/>
      <c r="N282" s="147"/>
      <c r="O282" s="154"/>
      <c r="P282" s="156"/>
      <c r="Q282" s="156"/>
      <c r="R282" s="156"/>
      <c r="S282" s="156"/>
      <c r="T282" s="156"/>
      <c r="U282" s="155"/>
      <c r="V282" s="156"/>
      <c r="W282" s="156"/>
      <c r="X282" s="156"/>
      <c r="Y282" s="156"/>
      <c r="Z282" s="156"/>
      <c r="AA282" s="156"/>
      <c r="AB282" s="156"/>
      <c r="AC282" s="156"/>
      <c r="AD282" s="157"/>
      <c r="AE282" s="291">
        <f t="shared" si="13"/>
        <v>0</v>
      </c>
      <c r="AF282" s="292">
        <f t="shared" si="14"/>
        <v>0</v>
      </c>
      <c r="AG282" s="639"/>
      <c r="AH282" s="639"/>
      <c r="AI282" s="639"/>
      <c r="AJ282" s="639"/>
      <c r="AK282" s="639"/>
      <c r="AL282" s="639"/>
      <c r="AM282" s="639"/>
      <c r="AN282" s="639"/>
    </row>
    <row r="283" spans="2:40" s="138" customFormat="1" ht="34.5" hidden="1" customHeight="1" outlineLevel="1" thickBot="1">
      <c r="B283" s="200" t="s">
        <v>3800</v>
      </c>
      <c r="C283" s="142">
        <v>51711</v>
      </c>
      <c r="D283" s="143" t="s">
        <v>4185</v>
      </c>
      <c r="E283" s="144"/>
      <c r="F283" s="145" t="s">
        <v>3811</v>
      </c>
      <c r="G283" s="145"/>
      <c r="H283" s="145"/>
      <c r="I283" s="146" t="s">
        <v>2336</v>
      </c>
      <c r="J283" s="152"/>
      <c r="K283" s="153"/>
      <c r="L283" s="184">
        <f t="shared" si="12"/>
        <v>0</v>
      </c>
      <c r="M283" s="153"/>
      <c r="N283" s="147"/>
      <c r="O283" s="154"/>
      <c r="P283" s="156"/>
      <c r="Q283" s="156"/>
      <c r="R283" s="156"/>
      <c r="S283" s="156"/>
      <c r="T283" s="156"/>
      <c r="U283" s="155"/>
      <c r="V283" s="156"/>
      <c r="W283" s="156"/>
      <c r="X283" s="156"/>
      <c r="Y283" s="156"/>
      <c r="Z283" s="156"/>
      <c r="AA283" s="156"/>
      <c r="AB283" s="156"/>
      <c r="AC283" s="156"/>
      <c r="AD283" s="157"/>
      <c r="AE283" s="291">
        <f t="shared" si="13"/>
        <v>0</v>
      </c>
      <c r="AF283" s="292">
        <f t="shared" si="14"/>
        <v>0</v>
      </c>
      <c r="AG283" s="639"/>
      <c r="AH283" s="639"/>
      <c r="AI283" s="639"/>
      <c r="AJ283" s="639"/>
      <c r="AK283" s="639"/>
      <c r="AL283" s="639"/>
      <c r="AM283" s="639"/>
      <c r="AN283" s="639"/>
    </row>
    <row r="284" spans="2:40" s="138" customFormat="1" ht="34.5" hidden="1" customHeight="1" outlineLevel="1" thickBot="1">
      <c r="B284" s="200" t="s">
        <v>2486</v>
      </c>
      <c r="C284" s="142">
        <v>54902</v>
      </c>
      <c r="D284" s="143" t="s">
        <v>4189</v>
      </c>
      <c r="E284" s="144"/>
      <c r="F284" s="145" t="s">
        <v>4202</v>
      </c>
      <c r="G284" s="145"/>
      <c r="H284" s="145"/>
      <c r="I284" s="146" t="s">
        <v>2336</v>
      </c>
      <c r="J284" s="152"/>
      <c r="K284" s="153"/>
      <c r="L284" s="184">
        <f t="shared" si="12"/>
        <v>0</v>
      </c>
      <c r="M284" s="153"/>
      <c r="N284" s="147"/>
      <c r="O284" s="154"/>
      <c r="P284" s="156"/>
      <c r="Q284" s="156"/>
      <c r="R284" s="156"/>
      <c r="S284" s="156"/>
      <c r="T284" s="156"/>
      <c r="U284" s="155"/>
      <c r="V284" s="156"/>
      <c r="W284" s="156"/>
      <c r="X284" s="156"/>
      <c r="Y284" s="156"/>
      <c r="Z284" s="156"/>
      <c r="AA284" s="156"/>
      <c r="AB284" s="156"/>
      <c r="AC284" s="156"/>
      <c r="AD284" s="157"/>
      <c r="AE284" s="291">
        <f t="shared" si="13"/>
        <v>0</v>
      </c>
      <c r="AF284" s="292">
        <f t="shared" si="14"/>
        <v>0</v>
      </c>
      <c r="AG284" s="639"/>
      <c r="AH284" s="639"/>
      <c r="AI284" s="639"/>
      <c r="AJ284" s="639"/>
      <c r="AK284" s="639"/>
      <c r="AL284" s="639"/>
      <c r="AM284" s="639"/>
      <c r="AN284" s="639"/>
    </row>
    <row r="285" spans="2:40" s="138" customFormat="1" ht="34.5" hidden="1" customHeight="1" outlineLevel="1" thickBot="1">
      <c r="B285" s="200" t="s">
        <v>4378</v>
      </c>
      <c r="C285" s="142">
        <v>56525</v>
      </c>
      <c r="D285" s="143" t="s">
        <v>4201</v>
      </c>
      <c r="E285" s="144"/>
      <c r="F285" s="145" t="s">
        <v>4352</v>
      </c>
      <c r="G285" s="145"/>
      <c r="H285" s="145"/>
      <c r="I285" s="146" t="s">
        <v>2336</v>
      </c>
      <c r="J285" s="152"/>
      <c r="K285" s="153"/>
      <c r="L285" s="184">
        <f t="shared" si="12"/>
        <v>0</v>
      </c>
      <c r="M285" s="153"/>
      <c r="N285" s="147"/>
      <c r="O285" s="154"/>
      <c r="P285" s="156"/>
      <c r="Q285" s="156"/>
      <c r="R285" s="156"/>
      <c r="S285" s="156"/>
      <c r="T285" s="156"/>
      <c r="U285" s="155"/>
      <c r="V285" s="156"/>
      <c r="W285" s="156"/>
      <c r="X285" s="156"/>
      <c r="Y285" s="156"/>
      <c r="Z285" s="156"/>
      <c r="AA285" s="156"/>
      <c r="AB285" s="156"/>
      <c r="AC285" s="156"/>
      <c r="AD285" s="157"/>
      <c r="AE285" s="291">
        <f t="shared" si="13"/>
        <v>0</v>
      </c>
      <c r="AF285" s="292">
        <f t="shared" si="14"/>
        <v>0</v>
      </c>
      <c r="AG285" s="639"/>
      <c r="AH285" s="639"/>
      <c r="AI285" s="639"/>
      <c r="AJ285" s="639"/>
      <c r="AK285" s="639"/>
      <c r="AL285" s="639"/>
      <c r="AM285" s="639"/>
      <c r="AN285" s="639"/>
    </row>
    <row r="286" spans="2:40" s="138" customFormat="1" ht="34.5" hidden="1" customHeight="1" outlineLevel="1" thickBot="1">
      <c r="B286" s="200" t="s">
        <v>2487</v>
      </c>
      <c r="C286" s="142">
        <v>55408</v>
      </c>
      <c r="D286" s="143" t="s">
        <v>4215</v>
      </c>
      <c r="E286" s="144"/>
      <c r="F286" s="145" t="s">
        <v>2373</v>
      </c>
      <c r="G286" s="145"/>
      <c r="H286" s="145"/>
      <c r="I286" s="146" t="s">
        <v>2336</v>
      </c>
      <c r="J286" s="152"/>
      <c r="K286" s="153"/>
      <c r="L286" s="184">
        <f t="shared" si="12"/>
        <v>0</v>
      </c>
      <c r="M286" s="153"/>
      <c r="N286" s="147"/>
      <c r="O286" s="154"/>
      <c r="P286" s="156"/>
      <c r="Q286" s="156"/>
      <c r="R286" s="156"/>
      <c r="S286" s="156"/>
      <c r="T286" s="156"/>
      <c r="U286" s="155"/>
      <c r="V286" s="156"/>
      <c r="W286" s="156"/>
      <c r="X286" s="156"/>
      <c r="Y286" s="156"/>
      <c r="Z286" s="156"/>
      <c r="AA286" s="156"/>
      <c r="AB286" s="156"/>
      <c r="AC286" s="156"/>
      <c r="AD286" s="157"/>
      <c r="AE286" s="291">
        <f t="shared" si="13"/>
        <v>0</v>
      </c>
      <c r="AF286" s="292">
        <f t="shared" si="14"/>
        <v>0</v>
      </c>
      <c r="AG286" s="639"/>
      <c r="AH286" s="639"/>
      <c r="AI286" s="639"/>
      <c r="AJ286" s="639"/>
      <c r="AK286" s="639"/>
      <c r="AL286" s="639"/>
      <c r="AM286" s="639"/>
      <c r="AN286" s="639"/>
    </row>
    <row r="287" spans="2:40" s="138" customFormat="1" ht="34.5" hidden="1" customHeight="1" outlineLevel="1" thickBot="1">
      <c r="B287" s="200" t="s">
        <v>4516</v>
      </c>
      <c r="C287" s="142">
        <v>53138</v>
      </c>
      <c r="D287" s="143" t="s">
        <v>4197</v>
      </c>
      <c r="E287" s="144"/>
      <c r="F287" s="145" t="s">
        <v>4503</v>
      </c>
      <c r="G287" s="145"/>
      <c r="H287" s="145"/>
      <c r="I287" s="146" t="s">
        <v>2336</v>
      </c>
      <c r="J287" s="152"/>
      <c r="K287" s="153"/>
      <c r="L287" s="184">
        <f t="shared" si="12"/>
        <v>0</v>
      </c>
      <c r="M287" s="153"/>
      <c r="N287" s="147"/>
      <c r="O287" s="154"/>
      <c r="P287" s="156"/>
      <c r="Q287" s="156"/>
      <c r="R287" s="156"/>
      <c r="S287" s="156"/>
      <c r="T287" s="156"/>
      <c r="U287" s="155"/>
      <c r="V287" s="156"/>
      <c r="W287" s="156"/>
      <c r="X287" s="156"/>
      <c r="Y287" s="156"/>
      <c r="Z287" s="156"/>
      <c r="AA287" s="156"/>
      <c r="AB287" s="156"/>
      <c r="AC287" s="156"/>
      <c r="AD287" s="157"/>
      <c r="AE287" s="291">
        <f t="shared" si="13"/>
        <v>0</v>
      </c>
      <c r="AF287" s="292">
        <f t="shared" si="14"/>
        <v>0</v>
      </c>
      <c r="AG287" s="639"/>
      <c r="AH287" s="639"/>
      <c r="AI287" s="639"/>
      <c r="AJ287" s="639"/>
      <c r="AK287" s="639"/>
      <c r="AL287" s="639"/>
      <c r="AM287" s="639"/>
      <c r="AN287" s="639"/>
    </row>
    <row r="288" spans="2:40" s="138" customFormat="1" ht="34.5" hidden="1" customHeight="1" outlineLevel="1" thickBot="1">
      <c r="B288" s="200" t="s">
        <v>4517</v>
      </c>
      <c r="C288" s="142">
        <v>53228</v>
      </c>
      <c r="D288" s="143" t="s">
        <v>4197</v>
      </c>
      <c r="E288" s="144"/>
      <c r="F288" s="145" t="s">
        <v>4190</v>
      </c>
      <c r="G288" s="145"/>
      <c r="H288" s="145"/>
      <c r="I288" s="146" t="s">
        <v>2336</v>
      </c>
      <c r="J288" s="152"/>
      <c r="K288" s="153"/>
      <c r="L288" s="184">
        <f t="shared" si="12"/>
        <v>0</v>
      </c>
      <c r="M288" s="153"/>
      <c r="N288" s="147"/>
      <c r="O288" s="154"/>
      <c r="P288" s="156"/>
      <c r="Q288" s="156"/>
      <c r="R288" s="156"/>
      <c r="S288" s="156"/>
      <c r="T288" s="156"/>
      <c r="U288" s="155"/>
      <c r="V288" s="156"/>
      <c r="W288" s="156"/>
      <c r="X288" s="156"/>
      <c r="Y288" s="156"/>
      <c r="Z288" s="156"/>
      <c r="AA288" s="156"/>
      <c r="AB288" s="156"/>
      <c r="AC288" s="156"/>
      <c r="AD288" s="157"/>
      <c r="AE288" s="291">
        <f t="shared" si="13"/>
        <v>0</v>
      </c>
      <c r="AF288" s="292">
        <f t="shared" si="14"/>
        <v>0</v>
      </c>
      <c r="AG288" s="639"/>
      <c r="AH288" s="639"/>
      <c r="AI288" s="639"/>
      <c r="AJ288" s="639"/>
      <c r="AK288" s="639"/>
      <c r="AL288" s="639"/>
      <c r="AM288" s="639"/>
      <c r="AN288" s="639"/>
    </row>
    <row r="289" spans="2:40" s="138" customFormat="1" ht="34.5" hidden="1" customHeight="1" outlineLevel="1" thickBot="1">
      <c r="B289" s="200" t="s">
        <v>3851</v>
      </c>
      <c r="C289" s="142">
        <v>55944</v>
      </c>
      <c r="D289" s="143" t="s">
        <v>4191</v>
      </c>
      <c r="E289" s="144"/>
      <c r="F289" s="145" t="s">
        <v>4357</v>
      </c>
      <c r="G289" s="145"/>
      <c r="H289" s="145"/>
      <c r="I289" s="146" t="s">
        <v>2336</v>
      </c>
      <c r="J289" s="152"/>
      <c r="K289" s="153"/>
      <c r="L289" s="184">
        <f t="shared" si="12"/>
        <v>0</v>
      </c>
      <c r="M289" s="153"/>
      <c r="N289" s="147"/>
      <c r="O289" s="154"/>
      <c r="P289" s="156"/>
      <c r="Q289" s="156"/>
      <c r="R289" s="156"/>
      <c r="S289" s="156"/>
      <c r="T289" s="156"/>
      <c r="U289" s="155"/>
      <c r="V289" s="156"/>
      <c r="W289" s="156"/>
      <c r="X289" s="156"/>
      <c r="Y289" s="156"/>
      <c r="Z289" s="156"/>
      <c r="AA289" s="156"/>
      <c r="AB289" s="156"/>
      <c r="AC289" s="156"/>
      <c r="AD289" s="157"/>
      <c r="AE289" s="291">
        <f t="shared" si="13"/>
        <v>0</v>
      </c>
      <c r="AF289" s="292">
        <f t="shared" si="14"/>
        <v>0</v>
      </c>
      <c r="AG289" s="639"/>
      <c r="AH289" s="639"/>
      <c r="AI289" s="639"/>
      <c r="AJ289" s="639"/>
      <c r="AK289" s="639"/>
      <c r="AL289" s="639"/>
      <c r="AM289" s="639"/>
      <c r="AN289" s="639"/>
    </row>
    <row r="290" spans="2:40" s="138" customFormat="1" ht="34.5" hidden="1" customHeight="1" outlineLevel="1" thickBot="1">
      <c r="B290" s="200" t="s">
        <v>2488</v>
      </c>
      <c r="C290" s="142">
        <v>55100</v>
      </c>
      <c r="D290" s="143" t="s">
        <v>4185</v>
      </c>
      <c r="E290" s="144"/>
      <c r="F290" s="145" t="s">
        <v>4352</v>
      </c>
      <c r="G290" s="145"/>
      <c r="H290" s="145"/>
      <c r="I290" s="146" t="s">
        <v>2336</v>
      </c>
      <c r="J290" s="152"/>
      <c r="K290" s="153"/>
      <c r="L290" s="184">
        <f t="shared" si="12"/>
        <v>0</v>
      </c>
      <c r="M290" s="153"/>
      <c r="N290" s="147"/>
      <c r="O290" s="154"/>
      <c r="P290" s="156"/>
      <c r="Q290" s="156"/>
      <c r="R290" s="156"/>
      <c r="S290" s="156"/>
      <c r="T290" s="156"/>
      <c r="U290" s="155"/>
      <c r="V290" s="156"/>
      <c r="W290" s="156"/>
      <c r="X290" s="156"/>
      <c r="Y290" s="156"/>
      <c r="Z290" s="156"/>
      <c r="AA290" s="156"/>
      <c r="AB290" s="156"/>
      <c r="AC290" s="156"/>
      <c r="AD290" s="157"/>
      <c r="AE290" s="291">
        <f t="shared" si="13"/>
        <v>0</v>
      </c>
      <c r="AF290" s="292">
        <f t="shared" si="14"/>
        <v>0</v>
      </c>
      <c r="AG290" s="639"/>
      <c r="AH290" s="639"/>
      <c r="AI290" s="639"/>
      <c r="AJ290" s="639"/>
      <c r="AK290" s="639"/>
      <c r="AL290" s="639"/>
      <c r="AM290" s="639"/>
      <c r="AN290" s="639"/>
    </row>
    <row r="291" spans="2:40" s="138" customFormat="1" ht="34.5" hidden="1" customHeight="1" outlineLevel="1" thickBot="1">
      <c r="B291" s="200" t="s">
        <v>2489</v>
      </c>
      <c r="C291" s="142">
        <v>55532</v>
      </c>
      <c r="D291" s="143" t="s">
        <v>4185</v>
      </c>
      <c r="E291" s="144"/>
      <c r="F291" s="145" t="s">
        <v>4188</v>
      </c>
      <c r="G291" s="145"/>
      <c r="H291" s="145"/>
      <c r="I291" s="146" t="s">
        <v>2336</v>
      </c>
      <c r="J291" s="152"/>
      <c r="K291" s="153"/>
      <c r="L291" s="184">
        <f t="shared" si="12"/>
        <v>0</v>
      </c>
      <c r="M291" s="153"/>
      <c r="N291" s="147"/>
      <c r="O291" s="154"/>
      <c r="P291" s="156"/>
      <c r="Q291" s="156"/>
      <c r="R291" s="156"/>
      <c r="S291" s="156"/>
      <c r="T291" s="156"/>
      <c r="U291" s="155"/>
      <c r="V291" s="156"/>
      <c r="W291" s="156"/>
      <c r="X291" s="156"/>
      <c r="Y291" s="156"/>
      <c r="Z291" s="156"/>
      <c r="AA291" s="156"/>
      <c r="AB291" s="156"/>
      <c r="AC291" s="156"/>
      <c r="AD291" s="157"/>
      <c r="AE291" s="291">
        <f t="shared" si="13"/>
        <v>0</v>
      </c>
      <c r="AF291" s="292">
        <f t="shared" si="14"/>
        <v>0</v>
      </c>
      <c r="AG291" s="639"/>
      <c r="AH291" s="639"/>
      <c r="AI291" s="639"/>
      <c r="AJ291" s="639"/>
      <c r="AK291" s="639"/>
      <c r="AL291" s="639"/>
      <c r="AM291" s="639"/>
      <c r="AN291" s="639"/>
    </row>
    <row r="292" spans="2:40" s="138" customFormat="1" ht="34.5" hidden="1" customHeight="1" outlineLevel="1" thickBot="1">
      <c r="B292" s="200" t="s">
        <v>4379</v>
      </c>
      <c r="C292" s="142">
        <v>56116</v>
      </c>
      <c r="D292" s="143" t="s">
        <v>3830</v>
      </c>
      <c r="E292" s="144"/>
      <c r="F292" s="145" t="s">
        <v>3776</v>
      </c>
      <c r="G292" s="145"/>
      <c r="H292" s="145"/>
      <c r="I292" s="146" t="s">
        <v>2336</v>
      </c>
      <c r="J292" s="152"/>
      <c r="K292" s="153"/>
      <c r="L292" s="184">
        <f t="shared" si="12"/>
        <v>0</v>
      </c>
      <c r="M292" s="153"/>
      <c r="N292" s="147"/>
      <c r="O292" s="154"/>
      <c r="P292" s="156"/>
      <c r="Q292" s="156"/>
      <c r="R292" s="156"/>
      <c r="S292" s="156"/>
      <c r="T292" s="156"/>
      <c r="U292" s="155"/>
      <c r="V292" s="156"/>
      <c r="W292" s="156"/>
      <c r="X292" s="156"/>
      <c r="Y292" s="156"/>
      <c r="Z292" s="156"/>
      <c r="AA292" s="156"/>
      <c r="AB292" s="156"/>
      <c r="AC292" s="156"/>
      <c r="AD292" s="157"/>
      <c r="AE292" s="291">
        <f t="shared" si="13"/>
        <v>0</v>
      </c>
      <c r="AF292" s="292">
        <f t="shared" si="14"/>
        <v>0</v>
      </c>
      <c r="AG292" s="639"/>
      <c r="AH292" s="639"/>
      <c r="AI292" s="639"/>
      <c r="AJ292" s="639"/>
      <c r="AK292" s="639"/>
      <c r="AL292" s="639"/>
      <c r="AM292" s="639"/>
      <c r="AN292" s="639"/>
    </row>
    <row r="293" spans="2:40" s="138" customFormat="1" ht="34.5" hidden="1" customHeight="1" outlineLevel="1" thickBot="1">
      <c r="B293" s="200" t="s">
        <v>3930</v>
      </c>
      <c r="C293" s="142">
        <v>56117</v>
      </c>
      <c r="D293" s="143" t="s">
        <v>4199</v>
      </c>
      <c r="E293" s="144"/>
      <c r="F293" s="145" t="s">
        <v>4354</v>
      </c>
      <c r="G293" s="145"/>
      <c r="H293" s="145"/>
      <c r="I293" s="146" t="s">
        <v>2336</v>
      </c>
      <c r="J293" s="152"/>
      <c r="K293" s="153"/>
      <c r="L293" s="184">
        <f t="shared" si="12"/>
        <v>0</v>
      </c>
      <c r="M293" s="153"/>
      <c r="N293" s="147"/>
      <c r="O293" s="154"/>
      <c r="P293" s="156"/>
      <c r="Q293" s="156"/>
      <c r="R293" s="156"/>
      <c r="S293" s="156"/>
      <c r="T293" s="156"/>
      <c r="U293" s="155"/>
      <c r="V293" s="156"/>
      <c r="W293" s="156"/>
      <c r="X293" s="156"/>
      <c r="Y293" s="156"/>
      <c r="Z293" s="156"/>
      <c r="AA293" s="156"/>
      <c r="AB293" s="156"/>
      <c r="AC293" s="156"/>
      <c r="AD293" s="157"/>
      <c r="AE293" s="291">
        <f t="shared" si="13"/>
        <v>0</v>
      </c>
      <c r="AF293" s="292">
        <f t="shared" si="14"/>
        <v>0</v>
      </c>
      <c r="AG293" s="639"/>
      <c r="AH293" s="639"/>
      <c r="AI293" s="639"/>
      <c r="AJ293" s="639"/>
      <c r="AK293" s="639"/>
      <c r="AL293" s="639"/>
      <c r="AM293" s="639"/>
      <c r="AN293" s="639"/>
    </row>
    <row r="294" spans="2:40" s="138" customFormat="1" ht="34.5" hidden="1" customHeight="1" outlineLevel="1" thickBot="1">
      <c r="B294" s="200" t="s">
        <v>3938</v>
      </c>
      <c r="C294" s="142">
        <v>56143</v>
      </c>
      <c r="D294" s="143" t="s">
        <v>4185</v>
      </c>
      <c r="E294" s="144"/>
      <c r="F294" s="145" t="s">
        <v>4162</v>
      </c>
      <c r="G294" s="145"/>
      <c r="H294" s="145"/>
      <c r="I294" s="146" t="s">
        <v>2336</v>
      </c>
      <c r="J294" s="152"/>
      <c r="K294" s="153"/>
      <c r="L294" s="184">
        <f t="shared" si="12"/>
        <v>0</v>
      </c>
      <c r="M294" s="153"/>
      <c r="N294" s="147"/>
      <c r="O294" s="154"/>
      <c r="P294" s="156"/>
      <c r="Q294" s="156"/>
      <c r="R294" s="156"/>
      <c r="S294" s="156"/>
      <c r="T294" s="156"/>
      <c r="U294" s="155"/>
      <c r="V294" s="156"/>
      <c r="W294" s="156"/>
      <c r="X294" s="156"/>
      <c r="Y294" s="156"/>
      <c r="Z294" s="156"/>
      <c r="AA294" s="156"/>
      <c r="AB294" s="156"/>
      <c r="AC294" s="156"/>
      <c r="AD294" s="157"/>
      <c r="AE294" s="291">
        <f t="shared" si="13"/>
        <v>0</v>
      </c>
      <c r="AF294" s="292">
        <f t="shared" si="14"/>
        <v>0</v>
      </c>
      <c r="AG294" s="639"/>
      <c r="AH294" s="639"/>
      <c r="AI294" s="639"/>
      <c r="AJ294" s="639"/>
      <c r="AK294" s="639"/>
      <c r="AL294" s="639"/>
      <c r="AM294" s="639"/>
      <c r="AN294" s="639"/>
    </row>
    <row r="295" spans="2:40" s="138" customFormat="1" ht="34.5" hidden="1" customHeight="1" outlineLevel="1" thickBot="1">
      <c r="B295" s="200" t="s">
        <v>2490</v>
      </c>
      <c r="C295" s="142">
        <v>55237</v>
      </c>
      <c r="D295" s="143" t="s">
        <v>4185</v>
      </c>
      <c r="E295" s="144"/>
      <c r="F295" s="145" t="s">
        <v>4193</v>
      </c>
      <c r="G295" s="145"/>
      <c r="H295" s="145"/>
      <c r="I295" s="146" t="s">
        <v>2336</v>
      </c>
      <c r="J295" s="152"/>
      <c r="K295" s="153"/>
      <c r="L295" s="184">
        <f t="shared" si="12"/>
        <v>0</v>
      </c>
      <c r="M295" s="153"/>
      <c r="N295" s="147"/>
      <c r="O295" s="154"/>
      <c r="P295" s="156"/>
      <c r="Q295" s="156"/>
      <c r="R295" s="156"/>
      <c r="S295" s="156"/>
      <c r="T295" s="156"/>
      <c r="U295" s="155"/>
      <c r="V295" s="156"/>
      <c r="W295" s="156"/>
      <c r="X295" s="156"/>
      <c r="Y295" s="156"/>
      <c r="Z295" s="156"/>
      <c r="AA295" s="156"/>
      <c r="AB295" s="156"/>
      <c r="AC295" s="156"/>
      <c r="AD295" s="157"/>
      <c r="AE295" s="291">
        <f t="shared" si="13"/>
        <v>0</v>
      </c>
      <c r="AF295" s="292">
        <f t="shared" si="14"/>
        <v>0</v>
      </c>
      <c r="AG295" s="639"/>
      <c r="AH295" s="639"/>
      <c r="AI295" s="639"/>
      <c r="AJ295" s="639"/>
      <c r="AK295" s="639"/>
      <c r="AL295" s="639"/>
      <c r="AM295" s="639"/>
      <c r="AN295" s="639"/>
    </row>
    <row r="296" spans="2:40" s="138" customFormat="1" ht="34.5" hidden="1" customHeight="1" outlineLevel="1" thickBot="1">
      <c r="B296" s="200" t="s">
        <v>4065</v>
      </c>
      <c r="C296" s="142">
        <v>56320</v>
      </c>
      <c r="D296" s="143" t="s">
        <v>4218</v>
      </c>
      <c r="E296" s="144"/>
      <c r="F296" s="145" t="s">
        <v>4212</v>
      </c>
      <c r="G296" s="145"/>
      <c r="H296" s="145"/>
      <c r="I296" s="146" t="s">
        <v>2336</v>
      </c>
      <c r="J296" s="152"/>
      <c r="K296" s="153"/>
      <c r="L296" s="184">
        <f t="shared" si="12"/>
        <v>0</v>
      </c>
      <c r="M296" s="153"/>
      <c r="N296" s="147"/>
      <c r="O296" s="154"/>
      <c r="P296" s="156"/>
      <c r="Q296" s="156"/>
      <c r="R296" s="156"/>
      <c r="S296" s="156"/>
      <c r="T296" s="156"/>
      <c r="U296" s="155"/>
      <c r="V296" s="156"/>
      <c r="W296" s="156"/>
      <c r="X296" s="156"/>
      <c r="Y296" s="156"/>
      <c r="Z296" s="156"/>
      <c r="AA296" s="156"/>
      <c r="AB296" s="156"/>
      <c r="AC296" s="156"/>
      <c r="AD296" s="157"/>
      <c r="AE296" s="291">
        <f t="shared" si="13"/>
        <v>0</v>
      </c>
      <c r="AF296" s="292">
        <f t="shared" si="14"/>
        <v>0</v>
      </c>
      <c r="AG296" s="639"/>
      <c r="AH296" s="639"/>
      <c r="AI296" s="639"/>
      <c r="AJ296" s="639"/>
      <c r="AK296" s="639"/>
      <c r="AL296" s="639"/>
      <c r="AM296" s="639"/>
      <c r="AN296" s="639"/>
    </row>
    <row r="297" spans="2:40" s="138" customFormat="1" ht="34.5" hidden="1" customHeight="1" outlineLevel="1" thickBot="1">
      <c r="B297" s="200" t="s">
        <v>4251</v>
      </c>
      <c r="C297" s="142">
        <v>52154</v>
      </c>
      <c r="D297" s="143" t="s">
        <v>4252</v>
      </c>
      <c r="E297" s="144"/>
      <c r="F297" s="145" t="s">
        <v>2427</v>
      </c>
      <c r="G297" s="145"/>
      <c r="H297" s="145"/>
      <c r="I297" s="146" t="s">
        <v>2336</v>
      </c>
      <c r="J297" s="152"/>
      <c r="K297" s="153"/>
      <c r="L297" s="184">
        <f t="shared" si="12"/>
        <v>0</v>
      </c>
      <c r="M297" s="153"/>
      <c r="N297" s="147"/>
      <c r="O297" s="154"/>
      <c r="P297" s="156"/>
      <c r="Q297" s="156"/>
      <c r="R297" s="156"/>
      <c r="S297" s="156"/>
      <c r="T297" s="156"/>
      <c r="U297" s="155"/>
      <c r="V297" s="156"/>
      <c r="W297" s="156"/>
      <c r="X297" s="156"/>
      <c r="Y297" s="156"/>
      <c r="Z297" s="156"/>
      <c r="AA297" s="156"/>
      <c r="AB297" s="156"/>
      <c r="AC297" s="156"/>
      <c r="AD297" s="157"/>
      <c r="AE297" s="291">
        <f t="shared" si="13"/>
        <v>0</v>
      </c>
      <c r="AF297" s="292">
        <f t="shared" si="14"/>
        <v>0</v>
      </c>
      <c r="AG297" s="639"/>
      <c r="AH297" s="639"/>
      <c r="AI297" s="639"/>
      <c r="AJ297" s="639"/>
      <c r="AK297" s="639"/>
      <c r="AL297" s="639"/>
      <c r="AM297" s="639"/>
      <c r="AN297" s="639"/>
    </row>
    <row r="298" spans="2:40" s="138" customFormat="1" ht="34.5" hidden="1" customHeight="1" outlineLevel="1" thickBot="1">
      <c r="B298" s="200" t="s">
        <v>2491</v>
      </c>
      <c r="C298" s="142">
        <v>55456</v>
      </c>
      <c r="D298" s="143" t="s">
        <v>4185</v>
      </c>
      <c r="E298" s="144"/>
      <c r="F298" s="145" t="s">
        <v>4190</v>
      </c>
      <c r="G298" s="145"/>
      <c r="H298" s="145"/>
      <c r="I298" s="146" t="s">
        <v>2336</v>
      </c>
      <c r="J298" s="152"/>
      <c r="K298" s="153"/>
      <c r="L298" s="184">
        <f t="shared" si="12"/>
        <v>0</v>
      </c>
      <c r="M298" s="153"/>
      <c r="N298" s="147"/>
      <c r="O298" s="154"/>
      <c r="P298" s="156"/>
      <c r="Q298" s="156"/>
      <c r="R298" s="156"/>
      <c r="S298" s="156"/>
      <c r="T298" s="156"/>
      <c r="U298" s="155"/>
      <c r="V298" s="156"/>
      <c r="W298" s="156"/>
      <c r="X298" s="156"/>
      <c r="Y298" s="156"/>
      <c r="Z298" s="156"/>
      <c r="AA298" s="156"/>
      <c r="AB298" s="156"/>
      <c r="AC298" s="156"/>
      <c r="AD298" s="157"/>
      <c r="AE298" s="291">
        <f t="shared" si="13"/>
        <v>0</v>
      </c>
      <c r="AF298" s="292">
        <f t="shared" si="14"/>
        <v>0</v>
      </c>
      <c r="AG298" s="639"/>
      <c r="AH298" s="639"/>
      <c r="AI298" s="639"/>
      <c r="AJ298" s="639"/>
      <c r="AK298" s="639"/>
      <c r="AL298" s="639"/>
      <c r="AM298" s="639"/>
      <c r="AN298" s="639"/>
    </row>
    <row r="299" spans="2:40" s="138" customFormat="1" ht="34.5" hidden="1" customHeight="1" outlineLevel="1" thickBot="1">
      <c r="B299" s="200" t="s">
        <v>2502</v>
      </c>
      <c r="C299" s="142">
        <v>55672</v>
      </c>
      <c r="D299" s="143" t="s">
        <v>4185</v>
      </c>
      <c r="E299" s="144"/>
      <c r="F299" s="145" t="s">
        <v>4161</v>
      </c>
      <c r="G299" s="145"/>
      <c r="H299" s="145"/>
      <c r="I299" s="146" t="s">
        <v>2336</v>
      </c>
      <c r="J299" s="152"/>
      <c r="K299" s="153"/>
      <c r="L299" s="184">
        <f t="shared" si="12"/>
        <v>0</v>
      </c>
      <c r="M299" s="153"/>
      <c r="N299" s="147"/>
      <c r="O299" s="154"/>
      <c r="P299" s="156"/>
      <c r="Q299" s="156"/>
      <c r="R299" s="156"/>
      <c r="S299" s="156"/>
      <c r="T299" s="156"/>
      <c r="U299" s="155"/>
      <c r="V299" s="156"/>
      <c r="W299" s="156"/>
      <c r="X299" s="156"/>
      <c r="Y299" s="156"/>
      <c r="Z299" s="156"/>
      <c r="AA299" s="156"/>
      <c r="AB299" s="156"/>
      <c r="AC299" s="156"/>
      <c r="AD299" s="157"/>
      <c r="AE299" s="291">
        <f t="shared" si="13"/>
        <v>0</v>
      </c>
      <c r="AF299" s="292">
        <f t="shared" si="14"/>
        <v>0</v>
      </c>
      <c r="AG299" s="639"/>
      <c r="AH299" s="639"/>
      <c r="AI299" s="639"/>
      <c r="AJ299" s="639"/>
      <c r="AK299" s="639"/>
      <c r="AL299" s="639"/>
      <c r="AM299" s="639"/>
      <c r="AN299" s="639"/>
    </row>
    <row r="300" spans="2:40" s="138" customFormat="1" ht="34.5" hidden="1" customHeight="1" outlineLevel="1" thickBot="1">
      <c r="B300" s="200" t="s">
        <v>3932</v>
      </c>
      <c r="C300" s="142">
        <v>56221</v>
      </c>
      <c r="D300" s="143" t="s">
        <v>4185</v>
      </c>
      <c r="E300" s="144"/>
      <c r="F300" s="145" t="s">
        <v>2415</v>
      </c>
      <c r="G300" s="145"/>
      <c r="H300" s="145"/>
      <c r="I300" s="146" t="s">
        <v>2336</v>
      </c>
      <c r="J300" s="152"/>
      <c r="K300" s="153"/>
      <c r="L300" s="184">
        <f t="shared" si="12"/>
        <v>0</v>
      </c>
      <c r="M300" s="153"/>
      <c r="N300" s="147"/>
      <c r="O300" s="154"/>
      <c r="P300" s="156"/>
      <c r="Q300" s="156"/>
      <c r="R300" s="156"/>
      <c r="S300" s="156"/>
      <c r="T300" s="156"/>
      <c r="U300" s="155"/>
      <c r="V300" s="156"/>
      <c r="W300" s="156"/>
      <c r="X300" s="156"/>
      <c r="Y300" s="156"/>
      <c r="Z300" s="156"/>
      <c r="AA300" s="156"/>
      <c r="AB300" s="156"/>
      <c r="AC300" s="156"/>
      <c r="AD300" s="157"/>
      <c r="AE300" s="291">
        <f t="shared" si="13"/>
        <v>0</v>
      </c>
      <c r="AF300" s="292">
        <f t="shared" si="14"/>
        <v>0</v>
      </c>
      <c r="AG300" s="639"/>
      <c r="AH300" s="639"/>
      <c r="AI300" s="639"/>
      <c r="AJ300" s="639"/>
      <c r="AK300" s="639"/>
      <c r="AL300" s="639"/>
      <c r="AM300" s="639"/>
      <c r="AN300" s="639"/>
    </row>
    <row r="301" spans="2:40" s="138" customFormat="1" ht="34.5" hidden="1" customHeight="1" outlineLevel="1" thickBot="1">
      <c r="B301" s="200" t="s">
        <v>2492</v>
      </c>
      <c r="C301" s="142">
        <v>55341</v>
      </c>
      <c r="D301" s="143" t="s">
        <v>4185</v>
      </c>
      <c r="E301" s="144"/>
      <c r="F301" s="145" t="s">
        <v>4188</v>
      </c>
      <c r="G301" s="145"/>
      <c r="H301" s="145"/>
      <c r="I301" s="146" t="s">
        <v>2336</v>
      </c>
      <c r="J301" s="152"/>
      <c r="K301" s="153"/>
      <c r="L301" s="184">
        <f t="shared" si="12"/>
        <v>0</v>
      </c>
      <c r="M301" s="153"/>
      <c r="N301" s="147"/>
      <c r="O301" s="154"/>
      <c r="P301" s="156"/>
      <c r="Q301" s="156"/>
      <c r="R301" s="156"/>
      <c r="S301" s="156"/>
      <c r="T301" s="156"/>
      <c r="U301" s="155"/>
      <c r="V301" s="156"/>
      <c r="W301" s="156"/>
      <c r="X301" s="156"/>
      <c r="Y301" s="156"/>
      <c r="Z301" s="156"/>
      <c r="AA301" s="156"/>
      <c r="AB301" s="156"/>
      <c r="AC301" s="156"/>
      <c r="AD301" s="157"/>
      <c r="AE301" s="291">
        <f t="shared" si="13"/>
        <v>0</v>
      </c>
      <c r="AF301" s="292">
        <f t="shared" si="14"/>
        <v>0</v>
      </c>
      <c r="AG301" s="639"/>
      <c r="AH301" s="639"/>
      <c r="AI301" s="639"/>
      <c r="AJ301" s="639"/>
      <c r="AK301" s="639"/>
      <c r="AL301" s="639"/>
      <c r="AM301" s="639"/>
      <c r="AN301" s="639"/>
    </row>
    <row r="302" spans="2:40" s="138" customFormat="1" ht="34.5" hidden="1" customHeight="1" outlineLevel="1" thickBot="1">
      <c r="B302" s="200" t="s">
        <v>2493</v>
      </c>
      <c r="C302" s="142">
        <v>54663</v>
      </c>
      <c r="D302" s="143" t="s">
        <v>4210</v>
      </c>
      <c r="E302" s="144"/>
      <c r="F302" s="145" t="s">
        <v>3811</v>
      </c>
      <c r="G302" s="145"/>
      <c r="H302" s="145"/>
      <c r="I302" s="146" t="s">
        <v>2336</v>
      </c>
      <c r="J302" s="152"/>
      <c r="K302" s="153"/>
      <c r="L302" s="184">
        <f t="shared" si="12"/>
        <v>0</v>
      </c>
      <c r="M302" s="153"/>
      <c r="N302" s="147"/>
      <c r="O302" s="154"/>
      <c r="P302" s="156"/>
      <c r="Q302" s="156"/>
      <c r="R302" s="156"/>
      <c r="S302" s="156"/>
      <c r="T302" s="156"/>
      <c r="U302" s="155"/>
      <c r="V302" s="156"/>
      <c r="W302" s="156"/>
      <c r="X302" s="156"/>
      <c r="Y302" s="156"/>
      <c r="Z302" s="156"/>
      <c r="AA302" s="156"/>
      <c r="AB302" s="156"/>
      <c r="AC302" s="156"/>
      <c r="AD302" s="157"/>
      <c r="AE302" s="291">
        <f t="shared" si="13"/>
        <v>0</v>
      </c>
      <c r="AF302" s="292">
        <f t="shared" si="14"/>
        <v>0</v>
      </c>
      <c r="AG302" s="639"/>
      <c r="AH302" s="639"/>
      <c r="AI302" s="639"/>
      <c r="AJ302" s="639"/>
      <c r="AK302" s="639"/>
      <c r="AL302" s="639"/>
      <c r="AM302" s="639"/>
      <c r="AN302" s="639"/>
    </row>
    <row r="303" spans="2:40" s="138" customFormat="1" ht="34.5" hidden="1" customHeight="1" outlineLevel="1" thickBot="1">
      <c r="B303" s="200" t="s">
        <v>4253</v>
      </c>
      <c r="C303" s="142">
        <v>56450</v>
      </c>
      <c r="D303" s="143" t="s">
        <v>4197</v>
      </c>
      <c r="E303" s="144"/>
      <c r="F303" s="145" t="s">
        <v>3839</v>
      </c>
      <c r="G303" s="145"/>
      <c r="H303" s="145"/>
      <c r="I303" s="146" t="s">
        <v>2336</v>
      </c>
      <c r="J303" s="152"/>
      <c r="K303" s="153"/>
      <c r="L303" s="184">
        <f t="shared" si="12"/>
        <v>0</v>
      </c>
      <c r="M303" s="153"/>
      <c r="N303" s="147"/>
      <c r="O303" s="154"/>
      <c r="P303" s="156"/>
      <c r="Q303" s="156"/>
      <c r="R303" s="156"/>
      <c r="S303" s="156"/>
      <c r="T303" s="156"/>
      <c r="U303" s="155"/>
      <c r="V303" s="156"/>
      <c r="W303" s="156"/>
      <c r="X303" s="156"/>
      <c r="Y303" s="156"/>
      <c r="Z303" s="156"/>
      <c r="AA303" s="156"/>
      <c r="AB303" s="156"/>
      <c r="AC303" s="156"/>
      <c r="AD303" s="157"/>
      <c r="AE303" s="291">
        <f t="shared" si="13"/>
        <v>0</v>
      </c>
      <c r="AF303" s="292">
        <f t="shared" si="14"/>
        <v>0</v>
      </c>
      <c r="AG303" s="639"/>
      <c r="AH303" s="639"/>
      <c r="AI303" s="639"/>
      <c r="AJ303" s="639"/>
      <c r="AK303" s="639"/>
      <c r="AL303" s="639"/>
      <c r="AM303" s="639"/>
      <c r="AN303" s="639"/>
    </row>
    <row r="304" spans="2:40" s="138" customFormat="1" ht="34.5" hidden="1" customHeight="1" outlineLevel="1" thickBot="1">
      <c r="B304" s="200" t="s">
        <v>2719</v>
      </c>
      <c r="C304" s="142">
        <v>55800</v>
      </c>
      <c r="D304" s="143" t="s">
        <v>4185</v>
      </c>
      <c r="E304" s="144"/>
      <c r="F304" s="145" t="s">
        <v>4228</v>
      </c>
      <c r="G304" s="145"/>
      <c r="H304" s="145"/>
      <c r="I304" s="146" t="s">
        <v>2336</v>
      </c>
      <c r="J304" s="152"/>
      <c r="K304" s="153"/>
      <c r="L304" s="184">
        <f t="shared" si="12"/>
        <v>0</v>
      </c>
      <c r="M304" s="153"/>
      <c r="N304" s="147"/>
      <c r="O304" s="154"/>
      <c r="P304" s="156"/>
      <c r="Q304" s="156"/>
      <c r="R304" s="156"/>
      <c r="S304" s="156"/>
      <c r="T304" s="156"/>
      <c r="U304" s="155"/>
      <c r="V304" s="156"/>
      <c r="W304" s="156"/>
      <c r="X304" s="156"/>
      <c r="Y304" s="156"/>
      <c r="Z304" s="156"/>
      <c r="AA304" s="156"/>
      <c r="AB304" s="156"/>
      <c r="AC304" s="156"/>
      <c r="AD304" s="157"/>
      <c r="AE304" s="291">
        <f t="shared" si="13"/>
        <v>0</v>
      </c>
      <c r="AF304" s="292">
        <f t="shared" si="14"/>
        <v>0</v>
      </c>
      <c r="AG304" s="639"/>
      <c r="AH304" s="639"/>
      <c r="AI304" s="639"/>
      <c r="AJ304" s="639"/>
      <c r="AK304" s="639"/>
      <c r="AL304" s="639"/>
      <c r="AM304" s="639"/>
      <c r="AN304" s="639"/>
    </row>
    <row r="305" spans="2:40" s="138" customFormat="1" ht="34.5" hidden="1" customHeight="1" outlineLevel="1" thickBot="1">
      <c r="B305" s="200" t="s">
        <v>2494</v>
      </c>
      <c r="C305" s="142">
        <v>54473</v>
      </c>
      <c r="D305" s="143" t="s">
        <v>4185</v>
      </c>
      <c r="E305" s="144"/>
      <c r="F305" s="145" t="s">
        <v>4193</v>
      </c>
      <c r="G305" s="145"/>
      <c r="H305" s="145"/>
      <c r="I305" s="146" t="s">
        <v>2336</v>
      </c>
      <c r="J305" s="152"/>
      <c r="K305" s="153"/>
      <c r="L305" s="184">
        <f t="shared" si="12"/>
        <v>0</v>
      </c>
      <c r="M305" s="153"/>
      <c r="N305" s="147"/>
      <c r="O305" s="154"/>
      <c r="P305" s="156"/>
      <c r="Q305" s="156"/>
      <c r="R305" s="156"/>
      <c r="S305" s="156"/>
      <c r="T305" s="156"/>
      <c r="U305" s="155"/>
      <c r="V305" s="156"/>
      <c r="W305" s="156"/>
      <c r="X305" s="156"/>
      <c r="Y305" s="156"/>
      <c r="Z305" s="156"/>
      <c r="AA305" s="156"/>
      <c r="AB305" s="156"/>
      <c r="AC305" s="156"/>
      <c r="AD305" s="157"/>
      <c r="AE305" s="291">
        <f t="shared" si="13"/>
        <v>0</v>
      </c>
      <c r="AF305" s="292">
        <f t="shared" si="14"/>
        <v>0</v>
      </c>
      <c r="AG305" s="639"/>
      <c r="AH305" s="639"/>
      <c r="AI305" s="639"/>
      <c r="AJ305" s="639"/>
      <c r="AK305" s="639"/>
      <c r="AL305" s="639"/>
      <c r="AM305" s="639"/>
      <c r="AN305" s="639"/>
    </row>
    <row r="306" spans="2:40" s="138" customFormat="1" ht="34.5" hidden="1" customHeight="1" outlineLevel="1" thickBot="1">
      <c r="B306" s="200" t="s">
        <v>4380</v>
      </c>
      <c r="C306" s="142">
        <v>56494</v>
      </c>
      <c r="D306" s="143" t="s">
        <v>4197</v>
      </c>
      <c r="E306" s="144"/>
      <c r="F306" s="145" t="s">
        <v>4496</v>
      </c>
      <c r="G306" s="145"/>
      <c r="H306" s="145"/>
      <c r="I306" s="146" t="s">
        <v>2336</v>
      </c>
      <c r="J306" s="152"/>
      <c r="K306" s="153"/>
      <c r="L306" s="184">
        <f t="shared" si="12"/>
        <v>0</v>
      </c>
      <c r="M306" s="153"/>
      <c r="N306" s="147"/>
      <c r="O306" s="154"/>
      <c r="P306" s="156"/>
      <c r="Q306" s="156"/>
      <c r="R306" s="156"/>
      <c r="S306" s="156"/>
      <c r="T306" s="156"/>
      <c r="U306" s="155"/>
      <c r="V306" s="156"/>
      <c r="W306" s="156"/>
      <c r="X306" s="156"/>
      <c r="Y306" s="156"/>
      <c r="Z306" s="156"/>
      <c r="AA306" s="156"/>
      <c r="AB306" s="156"/>
      <c r="AC306" s="156"/>
      <c r="AD306" s="157"/>
      <c r="AE306" s="291">
        <f t="shared" si="13"/>
        <v>0</v>
      </c>
      <c r="AF306" s="292">
        <f t="shared" si="14"/>
        <v>0</v>
      </c>
      <c r="AG306" s="639"/>
      <c r="AH306" s="639"/>
      <c r="AI306" s="639"/>
      <c r="AJ306" s="639"/>
      <c r="AK306" s="639"/>
      <c r="AL306" s="639"/>
      <c r="AM306" s="639"/>
      <c r="AN306" s="639"/>
    </row>
    <row r="307" spans="2:40" s="138" customFormat="1" ht="34.5" hidden="1" customHeight="1" outlineLevel="1" thickBot="1">
      <c r="B307" s="200" t="s">
        <v>4024</v>
      </c>
      <c r="C307" s="142">
        <v>56230</v>
      </c>
      <c r="D307" s="143" t="s">
        <v>4199</v>
      </c>
      <c r="E307" s="144"/>
      <c r="F307" s="145" t="s">
        <v>4198</v>
      </c>
      <c r="G307" s="145"/>
      <c r="H307" s="145"/>
      <c r="I307" s="146" t="s">
        <v>2336</v>
      </c>
      <c r="J307" s="152"/>
      <c r="K307" s="153"/>
      <c r="L307" s="184">
        <f t="shared" si="12"/>
        <v>0</v>
      </c>
      <c r="M307" s="153"/>
      <c r="N307" s="147"/>
      <c r="O307" s="154"/>
      <c r="P307" s="156"/>
      <c r="Q307" s="156"/>
      <c r="R307" s="156"/>
      <c r="S307" s="156"/>
      <c r="T307" s="156"/>
      <c r="U307" s="155"/>
      <c r="V307" s="156"/>
      <c r="W307" s="156"/>
      <c r="X307" s="156"/>
      <c r="Y307" s="156"/>
      <c r="Z307" s="156"/>
      <c r="AA307" s="156"/>
      <c r="AB307" s="156"/>
      <c r="AC307" s="156"/>
      <c r="AD307" s="157"/>
      <c r="AE307" s="291">
        <f t="shared" si="13"/>
        <v>0</v>
      </c>
      <c r="AF307" s="292">
        <f t="shared" si="14"/>
        <v>0</v>
      </c>
      <c r="AG307" s="639"/>
      <c r="AH307" s="639"/>
      <c r="AI307" s="639"/>
      <c r="AJ307" s="639"/>
      <c r="AK307" s="639"/>
      <c r="AL307" s="639"/>
      <c r="AM307" s="639"/>
      <c r="AN307" s="639"/>
    </row>
    <row r="308" spans="2:40" s="138" customFormat="1" ht="34.5" hidden="1" customHeight="1" outlineLevel="1" thickBot="1">
      <c r="B308" s="200" t="s">
        <v>3934</v>
      </c>
      <c r="C308" s="142">
        <v>56185</v>
      </c>
      <c r="D308" s="143" t="s">
        <v>4185</v>
      </c>
      <c r="E308" s="144"/>
      <c r="F308" s="145" t="s">
        <v>4190</v>
      </c>
      <c r="G308" s="145"/>
      <c r="H308" s="145"/>
      <c r="I308" s="146" t="s">
        <v>2336</v>
      </c>
      <c r="J308" s="152"/>
      <c r="K308" s="153"/>
      <c r="L308" s="184">
        <f t="shared" si="12"/>
        <v>0</v>
      </c>
      <c r="M308" s="153"/>
      <c r="N308" s="147"/>
      <c r="O308" s="154"/>
      <c r="P308" s="156"/>
      <c r="Q308" s="156"/>
      <c r="R308" s="156"/>
      <c r="S308" s="156"/>
      <c r="T308" s="156"/>
      <c r="U308" s="155"/>
      <c r="V308" s="156"/>
      <c r="W308" s="156"/>
      <c r="X308" s="156"/>
      <c r="Y308" s="156"/>
      <c r="Z308" s="156"/>
      <c r="AA308" s="156"/>
      <c r="AB308" s="156"/>
      <c r="AC308" s="156"/>
      <c r="AD308" s="157"/>
      <c r="AE308" s="291">
        <f t="shared" si="13"/>
        <v>0</v>
      </c>
      <c r="AF308" s="292">
        <f t="shared" si="14"/>
        <v>0</v>
      </c>
      <c r="AG308" s="639"/>
      <c r="AH308" s="639"/>
      <c r="AI308" s="639"/>
      <c r="AJ308" s="639"/>
      <c r="AK308" s="639"/>
      <c r="AL308" s="639"/>
      <c r="AM308" s="639"/>
      <c r="AN308" s="639"/>
    </row>
    <row r="309" spans="2:40" s="138" customFormat="1" ht="34.5" hidden="1" customHeight="1" outlineLevel="1" thickBot="1">
      <c r="B309" s="200" t="s">
        <v>4381</v>
      </c>
      <c r="C309" s="142">
        <v>56523</v>
      </c>
      <c r="D309" s="143" t="s">
        <v>4197</v>
      </c>
      <c r="E309" s="144"/>
      <c r="F309" s="145" t="s">
        <v>4352</v>
      </c>
      <c r="G309" s="145"/>
      <c r="H309" s="145"/>
      <c r="I309" s="146" t="s">
        <v>2336</v>
      </c>
      <c r="J309" s="152"/>
      <c r="K309" s="153"/>
      <c r="L309" s="184">
        <f t="shared" si="12"/>
        <v>0</v>
      </c>
      <c r="M309" s="153"/>
      <c r="N309" s="147"/>
      <c r="O309" s="154"/>
      <c r="P309" s="156"/>
      <c r="Q309" s="156"/>
      <c r="R309" s="156"/>
      <c r="S309" s="156"/>
      <c r="T309" s="156"/>
      <c r="U309" s="155"/>
      <c r="V309" s="156"/>
      <c r="W309" s="156"/>
      <c r="X309" s="156"/>
      <c r="Y309" s="156"/>
      <c r="Z309" s="156"/>
      <c r="AA309" s="156"/>
      <c r="AB309" s="156"/>
      <c r="AC309" s="156"/>
      <c r="AD309" s="157"/>
      <c r="AE309" s="291">
        <f t="shared" si="13"/>
        <v>0</v>
      </c>
      <c r="AF309" s="292">
        <f t="shared" si="14"/>
        <v>0</v>
      </c>
      <c r="AG309" s="639"/>
      <c r="AH309" s="639"/>
      <c r="AI309" s="639"/>
      <c r="AJ309" s="639"/>
      <c r="AK309" s="639"/>
      <c r="AL309" s="639"/>
      <c r="AM309" s="639"/>
      <c r="AN309" s="639"/>
    </row>
    <row r="310" spans="2:40" s="138" customFormat="1" ht="34.5" hidden="1" customHeight="1" outlineLevel="1" thickBot="1">
      <c r="B310" s="200" t="s">
        <v>4254</v>
      </c>
      <c r="C310" s="142">
        <v>56451</v>
      </c>
      <c r="D310" s="143" t="s">
        <v>4255</v>
      </c>
      <c r="E310" s="144"/>
      <c r="F310" s="145" t="s">
        <v>2373</v>
      </c>
      <c r="G310" s="145"/>
      <c r="H310" s="145"/>
      <c r="I310" s="146" t="s">
        <v>2336</v>
      </c>
      <c r="J310" s="152"/>
      <c r="K310" s="153"/>
      <c r="L310" s="184">
        <f t="shared" si="12"/>
        <v>0</v>
      </c>
      <c r="M310" s="153"/>
      <c r="N310" s="147"/>
      <c r="O310" s="154"/>
      <c r="P310" s="156"/>
      <c r="Q310" s="156"/>
      <c r="R310" s="156"/>
      <c r="S310" s="156"/>
      <c r="T310" s="156"/>
      <c r="U310" s="155"/>
      <c r="V310" s="156"/>
      <c r="W310" s="156"/>
      <c r="X310" s="156"/>
      <c r="Y310" s="156"/>
      <c r="Z310" s="156"/>
      <c r="AA310" s="156"/>
      <c r="AB310" s="156"/>
      <c r="AC310" s="156"/>
      <c r="AD310" s="157"/>
      <c r="AE310" s="291">
        <f t="shared" si="13"/>
        <v>0</v>
      </c>
      <c r="AF310" s="292">
        <f t="shared" si="14"/>
        <v>0</v>
      </c>
      <c r="AG310" s="639"/>
      <c r="AH310" s="639"/>
      <c r="AI310" s="639"/>
      <c r="AJ310" s="639"/>
      <c r="AK310" s="639"/>
      <c r="AL310" s="639"/>
      <c r="AM310" s="639"/>
      <c r="AN310" s="639"/>
    </row>
    <row r="311" spans="2:40" s="138" customFormat="1" ht="34.5" hidden="1" customHeight="1" outlineLevel="1" thickBot="1">
      <c r="B311" s="200" t="s">
        <v>4078</v>
      </c>
      <c r="C311" s="142">
        <v>56321</v>
      </c>
      <c r="D311" s="143" t="s">
        <v>4218</v>
      </c>
      <c r="E311" s="144"/>
      <c r="F311" s="145" t="s">
        <v>4354</v>
      </c>
      <c r="G311" s="145"/>
      <c r="H311" s="145"/>
      <c r="I311" s="146" t="s">
        <v>2336</v>
      </c>
      <c r="J311" s="152"/>
      <c r="K311" s="153"/>
      <c r="L311" s="184">
        <f t="shared" si="12"/>
        <v>0</v>
      </c>
      <c r="M311" s="153"/>
      <c r="N311" s="147"/>
      <c r="O311" s="154"/>
      <c r="P311" s="156"/>
      <c r="Q311" s="156"/>
      <c r="R311" s="156"/>
      <c r="S311" s="156"/>
      <c r="T311" s="156"/>
      <c r="U311" s="155"/>
      <c r="V311" s="156"/>
      <c r="W311" s="156"/>
      <c r="X311" s="156"/>
      <c r="Y311" s="156"/>
      <c r="Z311" s="156"/>
      <c r="AA311" s="156"/>
      <c r="AB311" s="156"/>
      <c r="AC311" s="156"/>
      <c r="AD311" s="157"/>
      <c r="AE311" s="291">
        <f t="shared" si="13"/>
        <v>0</v>
      </c>
      <c r="AF311" s="292">
        <f t="shared" si="14"/>
        <v>0</v>
      </c>
      <c r="AG311" s="639"/>
      <c r="AH311" s="639"/>
      <c r="AI311" s="639"/>
      <c r="AJ311" s="639"/>
      <c r="AK311" s="639"/>
      <c r="AL311" s="639"/>
      <c r="AM311" s="639"/>
      <c r="AN311" s="639"/>
    </row>
    <row r="312" spans="2:40" s="138" customFormat="1" ht="34.5" hidden="1" customHeight="1" outlineLevel="1" thickBot="1">
      <c r="B312" s="200" t="s">
        <v>3936</v>
      </c>
      <c r="C312" s="142">
        <v>56144</v>
      </c>
      <c r="D312" s="143" t="s">
        <v>4185</v>
      </c>
      <c r="E312" s="144"/>
      <c r="F312" s="145" t="s">
        <v>4352</v>
      </c>
      <c r="G312" s="145"/>
      <c r="H312" s="145"/>
      <c r="I312" s="146" t="s">
        <v>2336</v>
      </c>
      <c r="J312" s="152"/>
      <c r="K312" s="153"/>
      <c r="L312" s="184">
        <f t="shared" ref="L312:L376" si="15">IF((QUOTIENT(K312,100)-QUOTIENT(J312,100))+((MOD(K312,100)/60)-(MOD(J312,100)/60))-0.5&gt;8,((QUOTIENT(K312,100)-QUOTIENT(J312,100))+((MOD(K312,100)/60)-(MOD(J312,100)/60)-0.5)),(QUOTIENT(K312,100)-QUOTIENT(J312,100))+((MOD(K312,100)/60)-(MOD(J312,100)/60)))</f>
        <v>0</v>
      </c>
      <c r="M312" s="153"/>
      <c r="N312" s="147"/>
      <c r="O312" s="154"/>
      <c r="P312" s="156"/>
      <c r="Q312" s="156"/>
      <c r="R312" s="156"/>
      <c r="S312" s="156"/>
      <c r="T312" s="156"/>
      <c r="U312" s="155"/>
      <c r="V312" s="156"/>
      <c r="W312" s="156"/>
      <c r="X312" s="156"/>
      <c r="Y312" s="156"/>
      <c r="Z312" s="156"/>
      <c r="AA312" s="156"/>
      <c r="AB312" s="156"/>
      <c r="AC312" s="156"/>
      <c r="AD312" s="157"/>
      <c r="AE312" s="291">
        <f t="shared" si="13"/>
        <v>0</v>
      </c>
      <c r="AF312" s="292">
        <f t="shared" si="14"/>
        <v>0</v>
      </c>
      <c r="AG312" s="639"/>
      <c r="AH312" s="639"/>
      <c r="AI312" s="639"/>
      <c r="AJ312" s="639"/>
      <c r="AK312" s="639"/>
      <c r="AL312" s="639"/>
      <c r="AM312" s="639"/>
      <c r="AN312" s="639"/>
    </row>
    <row r="313" spans="2:40" s="138" customFormat="1" ht="34.5" hidden="1" customHeight="1" outlineLevel="1" thickBot="1">
      <c r="B313" s="200" t="s">
        <v>3801</v>
      </c>
      <c r="C313" s="142">
        <v>53096</v>
      </c>
      <c r="D313" s="143" t="s">
        <v>3867</v>
      </c>
      <c r="E313" s="144"/>
      <c r="F313" s="145" t="s">
        <v>4212</v>
      </c>
      <c r="G313" s="145"/>
      <c r="H313" s="145"/>
      <c r="I313" s="146" t="s">
        <v>2336</v>
      </c>
      <c r="J313" s="152"/>
      <c r="K313" s="153"/>
      <c r="L313" s="184">
        <f t="shared" si="15"/>
        <v>0</v>
      </c>
      <c r="M313" s="153"/>
      <c r="N313" s="147"/>
      <c r="O313" s="154"/>
      <c r="P313" s="156"/>
      <c r="Q313" s="156"/>
      <c r="R313" s="156"/>
      <c r="S313" s="156"/>
      <c r="T313" s="156"/>
      <c r="U313" s="155"/>
      <c r="V313" s="156"/>
      <c r="W313" s="156"/>
      <c r="X313" s="156"/>
      <c r="Y313" s="156"/>
      <c r="Z313" s="156"/>
      <c r="AA313" s="156"/>
      <c r="AB313" s="156"/>
      <c r="AC313" s="156"/>
      <c r="AD313" s="157"/>
      <c r="AE313" s="291">
        <f t="shared" si="13"/>
        <v>0</v>
      </c>
      <c r="AF313" s="292">
        <f t="shared" si="14"/>
        <v>0</v>
      </c>
      <c r="AG313" s="639"/>
      <c r="AH313" s="639"/>
      <c r="AI313" s="639"/>
      <c r="AJ313" s="639"/>
      <c r="AK313" s="639"/>
      <c r="AL313" s="639"/>
      <c r="AM313" s="639"/>
      <c r="AN313" s="639"/>
    </row>
    <row r="314" spans="2:40" s="138" customFormat="1" ht="34.5" hidden="1" customHeight="1" outlineLevel="1" thickBot="1">
      <c r="B314" s="200" t="s">
        <v>2720</v>
      </c>
      <c r="C314" s="142">
        <v>55822</v>
      </c>
      <c r="D314" s="143" t="s">
        <v>4215</v>
      </c>
      <c r="E314" s="144"/>
      <c r="F314" s="145" t="s">
        <v>2373</v>
      </c>
      <c r="G314" s="145"/>
      <c r="H314" s="145"/>
      <c r="I314" s="146" t="s">
        <v>2336</v>
      </c>
      <c r="J314" s="152"/>
      <c r="K314" s="153"/>
      <c r="L314" s="184">
        <f t="shared" si="15"/>
        <v>0</v>
      </c>
      <c r="M314" s="153"/>
      <c r="N314" s="147"/>
      <c r="O314" s="154"/>
      <c r="P314" s="156"/>
      <c r="Q314" s="156"/>
      <c r="R314" s="156"/>
      <c r="S314" s="156"/>
      <c r="T314" s="156"/>
      <c r="U314" s="155"/>
      <c r="V314" s="156"/>
      <c r="W314" s="156"/>
      <c r="X314" s="156"/>
      <c r="Y314" s="156"/>
      <c r="Z314" s="156"/>
      <c r="AA314" s="156"/>
      <c r="AB314" s="156"/>
      <c r="AC314" s="156"/>
      <c r="AD314" s="157"/>
      <c r="AE314" s="291">
        <f t="shared" si="13"/>
        <v>0</v>
      </c>
      <c r="AF314" s="292">
        <f t="shared" si="14"/>
        <v>0</v>
      </c>
      <c r="AG314" s="639"/>
      <c r="AH314" s="639"/>
      <c r="AI314" s="639"/>
      <c r="AJ314" s="639"/>
      <c r="AK314" s="639"/>
      <c r="AL314" s="639"/>
      <c r="AM314" s="639"/>
      <c r="AN314" s="639"/>
    </row>
    <row r="315" spans="2:40" s="138" customFormat="1" ht="34.5" hidden="1" customHeight="1" outlineLevel="1" thickBot="1">
      <c r="B315" s="200" t="s">
        <v>3802</v>
      </c>
      <c r="C315" s="142">
        <v>55880</v>
      </c>
      <c r="D315" s="143" t="s">
        <v>4185</v>
      </c>
      <c r="E315" s="144"/>
      <c r="F315" s="145" t="s">
        <v>4228</v>
      </c>
      <c r="G315" s="145"/>
      <c r="H315" s="145"/>
      <c r="I315" s="146" t="s">
        <v>2336</v>
      </c>
      <c r="J315" s="152"/>
      <c r="K315" s="153"/>
      <c r="L315" s="184">
        <f t="shared" si="15"/>
        <v>0</v>
      </c>
      <c r="M315" s="153"/>
      <c r="N315" s="147"/>
      <c r="O315" s="154"/>
      <c r="P315" s="156"/>
      <c r="Q315" s="156"/>
      <c r="R315" s="156"/>
      <c r="S315" s="156"/>
      <c r="T315" s="156"/>
      <c r="U315" s="155"/>
      <c r="V315" s="156"/>
      <c r="W315" s="156"/>
      <c r="X315" s="156"/>
      <c r="Y315" s="156"/>
      <c r="Z315" s="156"/>
      <c r="AA315" s="156"/>
      <c r="AB315" s="156"/>
      <c r="AC315" s="156"/>
      <c r="AD315" s="157"/>
      <c r="AE315" s="291">
        <f t="shared" si="13"/>
        <v>0</v>
      </c>
      <c r="AF315" s="292">
        <f t="shared" si="14"/>
        <v>0</v>
      </c>
      <c r="AG315" s="639"/>
      <c r="AH315" s="639"/>
      <c r="AI315" s="639"/>
      <c r="AJ315" s="639"/>
      <c r="AK315" s="639"/>
      <c r="AL315" s="639"/>
      <c r="AM315" s="639"/>
      <c r="AN315" s="639"/>
    </row>
    <row r="316" spans="2:40" s="138" customFormat="1" ht="34.5" hidden="1" customHeight="1" outlineLevel="1" thickBot="1">
      <c r="B316" s="200" t="s">
        <v>2495</v>
      </c>
      <c r="C316" s="142">
        <v>55307</v>
      </c>
      <c r="D316" s="143" t="s">
        <v>4185</v>
      </c>
      <c r="E316" s="144"/>
      <c r="F316" s="145" t="s">
        <v>4193</v>
      </c>
      <c r="G316" s="145"/>
      <c r="H316" s="145"/>
      <c r="I316" s="146" t="s">
        <v>2336</v>
      </c>
      <c r="J316" s="152"/>
      <c r="K316" s="153"/>
      <c r="L316" s="184">
        <f t="shared" si="15"/>
        <v>0</v>
      </c>
      <c r="M316" s="153"/>
      <c r="N316" s="147"/>
      <c r="O316" s="154"/>
      <c r="P316" s="156"/>
      <c r="Q316" s="156"/>
      <c r="R316" s="156"/>
      <c r="S316" s="156"/>
      <c r="T316" s="156"/>
      <c r="U316" s="155"/>
      <c r="V316" s="156"/>
      <c r="W316" s="156"/>
      <c r="X316" s="156"/>
      <c r="Y316" s="156"/>
      <c r="Z316" s="156"/>
      <c r="AA316" s="156"/>
      <c r="AB316" s="156"/>
      <c r="AC316" s="156"/>
      <c r="AD316" s="157"/>
      <c r="AE316" s="291">
        <f t="shared" si="13"/>
        <v>0</v>
      </c>
      <c r="AF316" s="292">
        <f t="shared" si="14"/>
        <v>0</v>
      </c>
      <c r="AG316" s="639"/>
      <c r="AH316" s="639"/>
      <c r="AI316" s="639"/>
      <c r="AJ316" s="639"/>
      <c r="AK316" s="639"/>
      <c r="AL316" s="639"/>
      <c r="AM316" s="639"/>
      <c r="AN316" s="639"/>
    </row>
    <row r="317" spans="2:40" s="138" customFormat="1" ht="34.5" hidden="1" customHeight="1" outlineLevel="1" thickBot="1">
      <c r="B317" s="200" t="s">
        <v>3937</v>
      </c>
      <c r="C317" s="142">
        <v>56225</v>
      </c>
      <c r="D317" s="143" t="s">
        <v>4185</v>
      </c>
      <c r="E317" s="144"/>
      <c r="F317" s="145" t="s">
        <v>4198</v>
      </c>
      <c r="G317" s="145"/>
      <c r="H317" s="145"/>
      <c r="I317" s="146" t="s">
        <v>2336</v>
      </c>
      <c r="J317" s="152"/>
      <c r="K317" s="153"/>
      <c r="L317" s="184">
        <f t="shared" si="15"/>
        <v>0</v>
      </c>
      <c r="M317" s="153"/>
      <c r="N317" s="147"/>
      <c r="O317" s="154"/>
      <c r="P317" s="156"/>
      <c r="Q317" s="156"/>
      <c r="R317" s="156"/>
      <c r="S317" s="156"/>
      <c r="T317" s="156"/>
      <c r="U317" s="155"/>
      <c r="V317" s="156"/>
      <c r="W317" s="156"/>
      <c r="X317" s="156"/>
      <c r="Y317" s="156"/>
      <c r="Z317" s="156"/>
      <c r="AA317" s="156"/>
      <c r="AB317" s="156"/>
      <c r="AC317" s="156"/>
      <c r="AD317" s="157"/>
      <c r="AE317" s="291">
        <f t="shared" si="13"/>
        <v>0</v>
      </c>
      <c r="AF317" s="292">
        <f t="shared" si="14"/>
        <v>0</v>
      </c>
      <c r="AG317" s="639"/>
      <c r="AH317" s="639"/>
      <c r="AI317" s="639"/>
      <c r="AJ317" s="639"/>
      <c r="AK317" s="639"/>
      <c r="AL317" s="639"/>
      <c r="AM317" s="639"/>
      <c r="AN317" s="639"/>
    </row>
    <row r="318" spans="2:40" s="138" customFormat="1" ht="34.5" hidden="1" customHeight="1" outlineLevel="1" thickBot="1">
      <c r="B318" s="200" t="s">
        <v>3895</v>
      </c>
      <c r="C318" s="142">
        <v>56080</v>
      </c>
      <c r="D318" s="143" t="s">
        <v>4199</v>
      </c>
      <c r="E318" s="144"/>
      <c r="F318" s="145" t="s">
        <v>4188</v>
      </c>
      <c r="G318" s="145"/>
      <c r="H318" s="145"/>
      <c r="I318" s="146" t="s">
        <v>2336</v>
      </c>
      <c r="J318" s="152"/>
      <c r="K318" s="153"/>
      <c r="L318" s="184">
        <f t="shared" si="15"/>
        <v>0</v>
      </c>
      <c r="M318" s="153"/>
      <c r="N318" s="147"/>
      <c r="O318" s="154"/>
      <c r="P318" s="156"/>
      <c r="Q318" s="156"/>
      <c r="R318" s="156"/>
      <c r="S318" s="156"/>
      <c r="T318" s="156"/>
      <c r="U318" s="155"/>
      <c r="V318" s="156"/>
      <c r="W318" s="156"/>
      <c r="X318" s="156"/>
      <c r="Y318" s="156"/>
      <c r="Z318" s="156"/>
      <c r="AA318" s="156"/>
      <c r="AB318" s="156"/>
      <c r="AC318" s="156"/>
      <c r="AD318" s="157"/>
      <c r="AE318" s="291">
        <f t="shared" si="13"/>
        <v>0</v>
      </c>
      <c r="AF318" s="292">
        <f t="shared" si="14"/>
        <v>0</v>
      </c>
      <c r="AG318" s="639"/>
      <c r="AH318" s="639"/>
      <c r="AI318" s="639"/>
      <c r="AJ318" s="639"/>
      <c r="AK318" s="639"/>
      <c r="AL318" s="639"/>
      <c r="AM318" s="639"/>
      <c r="AN318" s="639"/>
    </row>
    <row r="319" spans="2:40" s="138" customFormat="1" ht="34.5" hidden="1" customHeight="1" outlineLevel="1" thickBot="1">
      <c r="B319" s="200" t="s">
        <v>4518</v>
      </c>
      <c r="C319" s="142">
        <v>53231</v>
      </c>
      <c r="D319" s="143" t="s">
        <v>4197</v>
      </c>
      <c r="E319" s="144"/>
      <c r="F319" s="145" t="s">
        <v>4190</v>
      </c>
      <c r="G319" s="145"/>
      <c r="H319" s="145"/>
      <c r="I319" s="146" t="s">
        <v>2336</v>
      </c>
      <c r="J319" s="152"/>
      <c r="K319" s="153"/>
      <c r="L319" s="184">
        <f t="shared" si="15"/>
        <v>0</v>
      </c>
      <c r="M319" s="153"/>
      <c r="N319" s="147"/>
      <c r="O319" s="154"/>
      <c r="P319" s="156"/>
      <c r="Q319" s="156"/>
      <c r="R319" s="156"/>
      <c r="S319" s="156"/>
      <c r="T319" s="156"/>
      <c r="U319" s="155"/>
      <c r="V319" s="156"/>
      <c r="W319" s="156"/>
      <c r="X319" s="156"/>
      <c r="Y319" s="156"/>
      <c r="Z319" s="156"/>
      <c r="AA319" s="156"/>
      <c r="AB319" s="156"/>
      <c r="AC319" s="156"/>
      <c r="AD319" s="157"/>
      <c r="AE319" s="291">
        <f t="shared" si="13"/>
        <v>0</v>
      </c>
      <c r="AF319" s="292">
        <f t="shared" si="14"/>
        <v>0</v>
      </c>
      <c r="AG319" s="639"/>
      <c r="AH319" s="639"/>
      <c r="AI319" s="639"/>
      <c r="AJ319" s="639"/>
      <c r="AK319" s="639"/>
      <c r="AL319" s="639"/>
      <c r="AM319" s="639"/>
      <c r="AN319" s="639"/>
    </row>
    <row r="320" spans="2:40" s="138" customFormat="1" ht="34.5" hidden="1" customHeight="1" outlineLevel="1" thickBot="1">
      <c r="B320" s="200" t="s">
        <v>2496</v>
      </c>
      <c r="C320" s="142">
        <v>53097</v>
      </c>
      <c r="D320" s="143" t="s">
        <v>4199</v>
      </c>
      <c r="E320" s="144"/>
      <c r="F320" s="145" t="s">
        <v>3839</v>
      </c>
      <c r="G320" s="145"/>
      <c r="H320" s="145"/>
      <c r="I320" s="146" t="s">
        <v>2336</v>
      </c>
      <c r="J320" s="152"/>
      <c r="K320" s="153"/>
      <c r="L320" s="184">
        <f t="shared" si="15"/>
        <v>0</v>
      </c>
      <c r="M320" s="153"/>
      <c r="N320" s="147"/>
      <c r="O320" s="154"/>
      <c r="P320" s="156"/>
      <c r="Q320" s="156"/>
      <c r="R320" s="156"/>
      <c r="S320" s="156"/>
      <c r="T320" s="156"/>
      <c r="U320" s="155"/>
      <c r="V320" s="156"/>
      <c r="W320" s="156"/>
      <c r="X320" s="156"/>
      <c r="Y320" s="156"/>
      <c r="Z320" s="156"/>
      <c r="AA320" s="156"/>
      <c r="AB320" s="156"/>
      <c r="AC320" s="156"/>
      <c r="AD320" s="157"/>
      <c r="AE320" s="291">
        <f t="shared" si="13"/>
        <v>0</v>
      </c>
      <c r="AF320" s="292">
        <f t="shared" si="14"/>
        <v>0</v>
      </c>
      <c r="AG320" s="639"/>
      <c r="AH320" s="639"/>
      <c r="AI320" s="639"/>
      <c r="AJ320" s="639"/>
      <c r="AK320" s="639"/>
      <c r="AL320" s="639"/>
      <c r="AM320" s="639"/>
      <c r="AN320" s="639"/>
    </row>
    <row r="321" spans="2:40" s="138" customFormat="1" ht="34.5" hidden="1" customHeight="1" outlineLevel="1" thickBot="1">
      <c r="B321" s="200" t="s">
        <v>4519</v>
      </c>
      <c r="C321" s="142">
        <v>56711</v>
      </c>
      <c r="D321" s="143" t="s">
        <v>4520</v>
      </c>
      <c r="E321" s="144"/>
      <c r="F321" s="145"/>
      <c r="G321" s="145"/>
      <c r="H321" s="145"/>
      <c r="I321" s="146" t="s">
        <v>2336</v>
      </c>
      <c r="J321" s="152"/>
      <c r="K321" s="153"/>
      <c r="L321" s="184">
        <f t="shared" si="15"/>
        <v>0</v>
      </c>
      <c r="M321" s="153"/>
      <c r="N321" s="147"/>
      <c r="O321" s="154"/>
      <c r="P321" s="156"/>
      <c r="Q321" s="156"/>
      <c r="R321" s="156"/>
      <c r="S321" s="156"/>
      <c r="T321" s="156"/>
      <c r="U321" s="155"/>
      <c r="V321" s="156"/>
      <c r="W321" s="156"/>
      <c r="X321" s="156"/>
      <c r="Y321" s="156"/>
      <c r="Z321" s="156"/>
      <c r="AA321" s="156"/>
      <c r="AB321" s="156"/>
      <c r="AC321" s="156"/>
      <c r="AD321" s="157"/>
      <c r="AE321" s="291">
        <f t="shared" si="13"/>
        <v>0</v>
      </c>
      <c r="AF321" s="292">
        <f t="shared" si="14"/>
        <v>0</v>
      </c>
      <c r="AG321" s="639"/>
      <c r="AH321" s="639"/>
      <c r="AI321" s="639"/>
      <c r="AJ321" s="639"/>
      <c r="AK321" s="639"/>
      <c r="AL321" s="639"/>
      <c r="AM321" s="639"/>
      <c r="AN321" s="639"/>
    </row>
    <row r="322" spans="2:40" s="138" customFormat="1" ht="34.5" hidden="1" customHeight="1" outlineLevel="1" thickBot="1">
      <c r="B322" s="200" t="s">
        <v>3852</v>
      </c>
      <c r="C322" s="142">
        <v>56036</v>
      </c>
      <c r="D322" s="143" t="s">
        <v>4185</v>
      </c>
      <c r="E322" s="144"/>
      <c r="F322" s="145" t="s">
        <v>4202</v>
      </c>
      <c r="G322" s="145"/>
      <c r="H322" s="145"/>
      <c r="I322" s="146" t="s">
        <v>2336</v>
      </c>
      <c r="J322" s="152"/>
      <c r="K322" s="153"/>
      <c r="L322" s="184">
        <f t="shared" si="15"/>
        <v>0</v>
      </c>
      <c r="M322" s="153"/>
      <c r="N322" s="147"/>
      <c r="O322" s="154"/>
      <c r="P322" s="156"/>
      <c r="Q322" s="156"/>
      <c r="R322" s="156"/>
      <c r="S322" s="156"/>
      <c r="T322" s="156"/>
      <c r="U322" s="155"/>
      <c r="V322" s="156"/>
      <c r="W322" s="156"/>
      <c r="X322" s="156"/>
      <c r="Y322" s="156"/>
      <c r="Z322" s="156"/>
      <c r="AA322" s="156"/>
      <c r="AB322" s="156"/>
      <c r="AC322" s="156"/>
      <c r="AD322" s="157"/>
      <c r="AE322" s="291">
        <f t="shared" si="13"/>
        <v>0</v>
      </c>
      <c r="AF322" s="292">
        <f t="shared" si="14"/>
        <v>0</v>
      </c>
      <c r="AG322" s="639"/>
      <c r="AH322" s="639"/>
      <c r="AI322" s="639"/>
      <c r="AJ322" s="639"/>
      <c r="AK322" s="639"/>
      <c r="AL322" s="639"/>
      <c r="AM322" s="639"/>
      <c r="AN322" s="639"/>
    </row>
    <row r="323" spans="2:40" s="138" customFormat="1" ht="34.5" hidden="1" customHeight="1" outlineLevel="1" thickBot="1">
      <c r="B323" s="200" t="s">
        <v>2512</v>
      </c>
      <c r="C323" s="142">
        <v>55411</v>
      </c>
      <c r="D323" s="143" t="s">
        <v>4199</v>
      </c>
      <c r="E323" s="144"/>
      <c r="F323" s="145" t="s">
        <v>4160</v>
      </c>
      <c r="G323" s="145"/>
      <c r="H323" s="145"/>
      <c r="I323" s="146" t="s">
        <v>2336</v>
      </c>
      <c r="J323" s="152"/>
      <c r="K323" s="153"/>
      <c r="L323" s="184">
        <f t="shared" si="15"/>
        <v>0</v>
      </c>
      <c r="M323" s="153"/>
      <c r="N323" s="147"/>
      <c r="O323" s="154"/>
      <c r="P323" s="156"/>
      <c r="Q323" s="156"/>
      <c r="R323" s="156"/>
      <c r="S323" s="156"/>
      <c r="T323" s="156"/>
      <c r="U323" s="155"/>
      <c r="V323" s="156"/>
      <c r="W323" s="156"/>
      <c r="X323" s="156"/>
      <c r="Y323" s="156"/>
      <c r="Z323" s="156"/>
      <c r="AA323" s="156"/>
      <c r="AB323" s="156"/>
      <c r="AC323" s="156"/>
      <c r="AD323" s="157"/>
      <c r="AE323" s="291">
        <f t="shared" si="13"/>
        <v>0</v>
      </c>
      <c r="AF323" s="292">
        <f t="shared" si="14"/>
        <v>0</v>
      </c>
      <c r="AG323" s="639"/>
      <c r="AH323" s="639"/>
      <c r="AI323" s="639"/>
      <c r="AJ323" s="639"/>
      <c r="AK323" s="639"/>
      <c r="AL323" s="639"/>
      <c r="AM323" s="639"/>
      <c r="AN323" s="639"/>
    </row>
    <row r="324" spans="2:40" s="138" customFormat="1" ht="34.5" hidden="1" customHeight="1" outlineLevel="1" thickBot="1">
      <c r="B324" s="200" t="s">
        <v>2497</v>
      </c>
      <c r="C324" s="142">
        <v>54664</v>
      </c>
      <c r="D324" s="143" t="s">
        <v>4185</v>
      </c>
      <c r="E324" s="144"/>
      <c r="F324" s="145" t="s">
        <v>4498</v>
      </c>
      <c r="G324" s="145"/>
      <c r="H324" s="145"/>
      <c r="I324" s="146" t="s">
        <v>2336</v>
      </c>
      <c r="J324" s="152"/>
      <c r="K324" s="153"/>
      <c r="L324" s="184">
        <f t="shared" si="15"/>
        <v>0</v>
      </c>
      <c r="M324" s="153"/>
      <c r="N324" s="147"/>
      <c r="O324" s="154"/>
      <c r="P324" s="156"/>
      <c r="Q324" s="156"/>
      <c r="R324" s="156"/>
      <c r="S324" s="156"/>
      <c r="T324" s="156"/>
      <c r="U324" s="155"/>
      <c r="V324" s="156"/>
      <c r="W324" s="156"/>
      <c r="X324" s="156"/>
      <c r="Y324" s="156"/>
      <c r="Z324" s="156"/>
      <c r="AA324" s="156"/>
      <c r="AB324" s="156"/>
      <c r="AC324" s="156"/>
      <c r="AD324" s="157"/>
      <c r="AE324" s="291">
        <f t="shared" si="13"/>
        <v>0</v>
      </c>
      <c r="AF324" s="292">
        <f t="shared" si="14"/>
        <v>0</v>
      </c>
      <c r="AG324" s="639"/>
      <c r="AH324" s="639"/>
      <c r="AI324" s="639"/>
      <c r="AJ324" s="639"/>
      <c r="AK324" s="639"/>
      <c r="AL324" s="639"/>
      <c r="AM324" s="639"/>
      <c r="AN324" s="639"/>
    </row>
    <row r="325" spans="2:40" s="138" customFormat="1" ht="34.5" hidden="1" customHeight="1" outlineLevel="1" thickBot="1">
      <c r="B325" s="200" t="s">
        <v>4521</v>
      </c>
      <c r="C325" s="142">
        <v>53124</v>
      </c>
      <c r="D325" s="143" t="s">
        <v>4197</v>
      </c>
      <c r="E325" s="144"/>
      <c r="F325" s="145" t="s">
        <v>4503</v>
      </c>
      <c r="G325" s="145"/>
      <c r="H325" s="145"/>
      <c r="I325" s="146" t="s">
        <v>2336</v>
      </c>
      <c r="J325" s="152"/>
      <c r="K325" s="153"/>
      <c r="L325" s="184">
        <f t="shared" si="15"/>
        <v>0</v>
      </c>
      <c r="M325" s="153"/>
      <c r="N325" s="147"/>
      <c r="O325" s="154"/>
      <c r="P325" s="156"/>
      <c r="Q325" s="156"/>
      <c r="R325" s="156"/>
      <c r="S325" s="156"/>
      <c r="T325" s="156"/>
      <c r="U325" s="155"/>
      <c r="V325" s="156"/>
      <c r="W325" s="156"/>
      <c r="X325" s="156"/>
      <c r="Y325" s="156"/>
      <c r="Z325" s="156"/>
      <c r="AA325" s="156"/>
      <c r="AB325" s="156"/>
      <c r="AC325" s="156"/>
      <c r="AD325" s="157"/>
      <c r="AE325" s="291">
        <f t="shared" si="13"/>
        <v>0</v>
      </c>
      <c r="AF325" s="292">
        <f t="shared" si="14"/>
        <v>0</v>
      </c>
      <c r="AG325" s="639"/>
      <c r="AH325" s="639"/>
      <c r="AI325" s="639"/>
      <c r="AJ325" s="639"/>
      <c r="AK325" s="639"/>
      <c r="AL325" s="639"/>
      <c r="AM325" s="639"/>
      <c r="AN325" s="639"/>
    </row>
    <row r="326" spans="2:40" s="138" customFormat="1" ht="34.5" hidden="1" customHeight="1" outlineLevel="1" thickBot="1">
      <c r="B326" s="200" t="s">
        <v>3884</v>
      </c>
      <c r="C326" s="142">
        <v>56056</v>
      </c>
      <c r="D326" s="143" t="s">
        <v>4185</v>
      </c>
      <c r="E326" s="144"/>
      <c r="F326" s="145" t="s">
        <v>4198</v>
      </c>
      <c r="G326" s="145"/>
      <c r="H326" s="145"/>
      <c r="I326" s="146" t="s">
        <v>2336</v>
      </c>
      <c r="J326" s="152"/>
      <c r="K326" s="153"/>
      <c r="L326" s="184">
        <f t="shared" si="15"/>
        <v>0</v>
      </c>
      <c r="M326" s="153"/>
      <c r="N326" s="147"/>
      <c r="O326" s="154"/>
      <c r="P326" s="156"/>
      <c r="Q326" s="156"/>
      <c r="R326" s="156"/>
      <c r="S326" s="156"/>
      <c r="T326" s="156"/>
      <c r="U326" s="155"/>
      <c r="V326" s="156"/>
      <c r="W326" s="156"/>
      <c r="X326" s="156"/>
      <c r="Y326" s="156"/>
      <c r="Z326" s="156"/>
      <c r="AA326" s="156"/>
      <c r="AB326" s="156"/>
      <c r="AC326" s="156"/>
      <c r="AD326" s="157"/>
      <c r="AE326" s="291">
        <f t="shared" si="13"/>
        <v>0</v>
      </c>
      <c r="AF326" s="292">
        <f t="shared" si="14"/>
        <v>0</v>
      </c>
      <c r="AG326" s="639"/>
      <c r="AH326" s="639"/>
      <c r="AI326" s="639"/>
      <c r="AJ326" s="639"/>
      <c r="AK326" s="639"/>
      <c r="AL326" s="639"/>
      <c r="AM326" s="639"/>
      <c r="AN326" s="639"/>
    </row>
    <row r="327" spans="2:40" s="138" customFormat="1" ht="34.5" hidden="1" customHeight="1" outlineLevel="1" thickBot="1">
      <c r="B327" s="200" t="s">
        <v>2498</v>
      </c>
      <c r="C327" s="142">
        <v>55232</v>
      </c>
      <c r="D327" s="143" t="s">
        <v>4185</v>
      </c>
      <c r="E327" s="144"/>
      <c r="F327" s="145" t="s">
        <v>3811</v>
      </c>
      <c r="G327" s="145"/>
      <c r="H327" s="145"/>
      <c r="I327" s="146" t="s">
        <v>2336</v>
      </c>
      <c r="J327" s="152"/>
      <c r="K327" s="153"/>
      <c r="L327" s="184">
        <f t="shared" si="15"/>
        <v>0</v>
      </c>
      <c r="M327" s="153"/>
      <c r="N327" s="147"/>
      <c r="O327" s="154"/>
      <c r="P327" s="156"/>
      <c r="Q327" s="156"/>
      <c r="R327" s="156"/>
      <c r="S327" s="156"/>
      <c r="T327" s="156"/>
      <c r="U327" s="155"/>
      <c r="V327" s="156"/>
      <c r="W327" s="156"/>
      <c r="X327" s="156"/>
      <c r="Y327" s="156"/>
      <c r="Z327" s="156"/>
      <c r="AA327" s="156"/>
      <c r="AB327" s="156"/>
      <c r="AC327" s="156"/>
      <c r="AD327" s="157"/>
      <c r="AE327" s="291">
        <f t="shared" si="13"/>
        <v>0</v>
      </c>
      <c r="AF327" s="292">
        <f t="shared" si="14"/>
        <v>0</v>
      </c>
      <c r="AG327" s="639"/>
      <c r="AH327" s="639"/>
      <c r="AI327" s="639"/>
      <c r="AJ327" s="639"/>
      <c r="AK327" s="639"/>
      <c r="AL327" s="639"/>
      <c r="AM327" s="639"/>
      <c r="AN327" s="639"/>
    </row>
    <row r="328" spans="2:40" s="138" customFormat="1" ht="34.5" hidden="1" customHeight="1" outlineLevel="1" thickBot="1">
      <c r="B328" s="200" t="s">
        <v>2499</v>
      </c>
      <c r="C328" s="142">
        <v>55676</v>
      </c>
      <c r="D328" s="143" t="s">
        <v>4199</v>
      </c>
      <c r="E328" s="144"/>
      <c r="F328" s="145" t="s">
        <v>3811</v>
      </c>
      <c r="G328" s="145"/>
      <c r="H328" s="145"/>
      <c r="I328" s="146" t="s">
        <v>2336</v>
      </c>
      <c r="J328" s="152"/>
      <c r="K328" s="153"/>
      <c r="L328" s="184">
        <f t="shared" si="15"/>
        <v>0</v>
      </c>
      <c r="M328" s="153"/>
      <c r="N328" s="147"/>
      <c r="O328" s="154"/>
      <c r="P328" s="156"/>
      <c r="Q328" s="156"/>
      <c r="R328" s="156"/>
      <c r="S328" s="156"/>
      <c r="T328" s="156"/>
      <c r="U328" s="155"/>
      <c r="V328" s="156"/>
      <c r="W328" s="156"/>
      <c r="X328" s="156"/>
      <c r="Y328" s="156"/>
      <c r="Z328" s="156"/>
      <c r="AA328" s="156"/>
      <c r="AB328" s="156"/>
      <c r="AC328" s="156"/>
      <c r="AD328" s="157"/>
      <c r="AE328" s="291">
        <f t="shared" si="13"/>
        <v>0</v>
      </c>
      <c r="AF328" s="292">
        <f t="shared" si="14"/>
        <v>0</v>
      </c>
      <c r="AG328" s="639"/>
      <c r="AH328" s="639"/>
      <c r="AI328" s="639"/>
      <c r="AJ328" s="639"/>
      <c r="AK328" s="639"/>
      <c r="AL328" s="639"/>
      <c r="AM328" s="639"/>
      <c r="AN328" s="639"/>
    </row>
    <row r="329" spans="2:40" s="138" customFormat="1" ht="34.5" hidden="1" customHeight="1" outlineLevel="1" thickBot="1">
      <c r="B329" s="200" t="s">
        <v>3939</v>
      </c>
      <c r="C329" s="142">
        <v>56126</v>
      </c>
      <c r="D329" s="143" t="s">
        <v>4199</v>
      </c>
      <c r="E329" s="144"/>
      <c r="F329" s="145" t="s">
        <v>3839</v>
      </c>
      <c r="G329" s="145"/>
      <c r="H329" s="145"/>
      <c r="I329" s="146" t="s">
        <v>2336</v>
      </c>
      <c r="J329" s="152"/>
      <c r="K329" s="153"/>
      <c r="L329" s="184">
        <f t="shared" si="15"/>
        <v>0</v>
      </c>
      <c r="M329" s="153"/>
      <c r="N329" s="147"/>
      <c r="O329" s="154"/>
      <c r="P329" s="156"/>
      <c r="Q329" s="156"/>
      <c r="R329" s="156"/>
      <c r="S329" s="156"/>
      <c r="T329" s="156"/>
      <c r="U329" s="155"/>
      <c r="V329" s="156"/>
      <c r="W329" s="156"/>
      <c r="X329" s="156"/>
      <c r="Y329" s="156"/>
      <c r="Z329" s="156"/>
      <c r="AA329" s="156"/>
      <c r="AB329" s="156"/>
      <c r="AC329" s="156"/>
      <c r="AD329" s="157"/>
      <c r="AE329" s="291">
        <f t="shared" si="13"/>
        <v>0</v>
      </c>
      <c r="AF329" s="292">
        <f t="shared" si="14"/>
        <v>0</v>
      </c>
      <c r="AG329" s="639"/>
      <c r="AH329" s="639"/>
      <c r="AI329" s="639"/>
      <c r="AJ329" s="639"/>
      <c r="AK329" s="639"/>
      <c r="AL329" s="639"/>
      <c r="AM329" s="639"/>
      <c r="AN329" s="639"/>
    </row>
    <row r="330" spans="2:40" s="138" customFormat="1" ht="34.5" hidden="1" customHeight="1" outlineLevel="1" thickBot="1">
      <c r="B330" s="200" t="s">
        <v>2500</v>
      </c>
      <c r="C330" s="142">
        <v>55545</v>
      </c>
      <c r="D330" s="143" t="s">
        <v>4185</v>
      </c>
      <c r="E330" s="144"/>
      <c r="F330" s="145" t="s">
        <v>2415</v>
      </c>
      <c r="G330" s="145"/>
      <c r="H330" s="145"/>
      <c r="I330" s="146" t="s">
        <v>2336</v>
      </c>
      <c r="J330" s="152"/>
      <c r="K330" s="153"/>
      <c r="L330" s="184">
        <f t="shared" si="15"/>
        <v>0</v>
      </c>
      <c r="M330" s="153"/>
      <c r="N330" s="147"/>
      <c r="O330" s="154"/>
      <c r="P330" s="156"/>
      <c r="Q330" s="156"/>
      <c r="R330" s="156"/>
      <c r="S330" s="156"/>
      <c r="T330" s="156"/>
      <c r="U330" s="155"/>
      <c r="V330" s="156"/>
      <c r="W330" s="156"/>
      <c r="X330" s="156"/>
      <c r="Y330" s="156"/>
      <c r="Z330" s="156"/>
      <c r="AA330" s="156"/>
      <c r="AB330" s="156"/>
      <c r="AC330" s="156"/>
      <c r="AD330" s="157"/>
      <c r="AE330" s="291">
        <f t="shared" si="13"/>
        <v>0</v>
      </c>
      <c r="AF330" s="292">
        <f t="shared" si="14"/>
        <v>0</v>
      </c>
      <c r="AG330" s="639"/>
      <c r="AH330" s="639"/>
      <c r="AI330" s="639"/>
      <c r="AJ330" s="639"/>
      <c r="AK330" s="639"/>
      <c r="AL330" s="639"/>
      <c r="AM330" s="639"/>
      <c r="AN330" s="639"/>
    </row>
    <row r="331" spans="2:40" s="138" customFormat="1" ht="34.5" hidden="1" customHeight="1" outlineLevel="1" thickBot="1">
      <c r="B331" s="200" t="s">
        <v>4382</v>
      </c>
      <c r="C331" s="142">
        <v>54768</v>
      </c>
      <c r="D331" s="143" t="s">
        <v>4185</v>
      </c>
      <c r="E331" s="144"/>
      <c r="F331" s="145" t="s">
        <v>3776</v>
      </c>
      <c r="G331" s="145"/>
      <c r="H331" s="145"/>
      <c r="I331" s="146" t="s">
        <v>2336</v>
      </c>
      <c r="J331" s="152"/>
      <c r="K331" s="153"/>
      <c r="L331" s="184">
        <f t="shared" si="15"/>
        <v>0</v>
      </c>
      <c r="M331" s="153"/>
      <c r="N331" s="147"/>
      <c r="O331" s="154"/>
      <c r="P331" s="156"/>
      <c r="Q331" s="156"/>
      <c r="R331" s="156"/>
      <c r="S331" s="156"/>
      <c r="T331" s="156"/>
      <c r="U331" s="155"/>
      <c r="V331" s="156"/>
      <c r="W331" s="156"/>
      <c r="X331" s="156"/>
      <c r="Y331" s="156"/>
      <c r="Z331" s="156"/>
      <c r="AA331" s="156"/>
      <c r="AB331" s="156"/>
      <c r="AC331" s="156"/>
      <c r="AD331" s="157"/>
      <c r="AE331" s="291">
        <f t="shared" ref="AE331:AE394" si="16">SUM(O331,P331,Q331,R331,S331,T331,U331,V331,W331,X331,AC331,AD331)</f>
        <v>0</v>
      </c>
      <c r="AF331" s="292">
        <f t="shared" ref="AF331:AF394" si="17">L331-AE331</f>
        <v>0</v>
      </c>
      <c r="AG331" s="639"/>
      <c r="AH331" s="639"/>
      <c r="AI331" s="639"/>
      <c r="AJ331" s="639"/>
      <c r="AK331" s="639"/>
      <c r="AL331" s="639"/>
      <c r="AM331" s="639"/>
      <c r="AN331" s="639"/>
    </row>
    <row r="332" spans="2:40" s="138" customFormat="1" ht="34.5" hidden="1" customHeight="1" outlineLevel="1" thickBot="1">
      <c r="B332" s="200" t="s">
        <v>3940</v>
      </c>
      <c r="C332" s="142">
        <v>56183</v>
      </c>
      <c r="D332" s="143" t="s">
        <v>4185</v>
      </c>
      <c r="E332" s="144"/>
      <c r="F332" s="145" t="s">
        <v>4198</v>
      </c>
      <c r="G332" s="145"/>
      <c r="H332" s="145"/>
      <c r="I332" s="146" t="s">
        <v>2336</v>
      </c>
      <c r="J332" s="152"/>
      <c r="K332" s="153"/>
      <c r="L332" s="184">
        <f t="shared" si="15"/>
        <v>0</v>
      </c>
      <c r="M332" s="153"/>
      <c r="N332" s="147"/>
      <c r="O332" s="154"/>
      <c r="P332" s="156"/>
      <c r="Q332" s="156"/>
      <c r="R332" s="156"/>
      <c r="S332" s="156"/>
      <c r="T332" s="156"/>
      <c r="U332" s="155"/>
      <c r="V332" s="156"/>
      <c r="W332" s="156"/>
      <c r="X332" s="156"/>
      <c r="Y332" s="156"/>
      <c r="Z332" s="156"/>
      <c r="AA332" s="156"/>
      <c r="AB332" s="156"/>
      <c r="AC332" s="156"/>
      <c r="AD332" s="157"/>
      <c r="AE332" s="291">
        <f t="shared" si="16"/>
        <v>0</v>
      </c>
      <c r="AF332" s="292">
        <f t="shared" si="17"/>
        <v>0</v>
      </c>
      <c r="AG332" s="639"/>
      <c r="AH332" s="639"/>
      <c r="AI332" s="639"/>
      <c r="AJ332" s="639"/>
      <c r="AK332" s="639"/>
      <c r="AL332" s="639"/>
      <c r="AM332" s="639"/>
      <c r="AN332" s="639"/>
    </row>
    <row r="333" spans="2:40" s="138" customFormat="1" ht="34.5" hidden="1" customHeight="1" outlineLevel="1" thickBot="1">
      <c r="B333" s="200" t="s">
        <v>2501</v>
      </c>
      <c r="C333" s="142">
        <v>54905</v>
      </c>
      <c r="D333" s="143" t="s">
        <v>4189</v>
      </c>
      <c r="E333" s="144"/>
      <c r="F333" s="145" t="s">
        <v>2367</v>
      </c>
      <c r="G333" s="145"/>
      <c r="H333" s="145"/>
      <c r="I333" s="146" t="s">
        <v>2336</v>
      </c>
      <c r="J333" s="152"/>
      <c r="K333" s="153"/>
      <c r="L333" s="184">
        <f t="shared" si="15"/>
        <v>0</v>
      </c>
      <c r="M333" s="153"/>
      <c r="N333" s="147"/>
      <c r="O333" s="154"/>
      <c r="P333" s="156"/>
      <c r="Q333" s="156"/>
      <c r="R333" s="156"/>
      <c r="S333" s="156"/>
      <c r="T333" s="156"/>
      <c r="U333" s="155"/>
      <c r="V333" s="156"/>
      <c r="W333" s="156"/>
      <c r="X333" s="156"/>
      <c r="Y333" s="156"/>
      <c r="Z333" s="156"/>
      <c r="AA333" s="156"/>
      <c r="AB333" s="156"/>
      <c r="AC333" s="156"/>
      <c r="AD333" s="157"/>
      <c r="AE333" s="291">
        <f t="shared" si="16"/>
        <v>0</v>
      </c>
      <c r="AF333" s="292">
        <f t="shared" si="17"/>
        <v>0</v>
      </c>
      <c r="AG333" s="639"/>
      <c r="AH333" s="639"/>
      <c r="AI333" s="639"/>
      <c r="AJ333" s="639"/>
      <c r="AK333" s="639"/>
      <c r="AL333" s="639"/>
      <c r="AM333" s="639"/>
      <c r="AN333" s="639"/>
    </row>
    <row r="334" spans="2:40" s="138" customFormat="1" ht="34.5" hidden="1" customHeight="1" outlineLevel="1" thickBot="1">
      <c r="B334" s="200" t="s">
        <v>3941</v>
      </c>
      <c r="C334" s="142">
        <v>56115</v>
      </c>
      <c r="D334" s="143" t="s">
        <v>4199</v>
      </c>
      <c r="E334" s="144"/>
      <c r="F334" s="145" t="s">
        <v>3811</v>
      </c>
      <c r="G334" s="145"/>
      <c r="H334" s="145"/>
      <c r="I334" s="146" t="s">
        <v>2336</v>
      </c>
      <c r="J334" s="152"/>
      <c r="K334" s="153"/>
      <c r="L334" s="184">
        <f t="shared" si="15"/>
        <v>0</v>
      </c>
      <c r="M334" s="153"/>
      <c r="N334" s="147"/>
      <c r="O334" s="154"/>
      <c r="P334" s="156"/>
      <c r="Q334" s="156"/>
      <c r="R334" s="156"/>
      <c r="S334" s="156"/>
      <c r="T334" s="156"/>
      <c r="U334" s="155"/>
      <c r="V334" s="156"/>
      <c r="W334" s="156"/>
      <c r="X334" s="156"/>
      <c r="Y334" s="156"/>
      <c r="Z334" s="156"/>
      <c r="AA334" s="156"/>
      <c r="AB334" s="156"/>
      <c r="AC334" s="156"/>
      <c r="AD334" s="157"/>
      <c r="AE334" s="291">
        <f t="shared" si="16"/>
        <v>0</v>
      </c>
      <c r="AF334" s="292">
        <f t="shared" si="17"/>
        <v>0</v>
      </c>
      <c r="AG334" s="639"/>
      <c r="AH334" s="639"/>
      <c r="AI334" s="639"/>
      <c r="AJ334" s="639"/>
      <c r="AK334" s="639"/>
      <c r="AL334" s="639"/>
      <c r="AM334" s="639"/>
      <c r="AN334" s="639"/>
    </row>
    <row r="335" spans="2:40" s="138" customFormat="1" ht="34.5" hidden="1" customHeight="1" outlineLevel="1" thickBot="1">
      <c r="B335" s="200" t="s">
        <v>2536</v>
      </c>
      <c r="C335" s="142">
        <v>52933</v>
      </c>
      <c r="D335" s="143" t="s">
        <v>4199</v>
      </c>
      <c r="E335" s="144"/>
      <c r="F335" s="145" t="s">
        <v>4160</v>
      </c>
      <c r="G335" s="145"/>
      <c r="H335" s="145"/>
      <c r="I335" s="146" t="s">
        <v>2336</v>
      </c>
      <c r="J335" s="152"/>
      <c r="K335" s="153"/>
      <c r="L335" s="184">
        <f t="shared" si="15"/>
        <v>0</v>
      </c>
      <c r="M335" s="153"/>
      <c r="N335" s="147"/>
      <c r="O335" s="154"/>
      <c r="P335" s="156"/>
      <c r="Q335" s="156"/>
      <c r="R335" s="156"/>
      <c r="S335" s="156"/>
      <c r="T335" s="156"/>
      <c r="U335" s="155"/>
      <c r="V335" s="156"/>
      <c r="W335" s="156"/>
      <c r="X335" s="156"/>
      <c r="Y335" s="156"/>
      <c r="Z335" s="156"/>
      <c r="AA335" s="156"/>
      <c r="AB335" s="156"/>
      <c r="AC335" s="156"/>
      <c r="AD335" s="157"/>
      <c r="AE335" s="291">
        <f t="shared" si="16"/>
        <v>0</v>
      </c>
      <c r="AF335" s="292">
        <f t="shared" si="17"/>
        <v>0</v>
      </c>
      <c r="AG335" s="639"/>
      <c r="AH335" s="639"/>
      <c r="AI335" s="639"/>
      <c r="AJ335" s="639"/>
      <c r="AK335" s="639"/>
      <c r="AL335" s="639"/>
      <c r="AM335" s="639"/>
      <c r="AN335" s="639"/>
    </row>
    <row r="336" spans="2:40" s="138" customFormat="1" ht="34.5" hidden="1" customHeight="1" outlineLevel="1" thickBot="1">
      <c r="B336" s="200" t="s">
        <v>4025</v>
      </c>
      <c r="C336" s="142">
        <v>56237</v>
      </c>
      <c r="D336" s="143" t="s">
        <v>4199</v>
      </c>
      <c r="E336" s="144"/>
      <c r="F336" s="145" t="s">
        <v>4198</v>
      </c>
      <c r="G336" s="145"/>
      <c r="H336" s="145"/>
      <c r="I336" s="146" t="s">
        <v>2336</v>
      </c>
      <c r="J336" s="152"/>
      <c r="K336" s="153"/>
      <c r="L336" s="184">
        <f t="shared" si="15"/>
        <v>0</v>
      </c>
      <c r="M336" s="153"/>
      <c r="N336" s="147"/>
      <c r="O336" s="154"/>
      <c r="P336" s="156"/>
      <c r="Q336" s="156"/>
      <c r="R336" s="156"/>
      <c r="S336" s="156"/>
      <c r="T336" s="156"/>
      <c r="U336" s="155"/>
      <c r="V336" s="156"/>
      <c r="W336" s="156"/>
      <c r="X336" s="156"/>
      <c r="Y336" s="156"/>
      <c r="Z336" s="156"/>
      <c r="AA336" s="156"/>
      <c r="AB336" s="156"/>
      <c r="AC336" s="156"/>
      <c r="AD336" s="157"/>
      <c r="AE336" s="291">
        <f t="shared" si="16"/>
        <v>0</v>
      </c>
      <c r="AF336" s="292">
        <f t="shared" si="17"/>
        <v>0</v>
      </c>
      <c r="AG336" s="639"/>
      <c r="AH336" s="639"/>
      <c r="AI336" s="639"/>
      <c r="AJ336" s="639"/>
      <c r="AK336" s="639"/>
      <c r="AL336" s="639"/>
      <c r="AM336" s="639"/>
      <c r="AN336" s="639"/>
    </row>
    <row r="337" spans="2:40" s="138" customFormat="1" ht="34.5" hidden="1" customHeight="1" outlineLevel="1" thickBot="1">
      <c r="B337" s="200" t="s">
        <v>4383</v>
      </c>
      <c r="C337" s="142">
        <v>56524</v>
      </c>
      <c r="D337" s="143" t="s">
        <v>4197</v>
      </c>
      <c r="E337" s="144"/>
      <c r="F337" s="145" t="s">
        <v>4352</v>
      </c>
      <c r="G337" s="145"/>
      <c r="H337" s="145"/>
      <c r="I337" s="146" t="s">
        <v>2336</v>
      </c>
      <c r="J337" s="152"/>
      <c r="K337" s="153"/>
      <c r="L337" s="184">
        <f t="shared" si="15"/>
        <v>0</v>
      </c>
      <c r="M337" s="153"/>
      <c r="N337" s="147"/>
      <c r="O337" s="154"/>
      <c r="P337" s="156"/>
      <c r="Q337" s="156"/>
      <c r="R337" s="156"/>
      <c r="S337" s="156"/>
      <c r="T337" s="156"/>
      <c r="U337" s="155"/>
      <c r="V337" s="156"/>
      <c r="W337" s="156"/>
      <c r="X337" s="156"/>
      <c r="Y337" s="156"/>
      <c r="Z337" s="156"/>
      <c r="AA337" s="156"/>
      <c r="AB337" s="156"/>
      <c r="AC337" s="156"/>
      <c r="AD337" s="157"/>
      <c r="AE337" s="291">
        <f t="shared" si="16"/>
        <v>0</v>
      </c>
      <c r="AF337" s="292">
        <f t="shared" si="17"/>
        <v>0</v>
      </c>
      <c r="AG337" s="639"/>
      <c r="AH337" s="639"/>
      <c r="AI337" s="639"/>
      <c r="AJ337" s="639"/>
      <c r="AK337" s="639"/>
      <c r="AL337" s="639"/>
      <c r="AM337" s="639"/>
      <c r="AN337" s="639"/>
    </row>
    <row r="338" spans="2:40" s="138" customFormat="1" ht="34.5" hidden="1" customHeight="1" outlineLevel="1" thickBot="1">
      <c r="B338" s="200" t="s">
        <v>4026</v>
      </c>
      <c r="C338" s="142">
        <v>56231</v>
      </c>
      <c r="D338" s="143" t="s">
        <v>4185</v>
      </c>
      <c r="E338" s="144"/>
      <c r="F338" s="145" t="s">
        <v>4352</v>
      </c>
      <c r="G338" s="145"/>
      <c r="H338" s="145"/>
      <c r="I338" s="146" t="s">
        <v>2336</v>
      </c>
      <c r="J338" s="152"/>
      <c r="K338" s="153"/>
      <c r="L338" s="184">
        <f t="shared" si="15"/>
        <v>0</v>
      </c>
      <c r="M338" s="153"/>
      <c r="N338" s="147"/>
      <c r="O338" s="154"/>
      <c r="P338" s="156"/>
      <c r="Q338" s="156"/>
      <c r="R338" s="156"/>
      <c r="S338" s="156"/>
      <c r="T338" s="156"/>
      <c r="U338" s="155"/>
      <c r="V338" s="156"/>
      <c r="W338" s="156"/>
      <c r="X338" s="156"/>
      <c r="Y338" s="156"/>
      <c r="Z338" s="156"/>
      <c r="AA338" s="156"/>
      <c r="AB338" s="156"/>
      <c r="AC338" s="156"/>
      <c r="AD338" s="157"/>
      <c r="AE338" s="291">
        <f t="shared" si="16"/>
        <v>0</v>
      </c>
      <c r="AF338" s="292">
        <f t="shared" si="17"/>
        <v>0</v>
      </c>
      <c r="AG338" s="639"/>
      <c r="AH338" s="639"/>
      <c r="AI338" s="639"/>
      <c r="AJ338" s="639"/>
      <c r="AK338" s="639"/>
      <c r="AL338" s="639"/>
      <c r="AM338" s="639"/>
      <c r="AN338" s="639"/>
    </row>
    <row r="339" spans="2:40" s="138" customFormat="1" ht="34.5" hidden="1" customHeight="1" outlineLevel="1" thickBot="1">
      <c r="B339" s="200" t="s">
        <v>4079</v>
      </c>
      <c r="C339" s="142">
        <v>56351</v>
      </c>
      <c r="D339" s="143" t="s">
        <v>3867</v>
      </c>
      <c r="E339" s="144"/>
      <c r="F339" s="145" t="s">
        <v>4352</v>
      </c>
      <c r="G339" s="145"/>
      <c r="H339" s="145"/>
      <c r="I339" s="146" t="s">
        <v>2336</v>
      </c>
      <c r="J339" s="152"/>
      <c r="K339" s="153"/>
      <c r="L339" s="184">
        <f t="shared" si="15"/>
        <v>0</v>
      </c>
      <c r="M339" s="153"/>
      <c r="N339" s="147"/>
      <c r="O339" s="154"/>
      <c r="P339" s="156"/>
      <c r="Q339" s="156"/>
      <c r="R339" s="156"/>
      <c r="S339" s="156"/>
      <c r="T339" s="156"/>
      <c r="U339" s="155"/>
      <c r="V339" s="156"/>
      <c r="W339" s="156"/>
      <c r="X339" s="156"/>
      <c r="Y339" s="156"/>
      <c r="Z339" s="156"/>
      <c r="AA339" s="156"/>
      <c r="AB339" s="156"/>
      <c r="AC339" s="156"/>
      <c r="AD339" s="157"/>
      <c r="AE339" s="291">
        <f t="shared" si="16"/>
        <v>0</v>
      </c>
      <c r="AF339" s="292">
        <f t="shared" si="17"/>
        <v>0</v>
      </c>
      <c r="AG339" s="639"/>
      <c r="AH339" s="639"/>
      <c r="AI339" s="639"/>
      <c r="AJ339" s="639"/>
      <c r="AK339" s="639"/>
      <c r="AL339" s="639"/>
      <c r="AM339" s="639"/>
      <c r="AN339" s="639"/>
    </row>
    <row r="340" spans="2:40" s="138" customFormat="1" ht="34.5" hidden="1" customHeight="1" outlineLevel="1" thickBot="1">
      <c r="B340" s="200" t="s">
        <v>3870</v>
      </c>
      <c r="C340" s="142">
        <v>56081</v>
      </c>
      <c r="D340" s="143" t="s">
        <v>4199</v>
      </c>
      <c r="E340" s="144"/>
      <c r="F340" s="145" t="s">
        <v>2427</v>
      </c>
      <c r="G340" s="145"/>
      <c r="H340" s="145"/>
      <c r="I340" s="146" t="s">
        <v>2336</v>
      </c>
      <c r="J340" s="152"/>
      <c r="K340" s="153"/>
      <c r="L340" s="184">
        <f t="shared" si="15"/>
        <v>0</v>
      </c>
      <c r="M340" s="153"/>
      <c r="N340" s="147"/>
      <c r="O340" s="154"/>
      <c r="P340" s="156"/>
      <c r="Q340" s="156"/>
      <c r="R340" s="156"/>
      <c r="S340" s="156"/>
      <c r="T340" s="156"/>
      <c r="U340" s="155"/>
      <c r="V340" s="156"/>
      <c r="W340" s="156"/>
      <c r="X340" s="156"/>
      <c r="Y340" s="156"/>
      <c r="Z340" s="156"/>
      <c r="AA340" s="156"/>
      <c r="AB340" s="156"/>
      <c r="AC340" s="156"/>
      <c r="AD340" s="157"/>
      <c r="AE340" s="291">
        <f t="shared" si="16"/>
        <v>0</v>
      </c>
      <c r="AF340" s="292">
        <f t="shared" si="17"/>
        <v>0</v>
      </c>
      <c r="AG340" s="639"/>
      <c r="AH340" s="639"/>
      <c r="AI340" s="639"/>
      <c r="AJ340" s="639"/>
      <c r="AK340" s="639"/>
      <c r="AL340" s="639"/>
      <c r="AM340" s="639"/>
      <c r="AN340" s="639"/>
    </row>
    <row r="341" spans="2:40" s="138" customFormat="1" ht="34.5" hidden="1" customHeight="1" outlineLevel="1" thickBot="1">
      <c r="B341" s="200" t="s">
        <v>4256</v>
      </c>
      <c r="C341" s="142">
        <v>56374</v>
      </c>
      <c r="D341" s="143" t="s">
        <v>3830</v>
      </c>
      <c r="E341" s="144"/>
      <c r="F341" s="145" t="s">
        <v>3776</v>
      </c>
      <c r="G341" s="145"/>
      <c r="H341" s="145"/>
      <c r="I341" s="146" t="s">
        <v>2336</v>
      </c>
      <c r="J341" s="152"/>
      <c r="K341" s="153"/>
      <c r="L341" s="184">
        <f t="shared" si="15"/>
        <v>0</v>
      </c>
      <c r="M341" s="153"/>
      <c r="N341" s="147"/>
      <c r="O341" s="154"/>
      <c r="P341" s="156"/>
      <c r="Q341" s="156"/>
      <c r="R341" s="156"/>
      <c r="S341" s="156"/>
      <c r="T341" s="156"/>
      <c r="U341" s="155"/>
      <c r="V341" s="156"/>
      <c r="W341" s="156"/>
      <c r="X341" s="156"/>
      <c r="Y341" s="156"/>
      <c r="Z341" s="156"/>
      <c r="AA341" s="156"/>
      <c r="AB341" s="156"/>
      <c r="AC341" s="156"/>
      <c r="AD341" s="157"/>
      <c r="AE341" s="291">
        <f t="shared" si="16"/>
        <v>0</v>
      </c>
      <c r="AF341" s="292">
        <f t="shared" si="17"/>
        <v>0</v>
      </c>
      <c r="AG341" s="639"/>
      <c r="AH341" s="639"/>
      <c r="AI341" s="639"/>
      <c r="AJ341" s="639"/>
      <c r="AK341" s="639"/>
      <c r="AL341" s="639"/>
      <c r="AM341" s="639"/>
      <c r="AN341" s="639"/>
    </row>
    <row r="342" spans="2:40" s="138" customFormat="1" ht="34.5" hidden="1" customHeight="1" outlineLevel="1" thickBot="1">
      <c r="B342" s="200" t="s">
        <v>2503</v>
      </c>
      <c r="C342" s="142">
        <v>54441</v>
      </c>
      <c r="D342" s="143" t="s">
        <v>4185</v>
      </c>
      <c r="E342" s="144"/>
      <c r="F342" s="145" t="s">
        <v>4228</v>
      </c>
      <c r="G342" s="145"/>
      <c r="H342" s="145"/>
      <c r="I342" s="146" t="s">
        <v>2336</v>
      </c>
      <c r="J342" s="152"/>
      <c r="K342" s="153"/>
      <c r="L342" s="184">
        <f t="shared" si="15"/>
        <v>0</v>
      </c>
      <c r="M342" s="153"/>
      <c r="N342" s="147"/>
      <c r="O342" s="154"/>
      <c r="P342" s="156"/>
      <c r="Q342" s="156"/>
      <c r="R342" s="156"/>
      <c r="S342" s="156"/>
      <c r="T342" s="156"/>
      <c r="U342" s="155"/>
      <c r="V342" s="156"/>
      <c r="W342" s="156"/>
      <c r="X342" s="156"/>
      <c r="Y342" s="156"/>
      <c r="Z342" s="156"/>
      <c r="AA342" s="156"/>
      <c r="AB342" s="156"/>
      <c r="AC342" s="156"/>
      <c r="AD342" s="157"/>
      <c r="AE342" s="291">
        <f t="shared" si="16"/>
        <v>0</v>
      </c>
      <c r="AF342" s="292">
        <f t="shared" si="17"/>
        <v>0</v>
      </c>
      <c r="AG342" s="639"/>
      <c r="AH342" s="639"/>
      <c r="AI342" s="639"/>
      <c r="AJ342" s="639"/>
      <c r="AK342" s="639"/>
      <c r="AL342" s="639"/>
      <c r="AM342" s="639"/>
      <c r="AN342" s="639"/>
    </row>
    <row r="343" spans="2:40" s="138" customFormat="1" ht="34.5" hidden="1" customHeight="1" outlineLevel="1" thickBot="1">
      <c r="B343" s="200" t="s">
        <v>4257</v>
      </c>
      <c r="C343" s="142">
        <v>56423</v>
      </c>
      <c r="D343" s="143" t="s">
        <v>4197</v>
      </c>
      <c r="E343" s="144"/>
      <c r="F343" s="145" t="s">
        <v>4194</v>
      </c>
      <c r="G343" s="145"/>
      <c r="H343" s="145"/>
      <c r="I343" s="146" t="s">
        <v>2336</v>
      </c>
      <c r="J343" s="152"/>
      <c r="K343" s="153"/>
      <c r="L343" s="184">
        <f t="shared" si="15"/>
        <v>0</v>
      </c>
      <c r="M343" s="153"/>
      <c r="N343" s="147"/>
      <c r="O343" s="154"/>
      <c r="P343" s="156"/>
      <c r="Q343" s="156"/>
      <c r="R343" s="156"/>
      <c r="S343" s="156"/>
      <c r="T343" s="156"/>
      <c r="U343" s="155"/>
      <c r="V343" s="156"/>
      <c r="W343" s="156"/>
      <c r="X343" s="156"/>
      <c r="Y343" s="156"/>
      <c r="Z343" s="156"/>
      <c r="AA343" s="156"/>
      <c r="AB343" s="156"/>
      <c r="AC343" s="156"/>
      <c r="AD343" s="157"/>
      <c r="AE343" s="291">
        <f t="shared" si="16"/>
        <v>0</v>
      </c>
      <c r="AF343" s="292">
        <f t="shared" si="17"/>
        <v>0</v>
      </c>
      <c r="AG343" s="639"/>
      <c r="AH343" s="639"/>
      <c r="AI343" s="639"/>
      <c r="AJ343" s="639"/>
      <c r="AK343" s="639"/>
      <c r="AL343" s="639"/>
      <c r="AM343" s="639"/>
      <c r="AN343" s="639"/>
    </row>
    <row r="344" spans="2:40" s="138" customFormat="1" ht="34.5" hidden="1" customHeight="1" outlineLevel="1" thickBot="1">
      <c r="B344" s="200" t="s">
        <v>4522</v>
      </c>
      <c r="C344" s="142">
        <v>55780</v>
      </c>
      <c r="D344" s="143" t="s">
        <v>4197</v>
      </c>
      <c r="E344" s="144"/>
      <c r="F344" s="145"/>
      <c r="G344" s="145"/>
      <c r="H344" s="145"/>
      <c r="I344" s="146" t="s">
        <v>2336</v>
      </c>
      <c r="J344" s="152"/>
      <c r="K344" s="153"/>
      <c r="L344" s="184">
        <f t="shared" si="15"/>
        <v>0</v>
      </c>
      <c r="M344" s="153"/>
      <c r="N344" s="147"/>
      <c r="O344" s="154"/>
      <c r="P344" s="156"/>
      <c r="Q344" s="156"/>
      <c r="R344" s="156"/>
      <c r="S344" s="156"/>
      <c r="T344" s="156"/>
      <c r="U344" s="155"/>
      <c r="V344" s="156"/>
      <c r="W344" s="156"/>
      <c r="X344" s="156"/>
      <c r="Y344" s="156"/>
      <c r="Z344" s="156"/>
      <c r="AA344" s="156"/>
      <c r="AB344" s="156"/>
      <c r="AC344" s="156"/>
      <c r="AD344" s="157"/>
      <c r="AE344" s="291">
        <f t="shared" si="16"/>
        <v>0</v>
      </c>
      <c r="AF344" s="292">
        <f t="shared" si="17"/>
        <v>0</v>
      </c>
      <c r="AG344" s="639"/>
      <c r="AH344" s="639"/>
      <c r="AI344" s="639"/>
      <c r="AJ344" s="639"/>
      <c r="AK344" s="639"/>
      <c r="AL344" s="639"/>
      <c r="AM344" s="639"/>
      <c r="AN344" s="639"/>
    </row>
    <row r="345" spans="2:40" s="138" customFormat="1" ht="34.5" hidden="1" customHeight="1" outlineLevel="1" thickBot="1">
      <c r="B345" s="200" t="s">
        <v>2504</v>
      </c>
      <c r="C345" s="142">
        <v>53257</v>
      </c>
      <c r="D345" s="143" t="s">
        <v>3830</v>
      </c>
      <c r="E345" s="144"/>
      <c r="F345" s="145" t="s">
        <v>3776</v>
      </c>
      <c r="G345" s="145"/>
      <c r="H345" s="145"/>
      <c r="I345" s="146" t="s">
        <v>2336</v>
      </c>
      <c r="J345" s="152"/>
      <c r="K345" s="153"/>
      <c r="L345" s="184">
        <f t="shared" si="15"/>
        <v>0</v>
      </c>
      <c r="M345" s="153"/>
      <c r="N345" s="147"/>
      <c r="O345" s="154"/>
      <c r="P345" s="156"/>
      <c r="Q345" s="156"/>
      <c r="R345" s="156"/>
      <c r="S345" s="156"/>
      <c r="T345" s="156"/>
      <c r="U345" s="155"/>
      <c r="V345" s="156"/>
      <c r="W345" s="156"/>
      <c r="X345" s="156"/>
      <c r="Y345" s="156"/>
      <c r="Z345" s="156"/>
      <c r="AA345" s="156"/>
      <c r="AB345" s="156"/>
      <c r="AC345" s="156"/>
      <c r="AD345" s="157"/>
      <c r="AE345" s="291">
        <f t="shared" si="16"/>
        <v>0</v>
      </c>
      <c r="AF345" s="292">
        <f t="shared" si="17"/>
        <v>0</v>
      </c>
      <c r="AG345" s="639"/>
      <c r="AH345" s="639"/>
      <c r="AI345" s="639"/>
      <c r="AJ345" s="639"/>
      <c r="AK345" s="639"/>
      <c r="AL345" s="639"/>
      <c r="AM345" s="639"/>
      <c r="AN345" s="639"/>
    </row>
    <row r="346" spans="2:40" s="138" customFormat="1" ht="34.5" hidden="1" customHeight="1" outlineLevel="1" thickBot="1">
      <c r="B346" s="200" t="s">
        <v>3853</v>
      </c>
      <c r="C346" s="142">
        <v>55883</v>
      </c>
      <c r="D346" s="143" t="s">
        <v>4189</v>
      </c>
      <c r="E346" s="144"/>
      <c r="F346" s="145" t="s">
        <v>2367</v>
      </c>
      <c r="G346" s="145"/>
      <c r="H346" s="145"/>
      <c r="I346" s="146" t="s">
        <v>2336</v>
      </c>
      <c r="J346" s="152"/>
      <c r="K346" s="153"/>
      <c r="L346" s="184">
        <f t="shared" si="15"/>
        <v>0</v>
      </c>
      <c r="M346" s="153"/>
      <c r="N346" s="147"/>
      <c r="O346" s="154"/>
      <c r="P346" s="156"/>
      <c r="Q346" s="156"/>
      <c r="R346" s="156"/>
      <c r="S346" s="156"/>
      <c r="T346" s="156"/>
      <c r="U346" s="155"/>
      <c r="V346" s="156"/>
      <c r="W346" s="156"/>
      <c r="X346" s="156"/>
      <c r="Y346" s="156"/>
      <c r="Z346" s="156"/>
      <c r="AA346" s="156"/>
      <c r="AB346" s="156"/>
      <c r="AC346" s="156"/>
      <c r="AD346" s="157"/>
      <c r="AE346" s="291">
        <f t="shared" si="16"/>
        <v>0</v>
      </c>
      <c r="AF346" s="292">
        <f t="shared" si="17"/>
        <v>0</v>
      </c>
      <c r="AG346" s="639"/>
      <c r="AH346" s="639"/>
      <c r="AI346" s="639"/>
      <c r="AJ346" s="639"/>
      <c r="AK346" s="639"/>
      <c r="AL346" s="639"/>
      <c r="AM346" s="639"/>
      <c r="AN346" s="639"/>
    </row>
    <row r="347" spans="2:40" s="138" customFormat="1" ht="34.5" hidden="1" customHeight="1" outlineLevel="1" thickBot="1">
      <c r="B347" s="200" t="s">
        <v>3817</v>
      </c>
      <c r="C347" s="142">
        <v>51954</v>
      </c>
      <c r="D347" s="143" t="s">
        <v>4189</v>
      </c>
      <c r="E347" s="144"/>
      <c r="F347" s="145" t="s">
        <v>3811</v>
      </c>
      <c r="G347" s="145"/>
      <c r="H347" s="145"/>
      <c r="I347" s="146" t="s">
        <v>2336</v>
      </c>
      <c r="J347" s="152"/>
      <c r="K347" s="153"/>
      <c r="L347" s="184">
        <f t="shared" si="15"/>
        <v>0</v>
      </c>
      <c r="M347" s="153"/>
      <c r="N347" s="147"/>
      <c r="O347" s="154"/>
      <c r="P347" s="156"/>
      <c r="Q347" s="156"/>
      <c r="R347" s="156"/>
      <c r="S347" s="156"/>
      <c r="T347" s="156"/>
      <c r="U347" s="155"/>
      <c r="V347" s="156"/>
      <c r="W347" s="156"/>
      <c r="X347" s="156"/>
      <c r="Y347" s="156"/>
      <c r="Z347" s="156"/>
      <c r="AA347" s="156"/>
      <c r="AB347" s="156"/>
      <c r="AC347" s="156"/>
      <c r="AD347" s="157"/>
      <c r="AE347" s="291">
        <f t="shared" si="16"/>
        <v>0</v>
      </c>
      <c r="AF347" s="292">
        <f t="shared" si="17"/>
        <v>0</v>
      </c>
      <c r="AG347" s="639"/>
      <c r="AH347" s="639"/>
      <c r="AI347" s="639"/>
      <c r="AJ347" s="639"/>
      <c r="AK347" s="639"/>
      <c r="AL347" s="639"/>
      <c r="AM347" s="639"/>
      <c r="AN347" s="639"/>
    </row>
    <row r="348" spans="2:40" s="138" customFormat="1" ht="34.5" hidden="1" customHeight="1" outlineLevel="1" thickBot="1">
      <c r="B348" s="200" t="s">
        <v>4258</v>
      </c>
      <c r="C348" s="142">
        <v>46508</v>
      </c>
      <c r="D348" s="143" t="s">
        <v>4185</v>
      </c>
      <c r="E348" s="144"/>
      <c r="F348" s="145" t="s">
        <v>4194</v>
      </c>
      <c r="G348" s="145"/>
      <c r="H348" s="145"/>
      <c r="I348" s="146" t="s">
        <v>2336</v>
      </c>
      <c r="J348" s="152"/>
      <c r="K348" s="153"/>
      <c r="L348" s="184">
        <f t="shared" si="15"/>
        <v>0</v>
      </c>
      <c r="M348" s="153"/>
      <c r="N348" s="147"/>
      <c r="O348" s="154"/>
      <c r="P348" s="156"/>
      <c r="Q348" s="156"/>
      <c r="R348" s="156"/>
      <c r="S348" s="156"/>
      <c r="T348" s="156"/>
      <c r="U348" s="155"/>
      <c r="V348" s="156"/>
      <c r="W348" s="156"/>
      <c r="X348" s="156"/>
      <c r="Y348" s="156"/>
      <c r="Z348" s="156"/>
      <c r="AA348" s="156"/>
      <c r="AB348" s="156"/>
      <c r="AC348" s="156"/>
      <c r="AD348" s="157"/>
      <c r="AE348" s="291">
        <f t="shared" si="16"/>
        <v>0</v>
      </c>
      <c r="AF348" s="292">
        <f t="shared" si="17"/>
        <v>0</v>
      </c>
      <c r="AG348" s="639"/>
      <c r="AH348" s="639"/>
      <c r="AI348" s="639"/>
      <c r="AJ348" s="639"/>
      <c r="AK348" s="639"/>
      <c r="AL348" s="639"/>
      <c r="AM348" s="639"/>
      <c r="AN348" s="639"/>
    </row>
    <row r="349" spans="2:40" s="138" customFormat="1" ht="34.5" hidden="1" customHeight="1" outlineLevel="1" thickBot="1">
      <c r="B349" s="200" t="s">
        <v>4028</v>
      </c>
      <c r="C349" s="142">
        <v>56244</v>
      </c>
      <c r="D349" s="143" t="s">
        <v>4185</v>
      </c>
      <c r="E349" s="144"/>
      <c r="F349" s="145" t="s">
        <v>4202</v>
      </c>
      <c r="G349" s="145"/>
      <c r="H349" s="145"/>
      <c r="I349" s="146" t="s">
        <v>2336</v>
      </c>
      <c r="J349" s="152"/>
      <c r="K349" s="153"/>
      <c r="L349" s="184">
        <f t="shared" si="15"/>
        <v>0</v>
      </c>
      <c r="M349" s="153"/>
      <c r="N349" s="147"/>
      <c r="O349" s="154"/>
      <c r="P349" s="156"/>
      <c r="Q349" s="156"/>
      <c r="R349" s="156"/>
      <c r="S349" s="156"/>
      <c r="T349" s="156"/>
      <c r="U349" s="155"/>
      <c r="V349" s="156"/>
      <c r="W349" s="156"/>
      <c r="X349" s="156"/>
      <c r="Y349" s="156"/>
      <c r="Z349" s="156"/>
      <c r="AA349" s="156"/>
      <c r="AB349" s="156"/>
      <c r="AC349" s="156"/>
      <c r="AD349" s="157"/>
      <c r="AE349" s="291">
        <f t="shared" si="16"/>
        <v>0</v>
      </c>
      <c r="AF349" s="292">
        <f t="shared" si="17"/>
        <v>0</v>
      </c>
      <c r="AG349" s="639"/>
      <c r="AH349" s="639"/>
      <c r="AI349" s="639"/>
      <c r="AJ349" s="639"/>
      <c r="AK349" s="639"/>
      <c r="AL349" s="639"/>
      <c r="AM349" s="639"/>
      <c r="AN349" s="639"/>
    </row>
    <row r="350" spans="2:40" s="138" customFormat="1" ht="34.5" hidden="1" customHeight="1" outlineLevel="1" thickBot="1">
      <c r="B350" s="200" t="s">
        <v>3942</v>
      </c>
      <c r="C350" s="142">
        <v>56195</v>
      </c>
      <c r="D350" s="143" t="s">
        <v>4185</v>
      </c>
      <c r="E350" s="144"/>
      <c r="F350" s="145" t="s">
        <v>4188</v>
      </c>
      <c r="G350" s="145"/>
      <c r="H350" s="145"/>
      <c r="I350" s="146" t="s">
        <v>2336</v>
      </c>
      <c r="J350" s="152"/>
      <c r="K350" s="153"/>
      <c r="L350" s="184">
        <f t="shared" si="15"/>
        <v>0</v>
      </c>
      <c r="M350" s="153"/>
      <c r="N350" s="147"/>
      <c r="O350" s="154"/>
      <c r="P350" s="156"/>
      <c r="Q350" s="156"/>
      <c r="R350" s="156"/>
      <c r="S350" s="156"/>
      <c r="T350" s="156"/>
      <c r="U350" s="155"/>
      <c r="V350" s="156"/>
      <c r="W350" s="156"/>
      <c r="X350" s="156"/>
      <c r="Y350" s="156"/>
      <c r="Z350" s="156"/>
      <c r="AA350" s="156"/>
      <c r="AB350" s="156"/>
      <c r="AC350" s="156"/>
      <c r="AD350" s="157"/>
      <c r="AE350" s="291">
        <f t="shared" si="16"/>
        <v>0</v>
      </c>
      <c r="AF350" s="292">
        <f t="shared" si="17"/>
        <v>0</v>
      </c>
      <c r="AG350" s="639"/>
      <c r="AH350" s="639"/>
      <c r="AI350" s="639"/>
      <c r="AJ350" s="639"/>
      <c r="AK350" s="639"/>
      <c r="AL350" s="639"/>
      <c r="AM350" s="639"/>
      <c r="AN350" s="639"/>
    </row>
    <row r="351" spans="2:40" s="138" customFormat="1" ht="34.5" hidden="1" customHeight="1" outlineLevel="1" thickBot="1">
      <c r="B351" s="200" t="s">
        <v>4259</v>
      </c>
      <c r="C351" s="142">
        <v>45925</v>
      </c>
      <c r="D351" s="143" t="s">
        <v>4207</v>
      </c>
      <c r="E351" s="144"/>
      <c r="F351" s="145" t="s">
        <v>3811</v>
      </c>
      <c r="G351" s="145"/>
      <c r="H351" s="145"/>
      <c r="I351" s="146" t="s">
        <v>2336</v>
      </c>
      <c r="J351" s="152"/>
      <c r="K351" s="153"/>
      <c r="L351" s="184">
        <f t="shared" si="15"/>
        <v>0</v>
      </c>
      <c r="M351" s="153"/>
      <c r="N351" s="147"/>
      <c r="O351" s="154"/>
      <c r="P351" s="156"/>
      <c r="Q351" s="156"/>
      <c r="R351" s="156"/>
      <c r="S351" s="156"/>
      <c r="T351" s="156"/>
      <c r="U351" s="155"/>
      <c r="V351" s="156"/>
      <c r="W351" s="156"/>
      <c r="X351" s="156"/>
      <c r="Y351" s="156"/>
      <c r="Z351" s="156"/>
      <c r="AA351" s="156"/>
      <c r="AB351" s="156"/>
      <c r="AC351" s="156"/>
      <c r="AD351" s="157"/>
      <c r="AE351" s="291">
        <f t="shared" si="16"/>
        <v>0</v>
      </c>
      <c r="AF351" s="292">
        <f t="shared" si="17"/>
        <v>0</v>
      </c>
      <c r="AG351" s="639"/>
      <c r="AH351" s="639"/>
      <c r="AI351" s="639"/>
      <c r="AJ351" s="639"/>
      <c r="AK351" s="639"/>
      <c r="AL351" s="639"/>
      <c r="AM351" s="639"/>
      <c r="AN351" s="639"/>
    </row>
    <row r="352" spans="2:40" s="138" customFormat="1" ht="34.5" hidden="1" customHeight="1" outlineLevel="1" thickBot="1">
      <c r="B352" s="200" t="s">
        <v>4523</v>
      </c>
      <c r="C352" s="142">
        <v>56706</v>
      </c>
      <c r="D352" s="143" t="s">
        <v>4197</v>
      </c>
      <c r="E352" s="144"/>
      <c r="F352" s="145" t="s">
        <v>4498</v>
      </c>
      <c r="G352" s="145"/>
      <c r="H352" s="145"/>
      <c r="I352" s="146" t="s">
        <v>2336</v>
      </c>
      <c r="J352" s="152"/>
      <c r="K352" s="153"/>
      <c r="L352" s="184">
        <f t="shared" si="15"/>
        <v>0</v>
      </c>
      <c r="M352" s="153"/>
      <c r="N352" s="147"/>
      <c r="O352" s="154"/>
      <c r="P352" s="156"/>
      <c r="Q352" s="156"/>
      <c r="R352" s="156"/>
      <c r="S352" s="156"/>
      <c r="T352" s="156"/>
      <c r="U352" s="155"/>
      <c r="V352" s="156"/>
      <c r="W352" s="156"/>
      <c r="X352" s="156"/>
      <c r="Y352" s="156"/>
      <c r="Z352" s="156"/>
      <c r="AA352" s="156"/>
      <c r="AB352" s="156"/>
      <c r="AC352" s="156"/>
      <c r="AD352" s="157"/>
      <c r="AE352" s="291">
        <f t="shared" si="16"/>
        <v>0</v>
      </c>
      <c r="AF352" s="292">
        <f t="shared" si="17"/>
        <v>0</v>
      </c>
      <c r="AG352" s="639"/>
      <c r="AH352" s="639"/>
      <c r="AI352" s="639"/>
      <c r="AJ352" s="639"/>
      <c r="AK352" s="639"/>
      <c r="AL352" s="639"/>
      <c r="AM352" s="639"/>
      <c r="AN352" s="639"/>
    </row>
    <row r="353" spans="2:40" s="138" customFormat="1" ht="34.5" hidden="1" customHeight="1" outlineLevel="1" thickBot="1">
      <c r="B353" s="200" t="s">
        <v>2505</v>
      </c>
      <c r="C353" s="142">
        <v>55531</v>
      </c>
      <c r="D353" s="143" t="s">
        <v>4185</v>
      </c>
      <c r="E353" s="144"/>
      <c r="F353" s="145" t="s">
        <v>4188</v>
      </c>
      <c r="G353" s="145"/>
      <c r="H353" s="145"/>
      <c r="I353" s="146" t="s">
        <v>2336</v>
      </c>
      <c r="J353" s="152"/>
      <c r="K353" s="153"/>
      <c r="L353" s="184">
        <f t="shared" si="15"/>
        <v>0</v>
      </c>
      <c r="M353" s="153"/>
      <c r="N353" s="147"/>
      <c r="O353" s="154"/>
      <c r="P353" s="156"/>
      <c r="Q353" s="156"/>
      <c r="R353" s="156"/>
      <c r="S353" s="156"/>
      <c r="T353" s="156"/>
      <c r="U353" s="155"/>
      <c r="V353" s="156"/>
      <c r="W353" s="156"/>
      <c r="X353" s="156"/>
      <c r="Y353" s="156"/>
      <c r="Z353" s="156"/>
      <c r="AA353" s="156"/>
      <c r="AB353" s="156"/>
      <c r="AC353" s="156"/>
      <c r="AD353" s="157"/>
      <c r="AE353" s="291">
        <f t="shared" si="16"/>
        <v>0</v>
      </c>
      <c r="AF353" s="292">
        <f t="shared" si="17"/>
        <v>0</v>
      </c>
      <c r="AG353" s="639"/>
      <c r="AH353" s="639"/>
      <c r="AI353" s="639"/>
      <c r="AJ353" s="639"/>
      <c r="AK353" s="639"/>
      <c r="AL353" s="639"/>
      <c r="AM353" s="639"/>
      <c r="AN353" s="639"/>
    </row>
    <row r="354" spans="2:40" s="138" customFormat="1" ht="34.5" hidden="1" customHeight="1" outlineLevel="1" thickBot="1">
      <c r="B354" s="200" t="s">
        <v>2506</v>
      </c>
      <c r="C354" s="142">
        <v>55671</v>
      </c>
      <c r="D354" s="143" t="s">
        <v>4185</v>
      </c>
      <c r="E354" s="144"/>
      <c r="F354" s="145" t="s">
        <v>2377</v>
      </c>
      <c r="G354" s="145"/>
      <c r="H354" s="145"/>
      <c r="I354" s="146" t="s">
        <v>2336</v>
      </c>
      <c r="J354" s="152"/>
      <c r="K354" s="153"/>
      <c r="L354" s="184">
        <f t="shared" si="15"/>
        <v>0</v>
      </c>
      <c r="M354" s="153"/>
      <c r="N354" s="147"/>
      <c r="O354" s="154"/>
      <c r="P354" s="156"/>
      <c r="Q354" s="156"/>
      <c r="R354" s="156"/>
      <c r="S354" s="156"/>
      <c r="T354" s="156"/>
      <c r="U354" s="155"/>
      <c r="V354" s="156"/>
      <c r="W354" s="156"/>
      <c r="X354" s="156"/>
      <c r="Y354" s="156"/>
      <c r="Z354" s="156"/>
      <c r="AA354" s="156"/>
      <c r="AB354" s="156"/>
      <c r="AC354" s="156"/>
      <c r="AD354" s="157"/>
      <c r="AE354" s="291">
        <f t="shared" si="16"/>
        <v>0</v>
      </c>
      <c r="AF354" s="292">
        <f t="shared" si="17"/>
        <v>0</v>
      </c>
      <c r="AG354" s="639"/>
      <c r="AH354" s="639"/>
      <c r="AI354" s="639"/>
      <c r="AJ354" s="639"/>
      <c r="AK354" s="639"/>
      <c r="AL354" s="639"/>
      <c r="AM354" s="639"/>
      <c r="AN354" s="639"/>
    </row>
    <row r="355" spans="2:40" s="138" customFormat="1" ht="34.5" hidden="1" customHeight="1" outlineLevel="1" thickBot="1">
      <c r="B355" s="200" t="s">
        <v>2507</v>
      </c>
      <c r="C355" s="142">
        <v>54038</v>
      </c>
      <c r="D355" s="143" t="s">
        <v>4207</v>
      </c>
      <c r="E355" s="144"/>
      <c r="F355" s="145" t="s">
        <v>4186</v>
      </c>
      <c r="G355" s="145"/>
      <c r="H355" s="145"/>
      <c r="I355" s="146" t="s">
        <v>2336</v>
      </c>
      <c r="J355" s="152"/>
      <c r="K355" s="153"/>
      <c r="L355" s="184">
        <f t="shared" si="15"/>
        <v>0</v>
      </c>
      <c r="M355" s="153"/>
      <c r="N355" s="147"/>
      <c r="O355" s="154"/>
      <c r="P355" s="156"/>
      <c r="Q355" s="156"/>
      <c r="R355" s="156"/>
      <c r="S355" s="156"/>
      <c r="T355" s="156"/>
      <c r="U355" s="155"/>
      <c r="V355" s="156"/>
      <c r="W355" s="156"/>
      <c r="X355" s="156"/>
      <c r="Y355" s="156"/>
      <c r="Z355" s="156"/>
      <c r="AA355" s="156"/>
      <c r="AB355" s="156"/>
      <c r="AC355" s="156"/>
      <c r="AD355" s="157"/>
      <c r="AE355" s="291">
        <f t="shared" si="16"/>
        <v>0</v>
      </c>
      <c r="AF355" s="292">
        <f t="shared" si="17"/>
        <v>0</v>
      </c>
      <c r="AG355" s="639"/>
      <c r="AH355" s="639"/>
      <c r="AI355" s="639"/>
      <c r="AJ355" s="639"/>
      <c r="AK355" s="639"/>
      <c r="AL355" s="639"/>
      <c r="AM355" s="639"/>
      <c r="AN355" s="639"/>
    </row>
    <row r="356" spans="2:40" s="138" customFormat="1" ht="34.5" hidden="1" customHeight="1" outlineLevel="1" thickBot="1">
      <c r="B356" s="200" t="s">
        <v>4439</v>
      </c>
      <c r="C356" s="142">
        <v>55640</v>
      </c>
      <c r="D356" s="143" t="s">
        <v>4197</v>
      </c>
      <c r="E356" s="144"/>
      <c r="F356" s="145" t="s">
        <v>4355</v>
      </c>
      <c r="G356" s="145"/>
      <c r="H356" s="145"/>
      <c r="I356" s="146" t="s">
        <v>2336</v>
      </c>
      <c r="J356" s="152"/>
      <c r="K356" s="153"/>
      <c r="L356" s="184">
        <f t="shared" si="15"/>
        <v>0</v>
      </c>
      <c r="M356" s="153"/>
      <c r="N356" s="147"/>
      <c r="O356" s="154"/>
      <c r="P356" s="156"/>
      <c r="Q356" s="156"/>
      <c r="R356" s="156"/>
      <c r="S356" s="156"/>
      <c r="T356" s="156"/>
      <c r="U356" s="155"/>
      <c r="V356" s="156"/>
      <c r="W356" s="156"/>
      <c r="X356" s="156"/>
      <c r="Y356" s="156"/>
      <c r="Z356" s="156"/>
      <c r="AA356" s="156"/>
      <c r="AB356" s="156"/>
      <c r="AC356" s="156"/>
      <c r="AD356" s="157"/>
      <c r="AE356" s="291">
        <f t="shared" si="16"/>
        <v>0</v>
      </c>
      <c r="AF356" s="292">
        <f t="shared" si="17"/>
        <v>0</v>
      </c>
      <c r="AG356" s="639"/>
      <c r="AH356" s="639"/>
      <c r="AI356" s="639"/>
      <c r="AJ356" s="639"/>
      <c r="AK356" s="639"/>
      <c r="AL356" s="639"/>
      <c r="AM356" s="639"/>
      <c r="AN356" s="639"/>
    </row>
    <row r="357" spans="2:40" s="138" customFormat="1" ht="34.5" hidden="1" customHeight="1" outlineLevel="1" thickBot="1">
      <c r="B357" s="200" t="s">
        <v>4029</v>
      </c>
      <c r="C357" s="142">
        <v>56234</v>
      </c>
      <c r="D357" s="143" t="s">
        <v>4185</v>
      </c>
      <c r="E357" s="144"/>
      <c r="F357" s="145" t="s">
        <v>2415</v>
      </c>
      <c r="G357" s="145"/>
      <c r="H357" s="145"/>
      <c r="I357" s="146" t="s">
        <v>2336</v>
      </c>
      <c r="J357" s="152"/>
      <c r="K357" s="153"/>
      <c r="L357" s="184">
        <f t="shared" si="15"/>
        <v>0</v>
      </c>
      <c r="M357" s="153"/>
      <c r="N357" s="147"/>
      <c r="O357" s="154"/>
      <c r="P357" s="156"/>
      <c r="Q357" s="156"/>
      <c r="R357" s="156"/>
      <c r="S357" s="156"/>
      <c r="T357" s="156"/>
      <c r="U357" s="155"/>
      <c r="V357" s="156"/>
      <c r="W357" s="156"/>
      <c r="X357" s="156"/>
      <c r="Y357" s="156"/>
      <c r="Z357" s="156"/>
      <c r="AA357" s="156"/>
      <c r="AB357" s="156"/>
      <c r="AC357" s="156"/>
      <c r="AD357" s="157"/>
      <c r="AE357" s="291">
        <f t="shared" si="16"/>
        <v>0</v>
      </c>
      <c r="AF357" s="292">
        <f t="shared" si="17"/>
        <v>0</v>
      </c>
      <c r="AG357" s="639"/>
      <c r="AH357" s="639"/>
      <c r="AI357" s="639"/>
      <c r="AJ357" s="639"/>
      <c r="AK357" s="639"/>
      <c r="AL357" s="639"/>
      <c r="AM357" s="639"/>
      <c r="AN357" s="639"/>
    </row>
    <row r="358" spans="2:40" s="138" customFormat="1" ht="34.5" hidden="1" customHeight="1" outlineLevel="1" thickBot="1">
      <c r="B358" s="200" t="s">
        <v>2508</v>
      </c>
      <c r="C358" s="142">
        <v>55721</v>
      </c>
      <c r="D358" s="143" t="s">
        <v>4185</v>
      </c>
      <c r="E358" s="144"/>
      <c r="F358" s="145" t="s">
        <v>3811</v>
      </c>
      <c r="G358" s="145"/>
      <c r="H358" s="145"/>
      <c r="I358" s="146" t="s">
        <v>2336</v>
      </c>
      <c r="J358" s="152"/>
      <c r="K358" s="153"/>
      <c r="L358" s="184">
        <f t="shared" si="15"/>
        <v>0</v>
      </c>
      <c r="M358" s="153"/>
      <c r="N358" s="147"/>
      <c r="O358" s="154"/>
      <c r="P358" s="156"/>
      <c r="Q358" s="156"/>
      <c r="R358" s="156"/>
      <c r="S358" s="156"/>
      <c r="T358" s="156"/>
      <c r="U358" s="155"/>
      <c r="V358" s="156"/>
      <c r="W358" s="156"/>
      <c r="X358" s="156"/>
      <c r="Y358" s="156"/>
      <c r="Z358" s="156"/>
      <c r="AA358" s="156"/>
      <c r="AB358" s="156"/>
      <c r="AC358" s="156"/>
      <c r="AD358" s="157"/>
      <c r="AE358" s="291">
        <f t="shared" si="16"/>
        <v>0</v>
      </c>
      <c r="AF358" s="292">
        <f t="shared" si="17"/>
        <v>0</v>
      </c>
      <c r="AG358" s="639"/>
      <c r="AH358" s="639"/>
      <c r="AI358" s="639"/>
      <c r="AJ358" s="639"/>
      <c r="AK358" s="639"/>
      <c r="AL358" s="639"/>
      <c r="AM358" s="639"/>
      <c r="AN358" s="639"/>
    </row>
    <row r="359" spans="2:40" s="138" customFormat="1" ht="34.5" hidden="1" customHeight="1" outlineLevel="1" thickBot="1">
      <c r="B359" s="200" t="s">
        <v>2509</v>
      </c>
      <c r="C359" s="142">
        <v>55459</v>
      </c>
      <c r="D359" s="143" t="s">
        <v>4185</v>
      </c>
      <c r="E359" s="144"/>
      <c r="F359" s="145" t="s">
        <v>2427</v>
      </c>
      <c r="G359" s="145"/>
      <c r="H359" s="145"/>
      <c r="I359" s="146" t="s">
        <v>2336</v>
      </c>
      <c r="J359" s="152"/>
      <c r="K359" s="153"/>
      <c r="L359" s="184">
        <f t="shared" si="15"/>
        <v>0</v>
      </c>
      <c r="M359" s="153"/>
      <c r="N359" s="147"/>
      <c r="O359" s="154"/>
      <c r="P359" s="156"/>
      <c r="Q359" s="156"/>
      <c r="R359" s="156"/>
      <c r="S359" s="156"/>
      <c r="T359" s="156"/>
      <c r="U359" s="155"/>
      <c r="V359" s="156"/>
      <c r="W359" s="156"/>
      <c r="X359" s="156"/>
      <c r="Y359" s="156"/>
      <c r="Z359" s="156"/>
      <c r="AA359" s="156"/>
      <c r="AB359" s="156"/>
      <c r="AC359" s="156"/>
      <c r="AD359" s="157"/>
      <c r="AE359" s="291">
        <f t="shared" si="16"/>
        <v>0</v>
      </c>
      <c r="AF359" s="292">
        <f t="shared" si="17"/>
        <v>0</v>
      </c>
      <c r="AG359" s="639"/>
      <c r="AH359" s="639"/>
      <c r="AI359" s="639"/>
      <c r="AJ359" s="639"/>
      <c r="AK359" s="639"/>
      <c r="AL359" s="639"/>
      <c r="AM359" s="639"/>
      <c r="AN359" s="639"/>
    </row>
    <row r="360" spans="2:40" s="138" customFormat="1" ht="34.5" hidden="1" customHeight="1" outlineLevel="1" thickBot="1">
      <c r="B360" s="200" t="s">
        <v>2510</v>
      </c>
      <c r="C360" s="142">
        <v>55105</v>
      </c>
      <c r="D360" s="143" t="s">
        <v>4185</v>
      </c>
      <c r="E360" s="144"/>
      <c r="F360" s="145" t="s">
        <v>2415</v>
      </c>
      <c r="G360" s="145"/>
      <c r="H360" s="145"/>
      <c r="I360" s="146" t="s">
        <v>2336</v>
      </c>
      <c r="J360" s="152"/>
      <c r="K360" s="153"/>
      <c r="L360" s="184">
        <f t="shared" si="15"/>
        <v>0</v>
      </c>
      <c r="M360" s="153"/>
      <c r="N360" s="147"/>
      <c r="O360" s="154"/>
      <c r="P360" s="156"/>
      <c r="Q360" s="156"/>
      <c r="R360" s="156"/>
      <c r="S360" s="156"/>
      <c r="T360" s="156"/>
      <c r="U360" s="155"/>
      <c r="V360" s="156"/>
      <c r="W360" s="156"/>
      <c r="X360" s="156"/>
      <c r="Y360" s="156"/>
      <c r="Z360" s="156"/>
      <c r="AA360" s="156"/>
      <c r="AB360" s="156"/>
      <c r="AC360" s="156"/>
      <c r="AD360" s="157"/>
      <c r="AE360" s="291">
        <f t="shared" si="16"/>
        <v>0</v>
      </c>
      <c r="AF360" s="292">
        <f t="shared" si="17"/>
        <v>0</v>
      </c>
      <c r="AG360" s="639"/>
      <c r="AH360" s="639"/>
      <c r="AI360" s="639"/>
      <c r="AJ360" s="639"/>
      <c r="AK360" s="639"/>
      <c r="AL360" s="639"/>
      <c r="AM360" s="639"/>
      <c r="AN360" s="639"/>
    </row>
    <row r="361" spans="2:40" s="138" customFormat="1" ht="34.5" hidden="1" customHeight="1" outlineLevel="1" thickBot="1">
      <c r="B361" s="200" t="s">
        <v>4074</v>
      </c>
      <c r="C361" s="142">
        <v>56322</v>
      </c>
      <c r="D361" s="143" t="s">
        <v>4207</v>
      </c>
      <c r="E361" s="144"/>
      <c r="F361" s="145" t="s">
        <v>4194</v>
      </c>
      <c r="G361" s="145"/>
      <c r="H361" s="145"/>
      <c r="I361" s="146" t="s">
        <v>2336</v>
      </c>
      <c r="J361" s="152"/>
      <c r="K361" s="153"/>
      <c r="L361" s="184">
        <f t="shared" si="15"/>
        <v>0</v>
      </c>
      <c r="M361" s="153"/>
      <c r="N361" s="147"/>
      <c r="O361" s="154"/>
      <c r="P361" s="156"/>
      <c r="Q361" s="156"/>
      <c r="R361" s="156"/>
      <c r="S361" s="156"/>
      <c r="T361" s="156"/>
      <c r="U361" s="155"/>
      <c r="V361" s="156"/>
      <c r="W361" s="156"/>
      <c r="X361" s="156"/>
      <c r="Y361" s="156"/>
      <c r="Z361" s="156"/>
      <c r="AA361" s="156"/>
      <c r="AB361" s="156"/>
      <c r="AC361" s="156"/>
      <c r="AD361" s="157"/>
      <c r="AE361" s="291">
        <f t="shared" si="16"/>
        <v>0</v>
      </c>
      <c r="AF361" s="292">
        <f t="shared" si="17"/>
        <v>0</v>
      </c>
      <c r="AG361" s="639"/>
      <c r="AH361" s="639"/>
      <c r="AI361" s="639"/>
      <c r="AJ361" s="639"/>
      <c r="AK361" s="639"/>
      <c r="AL361" s="639"/>
      <c r="AM361" s="639"/>
      <c r="AN361" s="639"/>
    </row>
    <row r="362" spans="2:40" s="138" customFormat="1" ht="34.5" hidden="1" customHeight="1" outlineLevel="1" thickBot="1">
      <c r="B362" s="200" t="s">
        <v>2511</v>
      </c>
      <c r="C362" s="142">
        <v>55606</v>
      </c>
      <c r="D362" s="143" t="s">
        <v>4185</v>
      </c>
      <c r="E362" s="144"/>
      <c r="F362" s="145" t="s">
        <v>4352</v>
      </c>
      <c r="G362" s="145"/>
      <c r="H362" s="145"/>
      <c r="I362" s="146" t="s">
        <v>2336</v>
      </c>
      <c r="J362" s="152"/>
      <c r="K362" s="153"/>
      <c r="L362" s="184">
        <f t="shared" si="15"/>
        <v>0</v>
      </c>
      <c r="M362" s="153"/>
      <c r="N362" s="147"/>
      <c r="O362" s="154"/>
      <c r="P362" s="156"/>
      <c r="Q362" s="156"/>
      <c r="R362" s="156"/>
      <c r="S362" s="156"/>
      <c r="T362" s="156"/>
      <c r="U362" s="155"/>
      <c r="V362" s="156"/>
      <c r="W362" s="156"/>
      <c r="X362" s="156"/>
      <c r="Y362" s="156"/>
      <c r="Z362" s="156"/>
      <c r="AA362" s="156"/>
      <c r="AB362" s="156"/>
      <c r="AC362" s="156"/>
      <c r="AD362" s="157"/>
      <c r="AE362" s="291">
        <f t="shared" si="16"/>
        <v>0</v>
      </c>
      <c r="AF362" s="292">
        <f t="shared" si="17"/>
        <v>0</v>
      </c>
      <c r="AG362" s="639"/>
      <c r="AH362" s="639"/>
      <c r="AI362" s="639"/>
      <c r="AJ362" s="639"/>
      <c r="AK362" s="639"/>
      <c r="AL362" s="639"/>
      <c r="AM362" s="639"/>
      <c r="AN362" s="639"/>
    </row>
    <row r="363" spans="2:40" s="138" customFormat="1" ht="34.5" hidden="1" customHeight="1" outlineLevel="1" thickBot="1">
      <c r="B363" s="200" t="s">
        <v>3943</v>
      </c>
      <c r="C363" s="142">
        <v>56194</v>
      </c>
      <c r="D363" s="143" t="s">
        <v>2368</v>
      </c>
      <c r="E363" s="144"/>
      <c r="F363" s="145" t="s">
        <v>4192</v>
      </c>
      <c r="G363" s="145"/>
      <c r="H363" s="145"/>
      <c r="I363" s="146" t="s">
        <v>2336</v>
      </c>
      <c r="J363" s="152"/>
      <c r="K363" s="153"/>
      <c r="L363" s="184">
        <f t="shared" si="15"/>
        <v>0</v>
      </c>
      <c r="M363" s="153"/>
      <c r="N363" s="147"/>
      <c r="O363" s="154"/>
      <c r="P363" s="156"/>
      <c r="Q363" s="156"/>
      <c r="R363" s="156"/>
      <c r="S363" s="156"/>
      <c r="T363" s="156"/>
      <c r="U363" s="155"/>
      <c r="V363" s="156"/>
      <c r="W363" s="156"/>
      <c r="X363" s="156"/>
      <c r="Y363" s="156"/>
      <c r="Z363" s="156"/>
      <c r="AA363" s="156"/>
      <c r="AB363" s="156"/>
      <c r="AC363" s="156"/>
      <c r="AD363" s="157"/>
      <c r="AE363" s="291">
        <f t="shared" si="16"/>
        <v>0</v>
      </c>
      <c r="AF363" s="292">
        <f t="shared" si="17"/>
        <v>0</v>
      </c>
      <c r="AG363" s="639"/>
      <c r="AH363" s="639"/>
      <c r="AI363" s="639"/>
      <c r="AJ363" s="639"/>
      <c r="AK363" s="639"/>
      <c r="AL363" s="639"/>
      <c r="AM363" s="639"/>
      <c r="AN363" s="639"/>
    </row>
    <row r="364" spans="2:40" s="138" customFormat="1" ht="34.5" hidden="1" customHeight="1" outlineLevel="1" thickBot="1">
      <c r="B364" s="200" t="s">
        <v>4524</v>
      </c>
      <c r="C364" s="142">
        <v>53595</v>
      </c>
      <c r="D364" s="143" t="s">
        <v>4197</v>
      </c>
      <c r="E364" s="144"/>
      <c r="F364" s="145" t="s">
        <v>4161</v>
      </c>
      <c r="G364" s="145"/>
      <c r="H364" s="145"/>
      <c r="I364" s="146" t="s">
        <v>2336</v>
      </c>
      <c r="J364" s="152"/>
      <c r="K364" s="153"/>
      <c r="L364" s="184">
        <f t="shared" si="15"/>
        <v>0</v>
      </c>
      <c r="M364" s="153"/>
      <c r="N364" s="147"/>
      <c r="O364" s="154"/>
      <c r="P364" s="156"/>
      <c r="Q364" s="156"/>
      <c r="R364" s="156"/>
      <c r="S364" s="156"/>
      <c r="T364" s="156"/>
      <c r="U364" s="155"/>
      <c r="V364" s="156"/>
      <c r="W364" s="156"/>
      <c r="X364" s="156"/>
      <c r="Y364" s="156"/>
      <c r="Z364" s="156"/>
      <c r="AA364" s="156"/>
      <c r="AB364" s="156"/>
      <c r="AC364" s="156"/>
      <c r="AD364" s="157"/>
      <c r="AE364" s="291">
        <f t="shared" si="16"/>
        <v>0</v>
      </c>
      <c r="AF364" s="292">
        <f t="shared" si="17"/>
        <v>0</v>
      </c>
      <c r="AG364" s="639"/>
      <c r="AH364" s="639"/>
      <c r="AI364" s="639"/>
      <c r="AJ364" s="639"/>
      <c r="AK364" s="639"/>
      <c r="AL364" s="639"/>
      <c r="AM364" s="639"/>
      <c r="AN364" s="639"/>
    </row>
    <row r="365" spans="2:40" s="138" customFormat="1" ht="34.5" hidden="1" customHeight="1" outlineLevel="1" thickBot="1">
      <c r="B365" s="200" t="s">
        <v>4260</v>
      </c>
      <c r="C365" s="142">
        <v>56465</v>
      </c>
      <c r="D365" s="143" t="s">
        <v>4197</v>
      </c>
      <c r="E365" s="144"/>
      <c r="F365" s="145" t="s">
        <v>4228</v>
      </c>
      <c r="G365" s="145"/>
      <c r="H365" s="145"/>
      <c r="I365" s="146" t="s">
        <v>2336</v>
      </c>
      <c r="J365" s="152"/>
      <c r="K365" s="153"/>
      <c r="L365" s="184">
        <f t="shared" si="15"/>
        <v>0</v>
      </c>
      <c r="M365" s="153"/>
      <c r="N365" s="147"/>
      <c r="O365" s="154"/>
      <c r="P365" s="156"/>
      <c r="Q365" s="156"/>
      <c r="R365" s="156"/>
      <c r="S365" s="156"/>
      <c r="T365" s="156"/>
      <c r="U365" s="155"/>
      <c r="V365" s="156"/>
      <c r="W365" s="156"/>
      <c r="X365" s="156"/>
      <c r="Y365" s="156"/>
      <c r="Z365" s="156"/>
      <c r="AA365" s="156"/>
      <c r="AB365" s="156"/>
      <c r="AC365" s="156"/>
      <c r="AD365" s="157"/>
      <c r="AE365" s="291">
        <f t="shared" si="16"/>
        <v>0</v>
      </c>
      <c r="AF365" s="292">
        <f t="shared" si="17"/>
        <v>0</v>
      </c>
      <c r="AG365" s="639"/>
      <c r="AH365" s="639"/>
      <c r="AI365" s="639"/>
      <c r="AJ365" s="639"/>
      <c r="AK365" s="639"/>
      <c r="AL365" s="639"/>
      <c r="AM365" s="639"/>
      <c r="AN365" s="639"/>
    </row>
    <row r="366" spans="2:40" s="138" customFormat="1" ht="34.5" hidden="1" customHeight="1" outlineLevel="1" thickBot="1">
      <c r="B366" s="200" t="s">
        <v>2513</v>
      </c>
      <c r="C366" s="142">
        <v>52285</v>
      </c>
      <c r="D366" s="143" t="s">
        <v>4185</v>
      </c>
      <c r="E366" s="144"/>
      <c r="F366" s="145" t="s">
        <v>4193</v>
      </c>
      <c r="G366" s="145"/>
      <c r="H366" s="145"/>
      <c r="I366" s="146" t="s">
        <v>2336</v>
      </c>
      <c r="J366" s="152"/>
      <c r="K366" s="153"/>
      <c r="L366" s="184">
        <f t="shared" si="15"/>
        <v>0</v>
      </c>
      <c r="M366" s="153"/>
      <c r="N366" s="147"/>
      <c r="O366" s="154"/>
      <c r="P366" s="156"/>
      <c r="Q366" s="156"/>
      <c r="R366" s="156"/>
      <c r="S366" s="156"/>
      <c r="T366" s="156"/>
      <c r="U366" s="155"/>
      <c r="V366" s="156"/>
      <c r="W366" s="156"/>
      <c r="X366" s="156"/>
      <c r="Y366" s="156"/>
      <c r="Z366" s="156"/>
      <c r="AA366" s="156"/>
      <c r="AB366" s="156"/>
      <c r="AC366" s="156"/>
      <c r="AD366" s="157"/>
      <c r="AE366" s="291">
        <f t="shared" si="16"/>
        <v>0</v>
      </c>
      <c r="AF366" s="292">
        <f t="shared" si="17"/>
        <v>0</v>
      </c>
      <c r="AG366" s="639"/>
      <c r="AH366" s="639"/>
      <c r="AI366" s="639"/>
      <c r="AJ366" s="639"/>
      <c r="AK366" s="639"/>
      <c r="AL366" s="639"/>
      <c r="AM366" s="639"/>
      <c r="AN366" s="639"/>
    </row>
    <row r="367" spans="2:40" s="138" customFormat="1" ht="34.5" hidden="1" customHeight="1" outlineLevel="1" thickBot="1">
      <c r="B367" s="200" t="s">
        <v>4384</v>
      </c>
      <c r="C367" s="142">
        <v>56542</v>
      </c>
      <c r="D367" s="143" t="s">
        <v>3830</v>
      </c>
      <c r="E367" s="144"/>
      <c r="F367" s="145" t="s">
        <v>3776</v>
      </c>
      <c r="G367" s="145"/>
      <c r="H367" s="145"/>
      <c r="I367" s="146" t="s">
        <v>2336</v>
      </c>
      <c r="J367" s="152"/>
      <c r="K367" s="153"/>
      <c r="L367" s="184">
        <f t="shared" si="15"/>
        <v>0</v>
      </c>
      <c r="M367" s="153"/>
      <c r="N367" s="147"/>
      <c r="O367" s="154"/>
      <c r="P367" s="156"/>
      <c r="Q367" s="156"/>
      <c r="R367" s="156"/>
      <c r="S367" s="156"/>
      <c r="T367" s="156"/>
      <c r="U367" s="155"/>
      <c r="V367" s="156"/>
      <c r="W367" s="156"/>
      <c r="X367" s="156"/>
      <c r="Y367" s="156"/>
      <c r="Z367" s="156"/>
      <c r="AA367" s="156"/>
      <c r="AB367" s="156"/>
      <c r="AC367" s="156"/>
      <c r="AD367" s="157"/>
      <c r="AE367" s="291">
        <f t="shared" si="16"/>
        <v>0</v>
      </c>
      <c r="AF367" s="292">
        <f t="shared" si="17"/>
        <v>0</v>
      </c>
      <c r="AG367" s="639"/>
      <c r="AH367" s="639"/>
      <c r="AI367" s="639"/>
      <c r="AJ367" s="639"/>
      <c r="AK367" s="639"/>
      <c r="AL367" s="639"/>
      <c r="AM367" s="639"/>
      <c r="AN367" s="639"/>
    </row>
    <row r="368" spans="2:40" s="138" customFormat="1" ht="34.5" hidden="1" customHeight="1" outlineLevel="1" thickBot="1">
      <c r="B368" s="200" t="s">
        <v>4423</v>
      </c>
      <c r="C368" s="142">
        <v>56643</v>
      </c>
      <c r="D368" s="143" t="s">
        <v>4197</v>
      </c>
      <c r="E368" s="144"/>
      <c r="F368" s="145" t="s">
        <v>4188</v>
      </c>
      <c r="G368" s="145"/>
      <c r="H368" s="145"/>
      <c r="I368" s="146" t="s">
        <v>2336</v>
      </c>
      <c r="J368" s="152"/>
      <c r="K368" s="153"/>
      <c r="L368" s="184">
        <f t="shared" si="15"/>
        <v>0</v>
      </c>
      <c r="M368" s="153"/>
      <c r="N368" s="147"/>
      <c r="O368" s="154"/>
      <c r="P368" s="156"/>
      <c r="Q368" s="156"/>
      <c r="R368" s="156"/>
      <c r="S368" s="156"/>
      <c r="T368" s="156"/>
      <c r="U368" s="155"/>
      <c r="V368" s="156"/>
      <c r="W368" s="156"/>
      <c r="X368" s="156"/>
      <c r="Y368" s="156"/>
      <c r="Z368" s="156"/>
      <c r="AA368" s="156"/>
      <c r="AB368" s="156"/>
      <c r="AC368" s="156"/>
      <c r="AD368" s="157"/>
      <c r="AE368" s="291">
        <f t="shared" si="16"/>
        <v>0</v>
      </c>
      <c r="AF368" s="292">
        <f t="shared" si="17"/>
        <v>0</v>
      </c>
      <c r="AG368" s="639"/>
      <c r="AH368" s="639"/>
      <c r="AI368" s="639"/>
      <c r="AJ368" s="639"/>
      <c r="AK368" s="639"/>
      <c r="AL368" s="639"/>
      <c r="AM368" s="639"/>
      <c r="AN368" s="639"/>
    </row>
    <row r="369" spans="2:40" s="138" customFormat="1" ht="34.5" hidden="1" customHeight="1" outlineLevel="1" thickBot="1">
      <c r="B369" s="200" t="s">
        <v>4261</v>
      </c>
      <c r="C369" s="142">
        <v>56323</v>
      </c>
      <c r="D369" s="143" t="s">
        <v>2368</v>
      </c>
      <c r="E369" s="144"/>
      <c r="F369" s="145" t="s">
        <v>4198</v>
      </c>
      <c r="G369" s="145"/>
      <c r="H369" s="145"/>
      <c r="I369" s="146" t="s">
        <v>2336</v>
      </c>
      <c r="J369" s="152"/>
      <c r="K369" s="153"/>
      <c r="L369" s="184">
        <f t="shared" si="15"/>
        <v>0</v>
      </c>
      <c r="M369" s="153"/>
      <c r="N369" s="147"/>
      <c r="O369" s="154"/>
      <c r="P369" s="156"/>
      <c r="Q369" s="156"/>
      <c r="R369" s="156"/>
      <c r="S369" s="156"/>
      <c r="T369" s="156"/>
      <c r="U369" s="155"/>
      <c r="V369" s="156"/>
      <c r="W369" s="156"/>
      <c r="X369" s="156"/>
      <c r="Y369" s="156"/>
      <c r="Z369" s="156"/>
      <c r="AA369" s="156"/>
      <c r="AB369" s="156"/>
      <c r="AC369" s="156"/>
      <c r="AD369" s="157"/>
      <c r="AE369" s="291">
        <f t="shared" si="16"/>
        <v>0</v>
      </c>
      <c r="AF369" s="292">
        <f t="shared" si="17"/>
        <v>0</v>
      </c>
      <c r="AG369" s="639"/>
      <c r="AH369" s="639"/>
      <c r="AI369" s="639"/>
      <c r="AJ369" s="639"/>
      <c r="AK369" s="639"/>
      <c r="AL369" s="639"/>
      <c r="AM369" s="639"/>
      <c r="AN369" s="639"/>
    </row>
    <row r="370" spans="2:40" s="138" customFormat="1" ht="34.5" hidden="1" customHeight="1" outlineLevel="1" thickBot="1">
      <c r="B370" s="200" t="s">
        <v>2514</v>
      </c>
      <c r="C370" s="142">
        <v>55466</v>
      </c>
      <c r="D370" s="143" t="s">
        <v>4185</v>
      </c>
      <c r="E370" s="144"/>
      <c r="F370" s="145" t="s">
        <v>3839</v>
      </c>
      <c r="G370" s="145"/>
      <c r="H370" s="145"/>
      <c r="I370" s="146" t="s">
        <v>2336</v>
      </c>
      <c r="J370" s="152"/>
      <c r="K370" s="153"/>
      <c r="L370" s="184">
        <f t="shared" si="15"/>
        <v>0</v>
      </c>
      <c r="M370" s="153"/>
      <c r="N370" s="147"/>
      <c r="O370" s="154"/>
      <c r="P370" s="156"/>
      <c r="Q370" s="156"/>
      <c r="R370" s="156"/>
      <c r="S370" s="156"/>
      <c r="T370" s="156"/>
      <c r="U370" s="155"/>
      <c r="V370" s="156"/>
      <c r="W370" s="156"/>
      <c r="X370" s="156"/>
      <c r="Y370" s="156"/>
      <c r="Z370" s="156"/>
      <c r="AA370" s="156"/>
      <c r="AB370" s="156"/>
      <c r="AC370" s="156"/>
      <c r="AD370" s="157"/>
      <c r="AE370" s="291">
        <f t="shared" si="16"/>
        <v>0</v>
      </c>
      <c r="AF370" s="292">
        <f t="shared" si="17"/>
        <v>0</v>
      </c>
      <c r="AG370" s="639"/>
      <c r="AH370" s="639"/>
      <c r="AI370" s="639"/>
      <c r="AJ370" s="639"/>
      <c r="AK370" s="639"/>
      <c r="AL370" s="639"/>
      <c r="AM370" s="639"/>
      <c r="AN370" s="639"/>
    </row>
    <row r="371" spans="2:40" s="138" customFormat="1" ht="34.5" hidden="1" customHeight="1" outlineLevel="1" thickBot="1">
      <c r="B371" s="200" t="s">
        <v>3803</v>
      </c>
      <c r="C371" s="142">
        <v>52473</v>
      </c>
      <c r="D371" s="143" t="s">
        <v>4189</v>
      </c>
      <c r="E371" s="144"/>
      <c r="F371" s="145" t="s">
        <v>4187</v>
      </c>
      <c r="G371" s="145"/>
      <c r="H371" s="145"/>
      <c r="I371" s="146" t="s">
        <v>2336</v>
      </c>
      <c r="J371" s="152"/>
      <c r="K371" s="153"/>
      <c r="L371" s="184">
        <f t="shared" si="15"/>
        <v>0</v>
      </c>
      <c r="M371" s="153"/>
      <c r="N371" s="147"/>
      <c r="O371" s="154"/>
      <c r="P371" s="156"/>
      <c r="Q371" s="156"/>
      <c r="R371" s="156"/>
      <c r="S371" s="156"/>
      <c r="T371" s="156"/>
      <c r="U371" s="155"/>
      <c r="V371" s="156"/>
      <c r="W371" s="156"/>
      <c r="X371" s="156"/>
      <c r="Y371" s="156"/>
      <c r="Z371" s="156"/>
      <c r="AA371" s="156"/>
      <c r="AB371" s="156"/>
      <c r="AC371" s="156"/>
      <c r="AD371" s="157"/>
      <c r="AE371" s="291">
        <f t="shared" si="16"/>
        <v>0</v>
      </c>
      <c r="AF371" s="292">
        <f t="shared" si="17"/>
        <v>0</v>
      </c>
      <c r="AG371" s="639"/>
      <c r="AH371" s="639"/>
      <c r="AI371" s="639"/>
      <c r="AJ371" s="639"/>
      <c r="AK371" s="639"/>
      <c r="AL371" s="639"/>
      <c r="AM371" s="639"/>
      <c r="AN371" s="639"/>
    </row>
    <row r="372" spans="2:40" s="138" customFormat="1" ht="34.5" hidden="1" customHeight="1" outlineLevel="1" thickBot="1">
      <c r="B372" s="200" t="s">
        <v>3944</v>
      </c>
      <c r="C372" s="142">
        <v>56182</v>
      </c>
      <c r="D372" s="143" t="s">
        <v>4185</v>
      </c>
      <c r="E372" s="144"/>
      <c r="F372" s="145" t="s">
        <v>3776</v>
      </c>
      <c r="G372" s="145"/>
      <c r="H372" s="145"/>
      <c r="I372" s="146" t="s">
        <v>2336</v>
      </c>
      <c r="J372" s="152"/>
      <c r="K372" s="153"/>
      <c r="L372" s="184">
        <f t="shared" si="15"/>
        <v>0</v>
      </c>
      <c r="M372" s="153"/>
      <c r="N372" s="147"/>
      <c r="O372" s="154"/>
      <c r="P372" s="156"/>
      <c r="Q372" s="156"/>
      <c r="R372" s="156"/>
      <c r="S372" s="156"/>
      <c r="T372" s="156"/>
      <c r="U372" s="155"/>
      <c r="V372" s="156"/>
      <c r="W372" s="156"/>
      <c r="X372" s="156"/>
      <c r="Y372" s="156"/>
      <c r="Z372" s="156"/>
      <c r="AA372" s="156"/>
      <c r="AB372" s="156"/>
      <c r="AC372" s="156"/>
      <c r="AD372" s="157"/>
      <c r="AE372" s="291">
        <f t="shared" si="16"/>
        <v>0</v>
      </c>
      <c r="AF372" s="292">
        <f t="shared" si="17"/>
        <v>0</v>
      </c>
      <c r="AG372" s="639"/>
      <c r="AH372" s="639"/>
      <c r="AI372" s="639"/>
      <c r="AJ372" s="639"/>
      <c r="AK372" s="639"/>
      <c r="AL372" s="639"/>
      <c r="AM372" s="639"/>
      <c r="AN372" s="639"/>
    </row>
    <row r="373" spans="2:40" s="138" customFormat="1" ht="34.5" hidden="1" customHeight="1" outlineLevel="1" thickBot="1">
      <c r="B373" s="200" t="s">
        <v>2515</v>
      </c>
      <c r="C373" s="142">
        <v>45892</v>
      </c>
      <c r="D373" s="143" t="s">
        <v>4185</v>
      </c>
      <c r="E373" s="144"/>
      <c r="F373" s="145" t="s">
        <v>3776</v>
      </c>
      <c r="G373" s="145"/>
      <c r="H373" s="145"/>
      <c r="I373" s="146" t="s">
        <v>2336</v>
      </c>
      <c r="J373" s="152"/>
      <c r="K373" s="153"/>
      <c r="L373" s="184">
        <f t="shared" si="15"/>
        <v>0</v>
      </c>
      <c r="M373" s="153"/>
      <c r="N373" s="147"/>
      <c r="O373" s="154"/>
      <c r="P373" s="156"/>
      <c r="Q373" s="156"/>
      <c r="R373" s="156"/>
      <c r="S373" s="156"/>
      <c r="T373" s="156"/>
      <c r="U373" s="155"/>
      <c r="V373" s="156"/>
      <c r="W373" s="156"/>
      <c r="X373" s="156"/>
      <c r="Y373" s="156"/>
      <c r="Z373" s="156"/>
      <c r="AA373" s="156"/>
      <c r="AB373" s="156"/>
      <c r="AC373" s="156"/>
      <c r="AD373" s="157"/>
      <c r="AE373" s="291">
        <f t="shared" si="16"/>
        <v>0</v>
      </c>
      <c r="AF373" s="292">
        <f t="shared" si="17"/>
        <v>0</v>
      </c>
      <c r="AG373" s="639"/>
      <c r="AH373" s="639"/>
      <c r="AI373" s="639"/>
      <c r="AJ373" s="639"/>
      <c r="AK373" s="639"/>
      <c r="AL373" s="639"/>
      <c r="AM373" s="639"/>
      <c r="AN373" s="639"/>
    </row>
    <row r="374" spans="2:40" s="138" customFormat="1" ht="34.5" hidden="1" customHeight="1" outlineLevel="1" thickBot="1">
      <c r="B374" s="200" t="s">
        <v>3873</v>
      </c>
      <c r="C374" s="142">
        <v>56058</v>
      </c>
      <c r="D374" s="143" t="s">
        <v>4185</v>
      </c>
      <c r="E374" s="144"/>
      <c r="F374" s="145" t="s">
        <v>4228</v>
      </c>
      <c r="G374" s="145"/>
      <c r="H374" s="145"/>
      <c r="I374" s="146" t="s">
        <v>2336</v>
      </c>
      <c r="J374" s="152"/>
      <c r="K374" s="153"/>
      <c r="L374" s="184">
        <f t="shared" si="15"/>
        <v>0</v>
      </c>
      <c r="M374" s="153"/>
      <c r="N374" s="147"/>
      <c r="O374" s="154"/>
      <c r="P374" s="156"/>
      <c r="Q374" s="156"/>
      <c r="R374" s="156"/>
      <c r="S374" s="156"/>
      <c r="T374" s="156"/>
      <c r="U374" s="155"/>
      <c r="V374" s="156"/>
      <c r="W374" s="156"/>
      <c r="X374" s="156"/>
      <c r="Y374" s="156"/>
      <c r="Z374" s="156"/>
      <c r="AA374" s="156"/>
      <c r="AB374" s="156"/>
      <c r="AC374" s="156"/>
      <c r="AD374" s="157"/>
      <c r="AE374" s="291">
        <f t="shared" si="16"/>
        <v>0</v>
      </c>
      <c r="AF374" s="292">
        <f t="shared" si="17"/>
        <v>0</v>
      </c>
      <c r="AG374" s="639"/>
      <c r="AH374" s="639"/>
      <c r="AI374" s="639"/>
      <c r="AJ374" s="639"/>
      <c r="AK374" s="639"/>
      <c r="AL374" s="639"/>
      <c r="AM374" s="639"/>
      <c r="AN374" s="639"/>
    </row>
    <row r="375" spans="2:40" s="138" customFormat="1" ht="34.5" hidden="1" customHeight="1" outlineLevel="1" thickBot="1">
      <c r="B375" s="200" t="s">
        <v>2516</v>
      </c>
      <c r="C375" s="142">
        <v>55720</v>
      </c>
      <c r="D375" s="143" t="s">
        <v>4185</v>
      </c>
      <c r="E375" s="144"/>
      <c r="F375" s="145" t="s">
        <v>4186</v>
      </c>
      <c r="G375" s="145"/>
      <c r="H375" s="145"/>
      <c r="I375" s="146" t="s">
        <v>2336</v>
      </c>
      <c r="J375" s="152"/>
      <c r="K375" s="153"/>
      <c r="L375" s="184">
        <f t="shared" si="15"/>
        <v>0</v>
      </c>
      <c r="M375" s="153"/>
      <c r="N375" s="147"/>
      <c r="O375" s="154"/>
      <c r="P375" s="156"/>
      <c r="Q375" s="156"/>
      <c r="R375" s="156"/>
      <c r="S375" s="156"/>
      <c r="T375" s="156"/>
      <c r="U375" s="155"/>
      <c r="V375" s="156"/>
      <c r="W375" s="156"/>
      <c r="X375" s="156"/>
      <c r="Y375" s="156"/>
      <c r="Z375" s="156"/>
      <c r="AA375" s="156"/>
      <c r="AB375" s="156"/>
      <c r="AC375" s="156"/>
      <c r="AD375" s="157"/>
      <c r="AE375" s="291">
        <f t="shared" si="16"/>
        <v>0</v>
      </c>
      <c r="AF375" s="292">
        <f t="shared" si="17"/>
        <v>0</v>
      </c>
      <c r="AG375" s="639"/>
      <c r="AH375" s="639"/>
      <c r="AI375" s="639"/>
      <c r="AJ375" s="639"/>
      <c r="AK375" s="639"/>
      <c r="AL375" s="639"/>
      <c r="AM375" s="639"/>
      <c r="AN375" s="639"/>
    </row>
    <row r="376" spans="2:40" s="138" customFormat="1" ht="34.5" hidden="1" customHeight="1" outlineLevel="1" thickBot="1">
      <c r="B376" s="200" t="s">
        <v>2517</v>
      </c>
      <c r="C376" s="142">
        <v>55533</v>
      </c>
      <c r="D376" s="143" t="s">
        <v>4185</v>
      </c>
      <c r="E376" s="144"/>
      <c r="F376" s="145" t="s">
        <v>4498</v>
      </c>
      <c r="G376" s="145"/>
      <c r="H376" s="145"/>
      <c r="I376" s="146" t="s">
        <v>2336</v>
      </c>
      <c r="J376" s="152"/>
      <c r="K376" s="153"/>
      <c r="L376" s="184">
        <f t="shared" si="15"/>
        <v>0</v>
      </c>
      <c r="M376" s="153"/>
      <c r="N376" s="147"/>
      <c r="O376" s="154"/>
      <c r="P376" s="156"/>
      <c r="Q376" s="156"/>
      <c r="R376" s="156"/>
      <c r="S376" s="156"/>
      <c r="T376" s="156"/>
      <c r="U376" s="155"/>
      <c r="V376" s="156"/>
      <c r="W376" s="156"/>
      <c r="X376" s="156"/>
      <c r="Y376" s="156"/>
      <c r="Z376" s="156"/>
      <c r="AA376" s="156"/>
      <c r="AB376" s="156"/>
      <c r="AC376" s="156"/>
      <c r="AD376" s="157"/>
      <c r="AE376" s="291">
        <f t="shared" si="16"/>
        <v>0</v>
      </c>
      <c r="AF376" s="292">
        <f t="shared" si="17"/>
        <v>0</v>
      </c>
      <c r="AG376" s="639"/>
      <c r="AH376" s="639"/>
      <c r="AI376" s="639"/>
      <c r="AJ376" s="639"/>
      <c r="AK376" s="639"/>
      <c r="AL376" s="639"/>
      <c r="AM376" s="639"/>
      <c r="AN376" s="639"/>
    </row>
    <row r="377" spans="2:40" s="138" customFormat="1" ht="34.5" hidden="1" customHeight="1" outlineLevel="1" thickBot="1">
      <c r="B377" s="200" t="s">
        <v>4262</v>
      </c>
      <c r="C377" s="142">
        <v>56474</v>
      </c>
      <c r="D377" s="143" t="s">
        <v>4263</v>
      </c>
      <c r="E377" s="144"/>
      <c r="F377" s="145" t="s">
        <v>2165</v>
      </c>
      <c r="G377" s="145"/>
      <c r="H377" s="145"/>
      <c r="I377" s="146" t="s">
        <v>2336</v>
      </c>
      <c r="J377" s="152"/>
      <c r="K377" s="153"/>
      <c r="L377" s="184">
        <f t="shared" ref="L377:L440" si="18">IF((QUOTIENT(K377,100)-QUOTIENT(J377,100))+((MOD(K377,100)/60)-(MOD(J377,100)/60))-0.5&gt;8,((QUOTIENT(K377,100)-QUOTIENT(J377,100))+((MOD(K377,100)/60)-(MOD(J377,100)/60)-0.5)),(QUOTIENT(K377,100)-QUOTIENT(J377,100))+((MOD(K377,100)/60)-(MOD(J377,100)/60)))</f>
        <v>0</v>
      </c>
      <c r="M377" s="153"/>
      <c r="N377" s="147"/>
      <c r="O377" s="154"/>
      <c r="P377" s="156"/>
      <c r="Q377" s="156"/>
      <c r="R377" s="156"/>
      <c r="S377" s="156"/>
      <c r="T377" s="156"/>
      <c r="U377" s="155"/>
      <c r="V377" s="156"/>
      <c r="W377" s="156"/>
      <c r="X377" s="156"/>
      <c r="Y377" s="156"/>
      <c r="Z377" s="156"/>
      <c r="AA377" s="156"/>
      <c r="AB377" s="156"/>
      <c r="AC377" s="156"/>
      <c r="AD377" s="157"/>
      <c r="AE377" s="291">
        <f t="shared" si="16"/>
        <v>0</v>
      </c>
      <c r="AF377" s="292">
        <f t="shared" si="17"/>
        <v>0</v>
      </c>
      <c r="AG377" s="639"/>
      <c r="AH377" s="639"/>
      <c r="AI377" s="639"/>
      <c r="AJ377" s="639"/>
      <c r="AK377" s="639"/>
      <c r="AL377" s="639"/>
      <c r="AM377" s="639"/>
      <c r="AN377" s="639"/>
    </row>
    <row r="378" spans="2:40" s="138" customFormat="1" ht="34.5" hidden="1" customHeight="1" outlineLevel="1" thickBot="1">
      <c r="B378" s="200" t="s">
        <v>4080</v>
      </c>
      <c r="C378" s="142">
        <v>56334</v>
      </c>
      <c r="D378" s="143" t="s">
        <v>4207</v>
      </c>
      <c r="E378" s="144"/>
      <c r="F378" s="145" t="s">
        <v>4496</v>
      </c>
      <c r="G378" s="145"/>
      <c r="H378" s="145"/>
      <c r="I378" s="146" t="s">
        <v>2336</v>
      </c>
      <c r="J378" s="152"/>
      <c r="K378" s="153"/>
      <c r="L378" s="184">
        <f t="shared" si="18"/>
        <v>0</v>
      </c>
      <c r="M378" s="153"/>
      <c r="N378" s="147"/>
      <c r="O378" s="154"/>
      <c r="P378" s="156"/>
      <c r="Q378" s="156"/>
      <c r="R378" s="156"/>
      <c r="S378" s="156"/>
      <c r="T378" s="156"/>
      <c r="U378" s="155"/>
      <c r="V378" s="156"/>
      <c r="W378" s="156"/>
      <c r="X378" s="156"/>
      <c r="Y378" s="156"/>
      <c r="Z378" s="156"/>
      <c r="AA378" s="156"/>
      <c r="AB378" s="156"/>
      <c r="AC378" s="156"/>
      <c r="AD378" s="157"/>
      <c r="AE378" s="291">
        <f t="shared" si="16"/>
        <v>0</v>
      </c>
      <c r="AF378" s="292">
        <f t="shared" si="17"/>
        <v>0</v>
      </c>
      <c r="AG378" s="639"/>
      <c r="AH378" s="639"/>
      <c r="AI378" s="639"/>
      <c r="AJ378" s="639"/>
      <c r="AK378" s="639"/>
      <c r="AL378" s="639"/>
      <c r="AM378" s="639"/>
      <c r="AN378" s="639"/>
    </row>
    <row r="379" spans="2:40" s="138" customFormat="1" ht="34.5" hidden="1" customHeight="1" outlineLevel="1" thickBot="1">
      <c r="B379" s="200" t="s">
        <v>4264</v>
      </c>
      <c r="C379" s="142">
        <v>54847</v>
      </c>
      <c r="D379" s="143" t="s">
        <v>4215</v>
      </c>
      <c r="E379" s="144"/>
      <c r="F379" s="145" t="s">
        <v>2373</v>
      </c>
      <c r="G379" s="145"/>
      <c r="H379" s="145"/>
      <c r="I379" s="146" t="s">
        <v>2336</v>
      </c>
      <c r="J379" s="152"/>
      <c r="K379" s="153"/>
      <c r="L379" s="184">
        <f t="shared" si="18"/>
        <v>0</v>
      </c>
      <c r="M379" s="153"/>
      <c r="N379" s="147"/>
      <c r="O379" s="154"/>
      <c r="P379" s="156"/>
      <c r="Q379" s="156"/>
      <c r="R379" s="156"/>
      <c r="S379" s="156"/>
      <c r="T379" s="156"/>
      <c r="U379" s="155"/>
      <c r="V379" s="156"/>
      <c r="W379" s="156"/>
      <c r="X379" s="156"/>
      <c r="Y379" s="156"/>
      <c r="Z379" s="156"/>
      <c r="AA379" s="156"/>
      <c r="AB379" s="156"/>
      <c r="AC379" s="156"/>
      <c r="AD379" s="157"/>
      <c r="AE379" s="291">
        <f t="shared" si="16"/>
        <v>0</v>
      </c>
      <c r="AF379" s="292">
        <f t="shared" si="17"/>
        <v>0</v>
      </c>
      <c r="AG379" s="639"/>
      <c r="AH379" s="639"/>
      <c r="AI379" s="639"/>
      <c r="AJ379" s="639"/>
      <c r="AK379" s="639"/>
      <c r="AL379" s="639"/>
      <c r="AM379" s="639"/>
      <c r="AN379" s="639"/>
    </row>
    <row r="380" spans="2:40" s="138" customFormat="1" ht="34.5" hidden="1" customHeight="1" outlineLevel="1" thickBot="1">
      <c r="B380" s="200" t="s">
        <v>2518</v>
      </c>
      <c r="C380" s="142">
        <v>55198</v>
      </c>
      <c r="D380" s="143" t="s">
        <v>2519</v>
      </c>
      <c r="E380" s="144"/>
      <c r="F380" s="145" t="s">
        <v>2377</v>
      </c>
      <c r="G380" s="145"/>
      <c r="H380" s="145"/>
      <c r="I380" s="146" t="s">
        <v>2336</v>
      </c>
      <c r="J380" s="152"/>
      <c r="K380" s="153"/>
      <c r="L380" s="184">
        <f t="shared" si="18"/>
        <v>0</v>
      </c>
      <c r="M380" s="153"/>
      <c r="N380" s="147"/>
      <c r="O380" s="154"/>
      <c r="P380" s="156"/>
      <c r="Q380" s="156"/>
      <c r="R380" s="156"/>
      <c r="S380" s="156"/>
      <c r="T380" s="156"/>
      <c r="U380" s="155"/>
      <c r="V380" s="156"/>
      <c r="W380" s="156"/>
      <c r="X380" s="156"/>
      <c r="Y380" s="156"/>
      <c r="Z380" s="156"/>
      <c r="AA380" s="156"/>
      <c r="AB380" s="156"/>
      <c r="AC380" s="156"/>
      <c r="AD380" s="157"/>
      <c r="AE380" s="291">
        <f t="shared" si="16"/>
        <v>0</v>
      </c>
      <c r="AF380" s="292">
        <f t="shared" si="17"/>
        <v>0</v>
      </c>
      <c r="AG380" s="639"/>
      <c r="AH380" s="639"/>
      <c r="AI380" s="639"/>
      <c r="AJ380" s="639"/>
      <c r="AK380" s="639"/>
      <c r="AL380" s="639"/>
      <c r="AM380" s="639"/>
      <c r="AN380" s="639"/>
    </row>
    <row r="381" spans="2:40" s="138" customFormat="1" ht="34.5" hidden="1" customHeight="1" outlineLevel="1" thickBot="1">
      <c r="B381" s="200" t="s">
        <v>3804</v>
      </c>
      <c r="C381" s="142">
        <v>55876</v>
      </c>
      <c r="D381" s="143" t="s">
        <v>4185</v>
      </c>
      <c r="E381" s="144"/>
      <c r="F381" s="145" t="s">
        <v>3811</v>
      </c>
      <c r="G381" s="145"/>
      <c r="H381" s="145"/>
      <c r="I381" s="146" t="s">
        <v>2336</v>
      </c>
      <c r="J381" s="152"/>
      <c r="K381" s="153"/>
      <c r="L381" s="184">
        <f t="shared" si="18"/>
        <v>0</v>
      </c>
      <c r="M381" s="153"/>
      <c r="N381" s="147"/>
      <c r="O381" s="154"/>
      <c r="P381" s="156"/>
      <c r="Q381" s="156"/>
      <c r="R381" s="156"/>
      <c r="S381" s="156"/>
      <c r="T381" s="156"/>
      <c r="U381" s="155"/>
      <c r="V381" s="156"/>
      <c r="W381" s="156"/>
      <c r="X381" s="156"/>
      <c r="Y381" s="156"/>
      <c r="Z381" s="156"/>
      <c r="AA381" s="156"/>
      <c r="AB381" s="156"/>
      <c r="AC381" s="156"/>
      <c r="AD381" s="157"/>
      <c r="AE381" s="291">
        <f t="shared" si="16"/>
        <v>0</v>
      </c>
      <c r="AF381" s="292">
        <f t="shared" si="17"/>
        <v>0</v>
      </c>
      <c r="AG381" s="639"/>
      <c r="AH381" s="639"/>
      <c r="AI381" s="639"/>
      <c r="AJ381" s="639"/>
      <c r="AK381" s="639"/>
      <c r="AL381" s="639"/>
      <c r="AM381" s="639"/>
      <c r="AN381" s="639"/>
    </row>
    <row r="382" spans="2:40" s="138" customFormat="1" ht="34.5" hidden="1" customHeight="1" outlineLevel="1" thickBot="1">
      <c r="B382" s="200" t="s">
        <v>3945</v>
      </c>
      <c r="C382" s="142">
        <v>56176</v>
      </c>
      <c r="D382" s="143" t="s">
        <v>4185</v>
      </c>
      <c r="E382" s="144"/>
      <c r="F382" s="145" t="s">
        <v>4194</v>
      </c>
      <c r="G382" s="145"/>
      <c r="H382" s="145"/>
      <c r="I382" s="146" t="s">
        <v>2336</v>
      </c>
      <c r="J382" s="152"/>
      <c r="K382" s="153"/>
      <c r="L382" s="184">
        <f t="shared" si="18"/>
        <v>0</v>
      </c>
      <c r="M382" s="153"/>
      <c r="N382" s="147"/>
      <c r="O382" s="154"/>
      <c r="P382" s="156"/>
      <c r="Q382" s="156"/>
      <c r="R382" s="156"/>
      <c r="S382" s="156"/>
      <c r="T382" s="156"/>
      <c r="U382" s="155"/>
      <c r="V382" s="156"/>
      <c r="W382" s="156"/>
      <c r="X382" s="156"/>
      <c r="Y382" s="156"/>
      <c r="Z382" s="156"/>
      <c r="AA382" s="156"/>
      <c r="AB382" s="156"/>
      <c r="AC382" s="156"/>
      <c r="AD382" s="157"/>
      <c r="AE382" s="291">
        <f t="shared" si="16"/>
        <v>0</v>
      </c>
      <c r="AF382" s="292">
        <f t="shared" si="17"/>
        <v>0</v>
      </c>
      <c r="AG382" s="639"/>
      <c r="AH382" s="639"/>
      <c r="AI382" s="639"/>
      <c r="AJ382" s="639"/>
      <c r="AK382" s="639"/>
      <c r="AL382" s="639"/>
      <c r="AM382" s="639"/>
      <c r="AN382" s="639"/>
    </row>
    <row r="383" spans="2:40" s="138" customFormat="1" ht="34.5" hidden="1" customHeight="1" outlineLevel="1" thickBot="1">
      <c r="B383" s="200" t="s">
        <v>2520</v>
      </c>
      <c r="C383" s="142">
        <v>52932</v>
      </c>
      <c r="D383" s="143" t="s">
        <v>4199</v>
      </c>
      <c r="E383" s="144"/>
      <c r="F383" s="145" t="s">
        <v>4198</v>
      </c>
      <c r="G383" s="145"/>
      <c r="H383" s="145"/>
      <c r="I383" s="146" t="s">
        <v>2336</v>
      </c>
      <c r="J383" s="152"/>
      <c r="K383" s="153"/>
      <c r="L383" s="184">
        <f t="shared" si="18"/>
        <v>0</v>
      </c>
      <c r="M383" s="153"/>
      <c r="N383" s="147"/>
      <c r="O383" s="154"/>
      <c r="P383" s="156"/>
      <c r="Q383" s="156"/>
      <c r="R383" s="156"/>
      <c r="S383" s="156"/>
      <c r="T383" s="156"/>
      <c r="U383" s="155"/>
      <c r="V383" s="156"/>
      <c r="W383" s="156"/>
      <c r="X383" s="156"/>
      <c r="Y383" s="156"/>
      <c r="Z383" s="156"/>
      <c r="AA383" s="156"/>
      <c r="AB383" s="156"/>
      <c r="AC383" s="156"/>
      <c r="AD383" s="157"/>
      <c r="AE383" s="291">
        <f t="shared" si="16"/>
        <v>0</v>
      </c>
      <c r="AF383" s="292">
        <f t="shared" si="17"/>
        <v>0</v>
      </c>
      <c r="AG383" s="639"/>
      <c r="AH383" s="639"/>
      <c r="AI383" s="639"/>
      <c r="AJ383" s="639"/>
      <c r="AK383" s="639"/>
      <c r="AL383" s="639"/>
      <c r="AM383" s="639"/>
      <c r="AN383" s="639"/>
    </row>
    <row r="384" spans="2:40" s="138" customFormat="1" ht="34.5" hidden="1" customHeight="1" outlineLevel="1" thickBot="1">
      <c r="B384" s="200" t="s">
        <v>3946</v>
      </c>
      <c r="C384" s="142">
        <v>56224</v>
      </c>
      <c r="D384" s="143" t="s">
        <v>4185</v>
      </c>
      <c r="E384" s="144"/>
      <c r="F384" s="145" t="s">
        <v>4198</v>
      </c>
      <c r="G384" s="145"/>
      <c r="H384" s="145"/>
      <c r="I384" s="146" t="s">
        <v>2336</v>
      </c>
      <c r="J384" s="152"/>
      <c r="K384" s="153"/>
      <c r="L384" s="184">
        <f t="shared" si="18"/>
        <v>0</v>
      </c>
      <c r="M384" s="153"/>
      <c r="N384" s="147"/>
      <c r="O384" s="154"/>
      <c r="P384" s="156"/>
      <c r="Q384" s="156"/>
      <c r="R384" s="156"/>
      <c r="S384" s="156"/>
      <c r="T384" s="156"/>
      <c r="U384" s="155"/>
      <c r="V384" s="156"/>
      <c r="W384" s="156"/>
      <c r="X384" s="156"/>
      <c r="Y384" s="156"/>
      <c r="Z384" s="156"/>
      <c r="AA384" s="156"/>
      <c r="AB384" s="156"/>
      <c r="AC384" s="156"/>
      <c r="AD384" s="157"/>
      <c r="AE384" s="291">
        <f t="shared" si="16"/>
        <v>0</v>
      </c>
      <c r="AF384" s="292">
        <f t="shared" si="17"/>
        <v>0</v>
      </c>
      <c r="AG384" s="639"/>
      <c r="AH384" s="639"/>
      <c r="AI384" s="639"/>
      <c r="AJ384" s="639"/>
      <c r="AK384" s="639"/>
      <c r="AL384" s="639"/>
      <c r="AM384" s="639"/>
      <c r="AN384" s="639"/>
    </row>
    <row r="385" spans="2:40" s="138" customFormat="1" ht="34.5" hidden="1" customHeight="1" outlineLevel="1" thickBot="1">
      <c r="B385" s="200" t="s">
        <v>4265</v>
      </c>
      <c r="C385" s="142">
        <v>51049</v>
      </c>
      <c r="D385" s="143" t="s">
        <v>4197</v>
      </c>
      <c r="E385" s="144"/>
      <c r="F385" s="145" t="s">
        <v>3839</v>
      </c>
      <c r="G385" s="145"/>
      <c r="H385" s="145"/>
      <c r="I385" s="146" t="s">
        <v>2336</v>
      </c>
      <c r="J385" s="152"/>
      <c r="K385" s="153"/>
      <c r="L385" s="184">
        <f t="shared" si="18"/>
        <v>0</v>
      </c>
      <c r="M385" s="153"/>
      <c r="N385" s="147"/>
      <c r="O385" s="154"/>
      <c r="P385" s="156"/>
      <c r="Q385" s="156"/>
      <c r="R385" s="156"/>
      <c r="S385" s="156"/>
      <c r="T385" s="156"/>
      <c r="U385" s="155"/>
      <c r="V385" s="156"/>
      <c r="W385" s="156"/>
      <c r="X385" s="156"/>
      <c r="Y385" s="156"/>
      <c r="Z385" s="156"/>
      <c r="AA385" s="156"/>
      <c r="AB385" s="156"/>
      <c r="AC385" s="156"/>
      <c r="AD385" s="157"/>
      <c r="AE385" s="291">
        <f t="shared" si="16"/>
        <v>0</v>
      </c>
      <c r="AF385" s="292">
        <f t="shared" si="17"/>
        <v>0</v>
      </c>
      <c r="AG385" s="639"/>
      <c r="AH385" s="639"/>
      <c r="AI385" s="639"/>
      <c r="AJ385" s="639"/>
      <c r="AK385" s="639"/>
      <c r="AL385" s="639"/>
      <c r="AM385" s="639"/>
      <c r="AN385" s="639"/>
    </row>
    <row r="386" spans="2:40" s="138" customFormat="1" ht="34.5" hidden="1" customHeight="1" outlineLevel="1" thickBot="1">
      <c r="B386" s="200" t="s">
        <v>2521</v>
      </c>
      <c r="C386" s="142">
        <v>53131</v>
      </c>
      <c r="D386" s="143" t="s">
        <v>4185</v>
      </c>
      <c r="E386" s="144"/>
      <c r="F386" s="145" t="s">
        <v>3811</v>
      </c>
      <c r="G386" s="145"/>
      <c r="H386" s="145"/>
      <c r="I386" s="146" t="s">
        <v>2336</v>
      </c>
      <c r="J386" s="152"/>
      <c r="K386" s="153"/>
      <c r="L386" s="184">
        <f t="shared" si="18"/>
        <v>0</v>
      </c>
      <c r="M386" s="153"/>
      <c r="N386" s="147"/>
      <c r="O386" s="154"/>
      <c r="P386" s="156"/>
      <c r="Q386" s="156"/>
      <c r="R386" s="156"/>
      <c r="S386" s="156"/>
      <c r="T386" s="156"/>
      <c r="U386" s="155"/>
      <c r="V386" s="156"/>
      <c r="W386" s="156"/>
      <c r="X386" s="156"/>
      <c r="Y386" s="156"/>
      <c r="Z386" s="156"/>
      <c r="AA386" s="156"/>
      <c r="AB386" s="156"/>
      <c r="AC386" s="156"/>
      <c r="AD386" s="157"/>
      <c r="AE386" s="291">
        <f t="shared" si="16"/>
        <v>0</v>
      </c>
      <c r="AF386" s="292">
        <f t="shared" si="17"/>
        <v>0</v>
      </c>
      <c r="AG386" s="639"/>
      <c r="AH386" s="639"/>
      <c r="AI386" s="639"/>
      <c r="AJ386" s="639"/>
      <c r="AK386" s="639"/>
      <c r="AL386" s="639"/>
      <c r="AM386" s="639"/>
      <c r="AN386" s="639"/>
    </row>
    <row r="387" spans="2:40" s="138" customFormat="1" ht="34.5" hidden="1" customHeight="1" outlineLevel="1" thickBot="1">
      <c r="B387" s="200" t="s">
        <v>4266</v>
      </c>
      <c r="C387" s="142">
        <v>56425</v>
      </c>
      <c r="D387" s="143" t="s">
        <v>4197</v>
      </c>
      <c r="E387" s="144"/>
      <c r="F387" s="145" t="s">
        <v>4186</v>
      </c>
      <c r="G387" s="145"/>
      <c r="H387" s="145"/>
      <c r="I387" s="146" t="s">
        <v>2336</v>
      </c>
      <c r="J387" s="152"/>
      <c r="K387" s="153"/>
      <c r="L387" s="184">
        <f t="shared" si="18"/>
        <v>0</v>
      </c>
      <c r="M387" s="153"/>
      <c r="N387" s="147"/>
      <c r="O387" s="154"/>
      <c r="P387" s="156"/>
      <c r="Q387" s="156"/>
      <c r="R387" s="156"/>
      <c r="S387" s="156"/>
      <c r="T387" s="156"/>
      <c r="U387" s="155"/>
      <c r="V387" s="156"/>
      <c r="W387" s="156"/>
      <c r="X387" s="156"/>
      <c r="Y387" s="156"/>
      <c r="Z387" s="156"/>
      <c r="AA387" s="156"/>
      <c r="AB387" s="156"/>
      <c r="AC387" s="156"/>
      <c r="AD387" s="157"/>
      <c r="AE387" s="291">
        <f t="shared" si="16"/>
        <v>0</v>
      </c>
      <c r="AF387" s="292">
        <f t="shared" si="17"/>
        <v>0</v>
      </c>
      <c r="AG387" s="639"/>
      <c r="AH387" s="639"/>
      <c r="AI387" s="639"/>
      <c r="AJ387" s="639"/>
      <c r="AK387" s="639"/>
      <c r="AL387" s="639"/>
      <c r="AM387" s="639"/>
      <c r="AN387" s="639"/>
    </row>
    <row r="388" spans="2:40" s="138" customFormat="1" ht="34.5" hidden="1" customHeight="1" outlineLevel="1" thickBot="1">
      <c r="B388" s="200" t="s">
        <v>2522</v>
      </c>
      <c r="C388" s="142">
        <v>55167</v>
      </c>
      <c r="D388" s="143" t="s">
        <v>4185</v>
      </c>
      <c r="E388" s="144"/>
      <c r="F388" s="145" t="s">
        <v>4188</v>
      </c>
      <c r="G388" s="145"/>
      <c r="H388" s="145"/>
      <c r="I388" s="146" t="s">
        <v>2336</v>
      </c>
      <c r="J388" s="152"/>
      <c r="K388" s="153"/>
      <c r="L388" s="184">
        <f t="shared" si="18"/>
        <v>0</v>
      </c>
      <c r="M388" s="153"/>
      <c r="N388" s="147"/>
      <c r="O388" s="154"/>
      <c r="P388" s="156"/>
      <c r="Q388" s="156"/>
      <c r="R388" s="156"/>
      <c r="S388" s="156"/>
      <c r="T388" s="156"/>
      <c r="U388" s="155"/>
      <c r="V388" s="156"/>
      <c r="W388" s="156"/>
      <c r="X388" s="156"/>
      <c r="Y388" s="156"/>
      <c r="Z388" s="156"/>
      <c r="AA388" s="156"/>
      <c r="AB388" s="156"/>
      <c r="AC388" s="156"/>
      <c r="AD388" s="157"/>
      <c r="AE388" s="291">
        <f t="shared" si="16"/>
        <v>0</v>
      </c>
      <c r="AF388" s="292">
        <f t="shared" si="17"/>
        <v>0</v>
      </c>
      <c r="AG388" s="639"/>
      <c r="AH388" s="639"/>
      <c r="AI388" s="639"/>
      <c r="AJ388" s="639"/>
      <c r="AK388" s="639"/>
      <c r="AL388" s="639"/>
      <c r="AM388" s="639"/>
      <c r="AN388" s="639"/>
    </row>
    <row r="389" spans="2:40" s="138" customFormat="1" ht="34.5" hidden="1" customHeight="1" outlineLevel="1" thickBot="1">
      <c r="B389" s="200" t="s">
        <v>2523</v>
      </c>
      <c r="C389" s="142">
        <v>55312</v>
      </c>
      <c r="D389" s="143" t="s">
        <v>4185</v>
      </c>
      <c r="E389" s="144"/>
      <c r="F389" s="145" t="s">
        <v>4190</v>
      </c>
      <c r="G389" s="145"/>
      <c r="H389" s="145"/>
      <c r="I389" s="146" t="s">
        <v>2336</v>
      </c>
      <c r="J389" s="152"/>
      <c r="K389" s="153"/>
      <c r="L389" s="184">
        <f t="shared" si="18"/>
        <v>0</v>
      </c>
      <c r="M389" s="153"/>
      <c r="N389" s="147"/>
      <c r="O389" s="154"/>
      <c r="P389" s="156"/>
      <c r="Q389" s="156"/>
      <c r="R389" s="156"/>
      <c r="S389" s="156"/>
      <c r="T389" s="156"/>
      <c r="U389" s="155"/>
      <c r="V389" s="156"/>
      <c r="W389" s="156"/>
      <c r="X389" s="156"/>
      <c r="Y389" s="156"/>
      <c r="Z389" s="156"/>
      <c r="AA389" s="156"/>
      <c r="AB389" s="156"/>
      <c r="AC389" s="156"/>
      <c r="AD389" s="157"/>
      <c r="AE389" s="291">
        <f t="shared" si="16"/>
        <v>0</v>
      </c>
      <c r="AF389" s="292">
        <f t="shared" si="17"/>
        <v>0</v>
      </c>
      <c r="AG389" s="639"/>
      <c r="AH389" s="639"/>
      <c r="AI389" s="639"/>
      <c r="AJ389" s="639"/>
      <c r="AK389" s="639"/>
      <c r="AL389" s="639"/>
      <c r="AM389" s="639"/>
      <c r="AN389" s="639"/>
    </row>
    <row r="390" spans="2:40" s="138" customFormat="1" ht="34.5" hidden="1" customHeight="1" outlineLevel="1" thickBot="1">
      <c r="B390" s="200" t="s">
        <v>2524</v>
      </c>
      <c r="C390" s="142">
        <v>53937</v>
      </c>
      <c r="D390" s="143" t="s">
        <v>4214</v>
      </c>
      <c r="E390" s="144"/>
      <c r="F390" s="145" t="s">
        <v>2384</v>
      </c>
      <c r="G390" s="145"/>
      <c r="H390" s="145"/>
      <c r="I390" s="146" t="s">
        <v>2336</v>
      </c>
      <c r="J390" s="152"/>
      <c r="K390" s="153"/>
      <c r="L390" s="184">
        <f t="shared" si="18"/>
        <v>0</v>
      </c>
      <c r="M390" s="153"/>
      <c r="N390" s="147"/>
      <c r="O390" s="154"/>
      <c r="P390" s="156"/>
      <c r="Q390" s="156"/>
      <c r="R390" s="156"/>
      <c r="S390" s="156"/>
      <c r="T390" s="156"/>
      <c r="U390" s="155"/>
      <c r="V390" s="156"/>
      <c r="W390" s="156"/>
      <c r="X390" s="156"/>
      <c r="Y390" s="156"/>
      <c r="Z390" s="156"/>
      <c r="AA390" s="156"/>
      <c r="AB390" s="156"/>
      <c r="AC390" s="156"/>
      <c r="AD390" s="157"/>
      <c r="AE390" s="291">
        <f t="shared" si="16"/>
        <v>0</v>
      </c>
      <c r="AF390" s="292">
        <f t="shared" si="17"/>
        <v>0</v>
      </c>
      <c r="AG390" s="639"/>
      <c r="AH390" s="639"/>
      <c r="AI390" s="639"/>
      <c r="AJ390" s="639"/>
      <c r="AK390" s="639"/>
      <c r="AL390" s="639"/>
      <c r="AM390" s="639"/>
      <c r="AN390" s="639"/>
    </row>
    <row r="391" spans="2:40" s="138" customFormat="1" ht="34.5" hidden="1" customHeight="1" outlineLevel="1" thickBot="1">
      <c r="B391" s="200" t="s">
        <v>4525</v>
      </c>
      <c r="C391" s="142">
        <v>56708</v>
      </c>
      <c r="D391" s="143" t="s">
        <v>4526</v>
      </c>
      <c r="E391" s="144"/>
      <c r="F391" s="145"/>
      <c r="G391" s="145"/>
      <c r="H391" s="145"/>
      <c r="I391" s="146" t="s">
        <v>2336</v>
      </c>
      <c r="J391" s="152"/>
      <c r="K391" s="153"/>
      <c r="L391" s="184">
        <f t="shared" si="18"/>
        <v>0</v>
      </c>
      <c r="M391" s="153"/>
      <c r="N391" s="147"/>
      <c r="O391" s="154"/>
      <c r="P391" s="156"/>
      <c r="Q391" s="156"/>
      <c r="R391" s="156"/>
      <c r="S391" s="156"/>
      <c r="T391" s="156"/>
      <c r="U391" s="155"/>
      <c r="V391" s="156"/>
      <c r="W391" s="156"/>
      <c r="X391" s="156"/>
      <c r="Y391" s="156"/>
      <c r="Z391" s="156"/>
      <c r="AA391" s="156"/>
      <c r="AB391" s="156"/>
      <c r="AC391" s="156"/>
      <c r="AD391" s="157"/>
      <c r="AE391" s="291">
        <f t="shared" si="16"/>
        <v>0</v>
      </c>
      <c r="AF391" s="292">
        <f t="shared" si="17"/>
        <v>0</v>
      </c>
      <c r="AG391" s="639"/>
      <c r="AH391" s="639"/>
      <c r="AI391" s="639"/>
      <c r="AJ391" s="639"/>
      <c r="AK391" s="639"/>
      <c r="AL391" s="639"/>
      <c r="AM391" s="639"/>
      <c r="AN391" s="639"/>
    </row>
    <row r="392" spans="2:40" s="138" customFormat="1" ht="34.5" hidden="1" customHeight="1" outlineLevel="1" thickBot="1">
      <c r="B392" s="200" t="s">
        <v>2525</v>
      </c>
      <c r="C392" s="142">
        <v>55462</v>
      </c>
      <c r="D392" s="143" t="s">
        <v>4185</v>
      </c>
      <c r="E392" s="144"/>
      <c r="F392" s="145" t="s">
        <v>4190</v>
      </c>
      <c r="G392" s="145"/>
      <c r="H392" s="145"/>
      <c r="I392" s="146" t="s">
        <v>2336</v>
      </c>
      <c r="J392" s="152"/>
      <c r="K392" s="153"/>
      <c r="L392" s="184">
        <f t="shared" si="18"/>
        <v>0</v>
      </c>
      <c r="M392" s="153"/>
      <c r="N392" s="147"/>
      <c r="O392" s="154"/>
      <c r="P392" s="156"/>
      <c r="Q392" s="156"/>
      <c r="R392" s="156"/>
      <c r="S392" s="156"/>
      <c r="T392" s="156"/>
      <c r="U392" s="155"/>
      <c r="V392" s="156"/>
      <c r="W392" s="156"/>
      <c r="X392" s="156"/>
      <c r="Y392" s="156"/>
      <c r="Z392" s="156"/>
      <c r="AA392" s="156"/>
      <c r="AB392" s="156"/>
      <c r="AC392" s="156"/>
      <c r="AD392" s="157"/>
      <c r="AE392" s="291">
        <f t="shared" si="16"/>
        <v>0</v>
      </c>
      <c r="AF392" s="292">
        <f t="shared" si="17"/>
        <v>0</v>
      </c>
      <c r="AG392" s="639"/>
      <c r="AH392" s="639"/>
      <c r="AI392" s="639"/>
      <c r="AJ392" s="639"/>
      <c r="AK392" s="639"/>
      <c r="AL392" s="639"/>
      <c r="AM392" s="639"/>
      <c r="AN392" s="639"/>
    </row>
    <row r="393" spans="2:40" s="138" customFormat="1" ht="34.5" hidden="1" customHeight="1" outlineLevel="1" thickBot="1">
      <c r="B393" s="200" t="s">
        <v>3947</v>
      </c>
      <c r="C393" s="142">
        <v>56181</v>
      </c>
      <c r="D393" s="143" t="s">
        <v>4185</v>
      </c>
      <c r="E393" s="144"/>
      <c r="F393" s="145" t="s">
        <v>4352</v>
      </c>
      <c r="G393" s="145"/>
      <c r="H393" s="145"/>
      <c r="I393" s="146" t="s">
        <v>2336</v>
      </c>
      <c r="J393" s="152"/>
      <c r="K393" s="153"/>
      <c r="L393" s="184">
        <f t="shared" si="18"/>
        <v>0</v>
      </c>
      <c r="M393" s="153"/>
      <c r="N393" s="147"/>
      <c r="O393" s="154"/>
      <c r="P393" s="156"/>
      <c r="Q393" s="156"/>
      <c r="R393" s="156"/>
      <c r="S393" s="156"/>
      <c r="T393" s="156"/>
      <c r="U393" s="155"/>
      <c r="V393" s="156"/>
      <c r="W393" s="156"/>
      <c r="X393" s="156"/>
      <c r="Y393" s="156"/>
      <c r="Z393" s="156"/>
      <c r="AA393" s="156"/>
      <c r="AB393" s="156"/>
      <c r="AC393" s="156"/>
      <c r="AD393" s="157"/>
      <c r="AE393" s="291">
        <f t="shared" si="16"/>
        <v>0</v>
      </c>
      <c r="AF393" s="292">
        <f t="shared" si="17"/>
        <v>0</v>
      </c>
      <c r="AG393" s="639"/>
      <c r="AH393" s="639"/>
      <c r="AI393" s="639"/>
      <c r="AJ393" s="639"/>
      <c r="AK393" s="639"/>
      <c r="AL393" s="639"/>
      <c r="AM393" s="639"/>
      <c r="AN393" s="639"/>
    </row>
    <row r="394" spans="2:40" s="138" customFormat="1" ht="34.5" hidden="1" customHeight="1" outlineLevel="1" thickBot="1">
      <c r="B394" s="200" t="s">
        <v>3854</v>
      </c>
      <c r="C394" s="142">
        <v>56031</v>
      </c>
      <c r="D394" s="143" t="s">
        <v>3868</v>
      </c>
      <c r="E394" s="144"/>
      <c r="F394" s="145" t="s">
        <v>4193</v>
      </c>
      <c r="G394" s="145"/>
      <c r="H394" s="145"/>
      <c r="I394" s="146" t="s">
        <v>2336</v>
      </c>
      <c r="J394" s="152"/>
      <c r="K394" s="153"/>
      <c r="L394" s="184">
        <f t="shared" si="18"/>
        <v>0</v>
      </c>
      <c r="M394" s="153"/>
      <c r="N394" s="147"/>
      <c r="O394" s="154"/>
      <c r="P394" s="156"/>
      <c r="Q394" s="156"/>
      <c r="R394" s="156"/>
      <c r="S394" s="156"/>
      <c r="T394" s="156"/>
      <c r="U394" s="155"/>
      <c r="V394" s="156"/>
      <c r="W394" s="156"/>
      <c r="X394" s="156"/>
      <c r="Y394" s="156"/>
      <c r="Z394" s="156"/>
      <c r="AA394" s="156"/>
      <c r="AB394" s="156"/>
      <c r="AC394" s="156"/>
      <c r="AD394" s="157"/>
      <c r="AE394" s="291">
        <f t="shared" si="16"/>
        <v>0</v>
      </c>
      <c r="AF394" s="292">
        <f t="shared" si="17"/>
        <v>0</v>
      </c>
      <c r="AG394" s="639"/>
      <c r="AH394" s="639"/>
      <c r="AI394" s="639"/>
      <c r="AJ394" s="639"/>
      <c r="AK394" s="639"/>
      <c r="AL394" s="639"/>
      <c r="AM394" s="639"/>
      <c r="AN394" s="639"/>
    </row>
    <row r="395" spans="2:40" s="138" customFormat="1" ht="34.5" hidden="1" customHeight="1" outlineLevel="1" thickBot="1">
      <c r="B395" s="200" t="s">
        <v>4030</v>
      </c>
      <c r="C395" s="142">
        <v>56273</v>
      </c>
      <c r="D395" s="143" t="s">
        <v>4185</v>
      </c>
      <c r="E395" s="144"/>
      <c r="F395" s="145" t="s">
        <v>4194</v>
      </c>
      <c r="G395" s="145"/>
      <c r="H395" s="145"/>
      <c r="I395" s="146" t="s">
        <v>2336</v>
      </c>
      <c r="J395" s="152"/>
      <c r="K395" s="153"/>
      <c r="L395" s="184">
        <f t="shared" si="18"/>
        <v>0</v>
      </c>
      <c r="M395" s="153"/>
      <c r="N395" s="147"/>
      <c r="O395" s="154"/>
      <c r="P395" s="156"/>
      <c r="Q395" s="156"/>
      <c r="R395" s="156"/>
      <c r="S395" s="156"/>
      <c r="T395" s="156"/>
      <c r="U395" s="155"/>
      <c r="V395" s="156"/>
      <c r="W395" s="156"/>
      <c r="X395" s="156"/>
      <c r="Y395" s="156"/>
      <c r="Z395" s="156"/>
      <c r="AA395" s="156"/>
      <c r="AB395" s="156"/>
      <c r="AC395" s="156"/>
      <c r="AD395" s="157"/>
      <c r="AE395" s="291">
        <f t="shared" ref="AE395:AE458" si="19">SUM(O395,P395,Q395,R395,S395,T395,U395,V395,W395,X395,AC395,AD395)</f>
        <v>0</v>
      </c>
      <c r="AF395" s="292">
        <f t="shared" ref="AF395:AF458" si="20">L395-AE395</f>
        <v>0</v>
      </c>
      <c r="AG395" s="639"/>
      <c r="AH395" s="639"/>
      <c r="AI395" s="639"/>
      <c r="AJ395" s="639"/>
      <c r="AK395" s="639"/>
      <c r="AL395" s="639"/>
      <c r="AM395" s="639"/>
      <c r="AN395" s="639"/>
    </row>
    <row r="396" spans="2:40" s="138" customFormat="1" ht="34.5" hidden="1" customHeight="1" outlineLevel="1" thickBot="1">
      <c r="B396" s="200" t="s">
        <v>2526</v>
      </c>
      <c r="C396" s="142">
        <v>52355</v>
      </c>
      <c r="D396" s="143" t="s">
        <v>4199</v>
      </c>
      <c r="E396" s="144"/>
      <c r="F396" s="145" t="s">
        <v>4194</v>
      </c>
      <c r="G396" s="145"/>
      <c r="H396" s="145"/>
      <c r="I396" s="146" t="s">
        <v>2336</v>
      </c>
      <c r="J396" s="152"/>
      <c r="K396" s="153"/>
      <c r="L396" s="184">
        <f t="shared" si="18"/>
        <v>0</v>
      </c>
      <c r="M396" s="153"/>
      <c r="N396" s="147"/>
      <c r="O396" s="154"/>
      <c r="P396" s="156"/>
      <c r="Q396" s="156"/>
      <c r="R396" s="156"/>
      <c r="S396" s="156"/>
      <c r="T396" s="156"/>
      <c r="U396" s="155"/>
      <c r="V396" s="156"/>
      <c r="W396" s="156"/>
      <c r="X396" s="156"/>
      <c r="Y396" s="156"/>
      <c r="Z396" s="156"/>
      <c r="AA396" s="156"/>
      <c r="AB396" s="156"/>
      <c r="AC396" s="156"/>
      <c r="AD396" s="157"/>
      <c r="AE396" s="291">
        <f t="shared" si="19"/>
        <v>0</v>
      </c>
      <c r="AF396" s="292">
        <f t="shared" si="20"/>
        <v>0</v>
      </c>
      <c r="AG396" s="639"/>
      <c r="AH396" s="639"/>
      <c r="AI396" s="639"/>
      <c r="AJ396" s="639"/>
      <c r="AK396" s="639"/>
      <c r="AL396" s="639"/>
      <c r="AM396" s="639"/>
      <c r="AN396" s="639"/>
    </row>
    <row r="397" spans="2:40" s="138" customFormat="1" ht="34.5" hidden="1" customHeight="1" outlineLevel="1" thickBot="1">
      <c r="B397" s="200" t="s">
        <v>2527</v>
      </c>
      <c r="C397" s="142">
        <v>51587</v>
      </c>
      <c r="D397" s="143" t="s">
        <v>4185</v>
      </c>
      <c r="E397" s="144"/>
      <c r="F397" s="145" t="s">
        <v>2427</v>
      </c>
      <c r="G397" s="145"/>
      <c r="H397" s="145"/>
      <c r="I397" s="146" t="s">
        <v>2336</v>
      </c>
      <c r="J397" s="152"/>
      <c r="K397" s="153"/>
      <c r="L397" s="184">
        <f t="shared" si="18"/>
        <v>0</v>
      </c>
      <c r="M397" s="153"/>
      <c r="N397" s="147"/>
      <c r="O397" s="154"/>
      <c r="P397" s="156"/>
      <c r="Q397" s="156"/>
      <c r="R397" s="156"/>
      <c r="S397" s="156"/>
      <c r="T397" s="156"/>
      <c r="U397" s="155"/>
      <c r="V397" s="156"/>
      <c r="W397" s="156"/>
      <c r="X397" s="156"/>
      <c r="Y397" s="156"/>
      <c r="Z397" s="156"/>
      <c r="AA397" s="156"/>
      <c r="AB397" s="156"/>
      <c r="AC397" s="156"/>
      <c r="AD397" s="157"/>
      <c r="AE397" s="291">
        <f t="shared" si="19"/>
        <v>0</v>
      </c>
      <c r="AF397" s="292">
        <f t="shared" si="20"/>
        <v>0</v>
      </c>
      <c r="AG397" s="639"/>
      <c r="AH397" s="639"/>
      <c r="AI397" s="639"/>
      <c r="AJ397" s="639"/>
      <c r="AK397" s="639"/>
      <c r="AL397" s="639"/>
      <c r="AM397" s="639"/>
      <c r="AN397" s="639"/>
    </row>
    <row r="398" spans="2:40" s="138" customFormat="1" ht="34.5" hidden="1" customHeight="1" outlineLevel="1" thickBot="1">
      <c r="B398" s="200" t="s">
        <v>4267</v>
      </c>
      <c r="C398" s="142">
        <v>50741</v>
      </c>
      <c r="D398" s="143" t="s">
        <v>4197</v>
      </c>
      <c r="E398" s="144"/>
      <c r="F398" s="145" t="s">
        <v>4357</v>
      </c>
      <c r="G398" s="145"/>
      <c r="H398" s="145"/>
      <c r="I398" s="146" t="s">
        <v>2336</v>
      </c>
      <c r="J398" s="152"/>
      <c r="K398" s="153"/>
      <c r="L398" s="184">
        <f t="shared" si="18"/>
        <v>0</v>
      </c>
      <c r="M398" s="153"/>
      <c r="N398" s="147"/>
      <c r="O398" s="154"/>
      <c r="P398" s="156"/>
      <c r="Q398" s="156"/>
      <c r="R398" s="156"/>
      <c r="S398" s="156"/>
      <c r="T398" s="156"/>
      <c r="U398" s="155"/>
      <c r="V398" s="156"/>
      <c r="W398" s="156"/>
      <c r="X398" s="156"/>
      <c r="Y398" s="156"/>
      <c r="Z398" s="156"/>
      <c r="AA398" s="156"/>
      <c r="AB398" s="156"/>
      <c r="AC398" s="156"/>
      <c r="AD398" s="157"/>
      <c r="AE398" s="291">
        <f t="shared" si="19"/>
        <v>0</v>
      </c>
      <c r="AF398" s="292">
        <f t="shared" si="20"/>
        <v>0</v>
      </c>
      <c r="AG398" s="639"/>
      <c r="AH398" s="639"/>
      <c r="AI398" s="639"/>
      <c r="AJ398" s="639"/>
      <c r="AK398" s="639"/>
      <c r="AL398" s="639"/>
      <c r="AM398" s="639"/>
      <c r="AN398" s="639"/>
    </row>
    <row r="399" spans="2:40" s="138" customFormat="1" ht="34.5" hidden="1" customHeight="1" outlineLevel="1" thickBot="1">
      <c r="B399" s="200" t="s">
        <v>4031</v>
      </c>
      <c r="C399" s="142">
        <v>56243</v>
      </c>
      <c r="D399" s="143" t="s">
        <v>4185</v>
      </c>
      <c r="E399" s="144"/>
      <c r="F399" s="145" t="s">
        <v>4385</v>
      </c>
      <c r="G399" s="145"/>
      <c r="H399" s="145"/>
      <c r="I399" s="146" t="s">
        <v>2336</v>
      </c>
      <c r="J399" s="152"/>
      <c r="K399" s="153"/>
      <c r="L399" s="184">
        <f t="shared" si="18"/>
        <v>0</v>
      </c>
      <c r="M399" s="153"/>
      <c r="N399" s="147"/>
      <c r="O399" s="154"/>
      <c r="P399" s="156"/>
      <c r="Q399" s="156"/>
      <c r="R399" s="156"/>
      <c r="S399" s="156"/>
      <c r="T399" s="156"/>
      <c r="U399" s="155"/>
      <c r="V399" s="156"/>
      <c r="W399" s="156"/>
      <c r="X399" s="156"/>
      <c r="Y399" s="156"/>
      <c r="Z399" s="156"/>
      <c r="AA399" s="156"/>
      <c r="AB399" s="156"/>
      <c r="AC399" s="156"/>
      <c r="AD399" s="157"/>
      <c r="AE399" s="291">
        <f t="shared" si="19"/>
        <v>0</v>
      </c>
      <c r="AF399" s="292">
        <f t="shared" si="20"/>
        <v>0</v>
      </c>
      <c r="AG399" s="639"/>
      <c r="AH399" s="639"/>
      <c r="AI399" s="639"/>
      <c r="AJ399" s="639"/>
      <c r="AK399" s="639"/>
      <c r="AL399" s="639"/>
      <c r="AM399" s="639"/>
      <c r="AN399" s="639"/>
    </row>
    <row r="400" spans="2:40" s="138" customFormat="1" ht="34.5" hidden="1" customHeight="1" outlineLevel="1" thickBot="1">
      <c r="B400" s="200" t="s">
        <v>4527</v>
      </c>
      <c r="C400" s="142">
        <v>53152</v>
      </c>
      <c r="D400" s="143" t="s">
        <v>4505</v>
      </c>
      <c r="E400" s="144"/>
      <c r="F400" s="145" t="s">
        <v>4503</v>
      </c>
      <c r="G400" s="145"/>
      <c r="H400" s="145"/>
      <c r="I400" s="146" t="s">
        <v>2336</v>
      </c>
      <c r="J400" s="152"/>
      <c r="K400" s="153"/>
      <c r="L400" s="184">
        <f t="shared" si="18"/>
        <v>0</v>
      </c>
      <c r="M400" s="153"/>
      <c r="N400" s="147"/>
      <c r="O400" s="154"/>
      <c r="P400" s="156"/>
      <c r="Q400" s="156"/>
      <c r="R400" s="156"/>
      <c r="S400" s="156"/>
      <c r="T400" s="156"/>
      <c r="U400" s="155"/>
      <c r="V400" s="156"/>
      <c r="W400" s="156"/>
      <c r="X400" s="156"/>
      <c r="Y400" s="156"/>
      <c r="Z400" s="156"/>
      <c r="AA400" s="156"/>
      <c r="AB400" s="156"/>
      <c r="AC400" s="156"/>
      <c r="AD400" s="157"/>
      <c r="AE400" s="291">
        <f t="shared" si="19"/>
        <v>0</v>
      </c>
      <c r="AF400" s="292">
        <f t="shared" si="20"/>
        <v>0</v>
      </c>
      <c r="AG400" s="639"/>
      <c r="AH400" s="639"/>
      <c r="AI400" s="639"/>
      <c r="AJ400" s="639"/>
      <c r="AK400" s="639"/>
      <c r="AL400" s="639"/>
      <c r="AM400" s="639"/>
      <c r="AN400" s="639"/>
    </row>
    <row r="401" spans="2:40" s="138" customFormat="1" ht="34.5" hidden="1" customHeight="1" outlineLevel="1" thickBot="1">
      <c r="B401" s="200" t="s">
        <v>4268</v>
      </c>
      <c r="C401" s="142">
        <v>50650</v>
      </c>
      <c r="D401" s="143" t="s">
        <v>4269</v>
      </c>
      <c r="E401" s="144"/>
      <c r="F401" s="145" t="s">
        <v>3811</v>
      </c>
      <c r="G401" s="145"/>
      <c r="H401" s="145"/>
      <c r="I401" s="146" t="s">
        <v>2336</v>
      </c>
      <c r="J401" s="152"/>
      <c r="K401" s="153"/>
      <c r="L401" s="184">
        <f t="shared" si="18"/>
        <v>0</v>
      </c>
      <c r="M401" s="153"/>
      <c r="N401" s="147"/>
      <c r="O401" s="154"/>
      <c r="P401" s="156"/>
      <c r="Q401" s="156"/>
      <c r="R401" s="156"/>
      <c r="S401" s="156"/>
      <c r="T401" s="156"/>
      <c r="U401" s="155"/>
      <c r="V401" s="156"/>
      <c r="W401" s="156"/>
      <c r="X401" s="156"/>
      <c r="Y401" s="156"/>
      <c r="Z401" s="156"/>
      <c r="AA401" s="156"/>
      <c r="AB401" s="156"/>
      <c r="AC401" s="156"/>
      <c r="AD401" s="157"/>
      <c r="AE401" s="291">
        <f t="shared" si="19"/>
        <v>0</v>
      </c>
      <c r="AF401" s="292">
        <f t="shared" si="20"/>
        <v>0</v>
      </c>
      <c r="AG401" s="639"/>
      <c r="AH401" s="639"/>
      <c r="AI401" s="639"/>
      <c r="AJ401" s="639"/>
      <c r="AK401" s="639"/>
      <c r="AL401" s="639"/>
      <c r="AM401" s="639"/>
      <c r="AN401" s="639"/>
    </row>
    <row r="402" spans="2:40" s="138" customFormat="1" ht="34.5" hidden="1" customHeight="1" outlineLevel="1" thickBot="1">
      <c r="B402" s="200" t="s">
        <v>2528</v>
      </c>
      <c r="C402" s="142">
        <v>55534</v>
      </c>
      <c r="D402" s="143" t="s">
        <v>4199</v>
      </c>
      <c r="E402" s="144"/>
      <c r="F402" s="145" t="s">
        <v>4186</v>
      </c>
      <c r="G402" s="145"/>
      <c r="H402" s="145"/>
      <c r="I402" s="146" t="s">
        <v>2336</v>
      </c>
      <c r="J402" s="152"/>
      <c r="K402" s="153"/>
      <c r="L402" s="184">
        <f t="shared" si="18"/>
        <v>0</v>
      </c>
      <c r="M402" s="153"/>
      <c r="N402" s="147"/>
      <c r="O402" s="154"/>
      <c r="P402" s="156"/>
      <c r="Q402" s="156"/>
      <c r="R402" s="156"/>
      <c r="S402" s="156"/>
      <c r="T402" s="156"/>
      <c r="U402" s="155"/>
      <c r="V402" s="156"/>
      <c r="W402" s="156"/>
      <c r="X402" s="156"/>
      <c r="Y402" s="156"/>
      <c r="Z402" s="156"/>
      <c r="AA402" s="156"/>
      <c r="AB402" s="156"/>
      <c r="AC402" s="156"/>
      <c r="AD402" s="157"/>
      <c r="AE402" s="291">
        <f t="shared" si="19"/>
        <v>0</v>
      </c>
      <c r="AF402" s="292">
        <f t="shared" si="20"/>
        <v>0</v>
      </c>
      <c r="AG402" s="639"/>
      <c r="AH402" s="639"/>
      <c r="AI402" s="639"/>
      <c r="AJ402" s="639"/>
      <c r="AK402" s="639"/>
      <c r="AL402" s="639"/>
      <c r="AM402" s="639"/>
      <c r="AN402" s="639"/>
    </row>
    <row r="403" spans="2:40" s="138" customFormat="1" ht="34.5" hidden="1" customHeight="1" outlineLevel="1" thickBot="1">
      <c r="B403" s="200" t="s">
        <v>3948</v>
      </c>
      <c r="C403" s="142">
        <v>56184</v>
      </c>
      <c r="D403" s="143" t="s">
        <v>4185</v>
      </c>
      <c r="E403" s="144"/>
      <c r="F403" s="145" t="s">
        <v>3839</v>
      </c>
      <c r="G403" s="145"/>
      <c r="H403" s="145"/>
      <c r="I403" s="146" t="s">
        <v>2336</v>
      </c>
      <c r="J403" s="152"/>
      <c r="K403" s="153"/>
      <c r="L403" s="184">
        <f t="shared" si="18"/>
        <v>0</v>
      </c>
      <c r="M403" s="153"/>
      <c r="N403" s="147"/>
      <c r="O403" s="154"/>
      <c r="P403" s="156"/>
      <c r="Q403" s="156"/>
      <c r="R403" s="156"/>
      <c r="S403" s="156"/>
      <c r="T403" s="156"/>
      <c r="U403" s="155"/>
      <c r="V403" s="156"/>
      <c r="W403" s="156"/>
      <c r="X403" s="156"/>
      <c r="Y403" s="156"/>
      <c r="Z403" s="156"/>
      <c r="AA403" s="156"/>
      <c r="AB403" s="156"/>
      <c r="AC403" s="156"/>
      <c r="AD403" s="157"/>
      <c r="AE403" s="291">
        <f t="shared" si="19"/>
        <v>0</v>
      </c>
      <c r="AF403" s="292">
        <f t="shared" si="20"/>
        <v>0</v>
      </c>
      <c r="AG403" s="639"/>
      <c r="AH403" s="639"/>
      <c r="AI403" s="639"/>
      <c r="AJ403" s="639"/>
      <c r="AK403" s="639"/>
      <c r="AL403" s="639"/>
      <c r="AM403" s="639"/>
      <c r="AN403" s="639"/>
    </row>
    <row r="404" spans="2:40" s="138" customFormat="1" ht="34.5" hidden="1" customHeight="1" outlineLevel="1" thickBot="1">
      <c r="B404" s="200" t="s">
        <v>3949</v>
      </c>
      <c r="C404" s="142">
        <v>56131</v>
      </c>
      <c r="D404" s="143" t="s">
        <v>4199</v>
      </c>
      <c r="E404" s="144"/>
      <c r="F404" s="145" t="s">
        <v>3811</v>
      </c>
      <c r="G404" s="145"/>
      <c r="H404" s="145"/>
      <c r="I404" s="146" t="s">
        <v>2336</v>
      </c>
      <c r="J404" s="152"/>
      <c r="K404" s="153"/>
      <c r="L404" s="184">
        <f t="shared" si="18"/>
        <v>0</v>
      </c>
      <c r="M404" s="153"/>
      <c r="N404" s="147"/>
      <c r="O404" s="154"/>
      <c r="P404" s="156"/>
      <c r="Q404" s="156"/>
      <c r="R404" s="156"/>
      <c r="S404" s="156"/>
      <c r="T404" s="156"/>
      <c r="U404" s="155"/>
      <c r="V404" s="156"/>
      <c r="W404" s="156"/>
      <c r="X404" s="156"/>
      <c r="Y404" s="156"/>
      <c r="Z404" s="156"/>
      <c r="AA404" s="156"/>
      <c r="AB404" s="156"/>
      <c r="AC404" s="156"/>
      <c r="AD404" s="157"/>
      <c r="AE404" s="291">
        <f t="shared" si="19"/>
        <v>0</v>
      </c>
      <c r="AF404" s="292">
        <f t="shared" si="20"/>
        <v>0</v>
      </c>
      <c r="AG404" s="639"/>
      <c r="AH404" s="639"/>
      <c r="AI404" s="639"/>
      <c r="AJ404" s="639"/>
      <c r="AK404" s="639"/>
      <c r="AL404" s="639"/>
      <c r="AM404" s="639"/>
      <c r="AN404" s="639"/>
    </row>
    <row r="405" spans="2:40" s="138" customFormat="1" ht="34.5" hidden="1" customHeight="1" outlineLevel="1" thickBot="1">
      <c r="B405" s="200" t="s">
        <v>3950</v>
      </c>
      <c r="C405" s="142">
        <v>56175</v>
      </c>
      <c r="D405" s="143" t="s">
        <v>4185</v>
      </c>
      <c r="E405" s="144"/>
      <c r="F405" s="145" t="s">
        <v>2427</v>
      </c>
      <c r="G405" s="145"/>
      <c r="H405" s="145"/>
      <c r="I405" s="146" t="s">
        <v>2336</v>
      </c>
      <c r="J405" s="152"/>
      <c r="K405" s="153"/>
      <c r="L405" s="184">
        <f t="shared" si="18"/>
        <v>0</v>
      </c>
      <c r="M405" s="153"/>
      <c r="N405" s="147"/>
      <c r="O405" s="154"/>
      <c r="P405" s="156"/>
      <c r="Q405" s="156"/>
      <c r="R405" s="156"/>
      <c r="S405" s="156"/>
      <c r="T405" s="156"/>
      <c r="U405" s="155"/>
      <c r="V405" s="156"/>
      <c r="W405" s="156"/>
      <c r="X405" s="156"/>
      <c r="Y405" s="156"/>
      <c r="Z405" s="156"/>
      <c r="AA405" s="156"/>
      <c r="AB405" s="156"/>
      <c r="AC405" s="156"/>
      <c r="AD405" s="157"/>
      <c r="AE405" s="291">
        <f t="shared" si="19"/>
        <v>0</v>
      </c>
      <c r="AF405" s="292">
        <f t="shared" si="20"/>
        <v>0</v>
      </c>
      <c r="AG405" s="639"/>
      <c r="AH405" s="639"/>
      <c r="AI405" s="639"/>
      <c r="AJ405" s="639"/>
      <c r="AK405" s="639"/>
      <c r="AL405" s="639"/>
      <c r="AM405" s="639"/>
      <c r="AN405" s="639"/>
    </row>
    <row r="406" spans="2:40" s="138" customFormat="1" ht="34.5" hidden="1" customHeight="1" outlineLevel="1" thickBot="1">
      <c r="B406" s="200" t="s">
        <v>3855</v>
      </c>
      <c r="C406" s="142">
        <v>56017</v>
      </c>
      <c r="D406" s="143" t="s">
        <v>4199</v>
      </c>
      <c r="E406" s="144"/>
      <c r="F406" s="145" t="s">
        <v>4187</v>
      </c>
      <c r="G406" s="145"/>
      <c r="H406" s="145"/>
      <c r="I406" s="146" t="s">
        <v>2336</v>
      </c>
      <c r="J406" s="152"/>
      <c r="K406" s="153"/>
      <c r="L406" s="184">
        <f t="shared" si="18"/>
        <v>0</v>
      </c>
      <c r="M406" s="153"/>
      <c r="N406" s="147"/>
      <c r="O406" s="154"/>
      <c r="P406" s="156"/>
      <c r="Q406" s="156"/>
      <c r="R406" s="156"/>
      <c r="S406" s="156"/>
      <c r="T406" s="156"/>
      <c r="U406" s="155"/>
      <c r="V406" s="156"/>
      <c r="W406" s="156"/>
      <c r="X406" s="156"/>
      <c r="Y406" s="156"/>
      <c r="Z406" s="156"/>
      <c r="AA406" s="156"/>
      <c r="AB406" s="156"/>
      <c r="AC406" s="156"/>
      <c r="AD406" s="157"/>
      <c r="AE406" s="291">
        <f t="shared" si="19"/>
        <v>0</v>
      </c>
      <c r="AF406" s="292">
        <f t="shared" si="20"/>
        <v>0</v>
      </c>
      <c r="AG406" s="639"/>
      <c r="AH406" s="639"/>
      <c r="AI406" s="639"/>
      <c r="AJ406" s="639"/>
      <c r="AK406" s="639"/>
      <c r="AL406" s="639"/>
      <c r="AM406" s="639"/>
      <c r="AN406" s="639"/>
    </row>
    <row r="407" spans="2:40" s="138" customFormat="1" ht="34.5" hidden="1" customHeight="1" outlineLevel="1" thickBot="1">
      <c r="B407" s="200" t="s">
        <v>2529</v>
      </c>
      <c r="C407" s="142">
        <v>55458</v>
      </c>
      <c r="D407" s="143" t="s">
        <v>4185</v>
      </c>
      <c r="E407" s="144"/>
      <c r="F407" s="145" t="s">
        <v>3839</v>
      </c>
      <c r="G407" s="145"/>
      <c r="H407" s="145"/>
      <c r="I407" s="146" t="s">
        <v>2336</v>
      </c>
      <c r="J407" s="152"/>
      <c r="K407" s="153"/>
      <c r="L407" s="184">
        <f t="shared" si="18"/>
        <v>0</v>
      </c>
      <c r="M407" s="153"/>
      <c r="N407" s="147"/>
      <c r="O407" s="154"/>
      <c r="P407" s="156"/>
      <c r="Q407" s="156"/>
      <c r="R407" s="156"/>
      <c r="S407" s="156"/>
      <c r="T407" s="156"/>
      <c r="U407" s="155"/>
      <c r="V407" s="156"/>
      <c r="W407" s="156"/>
      <c r="X407" s="156"/>
      <c r="Y407" s="156"/>
      <c r="Z407" s="156"/>
      <c r="AA407" s="156"/>
      <c r="AB407" s="156"/>
      <c r="AC407" s="156"/>
      <c r="AD407" s="157"/>
      <c r="AE407" s="291">
        <f t="shared" si="19"/>
        <v>0</v>
      </c>
      <c r="AF407" s="292">
        <f t="shared" si="20"/>
        <v>0</v>
      </c>
      <c r="AG407" s="639"/>
      <c r="AH407" s="639"/>
      <c r="AI407" s="639"/>
      <c r="AJ407" s="639"/>
      <c r="AK407" s="639"/>
      <c r="AL407" s="639"/>
      <c r="AM407" s="639"/>
      <c r="AN407" s="639"/>
    </row>
    <row r="408" spans="2:40" s="138" customFormat="1" ht="34.5" hidden="1" customHeight="1" outlineLevel="1" thickBot="1">
      <c r="B408" s="200" t="s">
        <v>2530</v>
      </c>
      <c r="C408" s="142">
        <v>55226</v>
      </c>
      <c r="D408" s="143" t="s">
        <v>4185</v>
      </c>
      <c r="E408" s="144"/>
      <c r="F408" s="145" t="s">
        <v>4188</v>
      </c>
      <c r="G408" s="145"/>
      <c r="H408" s="145"/>
      <c r="I408" s="146" t="s">
        <v>2336</v>
      </c>
      <c r="J408" s="152"/>
      <c r="K408" s="153"/>
      <c r="L408" s="184">
        <f t="shared" si="18"/>
        <v>0</v>
      </c>
      <c r="M408" s="153"/>
      <c r="N408" s="147"/>
      <c r="O408" s="154"/>
      <c r="P408" s="156"/>
      <c r="Q408" s="156"/>
      <c r="R408" s="156"/>
      <c r="S408" s="156"/>
      <c r="T408" s="156"/>
      <c r="U408" s="155"/>
      <c r="V408" s="156"/>
      <c r="W408" s="156"/>
      <c r="X408" s="156"/>
      <c r="Y408" s="156"/>
      <c r="Z408" s="156"/>
      <c r="AA408" s="156"/>
      <c r="AB408" s="156"/>
      <c r="AC408" s="156"/>
      <c r="AD408" s="157"/>
      <c r="AE408" s="291">
        <f t="shared" si="19"/>
        <v>0</v>
      </c>
      <c r="AF408" s="292">
        <f t="shared" si="20"/>
        <v>0</v>
      </c>
      <c r="AG408" s="639"/>
      <c r="AH408" s="639"/>
      <c r="AI408" s="639"/>
      <c r="AJ408" s="639"/>
      <c r="AK408" s="639"/>
      <c r="AL408" s="639"/>
      <c r="AM408" s="639"/>
      <c r="AN408" s="639"/>
    </row>
    <row r="409" spans="2:40" s="138" customFormat="1" ht="34.5" hidden="1" customHeight="1" outlineLevel="1" thickBot="1">
      <c r="B409" s="200" t="s">
        <v>2721</v>
      </c>
      <c r="C409" s="142">
        <v>55797</v>
      </c>
      <c r="D409" s="143" t="s">
        <v>4185</v>
      </c>
      <c r="E409" s="144"/>
      <c r="F409" s="145" t="s">
        <v>2427</v>
      </c>
      <c r="G409" s="145"/>
      <c r="H409" s="145"/>
      <c r="I409" s="146" t="s">
        <v>2336</v>
      </c>
      <c r="J409" s="152"/>
      <c r="K409" s="153"/>
      <c r="L409" s="184">
        <f t="shared" si="18"/>
        <v>0</v>
      </c>
      <c r="M409" s="153"/>
      <c r="N409" s="147"/>
      <c r="O409" s="154"/>
      <c r="P409" s="156"/>
      <c r="Q409" s="156"/>
      <c r="R409" s="156"/>
      <c r="S409" s="156"/>
      <c r="T409" s="156"/>
      <c r="U409" s="155"/>
      <c r="V409" s="156"/>
      <c r="W409" s="156"/>
      <c r="X409" s="156"/>
      <c r="Y409" s="156"/>
      <c r="Z409" s="156"/>
      <c r="AA409" s="156"/>
      <c r="AB409" s="156"/>
      <c r="AC409" s="156"/>
      <c r="AD409" s="157"/>
      <c r="AE409" s="291">
        <f t="shared" si="19"/>
        <v>0</v>
      </c>
      <c r="AF409" s="292">
        <f t="shared" si="20"/>
        <v>0</v>
      </c>
      <c r="AG409" s="639"/>
      <c r="AH409" s="639"/>
      <c r="AI409" s="639"/>
      <c r="AJ409" s="639"/>
      <c r="AK409" s="639"/>
      <c r="AL409" s="639"/>
      <c r="AM409" s="639"/>
      <c r="AN409" s="639"/>
    </row>
    <row r="410" spans="2:40" s="138" customFormat="1" ht="34.5" hidden="1" customHeight="1" outlineLevel="1" thickBot="1">
      <c r="B410" s="200" t="s">
        <v>2531</v>
      </c>
      <c r="C410" s="142">
        <v>53188</v>
      </c>
      <c r="D410" s="143" t="s">
        <v>4199</v>
      </c>
      <c r="E410" s="144"/>
      <c r="F410" s="145" t="s">
        <v>2367</v>
      </c>
      <c r="G410" s="145"/>
      <c r="H410" s="145"/>
      <c r="I410" s="146" t="s">
        <v>2336</v>
      </c>
      <c r="J410" s="152"/>
      <c r="K410" s="153"/>
      <c r="L410" s="184">
        <f t="shared" si="18"/>
        <v>0</v>
      </c>
      <c r="M410" s="153"/>
      <c r="N410" s="147"/>
      <c r="O410" s="154"/>
      <c r="P410" s="156"/>
      <c r="Q410" s="156"/>
      <c r="R410" s="156"/>
      <c r="S410" s="156"/>
      <c r="T410" s="156"/>
      <c r="U410" s="155"/>
      <c r="V410" s="156"/>
      <c r="W410" s="156"/>
      <c r="X410" s="156"/>
      <c r="Y410" s="156"/>
      <c r="Z410" s="156"/>
      <c r="AA410" s="156"/>
      <c r="AB410" s="156"/>
      <c r="AC410" s="156"/>
      <c r="AD410" s="157"/>
      <c r="AE410" s="291">
        <f t="shared" si="19"/>
        <v>0</v>
      </c>
      <c r="AF410" s="292">
        <f t="shared" si="20"/>
        <v>0</v>
      </c>
      <c r="AG410" s="639"/>
      <c r="AH410" s="639"/>
      <c r="AI410" s="639"/>
      <c r="AJ410" s="639"/>
      <c r="AK410" s="639"/>
      <c r="AL410" s="639"/>
      <c r="AM410" s="639"/>
      <c r="AN410" s="639"/>
    </row>
    <row r="411" spans="2:40" s="138" customFormat="1" ht="34.5" hidden="1" customHeight="1" outlineLevel="1" thickBot="1">
      <c r="B411" s="200" t="s">
        <v>2532</v>
      </c>
      <c r="C411" s="142">
        <v>55331</v>
      </c>
      <c r="D411" s="143" t="s">
        <v>4185</v>
      </c>
      <c r="E411" s="144"/>
      <c r="F411" s="145" t="s">
        <v>4501</v>
      </c>
      <c r="G411" s="145"/>
      <c r="H411" s="145"/>
      <c r="I411" s="146" t="s">
        <v>2336</v>
      </c>
      <c r="J411" s="152"/>
      <c r="K411" s="153"/>
      <c r="L411" s="184">
        <f t="shared" si="18"/>
        <v>0</v>
      </c>
      <c r="M411" s="153"/>
      <c r="N411" s="147"/>
      <c r="O411" s="154"/>
      <c r="P411" s="156"/>
      <c r="Q411" s="156"/>
      <c r="R411" s="156"/>
      <c r="S411" s="156"/>
      <c r="T411" s="156"/>
      <c r="U411" s="155"/>
      <c r="V411" s="156"/>
      <c r="W411" s="156"/>
      <c r="X411" s="156"/>
      <c r="Y411" s="156"/>
      <c r="Z411" s="156"/>
      <c r="AA411" s="156"/>
      <c r="AB411" s="156"/>
      <c r="AC411" s="156"/>
      <c r="AD411" s="157"/>
      <c r="AE411" s="291">
        <f t="shared" si="19"/>
        <v>0</v>
      </c>
      <c r="AF411" s="292">
        <f t="shared" si="20"/>
        <v>0</v>
      </c>
      <c r="AG411" s="639"/>
      <c r="AH411" s="639"/>
      <c r="AI411" s="639"/>
      <c r="AJ411" s="639"/>
      <c r="AK411" s="639"/>
      <c r="AL411" s="639"/>
      <c r="AM411" s="639"/>
      <c r="AN411" s="639"/>
    </row>
    <row r="412" spans="2:40" s="138" customFormat="1" ht="34.5" hidden="1" customHeight="1" outlineLevel="1" thickBot="1">
      <c r="B412" s="200" t="s">
        <v>4270</v>
      </c>
      <c r="C412" s="142">
        <v>56324</v>
      </c>
      <c r="D412" s="143" t="s">
        <v>2368</v>
      </c>
      <c r="E412" s="144"/>
      <c r="F412" s="145" t="s">
        <v>4198</v>
      </c>
      <c r="G412" s="145"/>
      <c r="H412" s="145"/>
      <c r="I412" s="146" t="s">
        <v>2336</v>
      </c>
      <c r="J412" s="152"/>
      <c r="K412" s="153"/>
      <c r="L412" s="184">
        <f t="shared" si="18"/>
        <v>0</v>
      </c>
      <c r="M412" s="153"/>
      <c r="N412" s="147"/>
      <c r="O412" s="154"/>
      <c r="P412" s="156"/>
      <c r="Q412" s="156"/>
      <c r="R412" s="156"/>
      <c r="S412" s="156"/>
      <c r="T412" s="156"/>
      <c r="U412" s="155"/>
      <c r="V412" s="156"/>
      <c r="W412" s="156"/>
      <c r="X412" s="156"/>
      <c r="Y412" s="156"/>
      <c r="Z412" s="156"/>
      <c r="AA412" s="156"/>
      <c r="AB412" s="156"/>
      <c r="AC412" s="156"/>
      <c r="AD412" s="157"/>
      <c r="AE412" s="291">
        <f t="shared" si="19"/>
        <v>0</v>
      </c>
      <c r="AF412" s="292">
        <f t="shared" si="20"/>
        <v>0</v>
      </c>
      <c r="AG412" s="639"/>
      <c r="AH412" s="639"/>
      <c r="AI412" s="639"/>
      <c r="AJ412" s="639"/>
      <c r="AK412" s="639"/>
      <c r="AL412" s="639"/>
      <c r="AM412" s="639"/>
      <c r="AN412" s="639"/>
    </row>
    <row r="413" spans="2:40" s="138" customFormat="1" ht="34.5" hidden="1" customHeight="1" outlineLevel="1" thickBot="1">
      <c r="B413" s="200" t="s">
        <v>2533</v>
      </c>
      <c r="C413" s="142">
        <v>53139</v>
      </c>
      <c r="D413" s="143" t="s">
        <v>4185</v>
      </c>
      <c r="E413" s="144"/>
      <c r="F413" s="145" t="s">
        <v>3811</v>
      </c>
      <c r="G413" s="145"/>
      <c r="H413" s="145"/>
      <c r="I413" s="146" t="s">
        <v>2336</v>
      </c>
      <c r="J413" s="152"/>
      <c r="K413" s="153"/>
      <c r="L413" s="184">
        <f t="shared" si="18"/>
        <v>0</v>
      </c>
      <c r="M413" s="153"/>
      <c r="N413" s="147"/>
      <c r="O413" s="154"/>
      <c r="P413" s="156"/>
      <c r="Q413" s="156"/>
      <c r="R413" s="156"/>
      <c r="S413" s="156"/>
      <c r="T413" s="156"/>
      <c r="U413" s="155"/>
      <c r="V413" s="156"/>
      <c r="W413" s="156"/>
      <c r="X413" s="156"/>
      <c r="Y413" s="156"/>
      <c r="Z413" s="156"/>
      <c r="AA413" s="156"/>
      <c r="AB413" s="156"/>
      <c r="AC413" s="156"/>
      <c r="AD413" s="157"/>
      <c r="AE413" s="291">
        <f t="shared" si="19"/>
        <v>0</v>
      </c>
      <c r="AF413" s="292">
        <f t="shared" si="20"/>
        <v>0</v>
      </c>
      <c r="AG413" s="639"/>
      <c r="AH413" s="639"/>
      <c r="AI413" s="639"/>
      <c r="AJ413" s="639"/>
      <c r="AK413" s="639"/>
      <c r="AL413" s="639"/>
      <c r="AM413" s="639"/>
      <c r="AN413" s="639"/>
    </row>
    <row r="414" spans="2:40" s="138" customFormat="1" ht="34.5" hidden="1" customHeight="1" outlineLevel="1" thickBot="1">
      <c r="B414" s="200" t="s">
        <v>2534</v>
      </c>
      <c r="C414" s="142">
        <v>55125</v>
      </c>
      <c r="D414" s="143" t="s">
        <v>4210</v>
      </c>
      <c r="E414" s="144"/>
      <c r="F414" s="145" t="s">
        <v>4357</v>
      </c>
      <c r="G414" s="145"/>
      <c r="H414" s="145"/>
      <c r="I414" s="146" t="s">
        <v>2336</v>
      </c>
      <c r="J414" s="152"/>
      <c r="K414" s="153"/>
      <c r="L414" s="184">
        <f t="shared" si="18"/>
        <v>0</v>
      </c>
      <c r="M414" s="153"/>
      <c r="N414" s="147"/>
      <c r="O414" s="154"/>
      <c r="P414" s="156"/>
      <c r="Q414" s="156"/>
      <c r="R414" s="156"/>
      <c r="S414" s="156"/>
      <c r="T414" s="156"/>
      <c r="U414" s="155"/>
      <c r="V414" s="156"/>
      <c r="W414" s="156"/>
      <c r="X414" s="156"/>
      <c r="Y414" s="156"/>
      <c r="Z414" s="156"/>
      <c r="AA414" s="156"/>
      <c r="AB414" s="156"/>
      <c r="AC414" s="156"/>
      <c r="AD414" s="157"/>
      <c r="AE414" s="291">
        <f t="shared" si="19"/>
        <v>0</v>
      </c>
      <c r="AF414" s="292">
        <f t="shared" si="20"/>
        <v>0</v>
      </c>
      <c r="AG414" s="639"/>
      <c r="AH414" s="639"/>
      <c r="AI414" s="639"/>
      <c r="AJ414" s="639"/>
      <c r="AK414" s="639"/>
      <c r="AL414" s="639"/>
      <c r="AM414" s="639"/>
      <c r="AN414" s="639"/>
    </row>
    <row r="415" spans="2:40" s="138" customFormat="1" ht="34.5" hidden="1" customHeight="1" outlineLevel="1" thickBot="1">
      <c r="B415" s="200" t="s">
        <v>4066</v>
      </c>
      <c r="C415" s="142">
        <v>56335</v>
      </c>
      <c r="D415" s="143" t="s">
        <v>4207</v>
      </c>
      <c r="E415" s="144"/>
      <c r="F415" s="145" t="s">
        <v>3776</v>
      </c>
      <c r="G415" s="145"/>
      <c r="H415" s="145"/>
      <c r="I415" s="146" t="s">
        <v>2336</v>
      </c>
      <c r="J415" s="152"/>
      <c r="K415" s="153"/>
      <c r="L415" s="184">
        <f t="shared" si="18"/>
        <v>0</v>
      </c>
      <c r="M415" s="153"/>
      <c r="N415" s="147"/>
      <c r="O415" s="154"/>
      <c r="P415" s="156"/>
      <c r="Q415" s="156"/>
      <c r="R415" s="156"/>
      <c r="S415" s="156"/>
      <c r="T415" s="156"/>
      <c r="U415" s="155"/>
      <c r="V415" s="156"/>
      <c r="W415" s="156"/>
      <c r="X415" s="156"/>
      <c r="Y415" s="156"/>
      <c r="Z415" s="156"/>
      <c r="AA415" s="156"/>
      <c r="AB415" s="156"/>
      <c r="AC415" s="156"/>
      <c r="AD415" s="157"/>
      <c r="AE415" s="291">
        <f t="shared" si="19"/>
        <v>0</v>
      </c>
      <c r="AF415" s="292">
        <f t="shared" si="20"/>
        <v>0</v>
      </c>
      <c r="AG415" s="639"/>
      <c r="AH415" s="639"/>
      <c r="AI415" s="639"/>
      <c r="AJ415" s="639"/>
      <c r="AK415" s="639"/>
      <c r="AL415" s="639"/>
      <c r="AM415" s="639"/>
      <c r="AN415" s="639"/>
    </row>
    <row r="416" spans="2:40" s="138" customFormat="1" ht="34.5" hidden="1" customHeight="1" outlineLevel="1" thickBot="1">
      <c r="B416" s="200" t="s">
        <v>4386</v>
      </c>
      <c r="C416" s="142">
        <v>0</v>
      </c>
      <c r="D416" s="143" t="s">
        <v>4387</v>
      </c>
      <c r="E416" s="144"/>
      <c r="F416" s="145" t="s">
        <v>2377</v>
      </c>
      <c r="G416" s="145"/>
      <c r="H416" s="145"/>
      <c r="I416" s="146" t="s">
        <v>2336</v>
      </c>
      <c r="J416" s="152"/>
      <c r="K416" s="153"/>
      <c r="L416" s="184">
        <f t="shared" si="18"/>
        <v>0</v>
      </c>
      <c r="M416" s="153"/>
      <c r="N416" s="147"/>
      <c r="O416" s="154"/>
      <c r="P416" s="156"/>
      <c r="Q416" s="156"/>
      <c r="R416" s="156"/>
      <c r="S416" s="156"/>
      <c r="T416" s="156"/>
      <c r="U416" s="155"/>
      <c r="V416" s="156"/>
      <c r="W416" s="156"/>
      <c r="X416" s="156"/>
      <c r="Y416" s="156"/>
      <c r="Z416" s="156"/>
      <c r="AA416" s="156"/>
      <c r="AB416" s="156"/>
      <c r="AC416" s="156"/>
      <c r="AD416" s="157"/>
      <c r="AE416" s="291">
        <f t="shared" si="19"/>
        <v>0</v>
      </c>
      <c r="AF416" s="292">
        <f t="shared" si="20"/>
        <v>0</v>
      </c>
      <c r="AG416" s="639"/>
      <c r="AH416" s="639"/>
      <c r="AI416" s="639"/>
      <c r="AJ416" s="639"/>
      <c r="AK416" s="639"/>
      <c r="AL416" s="639"/>
      <c r="AM416" s="639"/>
      <c r="AN416" s="639"/>
    </row>
    <row r="417" spans="2:40" s="138" customFormat="1" ht="34.5" hidden="1" customHeight="1" outlineLevel="1" thickBot="1">
      <c r="B417" s="200" t="s">
        <v>3877</v>
      </c>
      <c r="C417" s="142">
        <v>56082</v>
      </c>
      <c r="D417" s="143" t="s">
        <v>4185</v>
      </c>
      <c r="E417" s="144"/>
      <c r="F417" s="145" t="s">
        <v>4385</v>
      </c>
      <c r="G417" s="145"/>
      <c r="H417" s="145"/>
      <c r="I417" s="146" t="s">
        <v>2336</v>
      </c>
      <c r="J417" s="152"/>
      <c r="K417" s="153"/>
      <c r="L417" s="184">
        <f t="shared" si="18"/>
        <v>0</v>
      </c>
      <c r="M417" s="153"/>
      <c r="N417" s="147"/>
      <c r="O417" s="154"/>
      <c r="P417" s="156"/>
      <c r="Q417" s="156"/>
      <c r="R417" s="156"/>
      <c r="S417" s="156"/>
      <c r="T417" s="156"/>
      <c r="U417" s="155"/>
      <c r="V417" s="156"/>
      <c r="W417" s="156"/>
      <c r="X417" s="156"/>
      <c r="Y417" s="156"/>
      <c r="Z417" s="156"/>
      <c r="AA417" s="156"/>
      <c r="AB417" s="156"/>
      <c r="AC417" s="156"/>
      <c r="AD417" s="157"/>
      <c r="AE417" s="291">
        <f t="shared" si="19"/>
        <v>0</v>
      </c>
      <c r="AF417" s="292">
        <f t="shared" si="20"/>
        <v>0</v>
      </c>
      <c r="AG417" s="639"/>
      <c r="AH417" s="639"/>
      <c r="AI417" s="639"/>
      <c r="AJ417" s="639"/>
      <c r="AK417" s="639"/>
      <c r="AL417" s="639"/>
      <c r="AM417" s="639"/>
      <c r="AN417" s="639"/>
    </row>
    <row r="418" spans="2:40" s="138" customFormat="1" ht="34.5" hidden="1" customHeight="1" outlineLevel="1" thickBot="1">
      <c r="B418" s="200" t="s">
        <v>2535</v>
      </c>
      <c r="C418" s="142">
        <v>54614</v>
      </c>
      <c r="D418" s="143" t="s">
        <v>4191</v>
      </c>
      <c r="E418" s="144"/>
      <c r="F418" s="145" t="s">
        <v>4212</v>
      </c>
      <c r="G418" s="145"/>
      <c r="H418" s="145"/>
      <c r="I418" s="146" t="s">
        <v>2336</v>
      </c>
      <c r="J418" s="152"/>
      <c r="K418" s="153"/>
      <c r="L418" s="184">
        <f t="shared" si="18"/>
        <v>0</v>
      </c>
      <c r="M418" s="153"/>
      <c r="N418" s="147"/>
      <c r="O418" s="154"/>
      <c r="P418" s="156"/>
      <c r="Q418" s="156"/>
      <c r="R418" s="156"/>
      <c r="S418" s="156"/>
      <c r="T418" s="156"/>
      <c r="U418" s="155"/>
      <c r="V418" s="156"/>
      <c r="W418" s="156"/>
      <c r="X418" s="156"/>
      <c r="Y418" s="156"/>
      <c r="Z418" s="156"/>
      <c r="AA418" s="156"/>
      <c r="AB418" s="156"/>
      <c r="AC418" s="156"/>
      <c r="AD418" s="157"/>
      <c r="AE418" s="291">
        <f t="shared" si="19"/>
        <v>0</v>
      </c>
      <c r="AF418" s="292">
        <f t="shared" si="20"/>
        <v>0</v>
      </c>
      <c r="AG418" s="639"/>
      <c r="AH418" s="639"/>
      <c r="AI418" s="639"/>
      <c r="AJ418" s="639"/>
      <c r="AK418" s="639"/>
      <c r="AL418" s="639"/>
      <c r="AM418" s="639"/>
      <c r="AN418" s="639"/>
    </row>
    <row r="419" spans="2:40" s="138" customFormat="1" ht="34.5" hidden="1" customHeight="1" outlineLevel="1" thickBot="1">
      <c r="B419" s="200" t="s">
        <v>4528</v>
      </c>
      <c r="C419" s="142">
        <v>55633</v>
      </c>
      <c r="D419" s="143" t="s">
        <v>4505</v>
      </c>
      <c r="E419" s="144"/>
      <c r="F419" s="145" t="s">
        <v>2566</v>
      </c>
      <c r="G419" s="145"/>
      <c r="H419" s="145"/>
      <c r="I419" s="146" t="s">
        <v>2336</v>
      </c>
      <c r="J419" s="152"/>
      <c r="K419" s="153"/>
      <c r="L419" s="184">
        <f t="shared" si="18"/>
        <v>0</v>
      </c>
      <c r="M419" s="153"/>
      <c r="N419" s="147"/>
      <c r="O419" s="154"/>
      <c r="P419" s="156"/>
      <c r="Q419" s="156"/>
      <c r="R419" s="156"/>
      <c r="S419" s="156"/>
      <c r="T419" s="156"/>
      <c r="U419" s="155"/>
      <c r="V419" s="156"/>
      <c r="W419" s="156"/>
      <c r="X419" s="156"/>
      <c r="Y419" s="156"/>
      <c r="Z419" s="156"/>
      <c r="AA419" s="156"/>
      <c r="AB419" s="156"/>
      <c r="AC419" s="156"/>
      <c r="AD419" s="157"/>
      <c r="AE419" s="291">
        <f t="shared" si="19"/>
        <v>0</v>
      </c>
      <c r="AF419" s="292">
        <f t="shared" si="20"/>
        <v>0</v>
      </c>
      <c r="AG419" s="639"/>
      <c r="AH419" s="639"/>
      <c r="AI419" s="639"/>
      <c r="AJ419" s="639"/>
      <c r="AK419" s="639"/>
      <c r="AL419" s="639"/>
      <c r="AM419" s="639"/>
      <c r="AN419" s="639"/>
    </row>
    <row r="420" spans="2:40" s="138" customFormat="1" ht="34.5" hidden="1" customHeight="1" outlineLevel="1" thickBot="1">
      <c r="B420" s="200" t="s">
        <v>3951</v>
      </c>
      <c r="C420" s="142">
        <v>56142</v>
      </c>
      <c r="D420" s="143" t="s">
        <v>4185</v>
      </c>
      <c r="E420" s="144"/>
      <c r="F420" s="145" t="s">
        <v>4497</v>
      </c>
      <c r="G420" s="145"/>
      <c r="H420" s="145"/>
      <c r="I420" s="146" t="s">
        <v>2336</v>
      </c>
      <c r="J420" s="152"/>
      <c r="K420" s="153"/>
      <c r="L420" s="184">
        <f t="shared" si="18"/>
        <v>0</v>
      </c>
      <c r="M420" s="153"/>
      <c r="N420" s="147"/>
      <c r="O420" s="154"/>
      <c r="P420" s="156"/>
      <c r="Q420" s="156"/>
      <c r="R420" s="156"/>
      <c r="S420" s="156"/>
      <c r="T420" s="156"/>
      <c r="U420" s="155"/>
      <c r="V420" s="156"/>
      <c r="W420" s="156"/>
      <c r="X420" s="156"/>
      <c r="Y420" s="156"/>
      <c r="Z420" s="156"/>
      <c r="AA420" s="156"/>
      <c r="AB420" s="156"/>
      <c r="AC420" s="156"/>
      <c r="AD420" s="157"/>
      <c r="AE420" s="291">
        <f t="shared" si="19"/>
        <v>0</v>
      </c>
      <c r="AF420" s="292">
        <f t="shared" si="20"/>
        <v>0</v>
      </c>
      <c r="AG420" s="639"/>
      <c r="AH420" s="639"/>
      <c r="AI420" s="639"/>
      <c r="AJ420" s="639"/>
      <c r="AK420" s="639"/>
      <c r="AL420" s="639"/>
      <c r="AM420" s="639"/>
      <c r="AN420" s="639"/>
    </row>
    <row r="421" spans="2:40" s="138" customFormat="1" ht="34.5" hidden="1" customHeight="1" outlineLevel="1" thickBot="1">
      <c r="B421" s="200" t="s">
        <v>4271</v>
      </c>
      <c r="C421" s="142">
        <v>56444</v>
      </c>
      <c r="D421" s="143" t="s">
        <v>4197</v>
      </c>
      <c r="E421" s="144"/>
      <c r="F421" s="145" t="s">
        <v>4385</v>
      </c>
      <c r="G421" s="145"/>
      <c r="H421" s="145"/>
      <c r="I421" s="146" t="s">
        <v>2336</v>
      </c>
      <c r="J421" s="152"/>
      <c r="K421" s="153"/>
      <c r="L421" s="184">
        <f t="shared" si="18"/>
        <v>0</v>
      </c>
      <c r="M421" s="153"/>
      <c r="N421" s="147"/>
      <c r="O421" s="154"/>
      <c r="P421" s="156"/>
      <c r="Q421" s="156"/>
      <c r="R421" s="156"/>
      <c r="S421" s="156"/>
      <c r="T421" s="156"/>
      <c r="U421" s="155"/>
      <c r="V421" s="156"/>
      <c r="W421" s="156"/>
      <c r="X421" s="156"/>
      <c r="Y421" s="156"/>
      <c r="Z421" s="156"/>
      <c r="AA421" s="156"/>
      <c r="AB421" s="156"/>
      <c r="AC421" s="156"/>
      <c r="AD421" s="157"/>
      <c r="AE421" s="291">
        <f t="shared" si="19"/>
        <v>0</v>
      </c>
      <c r="AF421" s="292">
        <f t="shared" si="20"/>
        <v>0</v>
      </c>
      <c r="AG421" s="639"/>
      <c r="AH421" s="639"/>
      <c r="AI421" s="639"/>
      <c r="AJ421" s="639"/>
      <c r="AK421" s="639"/>
      <c r="AL421" s="639"/>
      <c r="AM421" s="639"/>
      <c r="AN421" s="639"/>
    </row>
    <row r="422" spans="2:40" s="138" customFormat="1" ht="34.5" hidden="1" customHeight="1" outlineLevel="1" thickBot="1">
      <c r="B422" s="200" t="s">
        <v>2537</v>
      </c>
      <c r="C422" s="142">
        <v>55464</v>
      </c>
      <c r="D422" s="143" t="s">
        <v>4185</v>
      </c>
      <c r="E422" s="144"/>
      <c r="F422" s="145" t="s">
        <v>3811</v>
      </c>
      <c r="G422" s="145"/>
      <c r="H422" s="145"/>
      <c r="I422" s="146" t="s">
        <v>2336</v>
      </c>
      <c r="J422" s="152"/>
      <c r="K422" s="153"/>
      <c r="L422" s="184">
        <f t="shared" si="18"/>
        <v>0</v>
      </c>
      <c r="M422" s="153"/>
      <c r="N422" s="147"/>
      <c r="O422" s="154"/>
      <c r="P422" s="156"/>
      <c r="Q422" s="156"/>
      <c r="R422" s="156"/>
      <c r="S422" s="156"/>
      <c r="T422" s="156"/>
      <c r="U422" s="155"/>
      <c r="V422" s="156"/>
      <c r="W422" s="156"/>
      <c r="X422" s="156"/>
      <c r="Y422" s="156"/>
      <c r="Z422" s="156"/>
      <c r="AA422" s="156"/>
      <c r="AB422" s="156"/>
      <c r="AC422" s="156"/>
      <c r="AD422" s="157"/>
      <c r="AE422" s="291">
        <f t="shared" si="19"/>
        <v>0</v>
      </c>
      <c r="AF422" s="292">
        <f t="shared" si="20"/>
        <v>0</v>
      </c>
      <c r="AG422" s="639"/>
      <c r="AH422" s="639"/>
      <c r="AI422" s="639"/>
      <c r="AJ422" s="639"/>
      <c r="AK422" s="639"/>
      <c r="AL422" s="639"/>
      <c r="AM422" s="639"/>
      <c r="AN422" s="639"/>
    </row>
    <row r="423" spans="2:40" s="138" customFormat="1" ht="34.5" hidden="1" customHeight="1" outlineLevel="1" thickBot="1">
      <c r="B423" s="200" t="s">
        <v>2538</v>
      </c>
      <c r="C423" s="142">
        <v>52350</v>
      </c>
      <c r="D423" s="143" t="s">
        <v>4199</v>
      </c>
      <c r="E423" s="144"/>
      <c r="F423" s="145" t="s">
        <v>3839</v>
      </c>
      <c r="G423" s="145"/>
      <c r="H423" s="145"/>
      <c r="I423" s="146" t="s">
        <v>2336</v>
      </c>
      <c r="J423" s="152"/>
      <c r="K423" s="153"/>
      <c r="L423" s="184">
        <f t="shared" si="18"/>
        <v>0</v>
      </c>
      <c r="M423" s="153"/>
      <c r="N423" s="147"/>
      <c r="O423" s="154"/>
      <c r="P423" s="156"/>
      <c r="Q423" s="156"/>
      <c r="R423" s="156"/>
      <c r="S423" s="156"/>
      <c r="T423" s="156"/>
      <c r="U423" s="155"/>
      <c r="V423" s="156"/>
      <c r="W423" s="156"/>
      <c r="X423" s="156"/>
      <c r="Y423" s="156"/>
      <c r="Z423" s="156"/>
      <c r="AA423" s="156"/>
      <c r="AB423" s="156"/>
      <c r="AC423" s="156"/>
      <c r="AD423" s="157"/>
      <c r="AE423" s="291">
        <f t="shared" si="19"/>
        <v>0</v>
      </c>
      <c r="AF423" s="292">
        <f t="shared" si="20"/>
        <v>0</v>
      </c>
      <c r="AG423" s="639"/>
      <c r="AH423" s="639"/>
      <c r="AI423" s="639"/>
      <c r="AJ423" s="639"/>
      <c r="AK423" s="639"/>
      <c r="AL423" s="639"/>
      <c r="AM423" s="639"/>
      <c r="AN423" s="639"/>
    </row>
    <row r="424" spans="2:40" s="138" customFormat="1" ht="34.5" hidden="1" customHeight="1" outlineLevel="1" thickBot="1">
      <c r="B424" s="200" t="s">
        <v>2539</v>
      </c>
      <c r="C424" s="142">
        <v>51948</v>
      </c>
      <c r="D424" s="143" t="s">
        <v>4199</v>
      </c>
      <c r="E424" s="144"/>
      <c r="F424" s="145" t="s">
        <v>4202</v>
      </c>
      <c r="G424" s="145"/>
      <c r="H424" s="145"/>
      <c r="I424" s="146" t="s">
        <v>2336</v>
      </c>
      <c r="J424" s="152"/>
      <c r="K424" s="153"/>
      <c r="L424" s="184">
        <f t="shared" si="18"/>
        <v>0</v>
      </c>
      <c r="M424" s="153"/>
      <c r="N424" s="147"/>
      <c r="O424" s="154"/>
      <c r="P424" s="156"/>
      <c r="Q424" s="156"/>
      <c r="R424" s="156"/>
      <c r="S424" s="156"/>
      <c r="T424" s="156"/>
      <c r="U424" s="155"/>
      <c r="V424" s="156"/>
      <c r="W424" s="156"/>
      <c r="X424" s="156"/>
      <c r="Y424" s="156"/>
      <c r="Z424" s="156"/>
      <c r="AA424" s="156"/>
      <c r="AB424" s="156"/>
      <c r="AC424" s="156"/>
      <c r="AD424" s="157"/>
      <c r="AE424" s="291">
        <f t="shared" si="19"/>
        <v>0</v>
      </c>
      <c r="AF424" s="292">
        <f t="shared" si="20"/>
        <v>0</v>
      </c>
      <c r="AG424" s="639"/>
      <c r="AH424" s="639"/>
      <c r="AI424" s="639"/>
      <c r="AJ424" s="639"/>
      <c r="AK424" s="639"/>
      <c r="AL424" s="639"/>
      <c r="AM424" s="639"/>
      <c r="AN424" s="639"/>
    </row>
    <row r="425" spans="2:40" s="138" customFormat="1" ht="34.5" hidden="1" customHeight="1" outlineLevel="1" thickBot="1">
      <c r="B425" s="200" t="s">
        <v>2540</v>
      </c>
      <c r="C425" s="142">
        <v>53935</v>
      </c>
      <c r="D425" s="143" t="s">
        <v>4199</v>
      </c>
      <c r="E425" s="144"/>
      <c r="F425" s="145" t="s">
        <v>4212</v>
      </c>
      <c r="G425" s="145"/>
      <c r="H425" s="145"/>
      <c r="I425" s="146" t="s">
        <v>2336</v>
      </c>
      <c r="J425" s="152"/>
      <c r="K425" s="153"/>
      <c r="L425" s="184">
        <f t="shared" si="18"/>
        <v>0</v>
      </c>
      <c r="M425" s="153"/>
      <c r="N425" s="147"/>
      <c r="O425" s="154"/>
      <c r="P425" s="156"/>
      <c r="Q425" s="156"/>
      <c r="R425" s="156"/>
      <c r="S425" s="156"/>
      <c r="T425" s="156"/>
      <c r="U425" s="155"/>
      <c r="V425" s="156"/>
      <c r="W425" s="156"/>
      <c r="X425" s="156"/>
      <c r="Y425" s="156"/>
      <c r="Z425" s="156"/>
      <c r="AA425" s="156"/>
      <c r="AB425" s="156"/>
      <c r="AC425" s="156"/>
      <c r="AD425" s="157"/>
      <c r="AE425" s="291">
        <f t="shared" si="19"/>
        <v>0</v>
      </c>
      <c r="AF425" s="292">
        <f t="shared" si="20"/>
        <v>0</v>
      </c>
      <c r="AG425" s="639"/>
      <c r="AH425" s="639"/>
      <c r="AI425" s="639"/>
      <c r="AJ425" s="639"/>
      <c r="AK425" s="639"/>
      <c r="AL425" s="639"/>
      <c r="AM425" s="639"/>
      <c r="AN425" s="639"/>
    </row>
    <row r="426" spans="2:40" s="138" customFormat="1" ht="34.5" hidden="1" customHeight="1" outlineLevel="1" thickBot="1">
      <c r="B426" s="200" t="s">
        <v>2541</v>
      </c>
      <c r="C426" s="142">
        <v>53944</v>
      </c>
      <c r="D426" s="143" t="s">
        <v>4199</v>
      </c>
      <c r="E426" s="144"/>
      <c r="F426" s="145" t="s">
        <v>4194</v>
      </c>
      <c r="G426" s="145"/>
      <c r="H426" s="145"/>
      <c r="I426" s="146" t="s">
        <v>2336</v>
      </c>
      <c r="J426" s="152"/>
      <c r="K426" s="153"/>
      <c r="L426" s="184">
        <f t="shared" si="18"/>
        <v>0</v>
      </c>
      <c r="M426" s="153"/>
      <c r="N426" s="147"/>
      <c r="O426" s="154"/>
      <c r="P426" s="156"/>
      <c r="Q426" s="156"/>
      <c r="R426" s="156"/>
      <c r="S426" s="156"/>
      <c r="T426" s="156"/>
      <c r="U426" s="155"/>
      <c r="V426" s="156"/>
      <c r="W426" s="156"/>
      <c r="X426" s="156"/>
      <c r="Y426" s="156"/>
      <c r="Z426" s="156"/>
      <c r="AA426" s="156"/>
      <c r="AB426" s="156"/>
      <c r="AC426" s="156"/>
      <c r="AD426" s="157"/>
      <c r="AE426" s="291">
        <f t="shared" si="19"/>
        <v>0</v>
      </c>
      <c r="AF426" s="292">
        <f t="shared" si="20"/>
        <v>0</v>
      </c>
      <c r="AG426" s="639"/>
      <c r="AH426" s="639"/>
      <c r="AI426" s="639"/>
      <c r="AJ426" s="639"/>
      <c r="AK426" s="639"/>
      <c r="AL426" s="639"/>
      <c r="AM426" s="639"/>
      <c r="AN426" s="639"/>
    </row>
    <row r="427" spans="2:40" s="138" customFormat="1" ht="34.5" hidden="1" customHeight="1" outlineLevel="1" thickBot="1">
      <c r="B427" s="200" t="s">
        <v>4032</v>
      </c>
      <c r="C427" s="142">
        <v>56274</v>
      </c>
      <c r="D427" s="143" t="s">
        <v>4185</v>
      </c>
      <c r="E427" s="144"/>
      <c r="F427" s="145" t="s">
        <v>4496</v>
      </c>
      <c r="G427" s="145"/>
      <c r="H427" s="145"/>
      <c r="I427" s="146" t="s">
        <v>2336</v>
      </c>
      <c r="J427" s="152"/>
      <c r="K427" s="153"/>
      <c r="L427" s="184">
        <f t="shared" si="18"/>
        <v>0</v>
      </c>
      <c r="M427" s="153"/>
      <c r="N427" s="147"/>
      <c r="O427" s="154"/>
      <c r="P427" s="156"/>
      <c r="Q427" s="156"/>
      <c r="R427" s="156"/>
      <c r="S427" s="156"/>
      <c r="T427" s="156"/>
      <c r="U427" s="155"/>
      <c r="V427" s="156"/>
      <c r="W427" s="156"/>
      <c r="X427" s="156"/>
      <c r="Y427" s="156"/>
      <c r="Z427" s="156"/>
      <c r="AA427" s="156"/>
      <c r="AB427" s="156"/>
      <c r="AC427" s="156"/>
      <c r="AD427" s="157"/>
      <c r="AE427" s="291">
        <f t="shared" si="19"/>
        <v>0</v>
      </c>
      <c r="AF427" s="292">
        <f t="shared" si="20"/>
        <v>0</v>
      </c>
      <c r="AG427" s="639"/>
      <c r="AH427" s="639"/>
      <c r="AI427" s="639"/>
      <c r="AJ427" s="639"/>
      <c r="AK427" s="639"/>
      <c r="AL427" s="639"/>
      <c r="AM427" s="639"/>
      <c r="AN427" s="639"/>
    </row>
    <row r="428" spans="2:40" s="138" customFormat="1" ht="34.5" hidden="1" customHeight="1" outlineLevel="1" thickBot="1">
      <c r="B428" s="200" t="s">
        <v>2542</v>
      </c>
      <c r="C428" s="142">
        <v>55481</v>
      </c>
      <c r="D428" s="143" t="s">
        <v>4185</v>
      </c>
      <c r="E428" s="144"/>
      <c r="F428" s="145" t="s">
        <v>4194</v>
      </c>
      <c r="G428" s="145"/>
      <c r="H428" s="145"/>
      <c r="I428" s="146" t="s">
        <v>2336</v>
      </c>
      <c r="J428" s="152"/>
      <c r="K428" s="153"/>
      <c r="L428" s="184">
        <f t="shared" si="18"/>
        <v>0</v>
      </c>
      <c r="M428" s="153"/>
      <c r="N428" s="147"/>
      <c r="O428" s="154"/>
      <c r="P428" s="156"/>
      <c r="Q428" s="156"/>
      <c r="R428" s="156"/>
      <c r="S428" s="156"/>
      <c r="T428" s="156"/>
      <c r="U428" s="155"/>
      <c r="V428" s="156"/>
      <c r="W428" s="156"/>
      <c r="X428" s="156"/>
      <c r="Y428" s="156"/>
      <c r="Z428" s="156"/>
      <c r="AA428" s="156"/>
      <c r="AB428" s="156"/>
      <c r="AC428" s="156"/>
      <c r="AD428" s="157"/>
      <c r="AE428" s="291">
        <f t="shared" si="19"/>
        <v>0</v>
      </c>
      <c r="AF428" s="292">
        <f t="shared" si="20"/>
        <v>0</v>
      </c>
      <c r="AG428" s="639"/>
      <c r="AH428" s="639"/>
      <c r="AI428" s="639"/>
      <c r="AJ428" s="639"/>
      <c r="AK428" s="639"/>
      <c r="AL428" s="639"/>
      <c r="AM428" s="639"/>
      <c r="AN428" s="639"/>
    </row>
    <row r="429" spans="2:40" s="138" customFormat="1" ht="34.5" hidden="1" customHeight="1" outlineLevel="1" thickBot="1">
      <c r="B429" s="200" t="s">
        <v>4388</v>
      </c>
      <c r="C429" s="142">
        <v>56547</v>
      </c>
      <c r="D429" s="143" t="s">
        <v>4220</v>
      </c>
      <c r="E429" s="144"/>
      <c r="F429" s="145" t="s">
        <v>4501</v>
      </c>
      <c r="G429" s="145"/>
      <c r="H429" s="145"/>
      <c r="I429" s="146" t="s">
        <v>2336</v>
      </c>
      <c r="J429" s="152"/>
      <c r="K429" s="153"/>
      <c r="L429" s="184">
        <f t="shared" si="18"/>
        <v>0</v>
      </c>
      <c r="M429" s="153"/>
      <c r="N429" s="147"/>
      <c r="O429" s="154"/>
      <c r="P429" s="156"/>
      <c r="Q429" s="156"/>
      <c r="R429" s="156"/>
      <c r="S429" s="156"/>
      <c r="T429" s="156"/>
      <c r="U429" s="155"/>
      <c r="V429" s="156"/>
      <c r="W429" s="156"/>
      <c r="X429" s="156"/>
      <c r="Y429" s="156"/>
      <c r="Z429" s="156"/>
      <c r="AA429" s="156"/>
      <c r="AB429" s="156"/>
      <c r="AC429" s="156"/>
      <c r="AD429" s="157"/>
      <c r="AE429" s="291">
        <f t="shared" si="19"/>
        <v>0</v>
      </c>
      <c r="AF429" s="292">
        <f t="shared" si="20"/>
        <v>0</v>
      </c>
      <c r="AG429" s="639"/>
      <c r="AH429" s="639"/>
      <c r="AI429" s="639"/>
      <c r="AJ429" s="639"/>
      <c r="AK429" s="639"/>
      <c r="AL429" s="639"/>
      <c r="AM429" s="639"/>
      <c r="AN429" s="639"/>
    </row>
    <row r="430" spans="2:40" s="138" customFormat="1" ht="34.5" hidden="1" customHeight="1" outlineLevel="1" thickBot="1">
      <c r="B430" s="200" t="s">
        <v>4081</v>
      </c>
      <c r="C430" s="142">
        <v>56352</v>
      </c>
      <c r="D430" s="143" t="s">
        <v>4218</v>
      </c>
      <c r="E430" s="144"/>
      <c r="F430" s="145" t="s">
        <v>4212</v>
      </c>
      <c r="G430" s="145"/>
      <c r="H430" s="145"/>
      <c r="I430" s="146" t="s">
        <v>2336</v>
      </c>
      <c r="J430" s="152"/>
      <c r="K430" s="153"/>
      <c r="L430" s="184">
        <f t="shared" si="18"/>
        <v>0</v>
      </c>
      <c r="M430" s="153"/>
      <c r="N430" s="147"/>
      <c r="O430" s="154"/>
      <c r="P430" s="156"/>
      <c r="Q430" s="156"/>
      <c r="R430" s="156"/>
      <c r="S430" s="156"/>
      <c r="T430" s="156"/>
      <c r="U430" s="155"/>
      <c r="V430" s="156"/>
      <c r="W430" s="156"/>
      <c r="X430" s="156"/>
      <c r="Y430" s="156"/>
      <c r="Z430" s="156"/>
      <c r="AA430" s="156"/>
      <c r="AB430" s="156"/>
      <c r="AC430" s="156"/>
      <c r="AD430" s="157"/>
      <c r="AE430" s="291">
        <f t="shared" si="19"/>
        <v>0</v>
      </c>
      <c r="AF430" s="292">
        <f t="shared" si="20"/>
        <v>0</v>
      </c>
      <c r="AG430" s="639"/>
      <c r="AH430" s="639"/>
      <c r="AI430" s="639"/>
      <c r="AJ430" s="639"/>
      <c r="AK430" s="639"/>
      <c r="AL430" s="639"/>
      <c r="AM430" s="639"/>
      <c r="AN430" s="639"/>
    </row>
    <row r="431" spans="2:40" s="138" customFormat="1" ht="34.5" hidden="1" customHeight="1" outlineLevel="1" thickBot="1">
      <c r="B431" s="200" t="s">
        <v>3952</v>
      </c>
      <c r="C431" s="142">
        <v>56130</v>
      </c>
      <c r="D431" s="143" t="s">
        <v>4191</v>
      </c>
      <c r="E431" s="144"/>
      <c r="F431" s="145" t="s">
        <v>4192</v>
      </c>
      <c r="G431" s="145"/>
      <c r="H431" s="145"/>
      <c r="I431" s="146" t="s">
        <v>2336</v>
      </c>
      <c r="J431" s="152"/>
      <c r="K431" s="153"/>
      <c r="L431" s="184">
        <f t="shared" si="18"/>
        <v>0</v>
      </c>
      <c r="M431" s="153"/>
      <c r="N431" s="147"/>
      <c r="O431" s="154"/>
      <c r="P431" s="156"/>
      <c r="Q431" s="156"/>
      <c r="R431" s="156"/>
      <c r="S431" s="156"/>
      <c r="T431" s="156"/>
      <c r="U431" s="155"/>
      <c r="V431" s="156"/>
      <c r="W431" s="156"/>
      <c r="X431" s="156"/>
      <c r="Y431" s="156"/>
      <c r="Z431" s="156"/>
      <c r="AA431" s="156"/>
      <c r="AB431" s="156"/>
      <c r="AC431" s="156"/>
      <c r="AD431" s="157"/>
      <c r="AE431" s="291">
        <f t="shared" si="19"/>
        <v>0</v>
      </c>
      <c r="AF431" s="292">
        <f t="shared" si="20"/>
        <v>0</v>
      </c>
      <c r="AG431" s="639"/>
      <c r="AH431" s="639"/>
      <c r="AI431" s="639"/>
      <c r="AJ431" s="639"/>
      <c r="AK431" s="639"/>
      <c r="AL431" s="639"/>
      <c r="AM431" s="639"/>
      <c r="AN431" s="639"/>
    </row>
    <row r="432" spans="2:40" s="138" customFormat="1" ht="34.5" hidden="1" customHeight="1" outlineLevel="1" thickBot="1">
      <c r="B432" s="200" t="s">
        <v>3953</v>
      </c>
      <c r="C432" s="142">
        <v>56141</v>
      </c>
      <c r="D432" s="143" t="s">
        <v>4185</v>
      </c>
      <c r="E432" s="144"/>
      <c r="F432" s="145" t="s">
        <v>4187</v>
      </c>
      <c r="G432" s="145"/>
      <c r="H432" s="145"/>
      <c r="I432" s="146" t="s">
        <v>2336</v>
      </c>
      <c r="J432" s="152"/>
      <c r="K432" s="153"/>
      <c r="L432" s="184">
        <f t="shared" si="18"/>
        <v>0</v>
      </c>
      <c r="M432" s="153"/>
      <c r="N432" s="147"/>
      <c r="O432" s="154"/>
      <c r="P432" s="156"/>
      <c r="Q432" s="156"/>
      <c r="R432" s="156"/>
      <c r="S432" s="156"/>
      <c r="T432" s="156"/>
      <c r="U432" s="155"/>
      <c r="V432" s="156"/>
      <c r="W432" s="156"/>
      <c r="X432" s="156"/>
      <c r="Y432" s="156"/>
      <c r="Z432" s="156"/>
      <c r="AA432" s="156"/>
      <c r="AB432" s="156"/>
      <c r="AC432" s="156"/>
      <c r="AD432" s="157"/>
      <c r="AE432" s="291">
        <f t="shared" si="19"/>
        <v>0</v>
      </c>
      <c r="AF432" s="292">
        <f t="shared" si="20"/>
        <v>0</v>
      </c>
      <c r="AG432" s="639"/>
      <c r="AH432" s="639"/>
      <c r="AI432" s="639"/>
      <c r="AJ432" s="639"/>
      <c r="AK432" s="639"/>
      <c r="AL432" s="639"/>
      <c r="AM432" s="639"/>
      <c r="AN432" s="639"/>
    </row>
    <row r="433" spans="2:40" s="138" customFormat="1" ht="34.5" hidden="1" customHeight="1" outlineLevel="1" thickBot="1">
      <c r="B433" s="200" t="s">
        <v>4529</v>
      </c>
      <c r="C433" s="142">
        <v>56681</v>
      </c>
      <c r="D433" s="143" t="s">
        <v>4530</v>
      </c>
      <c r="E433" s="144"/>
      <c r="F433" s="145" t="s">
        <v>4501</v>
      </c>
      <c r="G433" s="145"/>
      <c r="H433" s="145"/>
      <c r="I433" s="146" t="s">
        <v>2336</v>
      </c>
      <c r="J433" s="152"/>
      <c r="K433" s="153"/>
      <c r="L433" s="184">
        <f t="shared" si="18"/>
        <v>0</v>
      </c>
      <c r="M433" s="153"/>
      <c r="N433" s="147"/>
      <c r="O433" s="154"/>
      <c r="P433" s="156"/>
      <c r="Q433" s="156"/>
      <c r="R433" s="156"/>
      <c r="S433" s="156"/>
      <c r="T433" s="156"/>
      <c r="U433" s="155"/>
      <c r="V433" s="156"/>
      <c r="W433" s="156"/>
      <c r="X433" s="156"/>
      <c r="Y433" s="156"/>
      <c r="Z433" s="156"/>
      <c r="AA433" s="156"/>
      <c r="AB433" s="156"/>
      <c r="AC433" s="156"/>
      <c r="AD433" s="157"/>
      <c r="AE433" s="291">
        <f t="shared" si="19"/>
        <v>0</v>
      </c>
      <c r="AF433" s="292">
        <f t="shared" si="20"/>
        <v>0</v>
      </c>
      <c r="AG433" s="639"/>
      <c r="AH433" s="639"/>
      <c r="AI433" s="639"/>
      <c r="AJ433" s="639"/>
      <c r="AK433" s="639"/>
      <c r="AL433" s="639"/>
      <c r="AM433" s="639"/>
      <c r="AN433" s="639"/>
    </row>
    <row r="434" spans="2:40" s="138" customFormat="1" ht="34.5" hidden="1" customHeight="1" outlineLevel="1" thickBot="1">
      <c r="B434" s="200" t="s">
        <v>3897</v>
      </c>
      <c r="C434" s="142">
        <v>56083</v>
      </c>
      <c r="D434" s="143" t="s">
        <v>4199</v>
      </c>
      <c r="E434" s="144"/>
      <c r="F434" s="145" t="s">
        <v>4202</v>
      </c>
      <c r="G434" s="145"/>
      <c r="H434" s="145"/>
      <c r="I434" s="146" t="s">
        <v>2336</v>
      </c>
      <c r="J434" s="152"/>
      <c r="K434" s="153"/>
      <c r="L434" s="184">
        <f t="shared" si="18"/>
        <v>0</v>
      </c>
      <c r="M434" s="153"/>
      <c r="N434" s="147"/>
      <c r="O434" s="154"/>
      <c r="P434" s="156"/>
      <c r="Q434" s="156"/>
      <c r="R434" s="156"/>
      <c r="S434" s="156"/>
      <c r="T434" s="156"/>
      <c r="U434" s="155"/>
      <c r="V434" s="156"/>
      <c r="W434" s="156"/>
      <c r="X434" s="156"/>
      <c r="Y434" s="156"/>
      <c r="Z434" s="156"/>
      <c r="AA434" s="156"/>
      <c r="AB434" s="156"/>
      <c r="AC434" s="156"/>
      <c r="AD434" s="157"/>
      <c r="AE434" s="291">
        <f t="shared" si="19"/>
        <v>0</v>
      </c>
      <c r="AF434" s="292">
        <f t="shared" si="20"/>
        <v>0</v>
      </c>
      <c r="AG434" s="639"/>
      <c r="AH434" s="639"/>
      <c r="AI434" s="639"/>
      <c r="AJ434" s="639"/>
      <c r="AK434" s="639"/>
      <c r="AL434" s="639"/>
      <c r="AM434" s="639"/>
      <c r="AN434" s="639"/>
    </row>
    <row r="435" spans="2:40" s="138" customFormat="1" ht="34.5" hidden="1" customHeight="1" outlineLevel="1" thickBot="1">
      <c r="B435" s="200" t="s">
        <v>3954</v>
      </c>
      <c r="C435" s="142">
        <v>56180</v>
      </c>
      <c r="D435" s="143" t="s">
        <v>4185</v>
      </c>
      <c r="E435" s="144"/>
      <c r="F435" s="145" t="s">
        <v>3839</v>
      </c>
      <c r="G435" s="145"/>
      <c r="H435" s="145"/>
      <c r="I435" s="146" t="s">
        <v>2336</v>
      </c>
      <c r="J435" s="152"/>
      <c r="K435" s="153"/>
      <c r="L435" s="184">
        <f t="shared" si="18"/>
        <v>0</v>
      </c>
      <c r="M435" s="153"/>
      <c r="N435" s="147"/>
      <c r="O435" s="154"/>
      <c r="P435" s="156"/>
      <c r="Q435" s="156"/>
      <c r="R435" s="156"/>
      <c r="S435" s="156"/>
      <c r="T435" s="156"/>
      <c r="U435" s="155"/>
      <c r="V435" s="156"/>
      <c r="W435" s="156"/>
      <c r="X435" s="156"/>
      <c r="Y435" s="156"/>
      <c r="Z435" s="156"/>
      <c r="AA435" s="156"/>
      <c r="AB435" s="156"/>
      <c r="AC435" s="156"/>
      <c r="AD435" s="157"/>
      <c r="AE435" s="291">
        <f t="shared" si="19"/>
        <v>0</v>
      </c>
      <c r="AF435" s="292">
        <f t="shared" si="20"/>
        <v>0</v>
      </c>
      <c r="AG435" s="639"/>
      <c r="AH435" s="639"/>
      <c r="AI435" s="639"/>
      <c r="AJ435" s="639"/>
      <c r="AK435" s="639"/>
      <c r="AL435" s="639"/>
      <c r="AM435" s="639"/>
      <c r="AN435" s="639"/>
    </row>
    <row r="436" spans="2:40" s="138" customFormat="1" ht="34.5" hidden="1" customHeight="1" outlineLevel="1" thickBot="1">
      <c r="B436" s="200" t="s">
        <v>3955</v>
      </c>
      <c r="C436" s="142">
        <v>56122</v>
      </c>
      <c r="D436" s="143" t="s">
        <v>4199</v>
      </c>
      <c r="E436" s="144"/>
      <c r="F436" s="145" t="s">
        <v>2367</v>
      </c>
      <c r="G436" s="145"/>
      <c r="H436" s="145"/>
      <c r="I436" s="146" t="s">
        <v>2336</v>
      </c>
      <c r="J436" s="152"/>
      <c r="K436" s="153"/>
      <c r="L436" s="184">
        <f t="shared" si="18"/>
        <v>0</v>
      </c>
      <c r="M436" s="153"/>
      <c r="N436" s="147"/>
      <c r="O436" s="154"/>
      <c r="P436" s="156"/>
      <c r="Q436" s="156"/>
      <c r="R436" s="156"/>
      <c r="S436" s="156"/>
      <c r="T436" s="156"/>
      <c r="U436" s="155"/>
      <c r="V436" s="156"/>
      <c r="W436" s="156"/>
      <c r="X436" s="156"/>
      <c r="Y436" s="156"/>
      <c r="Z436" s="156"/>
      <c r="AA436" s="156"/>
      <c r="AB436" s="156"/>
      <c r="AC436" s="156"/>
      <c r="AD436" s="157"/>
      <c r="AE436" s="291">
        <f t="shared" si="19"/>
        <v>0</v>
      </c>
      <c r="AF436" s="292">
        <f t="shared" si="20"/>
        <v>0</v>
      </c>
      <c r="AG436" s="639"/>
      <c r="AH436" s="639"/>
      <c r="AI436" s="639"/>
      <c r="AJ436" s="639"/>
      <c r="AK436" s="639"/>
      <c r="AL436" s="639"/>
      <c r="AM436" s="639"/>
      <c r="AN436" s="639"/>
    </row>
    <row r="437" spans="2:40" s="138" customFormat="1" ht="34.5" hidden="1" customHeight="1" outlineLevel="1" thickBot="1">
      <c r="B437" s="200" t="s">
        <v>2543</v>
      </c>
      <c r="C437" s="142">
        <v>54774</v>
      </c>
      <c r="D437" s="143" t="s">
        <v>4185</v>
      </c>
      <c r="E437" s="144"/>
      <c r="F437" s="145" t="s">
        <v>4193</v>
      </c>
      <c r="G437" s="145"/>
      <c r="H437" s="145"/>
      <c r="I437" s="146" t="s">
        <v>2336</v>
      </c>
      <c r="J437" s="152"/>
      <c r="K437" s="153"/>
      <c r="L437" s="184">
        <f t="shared" si="18"/>
        <v>0</v>
      </c>
      <c r="M437" s="153"/>
      <c r="N437" s="147"/>
      <c r="O437" s="154"/>
      <c r="P437" s="156"/>
      <c r="Q437" s="156"/>
      <c r="R437" s="156"/>
      <c r="S437" s="156"/>
      <c r="T437" s="156"/>
      <c r="U437" s="155"/>
      <c r="V437" s="156"/>
      <c r="W437" s="156"/>
      <c r="X437" s="156"/>
      <c r="Y437" s="156"/>
      <c r="Z437" s="156"/>
      <c r="AA437" s="156"/>
      <c r="AB437" s="156"/>
      <c r="AC437" s="156"/>
      <c r="AD437" s="157"/>
      <c r="AE437" s="291">
        <f t="shared" si="19"/>
        <v>0</v>
      </c>
      <c r="AF437" s="292">
        <f t="shared" si="20"/>
        <v>0</v>
      </c>
      <c r="AG437" s="639"/>
      <c r="AH437" s="639"/>
      <c r="AI437" s="639"/>
      <c r="AJ437" s="639"/>
      <c r="AK437" s="639"/>
      <c r="AL437" s="639"/>
      <c r="AM437" s="639"/>
      <c r="AN437" s="639"/>
    </row>
    <row r="438" spans="2:40" s="138" customFormat="1" ht="34.5" hidden="1" customHeight="1" outlineLevel="1" thickBot="1">
      <c r="B438" s="200" t="s">
        <v>4033</v>
      </c>
      <c r="C438" s="142">
        <v>56251</v>
      </c>
      <c r="D438" s="143" t="s">
        <v>4215</v>
      </c>
      <c r="E438" s="144"/>
      <c r="F438" s="145" t="s">
        <v>2373</v>
      </c>
      <c r="G438" s="145"/>
      <c r="H438" s="145"/>
      <c r="I438" s="146" t="s">
        <v>2336</v>
      </c>
      <c r="J438" s="152"/>
      <c r="K438" s="153"/>
      <c r="L438" s="184">
        <f t="shared" si="18"/>
        <v>0</v>
      </c>
      <c r="M438" s="153"/>
      <c r="N438" s="147"/>
      <c r="O438" s="154"/>
      <c r="P438" s="156"/>
      <c r="Q438" s="156"/>
      <c r="R438" s="156"/>
      <c r="S438" s="156"/>
      <c r="T438" s="156"/>
      <c r="U438" s="155"/>
      <c r="V438" s="156"/>
      <c r="W438" s="156"/>
      <c r="X438" s="156"/>
      <c r="Y438" s="156"/>
      <c r="Z438" s="156"/>
      <c r="AA438" s="156"/>
      <c r="AB438" s="156"/>
      <c r="AC438" s="156"/>
      <c r="AD438" s="157"/>
      <c r="AE438" s="291">
        <f t="shared" si="19"/>
        <v>0</v>
      </c>
      <c r="AF438" s="292">
        <f t="shared" si="20"/>
        <v>0</v>
      </c>
      <c r="AG438" s="639"/>
      <c r="AH438" s="639"/>
      <c r="AI438" s="639"/>
      <c r="AJ438" s="639"/>
      <c r="AK438" s="639"/>
      <c r="AL438" s="639"/>
      <c r="AM438" s="639"/>
      <c r="AN438" s="639"/>
    </row>
    <row r="439" spans="2:40" s="138" customFormat="1" ht="34.5" hidden="1" customHeight="1" outlineLevel="1" thickBot="1">
      <c r="B439" s="200" t="s">
        <v>4389</v>
      </c>
      <c r="C439" s="142">
        <v>56504</v>
      </c>
      <c r="D439" s="143" t="s">
        <v>4197</v>
      </c>
      <c r="E439" s="144"/>
      <c r="F439" s="145" t="s">
        <v>4385</v>
      </c>
      <c r="G439" s="145"/>
      <c r="H439" s="145"/>
      <c r="I439" s="146" t="s">
        <v>2336</v>
      </c>
      <c r="J439" s="152"/>
      <c r="K439" s="153"/>
      <c r="L439" s="184">
        <f t="shared" si="18"/>
        <v>0</v>
      </c>
      <c r="M439" s="153"/>
      <c r="N439" s="147"/>
      <c r="O439" s="154"/>
      <c r="P439" s="156"/>
      <c r="Q439" s="156"/>
      <c r="R439" s="156"/>
      <c r="S439" s="156"/>
      <c r="T439" s="156"/>
      <c r="U439" s="155"/>
      <c r="V439" s="156"/>
      <c r="W439" s="156"/>
      <c r="X439" s="156"/>
      <c r="Y439" s="156"/>
      <c r="Z439" s="156"/>
      <c r="AA439" s="156"/>
      <c r="AB439" s="156"/>
      <c r="AC439" s="156"/>
      <c r="AD439" s="157"/>
      <c r="AE439" s="291">
        <f t="shared" si="19"/>
        <v>0</v>
      </c>
      <c r="AF439" s="292">
        <f t="shared" si="20"/>
        <v>0</v>
      </c>
      <c r="AG439" s="639"/>
      <c r="AH439" s="639"/>
      <c r="AI439" s="639"/>
      <c r="AJ439" s="639"/>
      <c r="AK439" s="639"/>
      <c r="AL439" s="639"/>
      <c r="AM439" s="639"/>
      <c r="AN439" s="639"/>
    </row>
    <row r="440" spans="2:40" s="138" customFormat="1" ht="34.5" hidden="1" customHeight="1" outlineLevel="1" thickBot="1">
      <c r="B440" s="200" t="s">
        <v>2544</v>
      </c>
      <c r="C440" s="142">
        <v>55719</v>
      </c>
      <c r="D440" s="143" t="s">
        <v>4185</v>
      </c>
      <c r="E440" s="144"/>
      <c r="F440" s="145" t="s">
        <v>3839</v>
      </c>
      <c r="G440" s="145"/>
      <c r="H440" s="145"/>
      <c r="I440" s="146" t="s">
        <v>2336</v>
      </c>
      <c r="J440" s="152"/>
      <c r="K440" s="153"/>
      <c r="L440" s="184">
        <f t="shared" si="18"/>
        <v>0</v>
      </c>
      <c r="M440" s="153"/>
      <c r="N440" s="147"/>
      <c r="O440" s="154"/>
      <c r="P440" s="156"/>
      <c r="Q440" s="156"/>
      <c r="R440" s="156"/>
      <c r="S440" s="156"/>
      <c r="T440" s="156"/>
      <c r="U440" s="155"/>
      <c r="V440" s="156"/>
      <c r="W440" s="156"/>
      <c r="X440" s="156"/>
      <c r="Y440" s="156"/>
      <c r="Z440" s="156"/>
      <c r="AA440" s="156"/>
      <c r="AB440" s="156"/>
      <c r="AC440" s="156"/>
      <c r="AD440" s="157"/>
      <c r="AE440" s="291">
        <f t="shared" si="19"/>
        <v>0</v>
      </c>
      <c r="AF440" s="292">
        <f t="shared" si="20"/>
        <v>0</v>
      </c>
      <c r="AG440" s="639"/>
      <c r="AH440" s="639"/>
      <c r="AI440" s="639"/>
      <c r="AJ440" s="639"/>
      <c r="AK440" s="639"/>
      <c r="AL440" s="639"/>
      <c r="AM440" s="639"/>
      <c r="AN440" s="639"/>
    </row>
    <row r="441" spans="2:40" s="138" customFormat="1" ht="34.5" hidden="1" customHeight="1" outlineLevel="1" thickBot="1">
      <c r="B441" s="200" t="s">
        <v>4272</v>
      </c>
      <c r="C441" s="142">
        <v>56426</v>
      </c>
      <c r="D441" s="143" t="s">
        <v>4197</v>
      </c>
      <c r="E441" s="144"/>
      <c r="F441" s="145" t="s">
        <v>4190</v>
      </c>
      <c r="G441" s="145"/>
      <c r="H441" s="145"/>
      <c r="I441" s="146" t="s">
        <v>2336</v>
      </c>
      <c r="J441" s="152"/>
      <c r="K441" s="153"/>
      <c r="L441" s="184">
        <f t="shared" ref="L441:L503" si="21">IF((QUOTIENT(K441,100)-QUOTIENT(J441,100))+((MOD(K441,100)/60)-(MOD(J441,100)/60))-0.5&gt;8,((QUOTIENT(K441,100)-QUOTIENT(J441,100))+((MOD(K441,100)/60)-(MOD(J441,100)/60)-0.5)),(QUOTIENT(K441,100)-QUOTIENT(J441,100))+((MOD(K441,100)/60)-(MOD(J441,100)/60)))</f>
        <v>0</v>
      </c>
      <c r="M441" s="153"/>
      <c r="N441" s="147"/>
      <c r="O441" s="154"/>
      <c r="P441" s="156"/>
      <c r="Q441" s="156"/>
      <c r="R441" s="156"/>
      <c r="S441" s="156"/>
      <c r="T441" s="156"/>
      <c r="U441" s="155"/>
      <c r="V441" s="156"/>
      <c r="W441" s="156"/>
      <c r="X441" s="156"/>
      <c r="Y441" s="156"/>
      <c r="Z441" s="156"/>
      <c r="AA441" s="156"/>
      <c r="AB441" s="156"/>
      <c r="AC441" s="156"/>
      <c r="AD441" s="157"/>
      <c r="AE441" s="291">
        <f t="shared" si="19"/>
        <v>0</v>
      </c>
      <c r="AF441" s="292">
        <f t="shared" si="20"/>
        <v>0</v>
      </c>
      <c r="AG441" s="639"/>
      <c r="AH441" s="639"/>
      <c r="AI441" s="639"/>
      <c r="AJ441" s="639"/>
      <c r="AK441" s="639"/>
      <c r="AL441" s="639"/>
      <c r="AM441" s="639"/>
      <c r="AN441" s="639"/>
    </row>
    <row r="442" spans="2:40" s="138" customFormat="1" ht="34.5" hidden="1" customHeight="1" outlineLevel="1" thickBot="1">
      <c r="B442" s="200" t="s">
        <v>3956</v>
      </c>
      <c r="C442" s="142">
        <v>52819</v>
      </c>
      <c r="D442" s="143" t="s">
        <v>4199</v>
      </c>
      <c r="E442" s="144"/>
      <c r="F442" s="145" t="s">
        <v>3811</v>
      </c>
      <c r="G442" s="145"/>
      <c r="H442" s="145"/>
      <c r="I442" s="146" t="s">
        <v>2336</v>
      </c>
      <c r="J442" s="152"/>
      <c r="K442" s="153"/>
      <c r="L442" s="184">
        <f t="shared" si="21"/>
        <v>0</v>
      </c>
      <c r="M442" s="153"/>
      <c r="N442" s="147"/>
      <c r="O442" s="154"/>
      <c r="P442" s="156"/>
      <c r="Q442" s="156"/>
      <c r="R442" s="156"/>
      <c r="S442" s="156"/>
      <c r="T442" s="156"/>
      <c r="U442" s="155"/>
      <c r="V442" s="156"/>
      <c r="W442" s="156"/>
      <c r="X442" s="156"/>
      <c r="Y442" s="156"/>
      <c r="Z442" s="156"/>
      <c r="AA442" s="156"/>
      <c r="AB442" s="156"/>
      <c r="AC442" s="156"/>
      <c r="AD442" s="157"/>
      <c r="AE442" s="291">
        <f t="shared" si="19"/>
        <v>0</v>
      </c>
      <c r="AF442" s="292">
        <f t="shared" si="20"/>
        <v>0</v>
      </c>
      <c r="AG442" s="639"/>
      <c r="AH442" s="639"/>
      <c r="AI442" s="639"/>
      <c r="AJ442" s="639"/>
      <c r="AK442" s="639"/>
      <c r="AL442" s="639"/>
      <c r="AM442" s="639"/>
      <c r="AN442" s="639"/>
    </row>
    <row r="443" spans="2:40" s="138" customFormat="1" ht="34.5" hidden="1" customHeight="1" outlineLevel="1" thickBot="1">
      <c r="B443" s="200" t="s">
        <v>2545</v>
      </c>
      <c r="C443" s="142">
        <v>55677</v>
      </c>
      <c r="D443" s="143" t="s">
        <v>4199</v>
      </c>
      <c r="E443" s="144"/>
      <c r="F443" s="145" t="s">
        <v>3811</v>
      </c>
      <c r="G443" s="145"/>
      <c r="H443" s="145"/>
      <c r="I443" s="146" t="s">
        <v>2336</v>
      </c>
      <c r="J443" s="152"/>
      <c r="K443" s="153"/>
      <c r="L443" s="184">
        <f t="shared" si="21"/>
        <v>0</v>
      </c>
      <c r="M443" s="153"/>
      <c r="N443" s="147"/>
      <c r="O443" s="154"/>
      <c r="P443" s="156"/>
      <c r="Q443" s="156"/>
      <c r="R443" s="156"/>
      <c r="S443" s="156"/>
      <c r="T443" s="156"/>
      <c r="U443" s="155"/>
      <c r="V443" s="156"/>
      <c r="W443" s="156"/>
      <c r="X443" s="156"/>
      <c r="Y443" s="156"/>
      <c r="Z443" s="156"/>
      <c r="AA443" s="156"/>
      <c r="AB443" s="156"/>
      <c r="AC443" s="156"/>
      <c r="AD443" s="157"/>
      <c r="AE443" s="291">
        <f t="shared" si="19"/>
        <v>0</v>
      </c>
      <c r="AF443" s="292">
        <f t="shared" si="20"/>
        <v>0</v>
      </c>
      <c r="AG443" s="639"/>
      <c r="AH443" s="639"/>
      <c r="AI443" s="639"/>
      <c r="AJ443" s="639"/>
      <c r="AK443" s="639"/>
      <c r="AL443" s="639"/>
      <c r="AM443" s="639"/>
      <c r="AN443" s="639"/>
    </row>
    <row r="444" spans="2:40" s="138" customFormat="1" ht="34.5" hidden="1" customHeight="1" outlineLevel="1" thickBot="1">
      <c r="B444" s="200" t="s">
        <v>2546</v>
      </c>
      <c r="C444" s="142">
        <v>55663</v>
      </c>
      <c r="D444" s="143" t="s">
        <v>4185</v>
      </c>
      <c r="E444" s="144"/>
      <c r="F444" s="145" t="s">
        <v>4357</v>
      </c>
      <c r="G444" s="145"/>
      <c r="H444" s="145"/>
      <c r="I444" s="146" t="s">
        <v>2336</v>
      </c>
      <c r="J444" s="152"/>
      <c r="K444" s="153"/>
      <c r="L444" s="184">
        <f t="shared" si="21"/>
        <v>0</v>
      </c>
      <c r="M444" s="153"/>
      <c r="N444" s="147"/>
      <c r="O444" s="154"/>
      <c r="P444" s="156"/>
      <c r="Q444" s="156"/>
      <c r="R444" s="156"/>
      <c r="S444" s="156"/>
      <c r="T444" s="156"/>
      <c r="U444" s="155"/>
      <c r="V444" s="156"/>
      <c r="W444" s="156"/>
      <c r="X444" s="156"/>
      <c r="Y444" s="156"/>
      <c r="Z444" s="156"/>
      <c r="AA444" s="156"/>
      <c r="AB444" s="156"/>
      <c r="AC444" s="156"/>
      <c r="AD444" s="157"/>
      <c r="AE444" s="291">
        <f t="shared" si="19"/>
        <v>0</v>
      </c>
      <c r="AF444" s="292">
        <f t="shared" si="20"/>
        <v>0</v>
      </c>
      <c r="AG444" s="639"/>
      <c r="AH444" s="639"/>
      <c r="AI444" s="639"/>
      <c r="AJ444" s="639"/>
      <c r="AK444" s="639"/>
      <c r="AL444" s="639"/>
      <c r="AM444" s="639"/>
      <c r="AN444" s="639"/>
    </row>
    <row r="445" spans="2:40" s="138" customFormat="1" ht="34.5" hidden="1" customHeight="1" outlineLevel="1" thickBot="1">
      <c r="B445" s="200" t="s">
        <v>2547</v>
      </c>
      <c r="C445" s="142">
        <v>55537</v>
      </c>
      <c r="D445" s="143" t="s">
        <v>4185</v>
      </c>
      <c r="E445" s="144"/>
      <c r="F445" s="145" t="s">
        <v>2377</v>
      </c>
      <c r="G445" s="145"/>
      <c r="H445" s="145"/>
      <c r="I445" s="146" t="s">
        <v>2336</v>
      </c>
      <c r="J445" s="152"/>
      <c r="K445" s="153"/>
      <c r="L445" s="184">
        <f t="shared" si="21"/>
        <v>0</v>
      </c>
      <c r="M445" s="153"/>
      <c r="N445" s="147"/>
      <c r="O445" s="154"/>
      <c r="P445" s="156"/>
      <c r="Q445" s="156"/>
      <c r="R445" s="156"/>
      <c r="S445" s="156"/>
      <c r="T445" s="156"/>
      <c r="U445" s="155"/>
      <c r="V445" s="156"/>
      <c r="W445" s="156"/>
      <c r="X445" s="156"/>
      <c r="Y445" s="156"/>
      <c r="Z445" s="156"/>
      <c r="AA445" s="156"/>
      <c r="AB445" s="156"/>
      <c r="AC445" s="156"/>
      <c r="AD445" s="157"/>
      <c r="AE445" s="291">
        <f t="shared" si="19"/>
        <v>0</v>
      </c>
      <c r="AF445" s="292">
        <f t="shared" si="20"/>
        <v>0</v>
      </c>
      <c r="AG445" s="639"/>
      <c r="AH445" s="639"/>
      <c r="AI445" s="639"/>
      <c r="AJ445" s="639"/>
      <c r="AK445" s="639"/>
      <c r="AL445" s="639"/>
      <c r="AM445" s="639"/>
      <c r="AN445" s="639"/>
    </row>
    <row r="446" spans="2:40" s="138" customFormat="1" ht="34.5" hidden="1" customHeight="1" outlineLevel="1" thickBot="1">
      <c r="B446" s="200" t="s">
        <v>2548</v>
      </c>
      <c r="C446" s="142">
        <v>51718</v>
      </c>
      <c r="D446" s="143" t="s">
        <v>4185</v>
      </c>
      <c r="E446" s="144"/>
      <c r="F446" s="145" t="s">
        <v>4354</v>
      </c>
      <c r="G446" s="145"/>
      <c r="H446" s="145"/>
      <c r="I446" s="146" t="s">
        <v>2336</v>
      </c>
      <c r="J446" s="152"/>
      <c r="K446" s="153"/>
      <c r="L446" s="184">
        <f t="shared" si="21"/>
        <v>0</v>
      </c>
      <c r="M446" s="153"/>
      <c r="N446" s="147"/>
      <c r="O446" s="154"/>
      <c r="P446" s="156"/>
      <c r="Q446" s="156"/>
      <c r="R446" s="156"/>
      <c r="S446" s="156"/>
      <c r="T446" s="156"/>
      <c r="U446" s="155"/>
      <c r="V446" s="156"/>
      <c r="W446" s="156"/>
      <c r="X446" s="156"/>
      <c r="Y446" s="156"/>
      <c r="Z446" s="156"/>
      <c r="AA446" s="156"/>
      <c r="AB446" s="156"/>
      <c r="AC446" s="156"/>
      <c r="AD446" s="157"/>
      <c r="AE446" s="291">
        <f t="shared" si="19"/>
        <v>0</v>
      </c>
      <c r="AF446" s="292">
        <f t="shared" si="20"/>
        <v>0</v>
      </c>
      <c r="AG446" s="639"/>
      <c r="AH446" s="639"/>
      <c r="AI446" s="639"/>
      <c r="AJ446" s="639"/>
      <c r="AK446" s="639"/>
      <c r="AL446" s="639"/>
      <c r="AM446" s="639"/>
      <c r="AN446" s="639"/>
    </row>
    <row r="447" spans="2:40" s="138" customFormat="1" ht="34.5" hidden="1" customHeight="1" outlineLevel="1" thickBot="1">
      <c r="B447" s="200" t="s">
        <v>2722</v>
      </c>
      <c r="C447" s="142">
        <v>55796</v>
      </c>
      <c r="D447" s="143" t="s">
        <v>4185</v>
      </c>
      <c r="E447" s="144"/>
      <c r="F447" s="145" t="s">
        <v>3811</v>
      </c>
      <c r="G447" s="145"/>
      <c r="H447" s="145"/>
      <c r="I447" s="146" t="s">
        <v>2336</v>
      </c>
      <c r="J447" s="152"/>
      <c r="K447" s="153"/>
      <c r="L447" s="184">
        <f t="shared" si="21"/>
        <v>0</v>
      </c>
      <c r="M447" s="153"/>
      <c r="N447" s="147"/>
      <c r="O447" s="154"/>
      <c r="P447" s="156"/>
      <c r="Q447" s="156"/>
      <c r="R447" s="156"/>
      <c r="S447" s="156"/>
      <c r="T447" s="156"/>
      <c r="U447" s="155"/>
      <c r="V447" s="156"/>
      <c r="W447" s="156"/>
      <c r="X447" s="156"/>
      <c r="Y447" s="156"/>
      <c r="Z447" s="156"/>
      <c r="AA447" s="156"/>
      <c r="AB447" s="156"/>
      <c r="AC447" s="156"/>
      <c r="AD447" s="157"/>
      <c r="AE447" s="291">
        <f t="shared" si="19"/>
        <v>0</v>
      </c>
      <c r="AF447" s="292">
        <f t="shared" si="20"/>
        <v>0</v>
      </c>
      <c r="AG447" s="639"/>
      <c r="AH447" s="639"/>
      <c r="AI447" s="639"/>
      <c r="AJ447" s="639"/>
      <c r="AK447" s="639"/>
      <c r="AL447" s="639"/>
      <c r="AM447" s="639"/>
      <c r="AN447" s="639"/>
    </row>
    <row r="448" spans="2:40" s="138" customFormat="1" ht="34.5" hidden="1" customHeight="1" outlineLevel="1" thickBot="1">
      <c r="B448" s="200" t="s">
        <v>2549</v>
      </c>
      <c r="C448" s="142">
        <v>54907</v>
      </c>
      <c r="D448" s="143" t="s">
        <v>4189</v>
      </c>
      <c r="E448" s="144"/>
      <c r="F448" s="145" t="s">
        <v>2367</v>
      </c>
      <c r="G448" s="145"/>
      <c r="H448" s="145"/>
      <c r="I448" s="146" t="s">
        <v>2336</v>
      </c>
      <c r="J448" s="152"/>
      <c r="K448" s="153"/>
      <c r="L448" s="184">
        <f t="shared" si="21"/>
        <v>0</v>
      </c>
      <c r="M448" s="153"/>
      <c r="N448" s="147"/>
      <c r="O448" s="154"/>
      <c r="P448" s="156"/>
      <c r="Q448" s="156"/>
      <c r="R448" s="156"/>
      <c r="S448" s="156"/>
      <c r="T448" s="156"/>
      <c r="U448" s="155"/>
      <c r="V448" s="156"/>
      <c r="W448" s="156"/>
      <c r="X448" s="156"/>
      <c r="Y448" s="156"/>
      <c r="Z448" s="156"/>
      <c r="AA448" s="156"/>
      <c r="AB448" s="156"/>
      <c r="AC448" s="156"/>
      <c r="AD448" s="157"/>
      <c r="AE448" s="291">
        <f t="shared" si="19"/>
        <v>0</v>
      </c>
      <c r="AF448" s="292">
        <f t="shared" si="20"/>
        <v>0</v>
      </c>
      <c r="AG448" s="639"/>
      <c r="AH448" s="639"/>
      <c r="AI448" s="639"/>
      <c r="AJ448" s="639"/>
      <c r="AK448" s="639"/>
      <c r="AL448" s="639"/>
      <c r="AM448" s="639"/>
      <c r="AN448" s="639"/>
    </row>
    <row r="449" spans="2:40" s="138" customFormat="1" ht="34.5" hidden="1" customHeight="1" outlineLevel="1" thickBot="1">
      <c r="B449" s="200" t="s">
        <v>4273</v>
      </c>
      <c r="C449" s="142">
        <v>56445</v>
      </c>
      <c r="D449" s="143" t="s">
        <v>4197</v>
      </c>
      <c r="E449" s="144"/>
      <c r="F449" s="145" t="s">
        <v>3839</v>
      </c>
      <c r="G449" s="145"/>
      <c r="H449" s="145"/>
      <c r="I449" s="146" t="s">
        <v>2336</v>
      </c>
      <c r="J449" s="152"/>
      <c r="K449" s="153"/>
      <c r="L449" s="184">
        <f t="shared" si="21"/>
        <v>0</v>
      </c>
      <c r="M449" s="153"/>
      <c r="N449" s="147"/>
      <c r="O449" s="154"/>
      <c r="P449" s="156"/>
      <c r="Q449" s="156"/>
      <c r="R449" s="156"/>
      <c r="S449" s="156"/>
      <c r="T449" s="156"/>
      <c r="U449" s="155"/>
      <c r="V449" s="156"/>
      <c r="W449" s="156"/>
      <c r="X449" s="156"/>
      <c r="Y449" s="156"/>
      <c r="Z449" s="156"/>
      <c r="AA449" s="156"/>
      <c r="AB449" s="156"/>
      <c r="AC449" s="156"/>
      <c r="AD449" s="157"/>
      <c r="AE449" s="291">
        <f t="shared" si="19"/>
        <v>0</v>
      </c>
      <c r="AF449" s="292">
        <f t="shared" si="20"/>
        <v>0</v>
      </c>
      <c r="AG449" s="639"/>
      <c r="AH449" s="639"/>
      <c r="AI449" s="639"/>
      <c r="AJ449" s="639"/>
      <c r="AK449" s="639"/>
      <c r="AL449" s="639"/>
      <c r="AM449" s="639"/>
      <c r="AN449" s="639"/>
    </row>
    <row r="450" spans="2:40" s="138" customFormat="1" ht="34.5" hidden="1" customHeight="1" outlineLevel="1" thickBot="1">
      <c r="B450" s="200" t="s">
        <v>3818</v>
      </c>
      <c r="C450" s="142">
        <v>55884</v>
      </c>
      <c r="D450" s="143" t="s">
        <v>2387</v>
      </c>
      <c r="E450" s="144"/>
      <c r="F450" s="145" t="s">
        <v>4212</v>
      </c>
      <c r="G450" s="145"/>
      <c r="H450" s="145"/>
      <c r="I450" s="146" t="s">
        <v>2336</v>
      </c>
      <c r="J450" s="152"/>
      <c r="K450" s="153"/>
      <c r="L450" s="184">
        <f t="shared" si="21"/>
        <v>0</v>
      </c>
      <c r="M450" s="153"/>
      <c r="N450" s="147"/>
      <c r="O450" s="154"/>
      <c r="P450" s="156"/>
      <c r="Q450" s="156"/>
      <c r="R450" s="156"/>
      <c r="S450" s="156"/>
      <c r="T450" s="156"/>
      <c r="U450" s="155"/>
      <c r="V450" s="156"/>
      <c r="W450" s="156"/>
      <c r="X450" s="156"/>
      <c r="Y450" s="156"/>
      <c r="Z450" s="156"/>
      <c r="AA450" s="156"/>
      <c r="AB450" s="156"/>
      <c r="AC450" s="156"/>
      <c r="AD450" s="157"/>
      <c r="AE450" s="291">
        <f t="shared" si="19"/>
        <v>0</v>
      </c>
      <c r="AF450" s="292">
        <f t="shared" si="20"/>
        <v>0</v>
      </c>
      <c r="AG450" s="639"/>
      <c r="AH450" s="639"/>
      <c r="AI450" s="639"/>
      <c r="AJ450" s="639"/>
      <c r="AK450" s="639"/>
      <c r="AL450" s="639"/>
      <c r="AM450" s="639"/>
      <c r="AN450" s="639"/>
    </row>
    <row r="451" spans="2:40" s="138" customFormat="1" ht="34.5" hidden="1" customHeight="1" outlineLevel="1" thickBot="1">
      <c r="B451" s="200" t="s">
        <v>4034</v>
      </c>
      <c r="C451" s="142">
        <v>56275</v>
      </c>
      <c r="D451" s="143" t="s">
        <v>4185</v>
      </c>
      <c r="E451" s="144"/>
      <c r="F451" s="145" t="s">
        <v>4161</v>
      </c>
      <c r="G451" s="145"/>
      <c r="H451" s="145"/>
      <c r="I451" s="146" t="s">
        <v>2336</v>
      </c>
      <c r="J451" s="152"/>
      <c r="K451" s="153"/>
      <c r="L451" s="184">
        <f t="shared" si="21"/>
        <v>0</v>
      </c>
      <c r="M451" s="153"/>
      <c r="N451" s="147"/>
      <c r="O451" s="154"/>
      <c r="P451" s="156"/>
      <c r="Q451" s="156"/>
      <c r="R451" s="156"/>
      <c r="S451" s="156"/>
      <c r="T451" s="156"/>
      <c r="U451" s="155"/>
      <c r="V451" s="156"/>
      <c r="W451" s="156"/>
      <c r="X451" s="156"/>
      <c r="Y451" s="156"/>
      <c r="Z451" s="156"/>
      <c r="AA451" s="156"/>
      <c r="AB451" s="156"/>
      <c r="AC451" s="156"/>
      <c r="AD451" s="157"/>
      <c r="AE451" s="291">
        <f t="shared" si="19"/>
        <v>0</v>
      </c>
      <c r="AF451" s="292">
        <f t="shared" si="20"/>
        <v>0</v>
      </c>
      <c r="AG451" s="639"/>
      <c r="AH451" s="639"/>
      <c r="AI451" s="639"/>
      <c r="AJ451" s="639"/>
      <c r="AK451" s="639"/>
      <c r="AL451" s="639"/>
      <c r="AM451" s="639"/>
      <c r="AN451" s="639"/>
    </row>
    <row r="452" spans="2:40" s="138" customFormat="1" ht="34.5" hidden="1" customHeight="1" outlineLevel="1" thickBot="1">
      <c r="B452" s="200" t="s">
        <v>2550</v>
      </c>
      <c r="C452" s="142">
        <v>51224</v>
      </c>
      <c r="D452" s="143" t="s">
        <v>4185</v>
      </c>
      <c r="E452" s="144"/>
      <c r="F452" s="145" t="s">
        <v>4228</v>
      </c>
      <c r="G452" s="145"/>
      <c r="H452" s="145"/>
      <c r="I452" s="146" t="s">
        <v>2336</v>
      </c>
      <c r="J452" s="152"/>
      <c r="K452" s="153"/>
      <c r="L452" s="184">
        <f t="shared" si="21"/>
        <v>0</v>
      </c>
      <c r="M452" s="153"/>
      <c r="N452" s="147"/>
      <c r="O452" s="154"/>
      <c r="P452" s="156"/>
      <c r="Q452" s="156"/>
      <c r="R452" s="156"/>
      <c r="S452" s="156"/>
      <c r="T452" s="156"/>
      <c r="U452" s="155"/>
      <c r="V452" s="156"/>
      <c r="W452" s="156"/>
      <c r="X452" s="156"/>
      <c r="Y452" s="156"/>
      <c r="Z452" s="156"/>
      <c r="AA452" s="156"/>
      <c r="AB452" s="156"/>
      <c r="AC452" s="156"/>
      <c r="AD452" s="157"/>
      <c r="AE452" s="291">
        <f t="shared" si="19"/>
        <v>0</v>
      </c>
      <c r="AF452" s="292">
        <f t="shared" si="20"/>
        <v>0</v>
      </c>
      <c r="AG452" s="639"/>
      <c r="AH452" s="639"/>
      <c r="AI452" s="639"/>
      <c r="AJ452" s="639"/>
      <c r="AK452" s="639"/>
      <c r="AL452" s="639"/>
      <c r="AM452" s="639"/>
      <c r="AN452" s="639"/>
    </row>
    <row r="453" spans="2:40" s="138" customFormat="1" ht="34.5" hidden="1" customHeight="1" outlineLevel="1" thickBot="1">
      <c r="B453" s="200" t="s">
        <v>4274</v>
      </c>
      <c r="C453" s="142">
        <v>56336</v>
      </c>
      <c r="D453" s="143" t="s">
        <v>4207</v>
      </c>
      <c r="E453" s="144"/>
      <c r="F453" s="145" t="s">
        <v>4198</v>
      </c>
      <c r="G453" s="145"/>
      <c r="H453" s="145"/>
      <c r="I453" s="146" t="s">
        <v>2336</v>
      </c>
      <c r="J453" s="152"/>
      <c r="K453" s="153"/>
      <c r="L453" s="184">
        <f t="shared" si="21"/>
        <v>0</v>
      </c>
      <c r="M453" s="153"/>
      <c r="N453" s="147"/>
      <c r="O453" s="154"/>
      <c r="P453" s="156"/>
      <c r="Q453" s="156"/>
      <c r="R453" s="156"/>
      <c r="S453" s="156"/>
      <c r="T453" s="156"/>
      <c r="U453" s="155"/>
      <c r="V453" s="156"/>
      <c r="W453" s="156"/>
      <c r="X453" s="156"/>
      <c r="Y453" s="156"/>
      <c r="Z453" s="156"/>
      <c r="AA453" s="156"/>
      <c r="AB453" s="156"/>
      <c r="AC453" s="156"/>
      <c r="AD453" s="157"/>
      <c r="AE453" s="291">
        <f t="shared" si="19"/>
        <v>0</v>
      </c>
      <c r="AF453" s="292">
        <f t="shared" si="20"/>
        <v>0</v>
      </c>
      <c r="AG453" s="639"/>
      <c r="AH453" s="639"/>
      <c r="AI453" s="639"/>
      <c r="AJ453" s="639"/>
      <c r="AK453" s="639"/>
      <c r="AL453" s="639"/>
      <c r="AM453" s="639"/>
      <c r="AN453" s="639"/>
    </row>
    <row r="454" spans="2:40" s="138" customFormat="1" ht="34.5" hidden="1" customHeight="1" outlineLevel="1" thickBot="1">
      <c r="B454" s="200" t="s">
        <v>3819</v>
      </c>
      <c r="C454" s="142">
        <v>55886</v>
      </c>
      <c r="D454" s="143" t="s">
        <v>4185</v>
      </c>
      <c r="E454" s="144"/>
      <c r="F454" s="145" t="s">
        <v>4357</v>
      </c>
      <c r="G454" s="145"/>
      <c r="H454" s="145"/>
      <c r="I454" s="146" t="s">
        <v>2336</v>
      </c>
      <c r="J454" s="152"/>
      <c r="K454" s="153"/>
      <c r="L454" s="184">
        <f t="shared" si="21"/>
        <v>0</v>
      </c>
      <c r="M454" s="153"/>
      <c r="N454" s="147"/>
      <c r="O454" s="154"/>
      <c r="P454" s="156"/>
      <c r="Q454" s="156"/>
      <c r="R454" s="156"/>
      <c r="S454" s="156"/>
      <c r="T454" s="156"/>
      <c r="U454" s="155"/>
      <c r="V454" s="156"/>
      <c r="W454" s="156"/>
      <c r="X454" s="156"/>
      <c r="Y454" s="156"/>
      <c r="Z454" s="156"/>
      <c r="AA454" s="156"/>
      <c r="AB454" s="156"/>
      <c r="AC454" s="156"/>
      <c r="AD454" s="157"/>
      <c r="AE454" s="291">
        <f t="shared" si="19"/>
        <v>0</v>
      </c>
      <c r="AF454" s="292">
        <f t="shared" si="20"/>
        <v>0</v>
      </c>
      <c r="AG454" s="639"/>
      <c r="AH454" s="639"/>
      <c r="AI454" s="639"/>
      <c r="AJ454" s="639"/>
      <c r="AK454" s="639"/>
      <c r="AL454" s="639"/>
      <c r="AM454" s="639"/>
      <c r="AN454" s="639"/>
    </row>
    <row r="455" spans="2:40" s="138" customFormat="1" ht="34.5" hidden="1" customHeight="1" outlineLevel="1" thickBot="1">
      <c r="B455" s="200" t="s">
        <v>4275</v>
      </c>
      <c r="C455" s="142">
        <v>56447</v>
      </c>
      <c r="D455" s="143" t="s">
        <v>4197</v>
      </c>
      <c r="E455" s="144"/>
      <c r="F455" s="145" t="s">
        <v>4496</v>
      </c>
      <c r="G455" s="145"/>
      <c r="H455" s="145"/>
      <c r="I455" s="146" t="s">
        <v>2336</v>
      </c>
      <c r="J455" s="152"/>
      <c r="K455" s="153"/>
      <c r="L455" s="184">
        <f t="shared" si="21"/>
        <v>0</v>
      </c>
      <c r="M455" s="153"/>
      <c r="N455" s="147"/>
      <c r="O455" s="154"/>
      <c r="P455" s="156"/>
      <c r="Q455" s="156"/>
      <c r="R455" s="156"/>
      <c r="S455" s="156"/>
      <c r="T455" s="156"/>
      <c r="U455" s="155"/>
      <c r="V455" s="156"/>
      <c r="W455" s="156"/>
      <c r="X455" s="156"/>
      <c r="Y455" s="156"/>
      <c r="Z455" s="156"/>
      <c r="AA455" s="156"/>
      <c r="AB455" s="156"/>
      <c r="AC455" s="156"/>
      <c r="AD455" s="157"/>
      <c r="AE455" s="291">
        <f t="shared" si="19"/>
        <v>0</v>
      </c>
      <c r="AF455" s="292">
        <f t="shared" si="20"/>
        <v>0</v>
      </c>
      <c r="AG455" s="639"/>
      <c r="AH455" s="639"/>
      <c r="AI455" s="639"/>
      <c r="AJ455" s="639"/>
      <c r="AK455" s="639"/>
      <c r="AL455" s="639"/>
      <c r="AM455" s="639"/>
      <c r="AN455" s="639"/>
    </row>
    <row r="456" spans="2:40" s="138" customFormat="1" ht="34.5" hidden="1" customHeight="1" outlineLevel="1" thickBot="1">
      <c r="B456" s="200" t="s">
        <v>4276</v>
      </c>
      <c r="C456" s="142">
        <v>47365</v>
      </c>
      <c r="D456" s="143" t="s">
        <v>4208</v>
      </c>
      <c r="E456" s="144"/>
      <c r="F456" s="145" t="s">
        <v>2582</v>
      </c>
      <c r="G456" s="145"/>
      <c r="H456" s="145"/>
      <c r="I456" s="146" t="s">
        <v>2336</v>
      </c>
      <c r="J456" s="152"/>
      <c r="K456" s="153"/>
      <c r="L456" s="184">
        <f t="shared" si="21"/>
        <v>0</v>
      </c>
      <c r="M456" s="153"/>
      <c r="N456" s="147"/>
      <c r="O456" s="154"/>
      <c r="P456" s="156"/>
      <c r="Q456" s="156"/>
      <c r="R456" s="156"/>
      <c r="S456" s="156"/>
      <c r="T456" s="156"/>
      <c r="U456" s="155"/>
      <c r="V456" s="156"/>
      <c r="W456" s="156"/>
      <c r="X456" s="156"/>
      <c r="Y456" s="156"/>
      <c r="Z456" s="156"/>
      <c r="AA456" s="156"/>
      <c r="AB456" s="156"/>
      <c r="AC456" s="156"/>
      <c r="AD456" s="157"/>
      <c r="AE456" s="291">
        <f t="shared" si="19"/>
        <v>0</v>
      </c>
      <c r="AF456" s="292">
        <f t="shared" si="20"/>
        <v>0</v>
      </c>
      <c r="AG456" s="639"/>
      <c r="AH456" s="639"/>
      <c r="AI456" s="639"/>
      <c r="AJ456" s="639"/>
      <c r="AK456" s="639"/>
      <c r="AL456" s="639"/>
      <c r="AM456" s="639"/>
      <c r="AN456" s="639"/>
    </row>
    <row r="457" spans="2:40" s="138" customFormat="1" ht="34.5" hidden="1" customHeight="1" outlineLevel="1" thickBot="1">
      <c r="B457" s="200" t="s">
        <v>2551</v>
      </c>
      <c r="C457" s="142">
        <v>53184</v>
      </c>
      <c r="D457" s="143" t="s">
        <v>4199</v>
      </c>
      <c r="E457" s="144"/>
      <c r="F457" s="145" t="s">
        <v>4202</v>
      </c>
      <c r="G457" s="145"/>
      <c r="H457" s="145"/>
      <c r="I457" s="146" t="s">
        <v>2336</v>
      </c>
      <c r="J457" s="152"/>
      <c r="K457" s="153"/>
      <c r="L457" s="184">
        <f t="shared" si="21"/>
        <v>0</v>
      </c>
      <c r="M457" s="153"/>
      <c r="N457" s="147"/>
      <c r="O457" s="154"/>
      <c r="P457" s="156"/>
      <c r="Q457" s="156"/>
      <c r="R457" s="156"/>
      <c r="S457" s="156"/>
      <c r="T457" s="156"/>
      <c r="U457" s="155"/>
      <c r="V457" s="156"/>
      <c r="W457" s="156"/>
      <c r="X457" s="156"/>
      <c r="Y457" s="156"/>
      <c r="Z457" s="156"/>
      <c r="AA457" s="156"/>
      <c r="AB457" s="156"/>
      <c r="AC457" s="156"/>
      <c r="AD457" s="157"/>
      <c r="AE457" s="291">
        <f t="shared" si="19"/>
        <v>0</v>
      </c>
      <c r="AF457" s="292">
        <f t="shared" si="20"/>
        <v>0</v>
      </c>
      <c r="AG457" s="639"/>
      <c r="AH457" s="639"/>
      <c r="AI457" s="639"/>
      <c r="AJ457" s="639"/>
      <c r="AK457" s="639"/>
      <c r="AL457" s="639"/>
      <c r="AM457" s="639"/>
      <c r="AN457" s="639"/>
    </row>
    <row r="458" spans="2:40" s="138" customFormat="1" ht="34.5" hidden="1" customHeight="1" outlineLevel="1" thickBot="1">
      <c r="B458" s="200" t="s">
        <v>3957</v>
      </c>
      <c r="C458" s="142">
        <v>56166</v>
      </c>
      <c r="D458" s="143" t="s">
        <v>4216</v>
      </c>
      <c r="E458" s="144"/>
      <c r="F458" s="145" t="s">
        <v>2384</v>
      </c>
      <c r="G458" s="145"/>
      <c r="H458" s="145"/>
      <c r="I458" s="146" t="s">
        <v>2336</v>
      </c>
      <c r="J458" s="152"/>
      <c r="K458" s="153"/>
      <c r="L458" s="184">
        <f t="shared" si="21"/>
        <v>0</v>
      </c>
      <c r="M458" s="153"/>
      <c r="N458" s="147"/>
      <c r="O458" s="154"/>
      <c r="P458" s="156"/>
      <c r="Q458" s="156"/>
      <c r="R458" s="156"/>
      <c r="S458" s="156"/>
      <c r="T458" s="156"/>
      <c r="U458" s="155"/>
      <c r="V458" s="156"/>
      <c r="W458" s="156"/>
      <c r="X458" s="156"/>
      <c r="Y458" s="156"/>
      <c r="Z458" s="156"/>
      <c r="AA458" s="156"/>
      <c r="AB458" s="156"/>
      <c r="AC458" s="156"/>
      <c r="AD458" s="157"/>
      <c r="AE458" s="291">
        <f t="shared" si="19"/>
        <v>0</v>
      </c>
      <c r="AF458" s="292">
        <f t="shared" si="20"/>
        <v>0</v>
      </c>
      <c r="AG458" s="639"/>
      <c r="AH458" s="639"/>
      <c r="AI458" s="639"/>
      <c r="AJ458" s="639"/>
      <c r="AK458" s="639"/>
      <c r="AL458" s="639"/>
      <c r="AM458" s="639"/>
      <c r="AN458" s="639"/>
    </row>
    <row r="459" spans="2:40" s="138" customFormat="1" ht="34.5" hidden="1" customHeight="1" outlineLevel="1" thickBot="1">
      <c r="B459" s="200" t="s">
        <v>2552</v>
      </c>
      <c r="C459" s="142">
        <v>55535</v>
      </c>
      <c r="D459" s="143" t="s">
        <v>4199</v>
      </c>
      <c r="E459" s="144"/>
      <c r="F459" s="145" t="s">
        <v>4187</v>
      </c>
      <c r="G459" s="145"/>
      <c r="H459" s="145"/>
      <c r="I459" s="146" t="s">
        <v>2336</v>
      </c>
      <c r="J459" s="152"/>
      <c r="K459" s="153"/>
      <c r="L459" s="184">
        <f t="shared" si="21"/>
        <v>0</v>
      </c>
      <c r="M459" s="153"/>
      <c r="N459" s="147"/>
      <c r="O459" s="154"/>
      <c r="P459" s="156"/>
      <c r="Q459" s="156"/>
      <c r="R459" s="156"/>
      <c r="S459" s="156"/>
      <c r="T459" s="156"/>
      <c r="U459" s="155"/>
      <c r="V459" s="156"/>
      <c r="W459" s="156"/>
      <c r="X459" s="156"/>
      <c r="Y459" s="156"/>
      <c r="Z459" s="156"/>
      <c r="AA459" s="156"/>
      <c r="AB459" s="156"/>
      <c r="AC459" s="156"/>
      <c r="AD459" s="157"/>
      <c r="AE459" s="291">
        <f t="shared" ref="AE459:AE522" si="22">SUM(O459,P459,Q459,R459,S459,T459,U459,V459,W459,X459,AC459,AD459)</f>
        <v>0</v>
      </c>
      <c r="AF459" s="292">
        <f t="shared" ref="AF459:AF522" si="23">L459-AE459</f>
        <v>0</v>
      </c>
      <c r="AG459" s="639"/>
      <c r="AH459" s="639"/>
      <c r="AI459" s="639"/>
      <c r="AJ459" s="639"/>
      <c r="AK459" s="639"/>
      <c r="AL459" s="639"/>
      <c r="AM459" s="639"/>
      <c r="AN459" s="639"/>
    </row>
    <row r="460" spans="2:40" s="138" customFormat="1" ht="34.5" hidden="1" customHeight="1" outlineLevel="1" thickBot="1">
      <c r="B460" s="200" t="s">
        <v>2565</v>
      </c>
      <c r="C460" s="142">
        <v>55623</v>
      </c>
      <c r="D460" s="143" t="s">
        <v>4185</v>
      </c>
      <c r="E460" s="144"/>
      <c r="F460" s="145" t="s">
        <v>2566</v>
      </c>
      <c r="G460" s="145"/>
      <c r="H460" s="145"/>
      <c r="I460" s="146" t="s">
        <v>2336</v>
      </c>
      <c r="J460" s="152"/>
      <c r="K460" s="153"/>
      <c r="L460" s="184">
        <f t="shared" si="21"/>
        <v>0</v>
      </c>
      <c r="M460" s="153"/>
      <c r="N460" s="147"/>
      <c r="O460" s="154"/>
      <c r="P460" s="156"/>
      <c r="Q460" s="156"/>
      <c r="R460" s="156"/>
      <c r="S460" s="156"/>
      <c r="T460" s="156"/>
      <c r="U460" s="155"/>
      <c r="V460" s="156"/>
      <c r="W460" s="156"/>
      <c r="X460" s="156"/>
      <c r="Y460" s="156"/>
      <c r="Z460" s="156"/>
      <c r="AA460" s="156"/>
      <c r="AB460" s="156"/>
      <c r="AC460" s="156"/>
      <c r="AD460" s="157"/>
      <c r="AE460" s="291">
        <f t="shared" si="22"/>
        <v>0</v>
      </c>
      <c r="AF460" s="292">
        <f t="shared" si="23"/>
        <v>0</v>
      </c>
      <c r="AG460" s="639"/>
      <c r="AH460" s="639"/>
      <c r="AI460" s="639"/>
      <c r="AJ460" s="639"/>
      <c r="AK460" s="639"/>
      <c r="AL460" s="639"/>
      <c r="AM460" s="639"/>
      <c r="AN460" s="639"/>
    </row>
    <row r="461" spans="2:40" s="138" customFormat="1" ht="34.5" hidden="1" customHeight="1" outlineLevel="1" thickBot="1">
      <c r="B461" s="200" t="s">
        <v>2553</v>
      </c>
      <c r="C461" s="142">
        <v>54900</v>
      </c>
      <c r="D461" s="143" t="s">
        <v>4189</v>
      </c>
      <c r="E461" s="144"/>
      <c r="F461" s="145" t="s">
        <v>2367</v>
      </c>
      <c r="G461" s="145"/>
      <c r="H461" s="145"/>
      <c r="I461" s="146" t="s">
        <v>2336</v>
      </c>
      <c r="J461" s="152"/>
      <c r="K461" s="153"/>
      <c r="L461" s="184">
        <f t="shared" si="21"/>
        <v>0</v>
      </c>
      <c r="M461" s="153"/>
      <c r="N461" s="147"/>
      <c r="O461" s="154"/>
      <c r="P461" s="156"/>
      <c r="Q461" s="156"/>
      <c r="R461" s="156"/>
      <c r="S461" s="156"/>
      <c r="T461" s="156"/>
      <c r="U461" s="155"/>
      <c r="V461" s="156"/>
      <c r="W461" s="156"/>
      <c r="X461" s="156"/>
      <c r="Y461" s="156"/>
      <c r="Z461" s="156"/>
      <c r="AA461" s="156"/>
      <c r="AB461" s="156"/>
      <c r="AC461" s="156"/>
      <c r="AD461" s="157"/>
      <c r="AE461" s="291">
        <f t="shared" si="22"/>
        <v>0</v>
      </c>
      <c r="AF461" s="292">
        <f t="shared" si="23"/>
        <v>0</v>
      </c>
      <c r="AG461" s="639"/>
      <c r="AH461" s="639"/>
      <c r="AI461" s="639"/>
      <c r="AJ461" s="639"/>
      <c r="AK461" s="639"/>
      <c r="AL461" s="639"/>
      <c r="AM461" s="639"/>
      <c r="AN461" s="639"/>
    </row>
    <row r="462" spans="2:40" s="138" customFormat="1" ht="34.5" hidden="1" customHeight="1" outlineLevel="1" thickBot="1">
      <c r="B462" s="200" t="s">
        <v>4277</v>
      </c>
      <c r="C462" s="142">
        <v>56414</v>
      </c>
      <c r="D462" s="143" t="s">
        <v>4197</v>
      </c>
      <c r="E462" s="144"/>
      <c r="F462" s="145" t="s">
        <v>4198</v>
      </c>
      <c r="G462" s="145"/>
      <c r="H462" s="145"/>
      <c r="I462" s="146" t="s">
        <v>2336</v>
      </c>
      <c r="J462" s="152"/>
      <c r="K462" s="153"/>
      <c r="L462" s="184">
        <f t="shared" si="21"/>
        <v>0</v>
      </c>
      <c r="M462" s="153"/>
      <c r="N462" s="147"/>
      <c r="O462" s="154"/>
      <c r="P462" s="156"/>
      <c r="Q462" s="156"/>
      <c r="R462" s="156"/>
      <c r="S462" s="156"/>
      <c r="T462" s="156"/>
      <c r="U462" s="155"/>
      <c r="V462" s="156"/>
      <c r="W462" s="156"/>
      <c r="X462" s="156"/>
      <c r="Y462" s="156"/>
      <c r="Z462" s="156"/>
      <c r="AA462" s="156"/>
      <c r="AB462" s="156"/>
      <c r="AC462" s="156"/>
      <c r="AD462" s="157"/>
      <c r="AE462" s="291">
        <f t="shared" si="22"/>
        <v>0</v>
      </c>
      <c r="AF462" s="292">
        <f t="shared" si="23"/>
        <v>0</v>
      </c>
      <c r="AG462" s="639"/>
      <c r="AH462" s="639"/>
      <c r="AI462" s="639"/>
      <c r="AJ462" s="639"/>
      <c r="AK462" s="639"/>
      <c r="AL462" s="639"/>
      <c r="AM462" s="639"/>
      <c r="AN462" s="639"/>
    </row>
    <row r="463" spans="2:40" s="138" customFormat="1" ht="34.5" hidden="1" customHeight="1" outlineLevel="1" thickBot="1">
      <c r="B463" s="200" t="s">
        <v>4278</v>
      </c>
      <c r="C463" s="142">
        <v>55323</v>
      </c>
      <c r="D463" s="143" t="s">
        <v>4185</v>
      </c>
      <c r="E463" s="144"/>
      <c r="F463" s="145" t="s">
        <v>4501</v>
      </c>
      <c r="G463" s="145"/>
      <c r="H463" s="145"/>
      <c r="I463" s="146" t="s">
        <v>2336</v>
      </c>
      <c r="J463" s="152"/>
      <c r="K463" s="153"/>
      <c r="L463" s="184">
        <f t="shared" si="21"/>
        <v>0</v>
      </c>
      <c r="M463" s="153"/>
      <c r="N463" s="147"/>
      <c r="O463" s="154"/>
      <c r="P463" s="156"/>
      <c r="Q463" s="156"/>
      <c r="R463" s="156"/>
      <c r="S463" s="156"/>
      <c r="T463" s="156"/>
      <c r="U463" s="155"/>
      <c r="V463" s="156"/>
      <c r="W463" s="156"/>
      <c r="X463" s="156"/>
      <c r="Y463" s="156"/>
      <c r="Z463" s="156"/>
      <c r="AA463" s="156"/>
      <c r="AB463" s="156"/>
      <c r="AC463" s="156"/>
      <c r="AD463" s="157"/>
      <c r="AE463" s="291">
        <f t="shared" si="22"/>
        <v>0</v>
      </c>
      <c r="AF463" s="292">
        <f t="shared" si="23"/>
        <v>0</v>
      </c>
      <c r="AG463" s="639"/>
      <c r="AH463" s="639"/>
      <c r="AI463" s="639"/>
      <c r="AJ463" s="639"/>
      <c r="AK463" s="639"/>
      <c r="AL463" s="639"/>
      <c r="AM463" s="639"/>
      <c r="AN463" s="639"/>
    </row>
    <row r="464" spans="2:40" s="138" customFormat="1" ht="34.5" hidden="1" customHeight="1" outlineLevel="1" thickBot="1">
      <c r="B464" s="200" t="s">
        <v>4279</v>
      </c>
      <c r="C464" s="142">
        <v>56446</v>
      </c>
      <c r="D464" s="143" t="s">
        <v>4197</v>
      </c>
      <c r="E464" s="144"/>
      <c r="F464" s="145" t="s">
        <v>4212</v>
      </c>
      <c r="G464" s="145"/>
      <c r="H464" s="145"/>
      <c r="I464" s="146" t="s">
        <v>2336</v>
      </c>
      <c r="J464" s="152"/>
      <c r="K464" s="153"/>
      <c r="L464" s="184">
        <f t="shared" si="21"/>
        <v>0</v>
      </c>
      <c r="M464" s="153"/>
      <c r="N464" s="147"/>
      <c r="O464" s="154"/>
      <c r="P464" s="156"/>
      <c r="Q464" s="156"/>
      <c r="R464" s="156"/>
      <c r="S464" s="156"/>
      <c r="T464" s="156"/>
      <c r="U464" s="155"/>
      <c r="V464" s="156"/>
      <c r="W464" s="156"/>
      <c r="X464" s="156"/>
      <c r="Y464" s="156"/>
      <c r="Z464" s="156"/>
      <c r="AA464" s="156"/>
      <c r="AB464" s="156"/>
      <c r="AC464" s="156"/>
      <c r="AD464" s="157"/>
      <c r="AE464" s="291">
        <f t="shared" si="22"/>
        <v>0</v>
      </c>
      <c r="AF464" s="292">
        <f t="shared" si="23"/>
        <v>0</v>
      </c>
      <c r="AG464" s="639"/>
      <c r="AH464" s="639"/>
      <c r="AI464" s="639"/>
      <c r="AJ464" s="639"/>
      <c r="AK464" s="639"/>
      <c r="AL464" s="639"/>
      <c r="AM464" s="639"/>
      <c r="AN464" s="639"/>
    </row>
    <row r="465" spans="2:40" s="138" customFormat="1" ht="34.5" hidden="1" customHeight="1" outlineLevel="1" thickBot="1">
      <c r="B465" s="200" t="s">
        <v>2554</v>
      </c>
      <c r="C465" s="142">
        <v>55152</v>
      </c>
      <c r="D465" s="143" t="s">
        <v>4185</v>
      </c>
      <c r="E465" s="144"/>
      <c r="F465" s="145" t="s">
        <v>3839</v>
      </c>
      <c r="G465" s="145"/>
      <c r="H465" s="145"/>
      <c r="I465" s="146" t="s">
        <v>2336</v>
      </c>
      <c r="J465" s="152"/>
      <c r="K465" s="153"/>
      <c r="L465" s="184">
        <f t="shared" si="21"/>
        <v>0</v>
      </c>
      <c r="M465" s="153"/>
      <c r="N465" s="147"/>
      <c r="O465" s="154"/>
      <c r="P465" s="156"/>
      <c r="Q465" s="156"/>
      <c r="R465" s="156"/>
      <c r="S465" s="156"/>
      <c r="T465" s="156"/>
      <c r="U465" s="155"/>
      <c r="V465" s="156"/>
      <c r="W465" s="156"/>
      <c r="X465" s="156"/>
      <c r="Y465" s="156"/>
      <c r="Z465" s="156"/>
      <c r="AA465" s="156"/>
      <c r="AB465" s="156"/>
      <c r="AC465" s="156"/>
      <c r="AD465" s="157"/>
      <c r="AE465" s="291">
        <f t="shared" si="22"/>
        <v>0</v>
      </c>
      <c r="AF465" s="292">
        <f t="shared" si="23"/>
        <v>0</v>
      </c>
      <c r="AG465" s="639"/>
      <c r="AH465" s="639"/>
      <c r="AI465" s="639"/>
      <c r="AJ465" s="639"/>
      <c r="AK465" s="639"/>
      <c r="AL465" s="639"/>
      <c r="AM465" s="639"/>
      <c r="AN465" s="639"/>
    </row>
    <row r="466" spans="2:40" s="138" customFormat="1" ht="34.5" hidden="1" customHeight="1" outlineLevel="1" thickBot="1">
      <c r="B466" s="200" t="s">
        <v>2555</v>
      </c>
      <c r="C466" s="142">
        <v>55718</v>
      </c>
      <c r="D466" s="143" t="s">
        <v>4185</v>
      </c>
      <c r="E466" s="144"/>
      <c r="F466" s="145" t="s">
        <v>3811</v>
      </c>
      <c r="G466" s="145"/>
      <c r="H466" s="145"/>
      <c r="I466" s="146" t="s">
        <v>2336</v>
      </c>
      <c r="J466" s="152"/>
      <c r="K466" s="153"/>
      <c r="L466" s="184">
        <f t="shared" si="21"/>
        <v>0</v>
      </c>
      <c r="M466" s="153"/>
      <c r="N466" s="147"/>
      <c r="O466" s="154"/>
      <c r="P466" s="156"/>
      <c r="Q466" s="156"/>
      <c r="R466" s="156"/>
      <c r="S466" s="156"/>
      <c r="T466" s="156"/>
      <c r="U466" s="155"/>
      <c r="V466" s="156"/>
      <c r="W466" s="156"/>
      <c r="X466" s="156"/>
      <c r="Y466" s="156"/>
      <c r="Z466" s="156"/>
      <c r="AA466" s="156"/>
      <c r="AB466" s="156"/>
      <c r="AC466" s="156"/>
      <c r="AD466" s="157"/>
      <c r="AE466" s="291">
        <f t="shared" si="22"/>
        <v>0</v>
      </c>
      <c r="AF466" s="292">
        <f t="shared" si="23"/>
        <v>0</v>
      </c>
      <c r="AG466" s="639"/>
      <c r="AH466" s="639"/>
      <c r="AI466" s="639"/>
      <c r="AJ466" s="639"/>
      <c r="AK466" s="639"/>
      <c r="AL466" s="639"/>
      <c r="AM466" s="639"/>
      <c r="AN466" s="639"/>
    </row>
    <row r="467" spans="2:40" s="138" customFormat="1" ht="34.5" hidden="1" customHeight="1" outlineLevel="1" thickBot="1">
      <c r="B467" s="200" t="s">
        <v>2723</v>
      </c>
      <c r="C467" s="142">
        <v>55809</v>
      </c>
      <c r="D467" s="143" t="s">
        <v>4191</v>
      </c>
      <c r="E467" s="144"/>
      <c r="F467" s="145" t="s">
        <v>4357</v>
      </c>
      <c r="G467" s="145"/>
      <c r="H467" s="145"/>
      <c r="I467" s="146" t="s">
        <v>2336</v>
      </c>
      <c r="J467" s="152"/>
      <c r="K467" s="153"/>
      <c r="L467" s="184">
        <f t="shared" si="21"/>
        <v>0</v>
      </c>
      <c r="M467" s="153"/>
      <c r="N467" s="147"/>
      <c r="O467" s="154"/>
      <c r="P467" s="156"/>
      <c r="Q467" s="156"/>
      <c r="R467" s="156"/>
      <c r="S467" s="156"/>
      <c r="T467" s="156"/>
      <c r="U467" s="155"/>
      <c r="V467" s="156"/>
      <c r="W467" s="156"/>
      <c r="X467" s="156"/>
      <c r="Y467" s="156"/>
      <c r="Z467" s="156"/>
      <c r="AA467" s="156"/>
      <c r="AB467" s="156"/>
      <c r="AC467" s="156"/>
      <c r="AD467" s="157"/>
      <c r="AE467" s="291">
        <f t="shared" si="22"/>
        <v>0</v>
      </c>
      <c r="AF467" s="292">
        <f t="shared" si="23"/>
        <v>0</v>
      </c>
      <c r="AG467" s="639"/>
      <c r="AH467" s="639"/>
      <c r="AI467" s="639"/>
      <c r="AJ467" s="639"/>
      <c r="AK467" s="639"/>
      <c r="AL467" s="639"/>
      <c r="AM467" s="639"/>
      <c r="AN467" s="639"/>
    </row>
    <row r="468" spans="2:40" s="138" customFormat="1" ht="34.5" hidden="1" customHeight="1" outlineLevel="1" thickBot="1">
      <c r="B468" s="200" t="s">
        <v>3958</v>
      </c>
      <c r="C468" s="142">
        <v>56204</v>
      </c>
      <c r="D468" s="143" t="s">
        <v>4199</v>
      </c>
      <c r="E468" s="144"/>
      <c r="F468" s="145" t="s">
        <v>4354</v>
      </c>
      <c r="G468" s="145"/>
      <c r="H468" s="145"/>
      <c r="I468" s="146" t="s">
        <v>2336</v>
      </c>
      <c r="J468" s="152"/>
      <c r="K468" s="153"/>
      <c r="L468" s="184">
        <f t="shared" si="21"/>
        <v>0</v>
      </c>
      <c r="M468" s="153"/>
      <c r="N468" s="147"/>
      <c r="O468" s="154"/>
      <c r="P468" s="156"/>
      <c r="Q468" s="156"/>
      <c r="R468" s="156"/>
      <c r="S468" s="156"/>
      <c r="T468" s="156"/>
      <c r="U468" s="155"/>
      <c r="V468" s="156"/>
      <c r="W468" s="156"/>
      <c r="X468" s="156"/>
      <c r="Y468" s="156"/>
      <c r="Z468" s="156"/>
      <c r="AA468" s="156"/>
      <c r="AB468" s="156"/>
      <c r="AC468" s="156"/>
      <c r="AD468" s="157"/>
      <c r="AE468" s="291">
        <f t="shared" si="22"/>
        <v>0</v>
      </c>
      <c r="AF468" s="292">
        <f t="shared" si="23"/>
        <v>0</v>
      </c>
      <c r="AG468" s="639"/>
      <c r="AH468" s="639"/>
      <c r="AI468" s="639"/>
      <c r="AJ468" s="639"/>
      <c r="AK468" s="639"/>
      <c r="AL468" s="639"/>
      <c r="AM468" s="639"/>
      <c r="AN468" s="639"/>
    </row>
    <row r="469" spans="2:40" s="138" customFormat="1" ht="34.5" hidden="1" customHeight="1" outlineLevel="1" thickBot="1">
      <c r="B469" s="200" t="s">
        <v>4071</v>
      </c>
      <c r="C469" s="142">
        <v>56325</v>
      </c>
      <c r="D469" s="143" t="s">
        <v>4207</v>
      </c>
      <c r="E469" s="144"/>
      <c r="F469" s="145" t="s">
        <v>4187</v>
      </c>
      <c r="G469" s="145"/>
      <c r="H469" s="145"/>
      <c r="I469" s="146" t="s">
        <v>2336</v>
      </c>
      <c r="J469" s="152"/>
      <c r="K469" s="153"/>
      <c r="L469" s="184">
        <f t="shared" si="21"/>
        <v>0</v>
      </c>
      <c r="M469" s="153"/>
      <c r="N469" s="147"/>
      <c r="O469" s="154"/>
      <c r="P469" s="156"/>
      <c r="Q469" s="156"/>
      <c r="R469" s="156"/>
      <c r="S469" s="156"/>
      <c r="T469" s="156"/>
      <c r="U469" s="155"/>
      <c r="V469" s="156"/>
      <c r="W469" s="156"/>
      <c r="X469" s="156"/>
      <c r="Y469" s="156"/>
      <c r="Z469" s="156"/>
      <c r="AA469" s="156"/>
      <c r="AB469" s="156"/>
      <c r="AC469" s="156"/>
      <c r="AD469" s="157"/>
      <c r="AE469" s="291">
        <f t="shared" si="22"/>
        <v>0</v>
      </c>
      <c r="AF469" s="292">
        <f t="shared" si="23"/>
        <v>0</v>
      </c>
      <c r="AG469" s="639"/>
      <c r="AH469" s="639"/>
      <c r="AI469" s="639"/>
      <c r="AJ469" s="639"/>
      <c r="AK469" s="639"/>
      <c r="AL469" s="639"/>
      <c r="AM469" s="639"/>
      <c r="AN469" s="639"/>
    </row>
    <row r="470" spans="2:40" s="138" customFormat="1" ht="34.5" hidden="1" customHeight="1" outlineLevel="1" thickBot="1">
      <c r="B470" s="200" t="s">
        <v>4531</v>
      </c>
      <c r="C470" s="142" t="e">
        <v>#N/A</v>
      </c>
      <c r="D470" s="143" t="e">
        <v>#N/A</v>
      </c>
      <c r="E470" s="144"/>
      <c r="F470" s="145"/>
      <c r="G470" s="145"/>
      <c r="H470" s="145"/>
      <c r="I470" s="146" t="s">
        <v>2336</v>
      </c>
      <c r="J470" s="152"/>
      <c r="K470" s="153"/>
      <c r="L470" s="184">
        <f t="shared" si="21"/>
        <v>0</v>
      </c>
      <c r="M470" s="153"/>
      <c r="N470" s="147"/>
      <c r="O470" s="154"/>
      <c r="P470" s="156"/>
      <c r="Q470" s="156"/>
      <c r="R470" s="156"/>
      <c r="S470" s="156"/>
      <c r="T470" s="156"/>
      <c r="U470" s="155"/>
      <c r="V470" s="156"/>
      <c r="W470" s="156"/>
      <c r="X470" s="156"/>
      <c r="Y470" s="156"/>
      <c r="Z470" s="156"/>
      <c r="AA470" s="156"/>
      <c r="AB470" s="156"/>
      <c r="AC470" s="156"/>
      <c r="AD470" s="157"/>
      <c r="AE470" s="291">
        <f t="shared" si="22"/>
        <v>0</v>
      </c>
      <c r="AF470" s="292">
        <f t="shared" si="23"/>
        <v>0</v>
      </c>
      <c r="AG470" s="639"/>
      <c r="AH470" s="639"/>
      <c r="AI470" s="639"/>
      <c r="AJ470" s="639"/>
      <c r="AK470" s="639"/>
      <c r="AL470" s="639"/>
      <c r="AM470" s="639"/>
      <c r="AN470" s="639"/>
    </row>
    <row r="471" spans="2:40" s="138" customFormat="1" ht="34.5" hidden="1" customHeight="1" outlineLevel="1" thickBot="1">
      <c r="B471" s="200" t="s">
        <v>2556</v>
      </c>
      <c r="C471" s="142">
        <v>55536</v>
      </c>
      <c r="D471" s="143" t="s">
        <v>4185</v>
      </c>
      <c r="E471" s="144"/>
      <c r="F471" s="145" t="s">
        <v>4188</v>
      </c>
      <c r="G471" s="145"/>
      <c r="H471" s="145"/>
      <c r="I471" s="146" t="s">
        <v>2336</v>
      </c>
      <c r="J471" s="152"/>
      <c r="K471" s="153"/>
      <c r="L471" s="184">
        <f t="shared" si="21"/>
        <v>0</v>
      </c>
      <c r="M471" s="153"/>
      <c r="N471" s="147"/>
      <c r="O471" s="154"/>
      <c r="P471" s="156"/>
      <c r="Q471" s="156"/>
      <c r="R471" s="156"/>
      <c r="S471" s="156"/>
      <c r="T471" s="156"/>
      <c r="U471" s="155"/>
      <c r="V471" s="156"/>
      <c r="W471" s="156"/>
      <c r="X471" s="156"/>
      <c r="Y471" s="156"/>
      <c r="Z471" s="156"/>
      <c r="AA471" s="156"/>
      <c r="AB471" s="156"/>
      <c r="AC471" s="156"/>
      <c r="AD471" s="157"/>
      <c r="AE471" s="291">
        <f t="shared" si="22"/>
        <v>0</v>
      </c>
      <c r="AF471" s="292">
        <f t="shared" si="23"/>
        <v>0</v>
      </c>
      <c r="AG471" s="639"/>
      <c r="AH471" s="639"/>
      <c r="AI471" s="639"/>
      <c r="AJ471" s="639"/>
      <c r="AK471" s="639"/>
      <c r="AL471" s="639"/>
      <c r="AM471" s="639"/>
      <c r="AN471" s="639"/>
    </row>
    <row r="472" spans="2:40" s="138" customFormat="1" ht="34.5" hidden="1" customHeight="1" outlineLevel="1" thickBot="1">
      <c r="B472" s="200" t="s">
        <v>4280</v>
      </c>
      <c r="C472" s="142">
        <v>56353</v>
      </c>
      <c r="D472" s="143" t="s">
        <v>4185</v>
      </c>
      <c r="E472" s="144"/>
      <c r="F472" s="145" t="s">
        <v>3811</v>
      </c>
      <c r="G472" s="145"/>
      <c r="H472" s="145"/>
      <c r="I472" s="146" t="s">
        <v>2336</v>
      </c>
      <c r="J472" s="152"/>
      <c r="K472" s="153"/>
      <c r="L472" s="184">
        <f t="shared" si="21"/>
        <v>0</v>
      </c>
      <c r="M472" s="153"/>
      <c r="N472" s="147"/>
      <c r="O472" s="154"/>
      <c r="P472" s="156"/>
      <c r="Q472" s="156"/>
      <c r="R472" s="156"/>
      <c r="S472" s="156"/>
      <c r="T472" s="156"/>
      <c r="U472" s="155"/>
      <c r="V472" s="156"/>
      <c r="W472" s="156"/>
      <c r="X472" s="156"/>
      <c r="Y472" s="156"/>
      <c r="Z472" s="156"/>
      <c r="AA472" s="156"/>
      <c r="AB472" s="156"/>
      <c r="AC472" s="156"/>
      <c r="AD472" s="157"/>
      <c r="AE472" s="291">
        <f t="shared" si="22"/>
        <v>0</v>
      </c>
      <c r="AF472" s="292">
        <f t="shared" si="23"/>
        <v>0</v>
      </c>
      <c r="AG472" s="639"/>
      <c r="AH472" s="639"/>
      <c r="AI472" s="639"/>
      <c r="AJ472" s="639"/>
      <c r="AK472" s="639"/>
      <c r="AL472" s="639"/>
      <c r="AM472" s="639"/>
      <c r="AN472" s="639"/>
    </row>
    <row r="473" spans="2:40" s="138" customFormat="1" ht="34.5" hidden="1" customHeight="1" outlineLevel="1" thickBot="1">
      <c r="B473" s="200" t="s">
        <v>2557</v>
      </c>
      <c r="C473" s="142">
        <v>53938</v>
      </c>
      <c r="D473" s="143" t="s">
        <v>4216</v>
      </c>
      <c r="E473" s="144"/>
      <c r="F473" s="145" t="s">
        <v>2384</v>
      </c>
      <c r="G473" s="145"/>
      <c r="H473" s="145"/>
      <c r="I473" s="146" t="s">
        <v>2336</v>
      </c>
      <c r="J473" s="152"/>
      <c r="K473" s="153"/>
      <c r="L473" s="184">
        <f t="shared" si="21"/>
        <v>0</v>
      </c>
      <c r="M473" s="153"/>
      <c r="N473" s="147"/>
      <c r="O473" s="154"/>
      <c r="P473" s="156"/>
      <c r="Q473" s="156"/>
      <c r="R473" s="156"/>
      <c r="S473" s="156"/>
      <c r="T473" s="156"/>
      <c r="U473" s="155"/>
      <c r="V473" s="156"/>
      <c r="W473" s="156"/>
      <c r="X473" s="156"/>
      <c r="Y473" s="156"/>
      <c r="Z473" s="156"/>
      <c r="AA473" s="156"/>
      <c r="AB473" s="156"/>
      <c r="AC473" s="156"/>
      <c r="AD473" s="157"/>
      <c r="AE473" s="291">
        <f t="shared" si="22"/>
        <v>0</v>
      </c>
      <c r="AF473" s="292">
        <f t="shared" si="23"/>
        <v>0</v>
      </c>
      <c r="AG473" s="639"/>
      <c r="AH473" s="639"/>
      <c r="AI473" s="639"/>
      <c r="AJ473" s="639"/>
      <c r="AK473" s="639"/>
      <c r="AL473" s="639"/>
      <c r="AM473" s="639"/>
      <c r="AN473" s="639"/>
    </row>
    <row r="474" spans="2:40" s="138" customFormat="1" ht="34.5" hidden="1" customHeight="1" outlineLevel="1" thickBot="1">
      <c r="B474" s="200" t="s">
        <v>3858</v>
      </c>
      <c r="C474" s="142">
        <v>56026</v>
      </c>
      <c r="D474" s="143" t="s">
        <v>4185</v>
      </c>
      <c r="E474" s="144"/>
      <c r="F474" s="145" t="s">
        <v>4162</v>
      </c>
      <c r="G474" s="145"/>
      <c r="H474" s="145"/>
      <c r="I474" s="146" t="s">
        <v>2336</v>
      </c>
      <c r="J474" s="152"/>
      <c r="K474" s="153"/>
      <c r="L474" s="184">
        <f t="shared" si="21"/>
        <v>0</v>
      </c>
      <c r="M474" s="153"/>
      <c r="N474" s="147"/>
      <c r="O474" s="154"/>
      <c r="P474" s="156"/>
      <c r="Q474" s="156"/>
      <c r="R474" s="156"/>
      <c r="S474" s="156"/>
      <c r="T474" s="156"/>
      <c r="U474" s="155"/>
      <c r="V474" s="156"/>
      <c r="W474" s="156"/>
      <c r="X474" s="156"/>
      <c r="Y474" s="156"/>
      <c r="Z474" s="156"/>
      <c r="AA474" s="156"/>
      <c r="AB474" s="156"/>
      <c r="AC474" s="156"/>
      <c r="AD474" s="157"/>
      <c r="AE474" s="291">
        <f t="shared" si="22"/>
        <v>0</v>
      </c>
      <c r="AF474" s="292">
        <f t="shared" si="23"/>
        <v>0</v>
      </c>
      <c r="AG474" s="639"/>
      <c r="AH474" s="639"/>
      <c r="AI474" s="639"/>
      <c r="AJ474" s="639"/>
      <c r="AK474" s="639"/>
      <c r="AL474" s="639"/>
      <c r="AM474" s="639"/>
      <c r="AN474" s="639"/>
    </row>
    <row r="475" spans="2:40" s="138" customFormat="1" ht="34.5" hidden="1" customHeight="1" outlineLevel="1" thickBot="1">
      <c r="B475" s="200" t="s">
        <v>3959</v>
      </c>
      <c r="C475" s="142">
        <v>56159</v>
      </c>
      <c r="D475" s="143" t="s">
        <v>4185</v>
      </c>
      <c r="E475" s="144"/>
      <c r="F475" s="145" t="s">
        <v>2367</v>
      </c>
      <c r="G475" s="145"/>
      <c r="H475" s="145"/>
      <c r="I475" s="146" t="s">
        <v>2336</v>
      </c>
      <c r="J475" s="152"/>
      <c r="K475" s="153"/>
      <c r="L475" s="184">
        <f t="shared" si="21"/>
        <v>0</v>
      </c>
      <c r="M475" s="153"/>
      <c r="N475" s="147"/>
      <c r="O475" s="154"/>
      <c r="P475" s="156"/>
      <c r="Q475" s="156"/>
      <c r="R475" s="156"/>
      <c r="S475" s="156"/>
      <c r="T475" s="156"/>
      <c r="U475" s="155"/>
      <c r="V475" s="156"/>
      <c r="W475" s="156"/>
      <c r="X475" s="156"/>
      <c r="Y475" s="156"/>
      <c r="Z475" s="156"/>
      <c r="AA475" s="156"/>
      <c r="AB475" s="156"/>
      <c r="AC475" s="156"/>
      <c r="AD475" s="157"/>
      <c r="AE475" s="291">
        <f t="shared" si="22"/>
        <v>0</v>
      </c>
      <c r="AF475" s="292">
        <f t="shared" si="23"/>
        <v>0</v>
      </c>
      <c r="AG475" s="639"/>
      <c r="AH475" s="639"/>
      <c r="AI475" s="639"/>
      <c r="AJ475" s="639"/>
      <c r="AK475" s="639"/>
      <c r="AL475" s="639"/>
      <c r="AM475" s="639"/>
      <c r="AN475" s="639"/>
    </row>
    <row r="476" spans="2:40" s="138" customFormat="1" ht="34.5" hidden="1" customHeight="1" outlineLevel="1" thickBot="1">
      <c r="B476" s="200" t="s">
        <v>4035</v>
      </c>
      <c r="C476" s="142">
        <v>56242</v>
      </c>
      <c r="D476" s="143" t="s">
        <v>4185</v>
      </c>
      <c r="E476" s="144"/>
      <c r="F476" s="145" t="s">
        <v>4212</v>
      </c>
      <c r="G476" s="145"/>
      <c r="H476" s="145"/>
      <c r="I476" s="146" t="s">
        <v>2336</v>
      </c>
      <c r="J476" s="152"/>
      <c r="K476" s="153"/>
      <c r="L476" s="184">
        <f t="shared" si="21"/>
        <v>0</v>
      </c>
      <c r="M476" s="153"/>
      <c r="N476" s="147"/>
      <c r="O476" s="154"/>
      <c r="P476" s="156"/>
      <c r="Q476" s="156"/>
      <c r="R476" s="156"/>
      <c r="S476" s="156"/>
      <c r="T476" s="156"/>
      <c r="U476" s="155"/>
      <c r="V476" s="156"/>
      <c r="W476" s="156"/>
      <c r="X476" s="156"/>
      <c r="Y476" s="156"/>
      <c r="Z476" s="156"/>
      <c r="AA476" s="156"/>
      <c r="AB476" s="156"/>
      <c r="AC476" s="156"/>
      <c r="AD476" s="157"/>
      <c r="AE476" s="291">
        <f t="shared" si="22"/>
        <v>0</v>
      </c>
      <c r="AF476" s="292">
        <f t="shared" si="23"/>
        <v>0</v>
      </c>
      <c r="AG476" s="639"/>
      <c r="AH476" s="639"/>
      <c r="AI476" s="639"/>
      <c r="AJ476" s="639"/>
      <c r="AK476" s="639"/>
      <c r="AL476" s="639"/>
      <c r="AM476" s="639"/>
      <c r="AN476" s="639"/>
    </row>
    <row r="477" spans="2:40" s="138" customFormat="1" ht="34.5" hidden="1" customHeight="1" outlineLevel="1" thickBot="1">
      <c r="B477" s="200" t="s">
        <v>4036</v>
      </c>
      <c r="C477" s="142">
        <v>56233</v>
      </c>
      <c r="D477" s="143" t="s">
        <v>4185</v>
      </c>
      <c r="E477" s="144"/>
      <c r="F477" s="145" t="s">
        <v>4497</v>
      </c>
      <c r="G477" s="145"/>
      <c r="H477" s="145"/>
      <c r="I477" s="146" t="s">
        <v>2336</v>
      </c>
      <c r="J477" s="152"/>
      <c r="K477" s="153"/>
      <c r="L477" s="184">
        <f t="shared" si="21"/>
        <v>0</v>
      </c>
      <c r="M477" s="153"/>
      <c r="N477" s="147"/>
      <c r="O477" s="154"/>
      <c r="P477" s="156"/>
      <c r="Q477" s="156"/>
      <c r="R477" s="156"/>
      <c r="S477" s="156"/>
      <c r="T477" s="156"/>
      <c r="U477" s="155"/>
      <c r="V477" s="156"/>
      <c r="W477" s="156"/>
      <c r="X477" s="156"/>
      <c r="Y477" s="156"/>
      <c r="Z477" s="156"/>
      <c r="AA477" s="156"/>
      <c r="AB477" s="156"/>
      <c r="AC477" s="156"/>
      <c r="AD477" s="157"/>
      <c r="AE477" s="291">
        <f t="shared" si="22"/>
        <v>0</v>
      </c>
      <c r="AF477" s="292">
        <f t="shared" si="23"/>
        <v>0</v>
      </c>
      <c r="AG477" s="639"/>
      <c r="AH477" s="639"/>
      <c r="AI477" s="639"/>
      <c r="AJ477" s="639"/>
      <c r="AK477" s="639"/>
      <c r="AL477" s="639"/>
      <c r="AM477" s="639"/>
      <c r="AN477" s="639"/>
    </row>
    <row r="478" spans="2:40" s="138" customFormat="1" ht="34.5" hidden="1" customHeight="1" outlineLevel="1" thickBot="1">
      <c r="B478" s="200" t="s">
        <v>4037</v>
      </c>
      <c r="C478" s="142">
        <v>56276</v>
      </c>
      <c r="D478" s="143" t="s">
        <v>4185</v>
      </c>
      <c r="E478" s="144"/>
      <c r="F478" s="145" t="s">
        <v>2367</v>
      </c>
      <c r="G478" s="145"/>
      <c r="H478" s="145"/>
      <c r="I478" s="146" t="s">
        <v>2336</v>
      </c>
      <c r="J478" s="152"/>
      <c r="K478" s="153"/>
      <c r="L478" s="184">
        <f t="shared" si="21"/>
        <v>0</v>
      </c>
      <c r="M478" s="153"/>
      <c r="N478" s="147"/>
      <c r="O478" s="154"/>
      <c r="P478" s="156"/>
      <c r="Q478" s="156"/>
      <c r="R478" s="156"/>
      <c r="S478" s="156"/>
      <c r="T478" s="156"/>
      <c r="U478" s="155"/>
      <c r="V478" s="156"/>
      <c r="W478" s="156"/>
      <c r="X478" s="156"/>
      <c r="Y478" s="156"/>
      <c r="Z478" s="156"/>
      <c r="AA478" s="156"/>
      <c r="AB478" s="156"/>
      <c r="AC478" s="156"/>
      <c r="AD478" s="157"/>
      <c r="AE478" s="291">
        <f t="shared" si="22"/>
        <v>0</v>
      </c>
      <c r="AF478" s="292">
        <f t="shared" si="23"/>
        <v>0</v>
      </c>
      <c r="AG478" s="639"/>
      <c r="AH478" s="639"/>
      <c r="AI478" s="639"/>
      <c r="AJ478" s="639"/>
      <c r="AK478" s="639"/>
      <c r="AL478" s="639"/>
      <c r="AM478" s="639"/>
      <c r="AN478" s="639"/>
    </row>
    <row r="479" spans="2:40" s="138" customFormat="1" ht="34.5" hidden="1" customHeight="1" outlineLevel="1" thickBot="1">
      <c r="B479" s="200" t="s">
        <v>2558</v>
      </c>
      <c r="C479" s="142">
        <v>55227</v>
      </c>
      <c r="D479" s="143" t="s">
        <v>4185</v>
      </c>
      <c r="E479" s="144"/>
      <c r="F479" s="145" t="s">
        <v>4193</v>
      </c>
      <c r="G479" s="145"/>
      <c r="H479" s="145"/>
      <c r="I479" s="146" t="s">
        <v>2336</v>
      </c>
      <c r="J479" s="152"/>
      <c r="K479" s="153"/>
      <c r="L479" s="184">
        <f t="shared" si="21"/>
        <v>0</v>
      </c>
      <c r="M479" s="153"/>
      <c r="N479" s="147"/>
      <c r="O479" s="154"/>
      <c r="P479" s="156"/>
      <c r="Q479" s="156"/>
      <c r="R479" s="156"/>
      <c r="S479" s="156"/>
      <c r="T479" s="156"/>
      <c r="U479" s="155"/>
      <c r="V479" s="156"/>
      <c r="W479" s="156"/>
      <c r="X479" s="156"/>
      <c r="Y479" s="156"/>
      <c r="Z479" s="156"/>
      <c r="AA479" s="156"/>
      <c r="AB479" s="156"/>
      <c r="AC479" s="156"/>
      <c r="AD479" s="157"/>
      <c r="AE479" s="291">
        <f t="shared" si="22"/>
        <v>0</v>
      </c>
      <c r="AF479" s="292">
        <f t="shared" si="23"/>
        <v>0</v>
      </c>
      <c r="AG479" s="639"/>
      <c r="AH479" s="639"/>
      <c r="AI479" s="639"/>
      <c r="AJ479" s="639"/>
      <c r="AK479" s="639"/>
      <c r="AL479" s="639"/>
      <c r="AM479" s="639"/>
      <c r="AN479" s="639"/>
    </row>
    <row r="480" spans="2:40" s="138" customFormat="1" ht="34.5" hidden="1" customHeight="1" outlineLevel="1" thickBot="1">
      <c r="B480" s="200" t="s">
        <v>2559</v>
      </c>
      <c r="C480" s="142">
        <v>55621</v>
      </c>
      <c r="D480" s="143" t="s">
        <v>4185</v>
      </c>
      <c r="E480" s="144"/>
      <c r="F480" s="145" t="s">
        <v>4228</v>
      </c>
      <c r="G480" s="145"/>
      <c r="H480" s="145"/>
      <c r="I480" s="146" t="s">
        <v>2336</v>
      </c>
      <c r="J480" s="152"/>
      <c r="K480" s="153"/>
      <c r="L480" s="184">
        <f t="shared" si="21"/>
        <v>0</v>
      </c>
      <c r="M480" s="153"/>
      <c r="N480" s="147"/>
      <c r="O480" s="154"/>
      <c r="P480" s="156"/>
      <c r="Q480" s="156"/>
      <c r="R480" s="156"/>
      <c r="S480" s="156"/>
      <c r="T480" s="156"/>
      <c r="U480" s="155"/>
      <c r="V480" s="156"/>
      <c r="W480" s="156"/>
      <c r="X480" s="156"/>
      <c r="Y480" s="156"/>
      <c r="Z480" s="156"/>
      <c r="AA480" s="156"/>
      <c r="AB480" s="156"/>
      <c r="AC480" s="156"/>
      <c r="AD480" s="157"/>
      <c r="AE480" s="291">
        <f t="shared" si="22"/>
        <v>0</v>
      </c>
      <c r="AF480" s="292">
        <f t="shared" si="23"/>
        <v>0</v>
      </c>
      <c r="AG480" s="639"/>
      <c r="AH480" s="639"/>
      <c r="AI480" s="639"/>
      <c r="AJ480" s="639"/>
      <c r="AK480" s="639"/>
      <c r="AL480" s="639"/>
      <c r="AM480" s="639"/>
      <c r="AN480" s="639"/>
    </row>
    <row r="481" spans="2:40" s="138" customFormat="1" ht="34.5" hidden="1" customHeight="1" outlineLevel="1" thickBot="1">
      <c r="B481" s="200" t="s">
        <v>3898</v>
      </c>
      <c r="C481" s="142">
        <v>56084</v>
      </c>
      <c r="D481" s="143" t="s">
        <v>4185</v>
      </c>
      <c r="E481" s="144"/>
      <c r="F481" s="145" t="s">
        <v>4497</v>
      </c>
      <c r="G481" s="145"/>
      <c r="H481" s="145"/>
      <c r="I481" s="146" t="s">
        <v>2336</v>
      </c>
      <c r="J481" s="152"/>
      <c r="K481" s="153"/>
      <c r="L481" s="184">
        <f t="shared" si="21"/>
        <v>0</v>
      </c>
      <c r="M481" s="153"/>
      <c r="N481" s="147"/>
      <c r="O481" s="154"/>
      <c r="P481" s="156"/>
      <c r="Q481" s="156"/>
      <c r="R481" s="156"/>
      <c r="S481" s="156"/>
      <c r="T481" s="156"/>
      <c r="U481" s="155"/>
      <c r="V481" s="156"/>
      <c r="W481" s="156"/>
      <c r="X481" s="156"/>
      <c r="Y481" s="156"/>
      <c r="Z481" s="156"/>
      <c r="AA481" s="156"/>
      <c r="AB481" s="156"/>
      <c r="AC481" s="156"/>
      <c r="AD481" s="157"/>
      <c r="AE481" s="291">
        <f t="shared" si="22"/>
        <v>0</v>
      </c>
      <c r="AF481" s="292">
        <f t="shared" si="23"/>
        <v>0</v>
      </c>
      <c r="AG481" s="639"/>
      <c r="AH481" s="639"/>
      <c r="AI481" s="639"/>
      <c r="AJ481" s="639"/>
      <c r="AK481" s="639"/>
      <c r="AL481" s="639"/>
      <c r="AM481" s="639"/>
      <c r="AN481" s="639"/>
    </row>
    <row r="482" spans="2:40" s="138" customFormat="1" ht="34.5" hidden="1" customHeight="1" outlineLevel="1" thickBot="1">
      <c r="B482" s="200" t="s">
        <v>4283</v>
      </c>
      <c r="C482" s="142">
        <v>56448</v>
      </c>
      <c r="D482" s="143" t="s">
        <v>4269</v>
      </c>
      <c r="E482" s="144"/>
      <c r="F482" s="145" t="s">
        <v>4509</v>
      </c>
      <c r="G482" s="145"/>
      <c r="H482" s="145"/>
      <c r="I482" s="146" t="s">
        <v>2336</v>
      </c>
      <c r="J482" s="152"/>
      <c r="K482" s="153"/>
      <c r="L482" s="184">
        <f t="shared" si="21"/>
        <v>0</v>
      </c>
      <c r="M482" s="153"/>
      <c r="N482" s="147"/>
      <c r="O482" s="154"/>
      <c r="P482" s="156"/>
      <c r="Q482" s="156"/>
      <c r="R482" s="156"/>
      <c r="S482" s="156"/>
      <c r="T482" s="156"/>
      <c r="U482" s="155"/>
      <c r="V482" s="156"/>
      <c r="W482" s="156"/>
      <c r="X482" s="156"/>
      <c r="Y482" s="156"/>
      <c r="Z482" s="156"/>
      <c r="AA482" s="156"/>
      <c r="AB482" s="156"/>
      <c r="AC482" s="156"/>
      <c r="AD482" s="157"/>
      <c r="AE482" s="291">
        <f t="shared" si="22"/>
        <v>0</v>
      </c>
      <c r="AF482" s="292">
        <f t="shared" si="23"/>
        <v>0</v>
      </c>
      <c r="AG482" s="639"/>
      <c r="AH482" s="639"/>
      <c r="AI482" s="639"/>
      <c r="AJ482" s="639"/>
      <c r="AK482" s="639"/>
      <c r="AL482" s="639"/>
      <c r="AM482" s="639"/>
      <c r="AN482" s="639"/>
    </row>
    <row r="483" spans="2:40" s="138" customFormat="1" ht="34.5" hidden="1" customHeight="1" outlineLevel="1" thickBot="1">
      <c r="B483" s="200" t="s">
        <v>2724</v>
      </c>
      <c r="C483" s="142">
        <v>55812</v>
      </c>
      <c r="D483" s="143" t="s">
        <v>4191</v>
      </c>
      <c r="E483" s="144"/>
      <c r="F483" s="145" t="s">
        <v>4212</v>
      </c>
      <c r="G483" s="145"/>
      <c r="H483" s="145"/>
      <c r="I483" s="146" t="s">
        <v>2336</v>
      </c>
      <c r="J483" s="152"/>
      <c r="K483" s="153"/>
      <c r="L483" s="184">
        <f t="shared" si="21"/>
        <v>0</v>
      </c>
      <c r="M483" s="153"/>
      <c r="N483" s="147"/>
      <c r="O483" s="154"/>
      <c r="P483" s="156"/>
      <c r="Q483" s="156"/>
      <c r="R483" s="156"/>
      <c r="S483" s="156"/>
      <c r="T483" s="156"/>
      <c r="U483" s="155"/>
      <c r="V483" s="156"/>
      <c r="W483" s="156"/>
      <c r="X483" s="156"/>
      <c r="Y483" s="156"/>
      <c r="Z483" s="156"/>
      <c r="AA483" s="156"/>
      <c r="AB483" s="156"/>
      <c r="AC483" s="156"/>
      <c r="AD483" s="157"/>
      <c r="AE483" s="291">
        <f t="shared" si="22"/>
        <v>0</v>
      </c>
      <c r="AF483" s="292">
        <f t="shared" si="23"/>
        <v>0</v>
      </c>
      <c r="AG483" s="639"/>
      <c r="AH483" s="639"/>
      <c r="AI483" s="639"/>
      <c r="AJ483" s="639"/>
      <c r="AK483" s="639"/>
      <c r="AL483" s="639"/>
      <c r="AM483" s="639"/>
      <c r="AN483" s="639"/>
    </row>
    <row r="484" spans="2:40" s="138" customFormat="1" ht="34.5" hidden="1" customHeight="1" outlineLevel="1" thickBot="1">
      <c r="B484" s="200" t="s">
        <v>4067</v>
      </c>
      <c r="C484" s="142">
        <v>56326</v>
      </c>
      <c r="D484" s="143" t="s">
        <v>4207</v>
      </c>
      <c r="E484" s="144"/>
      <c r="F484" s="145" t="s">
        <v>3776</v>
      </c>
      <c r="G484" s="145"/>
      <c r="H484" s="145"/>
      <c r="I484" s="146" t="s">
        <v>2336</v>
      </c>
      <c r="J484" s="152"/>
      <c r="K484" s="153"/>
      <c r="L484" s="184">
        <f t="shared" si="21"/>
        <v>0</v>
      </c>
      <c r="M484" s="153"/>
      <c r="N484" s="147"/>
      <c r="O484" s="154"/>
      <c r="P484" s="156"/>
      <c r="Q484" s="156"/>
      <c r="R484" s="156"/>
      <c r="S484" s="156"/>
      <c r="T484" s="156"/>
      <c r="U484" s="155"/>
      <c r="V484" s="156"/>
      <c r="W484" s="156"/>
      <c r="X484" s="156"/>
      <c r="Y484" s="156"/>
      <c r="Z484" s="156"/>
      <c r="AA484" s="156"/>
      <c r="AB484" s="156"/>
      <c r="AC484" s="156"/>
      <c r="AD484" s="157"/>
      <c r="AE484" s="291">
        <f t="shared" si="22"/>
        <v>0</v>
      </c>
      <c r="AF484" s="292">
        <f t="shared" si="23"/>
        <v>0</v>
      </c>
      <c r="AG484" s="639"/>
      <c r="AH484" s="639"/>
      <c r="AI484" s="639"/>
      <c r="AJ484" s="639"/>
      <c r="AK484" s="639"/>
      <c r="AL484" s="639"/>
      <c r="AM484" s="639"/>
      <c r="AN484" s="639"/>
    </row>
    <row r="485" spans="2:40" s="138" customFormat="1" ht="34.5" hidden="1" customHeight="1" outlineLevel="1" thickBot="1">
      <c r="B485" s="200" t="s">
        <v>4027</v>
      </c>
      <c r="C485" s="142">
        <v>56241</v>
      </c>
      <c r="D485" s="143" t="s">
        <v>4185</v>
      </c>
      <c r="E485" s="144"/>
      <c r="F485" s="145" t="s">
        <v>3776</v>
      </c>
      <c r="G485" s="145"/>
      <c r="H485" s="145"/>
      <c r="I485" s="146" t="s">
        <v>2336</v>
      </c>
      <c r="J485" s="152"/>
      <c r="K485" s="153"/>
      <c r="L485" s="184">
        <f t="shared" si="21"/>
        <v>0</v>
      </c>
      <c r="M485" s="153"/>
      <c r="N485" s="147"/>
      <c r="O485" s="154"/>
      <c r="P485" s="156"/>
      <c r="Q485" s="156"/>
      <c r="R485" s="156"/>
      <c r="S485" s="156"/>
      <c r="T485" s="156"/>
      <c r="U485" s="155"/>
      <c r="V485" s="156"/>
      <c r="W485" s="156"/>
      <c r="X485" s="156"/>
      <c r="Y485" s="156"/>
      <c r="Z485" s="156"/>
      <c r="AA485" s="156"/>
      <c r="AB485" s="156"/>
      <c r="AC485" s="156"/>
      <c r="AD485" s="157"/>
      <c r="AE485" s="291">
        <f t="shared" si="22"/>
        <v>0</v>
      </c>
      <c r="AF485" s="292">
        <f t="shared" si="23"/>
        <v>0</v>
      </c>
      <c r="AG485" s="639"/>
      <c r="AH485" s="639"/>
      <c r="AI485" s="639"/>
      <c r="AJ485" s="639"/>
      <c r="AK485" s="639"/>
      <c r="AL485" s="639"/>
      <c r="AM485" s="639"/>
      <c r="AN485" s="639"/>
    </row>
    <row r="486" spans="2:40" s="138" customFormat="1" ht="34.5" hidden="1" customHeight="1" outlineLevel="1" thickBot="1">
      <c r="B486" s="200" t="s">
        <v>2560</v>
      </c>
      <c r="C486" s="142">
        <v>54691</v>
      </c>
      <c r="D486" s="143" t="s">
        <v>4199</v>
      </c>
      <c r="E486" s="144"/>
      <c r="F486" s="145" t="s">
        <v>4231</v>
      </c>
      <c r="G486" s="145"/>
      <c r="H486" s="145"/>
      <c r="I486" s="146" t="s">
        <v>2336</v>
      </c>
      <c r="J486" s="152"/>
      <c r="K486" s="153"/>
      <c r="L486" s="184">
        <f t="shared" si="21"/>
        <v>0</v>
      </c>
      <c r="M486" s="153"/>
      <c r="N486" s="147"/>
      <c r="O486" s="154"/>
      <c r="P486" s="156"/>
      <c r="Q486" s="156"/>
      <c r="R486" s="156"/>
      <c r="S486" s="156"/>
      <c r="T486" s="156"/>
      <c r="U486" s="155"/>
      <c r="V486" s="156"/>
      <c r="W486" s="156"/>
      <c r="X486" s="156"/>
      <c r="Y486" s="156"/>
      <c r="Z486" s="156"/>
      <c r="AA486" s="156"/>
      <c r="AB486" s="156"/>
      <c r="AC486" s="156"/>
      <c r="AD486" s="157"/>
      <c r="AE486" s="291">
        <f t="shared" si="22"/>
        <v>0</v>
      </c>
      <c r="AF486" s="292">
        <f t="shared" si="23"/>
        <v>0</v>
      </c>
      <c r="AG486" s="639"/>
      <c r="AH486" s="639"/>
      <c r="AI486" s="639"/>
      <c r="AJ486" s="639"/>
      <c r="AK486" s="639"/>
      <c r="AL486" s="639"/>
      <c r="AM486" s="639"/>
      <c r="AN486" s="639"/>
    </row>
    <row r="487" spans="2:40" s="138" customFormat="1" ht="34.5" hidden="1" customHeight="1" outlineLevel="1" thickBot="1">
      <c r="B487" s="200" t="s">
        <v>2561</v>
      </c>
      <c r="C487" s="142">
        <v>55666</v>
      </c>
      <c r="D487" s="143" t="s">
        <v>4199</v>
      </c>
      <c r="E487" s="144"/>
      <c r="F487" s="145" t="s">
        <v>3811</v>
      </c>
      <c r="G487" s="145"/>
      <c r="H487" s="145"/>
      <c r="I487" s="146" t="s">
        <v>2336</v>
      </c>
      <c r="J487" s="152"/>
      <c r="K487" s="153"/>
      <c r="L487" s="184">
        <f t="shared" si="21"/>
        <v>0</v>
      </c>
      <c r="M487" s="153"/>
      <c r="N487" s="147"/>
      <c r="O487" s="154"/>
      <c r="P487" s="156"/>
      <c r="Q487" s="156"/>
      <c r="R487" s="156"/>
      <c r="S487" s="156"/>
      <c r="T487" s="156"/>
      <c r="U487" s="155"/>
      <c r="V487" s="156"/>
      <c r="W487" s="156"/>
      <c r="X487" s="156"/>
      <c r="Y487" s="156"/>
      <c r="Z487" s="156"/>
      <c r="AA487" s="156"/>
      <c r="AB487" s="156"/>
      <c r="AC487" s="156"/>
      <c r="AD487" s="157"/>
      <c r="AE487" s="291">
        <f t="shared" si="22"/>
        <v>0</v>
      </c>
      <c r="AF487" s="292">
        <f t="shared" si="23"/>
        <v>0</v>
      </c>
      <c r="AG487" s="639"/>
      <c r="AH487" s="639"/>
      <c r="AI487" s="639"/>
      <c r="AJ487" s="639"/>
      <c r="AK487" s="639"/>
      <c r="AL487" s="639"/>
      <c r="AM487" s="639"/>
      <c r="AN487" s="639"/>
    </row>
    <row r="488" spans="2:40" s="138" customFormat="1" ht="34.5" hidden="1" customHeight="1" outlineLevel="1" thickBot="1">
      <c r="B488" s="200" t="s">
        <v>2562</v>
      </c>
      <c r="C488" s="142">
        <v>54747</v>
      </c>
      <c r="D488" s="143" t="s">
        <v>4185</v>
      </c>
      <c r="E488" s="144"/>
      <c r="F488" s="145" t="s">
        <v>4496</v>
      </c>
      <c r="G488" s="145"/>
      <c r="H488" s="145"/>
      <c r="I488" s="146" t="s">
        <v>2336</v>
      </c>
      <c r="J488" s="152"/>
      <c r="K488" s="153"/>
      <c r="L488" s="184">
        <f t="shared" si="21"/>
        <v>0</v>
      </c>
      <c r="M488" s="153"/>
      <c r="N488" s="147"/>
      <c r="O488" s="154"/>
      <c r="P488" s="156"/>
      <c r="Q488" s="156"/>
      <c r="R488" s="156"/>
      <c r="S488" s="156"/>
      <c r="T488" s="156"/>
      <c r="U488" s="155"/>
      <c r="V488" s="156"/>
      <c r="W488" s="156"/>
      <c r="X488" s="156"/>
      <c r="Y488" s="156"/>
      <c r="Z488" s="156"/>
      <c r="AA488" s="156"/>
      <c r="AB488" s="156"/>
      <c r="AC488" s="156"/>
      <c r="AD488" s="157"/>
      <c r="AE488" s="291">
        <f t="shared" si="22"/>
        <v>0</v>
      </c>
      <c r="AF488" s="292">
        <f t="shared" si="23"/>
        <v>0</v>
      </c>
      <c r="AG488" s="639"/>
      <c r="AH488" s="639"/>
      <c r="AI488" s="639"/>
      <c r="AJ488" s="639"/>
      <c r="AK488" s="639"/>
      <c r="AL488" s="639"/>
      <c r="AM488" s="639"/>
      <c r="AN488" s="639"/>
    </row>
    <row r="489" spans="2:40" s="138" customFormat="1" ht="34.5" hidden="1" customHeight="1" outlineLevel="1" thickBot="1">
      <c r="B489" s="200" t="s">
        <v>2563</v>
      </c>
      <c r="C489" s="142">
        <v>55717</v>
      </c>
      <c r="D489" s="143" t="s">
        <v>4185</v>
      </c>
      <c r="E489" s="144"/>
      <c r="F489" s="145" t="s">
        <v>3811</v>
      </c>
      <c r="G489" s="145"/>
      <c r="H489" s="145"/>
      <c r="I489" s="146" t="s">
        <v>2336</v>
      </c>
      <c r="J489" s="152"/>
      <c r="K489" s="153"/>
      <c r="L489" s="184">
        <f t="shared" si="21"/>
        <v>0</v>
      </c>
      <c r="M489" s="153"/>
      <c r="N489" s="147"/>
      <c r="O489" s="154"/>
      <c r="P489" s="156"/>
      <c r="Q489" s="156"/>
      <c r="R489" s="156"/>
      <c r="S489" s="156"/>
      <c r="T489" s="156"/>
      <c r="U489" s="155"/>
      <c r="V489" s="156"/>
      <c r="W489" s="156"/>
      <c r="X489" s="156"/>
      <c r="Y489" s="156"/>
      <c r="Z489" s="156"/>
      <c r="AA489" s="156"/>
      <c r="AB489" s="156"/>
      <c r="AC489" s="156"/>
      <c r="AD489" s="157"/>
      <c r="AE489" s="291">
        <f t="shared" si="22"/>
        <v>0</v>
      </c>
      <c r="AF489" s="292">
        <f t="shared" si="23"/>
        <v>0</v>
      </c>
      <c r="AG489" s="639"/>
      <c r="AH489" s="639"/>
      <c r="AI489" s="639"/>
      <c r="AJ489" s="639"/>
      <c r="AK489" s="639"/>
      <c r="AL489" s="639"/>
      <c r="AM489" s="639"/>
      <c r="AN489" s="639"/>
    </row>
    <row r="490" spans="2:40" s="138" customFormat="1" ht="34.5" hidden="1" customHeight="1" outlineLevel="1" thickBot="1">
      <c r="B490" s="200" t="s">
        <v>3875</v>
      </c>
      <c r="C490" s="142">
        <v>56064</v>
      </c>
      <c r="D490" s="143" t="s">
        <v>4185</v>
      </c>
      <c r="E490" s="144"/>
      <c r="F490" s="145" t="s">
        <v>4212</v>
      </c>
      <c r="G490" s="145"/>
      <c r="H490" s="145"/>
      <c r="I490" s="146" t="s">
        <v>2336</v>
      </c>
      <c r="J490" s="152"/>
      <c r="K490" s="153"/>
      <c r="L490" s="184">
        <f t="shared" si="21"/>
        <v>0</v>
      </c>
      <c r="M490" s="153"/>
      <c r="N490" s="147"/>
      <c r="O490" s="154"/>
      <c r="P490" s="156"/>
      <c r="Q490" s="156"/>
      <c r="R490" s="156"/>
      <c r="S490" s="156"/>
      <c r="T490" s="156"/>
      <c r="U490" s="155"/>
      <c r="V490" s="156"/>
      <c r="W490" s="156"/>
      <c r="X490" s="156"/>
      <c r="Y490" s="156"/>
      <c r="Z490" s="156"/>
      <c r="AA490" s="156"/>
      <c r="AB490" s="156"/>
      <c r="AC490" s="156"/>
      <c r="AD490" s="157"/>
      <c r="AE490" s="291">
        <f t="shared" si="22"/>
        <v>0</v>
      </c>
      <c r="AF490" s="292">
        <f t="shared" si="23"/>
        <v>0</v>
      </c>
      <c r="AG490" s="639"/>
      <c r="AH490" s="639"/>
      <c r="AI490" s="639"/>
      <c r="AJ490" s="639"/>
      <c r="AK490" s="639"/>
      <c r="AL490" s="639"/>
      <c r="AM490" s="639"/>
      <c r="AN490" s="639"/>
    </row>
    <row r="491" spans="2:40" s="138" customFormat="1" ht="34.5" hidden="1" customHeight="1" outlineLevel="1" thickBot="1">
      <c r="B491" s="200" t="s">
        <v>3789</v>
      </c>
      <c r="C491" s="142">
        <v>55867</v>
      </c>
      <c r="D491" s="143" t="s">
        <v>4185</v>
      </c>
      <c r="E491" s="144"/>
      <c r="F491" s="145" t="s">
        <v>4282</v>
      </c>
      <c r="G491" s="145"/>
      <c r="H491" s="145"/>
      <c r="I491" s="146" t="s">
        <v>2336</v>
      </c>
      <c r="J491" s="152"/>
      <c r="K491" s="153"/>
      <c r="L491" s="184">
        <f t="shared" si="21"/>
        <v>0</v>
      </c>
      <c r="M491" s="153"/>
      <c r="N491" s="147"/>
      <c r="O491" s="154"/>
      <c r="P491" s="156"/>
      <c r="Q491" s="156"/>
      <c r="R491" s="156"/>
      <c r="S491" s="156"/>
      <c r="T491" s="156"/>
      <c r="U491" s="155"/>
      <c r="V491" s="156"/>
      <c r="W491" s="156"/>
      <c r="X491" s="156"/>
      <c r="Y491" s="156"/>
      <c r="Z491" s="156"/>
      <c r="AA491" s="156"/>
      <c r="AB491" s="156"/>
      <c r="AC491" s="156"/>
      <c r="AD491" s="157"/>
      <c r="AE491" s="291">
        <f t="shared" si="22"/>
        <v>0</v>
      </c>
      <c r="AF491" s="292">
        <f t="shared" si="23"/>
        <v>0</v>
      </c>
      <c r="AG491" s="639"/>
      <c r="AH491" s="639"/>
      <c r="AI491" s="639"/>
      <c r="AJ491" s="639"/>
      <c r="AK491" s="639"/>
      <c r="AL491" s="639"/>
      <c r="AM491" s="639"/>
      <c r="AN491" s="639"/>
    </row>
    <row r="492" spans="2:40" s="138" customFormat="1" ht="34.5" hidden="1" customHeight="1" outlineLevel="1" thickBot="1">
      <c r="B492" s="200" t="s">
        <v>4390</v>
      </c>
      <c r="C492" s="142">
        <v>56498</v>
      </c>
      <c r="D492" s="143" t="s">
        <v>4197</v>
      </c>
      <c r="E492" s="144"/>
      <c r="F492" s="145" t="s">
        <v>4385</v>
      </c>
      <c r="G492" s="145"/>
      <c r="H492" s="145"/>
      <c r="I492" s="146" t="s">
        <v>2336</v>
      </c>
      <c r="J492" s="152"/>
      <c r="K492" s="153"/>
      <c r="L492" s="184">
        <f t="shared" si="21"/>
        <v>0</v>
      </c>
      <c r="M492" s="153"/>
      <c r="N492" s="147"/>
      <c r="O492" s="154"/>
      <c r="P492" s="156"/>
      <c r="Q492" s="156"/>
      <c r="R492" s="156"/>
      <c r="S492" s="156"/>
      <c r="T492" s="156"/>
      <c r="U492" s="155"/>
      <c r="V492" s="156"/>
      <c r="W492" s="156"/>
      <c r="X492" s="156"/>
      <c r="Y492" s="156"/>
      <c r="Z492" s="156"/>
      <c r="AA492" s="156"/>
      <c r="AB492" s="156"/>
      <c r="AC492" s="156"/>
      <c r="AD492" s="157"/>
      <c r="AE492" s="291">
        <f t="shared" si="22"/>
        <v>0</v>
      </c>
      <c r="AF492" s="292">
        <f t="shared" si="23"/>
        <v>0</v>
      </c>
      <c r="AG492" s="639"/>
      <c r="AH492" s="639"/>
      <c r="AI492" s="639"/>
      <c r="AJ492" s="639"/>
      <c r="AK492" s="639"/>
      <c r="AL492" s="639"/>
      <c r="AM492" s="639"/>
      <c r="AN492" s="639"/>
    </row>
    <row r="493" spans="2:40" s="138" customFormat="1" ht="34.5" hidden="1" customHeight="1" outlineLevel="1" thickBot="1">
      <c r="B493" s="200" t="s">
        <v>4072</v>
      </c>
      <c r="C493" s="142">
        <v>56327</v>
      </c>
      <c r="D493" s="143" t="s">
        <v>4207</v>
      </c>
      <c r="E493" s="144"/>
      <c r="F493" s="145" t="s">
        <v>4187</v>
      </c>
      <c r="G493" s="145"/>
      <c r="H493" s="145"/>
      <c r="I493" s="146" t="s">
        <v>2336</v>
      </c>
      <c r="J493" s="152"/>
      <c r="K493" s="153"/>
      <c r="L493" s="184">
        <f t="shared" si="21"/>
        <v>0</v>
      </c>
      <c r="M493" s="153"/>
      <c r="N493" s="147"/>
      <c r="O493" s="154"/>
      <c r="P493" s="156"/>
      <c r="Q493" s="156"/>
      <c r="R493" s="156"/>
      <c r="S493" s="156"/>
      <c r="T493" s="156"/>
      <c r="U493" s="155"/>
      <c r="V493" s="156"/>
      <c r="W493" s="156"/>
      <c r="X493" s="156"/>
      <c r="Y493" s="156"/>
      <c r="Z493" s="156"/>
      <c r="AA493" s="156"/>
      <c r="AB493" s="156"/>
      <c r="AC493" s="156"/>
      <c r="AD493" s="157"/>
      <c r="AE493" s="291">
        <f t="shared" si="22"/>
        <v>0</v>
      </c>
      <c r="AF493" s="292">
        <f t="shared" si="23"/>
        <v>0</v>
      </c>
      <c r="AG493" s="639"/>
      <c r="AH493" s="639"/>
      <c r="AI493" s="639"/>
      <c r="AJ493" s="639"/>
      <c r="AK493" s="639"/>
      <c r="AL493" s="639"/>
      <c r="AM493" s="639"/>
      <c r="AN493" s="639"/>
    </row>
    <row r="494" spans="2:40" s="138" customFormat="1" ht="34.5" hidden="1" customHeight="1" outlineLevel="1" thickBot="1">
      <c r="B494" s="200" t="s">
        <v>4284</v>
      </c>
      <c r="C494" s="142">
        <v>56415</v>
      </c>
      <c r="D494" s="143" t="s">
        <v>4197</v>
      </c>
      <c r="E494" s="144"/>
      <c r="F494" s="145" t="s">
        <v>3776</v>
      </c>
      <c r="G494" s="145"/>
      <c r="H494" s="145"/>
      <c r="I494" s="146" t="s">
        <v>2336</v>
      </c>
      <c r="J494" s="152"/>
      <c r="K494" s="153"/>
      <c r="L494" s="184">
        <f t="shared" si="21"/>
        <v>0</v>
      </c>
      <c r="M494" s="153"/>
      <c r="N494" s="147"/>
      <c r="O494" s="154"/>
      <c r="P494" s="156"/>
      <c r="Q494" s="156"/>
      <c r="R494" s="156"/>
      <c r="S494" s="156"/>
      <c r="T494" s="156"/>
      <c r="U494" s="155"/>
      <c r="V494" s="156"/>
      <c r="W494" s="156"/>
      <c r="X494" s="156"/>
      <c r="Y494" s="156"/>
      <c r="Z494" s="156"/>
      <c r="AA494" s="156"/>
      <c r="AB494" s="156"/>
      <c r="AC494" s="156"/>
      <c r="AD494" s="157"/>
      <c r="AE494" s="291">
        <f t="shared" si="22"/>
        <v>0</v>
      </c>
      <c r="AF494" s="292">
        <f t="shared" si="23"/>
        <v>0</v>
      </c>
      <c r="AG494" s="639"/>
      <c r="AH494" s="639"/>
      <c r="AI494" s="639"/>
      <c r="AJ494" s="639"/>
      <c r="AK494" s="639"/>
      <c r="AL494" s="639"/>
      <c r="AM494" s="639"/>
      <c r="AN494" s="639"/>
    </row>
    <row r="495" spans="2:40" s="138" customFormat="1" ht="34.5" hidden="1" customHeight="1" outlineLevel="1" thickBot="1">
      <c r="B495" s="200" t="s">
        <v>2564</v>
      </c>
      <c r="C495" s="142">
        <v>53237</v>
      </c>
      <c r="D495" s="143" t="s">
        <v>2387</v>
      </c>
      <c r="E495" s="144"/>
      <c r="F495" s="145" t="s">
        <v>2367</v>
      </c>
      <c r="G495" s="145"/>
      <c r="H495" s="145"/>
      <c r="I495" s="146" t="s">
        <v>2336</v>
      </c>
      <c r="J495" s="152"/>
      <c r="K495" s="153"/>
      <c r="L495" s="184">
        <f t="shared" si="21"/>
        <v>0</v>
      </c>
      <c r="M495" s="153"/>
      <c r="N495" s="147"/>
      <c r="O495" s="154"/>
      <c r="P495" s="156"/>
      <c r="Q495" s="156"/>
      <c r="R495" s="156"/>
      <c r="S495" s="156"/>
      <c r="T495" s="156"/>
      <c r="U495" s="155"/>
      <c r="V495" s="156"/>
      <c r="W495" s="156"/>
      <c r="X495" s="156"/>
      <c r="Y495" s="156"/>
      <c r="Z495" s="156"/>
      <c r="AA495" s="156"/>
      <c r="AB495" s="156"/>
      <c r="AC495" s="156"/>
      <c r="AD495" s="157"/>
      <c r="AE495" s="291">
        <f t="shared" si="22"/>
        <v>0</v>
      </c>
      <c r="AF495" s="292">
        <f t="shared" si="23"/>
        <v>0</v>
      </c>
      <c r="AG495" s="639"/>
      <c r="AH495" s="639"/>
      <c r="AI495" s="639"/>
      <c r="AJ495" s="639"/>
      <c r="AK495" s="639"/>
      <c r="AL495" s="639"/>
      <c r="AM495" s="639"/>
      <c r="AN495" s="639"/>
    </row>
    <row r="496" spans="2:40" s="138" customFormat="1" ht="34.5" hidden="1" customHeight="1" outlineLevel="1" thickBot="1">
      <c r="B496" s="200" t="s">
        <v>3960</v>
      </c>
      <c r="C496" s="142">
        <v>55885</v>
      </c>
      <c r="D496" s="143" t="s">
        <v>4185</v>
      </c>
      <c r="E496" s="144"/>
      <c r="F496" s="145" t="s">
        <v>4186</v>
      </c>
      <c r="G496" s="145"/>
      <c r="H496" s="145"/>
      <c r="I496" s="146" t="s">
        <v>2336</v>
      </c>
      <c r="J496" s="152"/>
      <c r="K496" s="153"/>
      <c r="L496" s="184">
        <f t="shared" si="21"/>
        <v>0</v>
      </c>
      <c r="M496" s="153"/>
      <c r="N496" s="147"/>
      <c r="O496" s="154"/>
      <c r="P496" s="156"/>
      <c r="Q496" s="156"/>
      <c r="R496" s="156"/>
      <c r="S496" s="156"/>
      <c r="T496" s="156"/>
      <c r="U496" s="155"/>
      <c r="V496" s="156"/>
      <c r="W496" s="156"/>
      <c r="X496" s="156"/>
      <c r="Y496" s="156"/>
      <c r="Z496" s="156"/>
      <c r="AA496" s="156"/>
      <c r="AB496" s="156"/>
      <c r="AC496" s="156"/>
      <c r="AD496" s="157"/>
      <c r="AE496" s="291">
        <f t="shared" si="22"/>
        <v>0</v>
      </c>
      <c r="AF496" s="292">
        <f t="shared" si="23"/>
        <v>0</v>
      </c>
      <c r="AG496" s="639"/>
      <c r="AH496" s="639"/>
      <c r="AI496" s="639"/>
      <c r="AJ496" s="639"/>
      <c r="AK496" s="639"/>
      <c r="AL496" s="639"/>
      <c r="AM496" s="639"/>
      <c r="AN496" s="639"/>
    </row>
    <row r="497" spans="2:40" s="138" customFormat="1" ht="34.5" hidden="1" customHeight="1" outlineLevel="1" thickBot="1">
      <c r="B497" s="200" t="s">
        <v>3899</v>
      </c>
      <c r="C497" s="142">
        <v>56085</v>
      </c>
      <c r="D497" s="143" t="s">
        <v>4185</v>
      </c>
      <c r="E497" s="144"/>
      <c r="F497" s="145" t="s">
        <v>4161</v>
      </c>
      <c r="G497" s="145"/>
      <c r="H497" s="145"/>
      <c r="I497" s="146" t="s">
        <v>2336</v>
      </c>
      <c r="J497" s="152"/>
      <c r="K497" s="153"/>
      <c r="L497" s="184">
        <f t="shared" si="21"/>
        <v>0</v>
      </c>
      <c r="M497" s="153"/>
      <c r="N497" s="147"/>
      <c r="O497" s="154"/>
      <c r="P497" s="156"/>
      <c r="Q497" s="156"/>
      <c r="R497" s="156"/>
      <c r="S497" s="156"/>
      <c r="T497" s="156"/>
      <c r="U497" s="155"/>
      <c r="V497" s="156"/>
      <c r="W497" s="156"/>
      <c r="X497" s="156"/>
      <c r="Y497" s="156"/>
      <c r="Z497" s="156"/>
      <c r="AA497" s="156"/>
      <c r="AB497" s="156"/>
      <c r="AC497" s="156"/>
      <c r="AD497" s="157"/>
      <c r="AE497" s="291">
        <f t="shared" si="22"/>
        <v>0</v>
      </c>
      <c r="AF497" s="292">
        <f t="shared" si="23"/>
        <v>0</v>
      </c>
      <c r="AG497" s="639"/>
      <c r="AH497" s="639"/>
      <c r="AI497" s="639"/>
      <c r="AJ497" s="639"/>
      <c r="AK497" s="639"/>
      <c r="AL497" s="639"/>
      <c r="AM497" s="639"/>
      <c r="AN497" s="639"/>
    </row>
    <row r="498" spans="2:40" s="138" customFormat="1" ht="34.5" hidden="1" customHeight="1" outlineLevel="1" thickBot="1">
      <c r="B498" s="200" t="s">
        <v>4532</v>
      </c>
      <c r="C498" s="142">
        <v>53178</v>
      </c>
      <c r="D498" s="143" t="s">
        <v>4197</v>
      </c>
      <c r="E498" s="144"/>
      <c r="F498" s="145" t="s">
        <v>4503</v>
      </c>
      <c r="G498" s="145"/>
      <c r="H498" s="145"/>
      <c r="I498" s="146" t="s">
        <v>2336</v>
      </c>
      <c r="J498" s="152"/>
      <c r="K498" s="153"/>
      <c r="L498" s="184">
        <f t="shared" si="21"/>
        <v>0</v>
      </c>
      <c r="M498" s="153"/>
      <c r="N498" s="147"/>
      <c r="O498" s="154"/>
      <c r="P498" s="156"/>
      <c r="Q498" s="156"/>
      <c r="R498" s="156"/>
      <c r="S498" s="156"/>
      <c r="T498" s="156"/>
      <c r="U498" s="155"/>
      <c r="V498" s="156"/>
      <c r="W498" s="156"/>
      <c r="X498" s="156"/>
      <c r="Y498" s="156"/>
      <c r="Z498" s="156"/>
      <c r="AA498" s="156"/>
      <c r="AB498" s="156"/>
      <c r="AC498" s="156"/>
      <c r="AD498" s="157"/>
      <c r="AE498" s="291">
        <f t="shared" si="22"/>
        <v>0</v>
      </c>
      <c r="AF498" s="292">
        <f t="shared" si="23"/>
        <v>0</v>
      </c>
      <c r="AG498" s="639"/>
      <c r="AH498" s="639"/>
      <c r="AI498" s="639"/>
      <c r="AJ498" s="639"/>
      <c r="AK498" s="639"/>
      <c r="AL498" s="639"/>
      <c r="AM498" s="639"/>
      <c r="AN498" s="639"/>
    </row>
    <row r="499" spans="2:40" s="138" customFormat="1" ht="34.5" hidden="1" customHeight="1" outlineLevel="1" thickBot="1">
      <c r="B499" s="200" t="s">
        <v>3961</v>
      </c>
      <c r="C499" s="142">
        <v>56215</v>
      </c>
      <c r="D499" s="143" t="s">
        <v>4185</v>
      </c>
      <c r="E499" s="144"/>
      <c r="F499" s="145" t="s">
        <v>2377</v>
      </c>
      <c r="G499" s="145"/>
      <c r="H499" s="145"/>
      <c r="I499" s="146" t="s">
        <v>2336</v>
      </c>
      <c r="J499" s="152"/>
      <c r="K499" s="153"/>
      <c r="L499" s="184">
        <f t="shared" si="21"/>
        <v>0</v>
      </c>
      <c r="M499" s="153"/>
      <c r="N499" s="147"/>
      <c r="O499" s="154"/>
      <c r="P499" s="156"/>
      <c r="Q499" s="156"/>
      <c r="R499" s="156"/>
      <c r="S499" s="156"/>
      <c r="T499" s="156"/>
      <c r="U499" s="155"/>
      <c r="V499" s="156"/>
      <c r="W499" s="156"/>
      <c r="X499" s="156"/>
      <c r="Y499" s="156"/>
      <c r="Z499" s="156"/>
      <c r="AA499" s="156"/>
      <c r="AB499" s="156"/>
      <c r="AC499" s="156"/>
      <c r="AD499" s="157"/>
      <c r="AE499" s="291">
        <f t="shared" si="22"/>
        <v>0</v>
      </c>
      <c r="AF499" s="292">
        <f t="shared" si="23"/>
        <v>0</v>
      </c>
      <c r="AG499" s="639"/>
      <c r="AH499" s="639"/>
      <c r="AI499" s="639"/>
      <c r="AJ499" s="639"/>
      <c r="AK499" s="639"/>
      <c r="AL499" s="639"/>
      <c r="AM499" s="639"/>
      <c r="AN499" s="639"/>
    </row>
    <row r="500" spans="2:40" s="138" customFormat="1" ht="34.5" hidden="1" customHeight="1" outlineLevel="1" thickBot="1">
      <c r="B500" s="200" t="s">
        <v>4285</v>
      </c>
      <c r="C500" s="142">
        <v>56403</v>
      </c>
      <c r="D500" s="143" t="s">
        <v>4220</v>
      </c>
      <c r="E500" s="144"/>
      <c r="F500" s="145" t="s">
        <v>4501</v>
      </c>
      <c r="G500" s="145"/>
      <c r="H500" s="145"/>
      <c r="I500" s="146" t="s">
        <v>2336</v>
      </c>
      <c r="J500" s="152"/>
      <c r="K500" s="153"/>
      <c r="L500" s="184">
        <f t="shared" si="21"/>
        <v>0</v>
      </c>
      <c r="M500" s="153"/>
      <c r="N500" s="147"/>
      <c r="O500" s="154"/>
      <c r="P500" s="156"/>
      <c r="Q500" s="156"/>
      <c r="R500" s="156"/>
      <c r="S500" s="156"/>
      <c r="T500" s="156"/>
      <c r="U500" s="155"/>
      <c r="V500" s="156"/>
      <c r="W500" s="156"/>
      <c r="X500" s="156"/>
      <c r="Y500" s="156"/>
      <c r="Z500" s="156"/>
      <c r="AA500" s="156"/>
      <c r="AB500" s="156"/>
      <c r="AC500" s="156"/>
      <c r="AD500" s="157"/>
      <c r="AE500" s="291">
        <f t="shared" si="22"/>
        <v>0</v>
      </c>
      <c r="AF500" s="292">
        <f t="shared" si="23"/>
        <v>0</v>
      </c>
      <c r="AG500" s="639"/>
      <c r="AH500" s="639"/>
      <c r="AI500" s="639"/>
      <c r="AJ500" s="639"/>
      <c r="AK500" s="639"/>
      <c r="AL500" s="639"/>
      <c r="AM500" s="639"/>
      <c r="AN500" s="639"/>
    </row>
    <row r="501" spans="2:40" s="138" customFormat="1" ht="34.5" hidden="1" customHeight="1" outlineLevel="1" thickBot="1">
      <c r="B501" s="200" t="s">
        <v>3856</v>
      </c>
      <c r="C501" s="142">
        <v>55946</v>
      </c>
      <c r="D501" s="143" t="s">
        <v>4191</v>
      </c>
      <c r="E501" s="144"/>
      <c r="F501" s="145" t="s">
        <v>4231</v>
      </c>
      <c r="G501" s="145"/>
      <c r="H501" s="145"/>
      <c r="I501" s="146" t="s">
        <v>2336</v>
      </c>
      <c r="J501" s="152"/>
      <c r="K501" s="153"/>
      <c r="L501" s="184">
        <f t="shared" si="21"/>
        <v>0</v>
      </c>
      <c r="M501" s="153"/>
      <c r="N501" s="147"/>
      <c r="O501" s="154"/>
      <c r="P501" s="156"/>
      <c r="Q501" s="156"/>
      <c r="R501" s="156"/>
      <c r="S501" s="156"/>
      <c r="T501" s="156"/>
      <c r="U501" s="155"/>
      <c r="V501" s="156"/>
      <c r="W501" s="156"/>
      <c r="X501" s="156"/>
      <c r="Y501" s="156"/>
      <c r="Z501" s="156"/>
      <c r="AA501" s="156"/>
      <c r="AB501" s="156"/>
      <c r="AC501" s="156"/>
      <c r="AD501" s="157"/>
      <c r="AE501" s="291">
        <f t="shared" si="22"/>
        <v>0</v>
      </c>
      <c r="AF501" s="292">
        <f t="shared" si="23"/>
        <v>0</v>
      </c>
      <c r="AG501" s="639"/>
      <c r="AH501" s="639"/>
      <c r="AI501" s="639"/>
      <c r="AJ501" s="639"/>
      <c r="AK501" s="639"/>
      <c r="AL501" s="639"/>
      <c r="AM501" s="639"/>
      <c r="AN501" s="639"/>
    </row>
    <row r="502" spans="2:40" s="138" customFormat="1" ht="34.5" hidden="1" customHeight="1" outlineLevel="1" thickBot="1">
      <c r="B502" s="200" t="s">
        <v>2567</v>
      </c>
      <c r="C502" s="142">
        <v>55550</v>
      </c>
      <c r="D502" s="143" t="s">
        <v>4185</v>
      </c>
      <c r="E502" s="144"/>
      <c r="F502" s="145" t="s">
        <v>4190</v>
      </c>
      <c r="G502" s="145"/>
      <c r="H502" s="145"/>
      <c r="I502" s="146" t="s">
        <v>2336</v>
      </c>
      <c r="J502" s="152"/>
      <c r="K502" s="153"/>
      <c r="L502" s="184">
        <f t="shared" si="21"/>
        <v>0</v>
      </c>
      <c r="M502" s="153"/>
      <c r="N502" s="147"/>
      <c r="O502" s="154"/>
      <c r="P502" s="156"/>
      <c r="Q502" s="156"/>
      <c r="R502" s="156"/>
      <c r="S502" s="156"/>
      <c r="T502" s="156"/>
      <c r="U502" s="155"/>
      <c r="V502" s="156"/>
      <c r="W502" s="156"/>
      <c r="X502" s="156"/>
      <c r="Y502" s="156"/>
      <c r="Z502" s="156"/>
      <c r="AA502" s="156"/>
      <c r="AB502" s="156"/>
      <c r="AC502" s="156"/>
      <c r="AD502" s="157"/>
      <c r="AE502" s="291">
        <f t="shared" si="22"/>
        <v>0</v>
      </c>
      <c r="AF502" s="292">
        <f t="shared" si="23"/>
        <v>0</v>
      </c>
      <c r="AG502" s="639"/>
      <c r="AH502" s="639"/>
      <c r="AI502" s="639"/>
      <c r="AJ502" s="639"/>
      <c r="AK502" s="639"/>
      <c r="AL502" s="639"/>
      <c r="AM502" s="639"/>
      <c r="AN502" s="639"/>
    </row>
    <row r="503" spans="2:40" s="138" customFormat="1" ht="34.5" hidden="1" customHeight="1" outlineLevel="1" thickBot="1">
      <c r="B503" s="200" t="s">
        <v>2568</v>
      </c>
      <c r="C503" s="142">
        <v>55669</v>
      </c>
      <c r="D503" s="143" t="s">
        <v>4199</v>
      </c>
      <c r="E503" s="144"/>
      <c r="F503" s="145" t="s">
        <v>4193</v>
      </c>
      <c r="G503" s="145"/>
      <c r="H503" s="145"/>
      <c r="I503" s="146" t="s">
        <v>2336</v>
      </c>
      <c r="J503" s="152"/>
      <c r="K503" s="153"/>
      <c r="L503" s="184">
        <f t="shared" si="21"/>
        <v>0</v>
      </c>
      <c r="M503" s="153"/>
      <c r="N503" s="147"/>
      <c r="O503" s="154"/>
      <c r="P503" s="156"/>
      <c r="Q503" s="156"/>
      <c r="R503" s="156"/>
      <c r="S503" s="156"/>
      <c r="T503" s="156"/>
      <c r="U503" s="155"/>
      <c r="V503" s="156"/>
      <c r="W503" s="156"/>
      <c r="X503" s="156"/>
      <c r="Y503" s="156"/>
      <c r="Z503" s="156"/>
      <c r="AA503" s="156"/>
      <c r="AB503" s="156"/>
      <c r="AC503" s="156"/>
      <c r="AD503" s="157"/>
      <c r="AE503" s="291">
        <f t="shared" si="22"/>
        <v>0</v>
      </c>
      <c r="AF503" s="292">
        <f t="shared" si="23"/>
        <v>0</v>
      </c>
      <c r="AG503" s="639"/>
      <c r="AH503" s="639"/>
      <c r="AI503" s="639"/>
      <c r="AJ503" s="639"/>
      <c r="AK503" s="639"/>
      <c r="AL503" s="639"/>
      <c r="AM503" s="639"/>
      <c r="AN503" s="639"/>
    </row>
    <row r="504" spans="2:40" s="138" customFormat="1" ht="34.5" hidden="1" customHeight="1" outlineLevel="1" thickBot="1">
      <c r="B504" s="200" t="s">
        <v>4391</v>
      </c>
      <c r="C504" s="142">
        <v>54581</v>
      </c>
      <c r="D504" s="143" t="s">
        <v>4197</v>
      </c>
      <c r="E504" s="144"/>
      <c r="F504" s="145" t="s">
        <v>4496</v>
      </c>
      <c r="G504" s="145"/>
      <c r="H504" s="145"/>
      <c r="I504" s="146" t="s">
        <v>2336</v>
      </c>
      <c r="J504" s="152"/>
      <c r="K504" s="153"/>
      <c r="L504" s="184">
        <f t="shared" ref="L504:L567" si="24">IF((QUOTIENT(K504,100)-QUOTIENT(J504,100))+((MOD(K504,100)/60)-(MOD(J504,100)/60))-0.5&gt;8,((QUOTIENT(K504,100)-QUOTIENT(J504,100))+((MOD(K504,100)/60)-(MOD(J504,100)/60)-0.5)),(QUOTIENT(K504,100)-QUOTIENT(J504,100))+((MOD(K504,100)/60)-(MOD(J504,100)/60)))</f>
        <v>0</v>
      </c>
      <c r="M504" s="153"/>
      <c r="N504" s="147"/>
      <c r="O504" s="154"/>
      <c r="P504" s="156"/>
      <c r="Q504" s="156"/>
      <c r="R504" s="156"/>
      <c r="S504" s="156"/>
      <c r="T504" s="156"/>
      <c r="U504" s="155"/>
      <c r="V504" s="156"/>
      <c r="W504" s="156"/>
      <c r="X504" s="156"/>
      <c r="Y504" s="156"/>
      <c r="Z504" s="156"/>
      <c r="AA504" s="156"/>
      <c r="AB504" s="156"/>
      <c r="AC504" s="156"/>
      <c r="AD504" s="157"/>
      <c r="AE504" s="291">
        <f t="shared" si="22"/>
        <v>0</v>
      </c>
      <c r="AF504" s="292">
        <f t="shared" si="23"/>
        <v>0</v>
      </c>
      <c r="AG504" s="639"/>
      <c r="AH504" s="639"/>
      <c r="AI504" s="639"/>
      <c r="AJ504" s="639"/>
      <c r="AK504" s="639"/>
      <c r="AL504" s="639"/>
      <c r="AM504" s="639"/>
      <c r="AN504" s="639"/>
    </row>
    <row r="505" spans="2:40" s="138" customFormat="1" ht="34.5" hidden="1" customHeight="1" outlineLevel="1" thickBot="1">
      <c r="B505" s="200" t="s">
        <v>4533</v>
      </c>
      <c r="C505" s="142">
        <v>52140</v>
      </c>
      <c r="D505" s="143" t="s">
        <v>4197</v>
      </c>
      <c r="E505" s="144"/>
      <c r="F505" s="145" t="s">
        <v>4503</v>
      </c>
      <c r="G505" s="145"/>
      <c r="H505" s="145"/>
      <c r="I505" s="146" t="s">
        <v>2336</v>
      </c>
      <c r="J505" s="152"/>
      <c r="K505" s="153"/>
      <c r="L505" s="184">
        <f t="shared" si="24"/>
        <v>0</v>
      </c>
      <c r="M505" s="153"/>
      <c r="N505" s="147"/>
      <c r="O505" s="154"/>
      <c r="P505" s="156"/>
      <c r="Q505" s="156"/>
      <c r="R505" s="156"/>
      <c r="S505" s="156"/>
      <c r="T505" s="156"/>
      <c r="U505" s="155"/>
      <c r="V505" s="156"/>
      <c r="W505" s="156"/>
      <c r="X505" s="156"/>
      <c r="Y505" s="156"/>
      <c r="Z505" s="156"/>
      <c r="AA505" s="156"/>
      <c r="AB505" s="156"/>
      <c r="AC505" s="156"/>
      <c r="AD505" s="157"/>
      <c r="AE505" s="291">
        <f t="shared" si="22"/>
        <v>0</v>
      </c>
      <c r="AF505" s="292">
        <f t="shared" si="23"/>
        <v>0</v>
      </c>
      <c r="AG505" s="639"/>
      <c r="AH505" s="639"/>
      <c r="AI505" s="639"/>
      <c r="AJ505" s="639"/>
      <c r="AK505" s="639"/>
      <c r="AL505" s="639"/>
      <c r="AM505" s="639"/>
      <c r="AN505" s="639"/>
    </row>
    <row r="506" spans="2:40" s="138" customFormat="1" ht="34.5" hidden="1" customHeight="1" outlineLevel="1" thickBot="1">
      <c r="B506" s="200" t="s">
        <v>3805</v>
      </c>
      <c r="C506" s="142">
        <v>52936</v>
      </c>
      <c r="D506" s="143" t="s">
        <v>4189</v>
      </c>
      <c r="E506" s="144"/>
      <c r="F506" s="145" t="s">
        <v>3811</v>
      </c>
      <c r="G506" s="145"/>
      <c r="H506" s="145"/>
      <c r="I506" s="146" t="s">
        <v>2336</v>
      </c>
      <c r="J506" s="152"/>
      <c r="K506" s="153"/>
      <c r="L506" s="184">
        <f t="shared" si="24"/>
        <v>0</v>
      </c>
      <c r="M506" s="153"/>
      <c r="N506" s="147"/>
      <c r="O506" s="154"/>
      <c r="P506" s="156"/>
      <c r="Q506" s="156"/>
      <c r="R506" s="156"/>
      <c r="S506" s="156"/>
      <c r="T506" s="156"/>
      <c r="U506" s="155"/>
      <c r="V506" s="156"/>
      <c r="W506" s="156"/>
      <c r="X506" s="156"/>
      <c r="Y506" s="156"/>
      <c r="Z506" s="156"/>
      <c r="AA506" s="156"/>
      <c r="AB506" s="156"/>
      <c r="AC506" s="156"/>
      <c r="AD506" s="157"/>
      <c r="AE506" s="291">
        <f t="shared" si="22"/>
        <v>0</v>
      </c>
      <c r="AF506" s="292">
        <f t="shared" si="23"/>
        <v>0</v>
      </c>
      <c r="AG506" s="639"/>
      <c r="AH506" s="639"/>
      <c r="AI506" s="639"/>
      <c r="AJ506" s="639"/>
      <c r="AK506" s="639"/>
      <c r="AL506" s="639"/>
      <c r="AM506" s="639"/>
      <c r="AN506" s="639"/>
    </row>
    <row r="507" spans="2:40" s="138" customFormat="1" ht="34.5" hidden="1" customHeight="1" outlineLevel="1" thickBot="1">
      <c r="B507" s="200" t="s">
        <v>2569</v>
      </c>
      <c r="C507" s="142">
        <v>54690</v>
      </c>
      <c r="D507" s="143" t="s">
        <v>4185</v>
      </c>
      <c r="E507" s="144"/>
      <c r="F507" s="145" t="s">
        <v>4193</v>
      </c>
      <c r="G507" s="145"/>
      <c r="H507" s="145"/>
      <c r="I507" s="146" t="s">
        <v>2336</v>
      </c>
      <c r="J507" s="152"/>
      <c r="K507" s="153"/>
      <c r="L507" s="184">
        <f t="shared" si="24"/>
        <v>0</v>
      </c>
      <c r="M507" s="153"/>
      <c r="N507" s="147"/>
      <c r="O507" s="154"/>
      <c r="P507" s="156"/>
      <c r="Q507" s="156"/>
      <c r="R507" s="156"/>
      <c r="S507" s="156"/>
      <c r="T507" s="156"/>
      <c r="U507" s="155"/>
      <c r="V507" s="156"/>
      <c r="W507" s="156"/>
      <c r="X507" s="156"/>
      <c r="Y507" s="156"/>
      <c r="Z507" s="156"/>
      <c r="AA507" s="156"/>
      <c r="AB507" s="156"/>
      <c r="AC507" s="156"/>
      <c r="AD507" s="157"/>
      <c r="AE507" s="291">
        <f t="shared" si="22"/>
        <v>0</v>
      </c>
      <c r="AF507" s="292">
        <f t="shared" si="23"/>
        <v>0</v>
      </c>
      <c r="AG507" s="639"/>
      <c r="AH507" s="639"/>
      <c r="AI507" s="639"/>
      <c r="AJ507" s="639"/>
      <c r="AK507" s="639"/>
      <c r="AL507" s="639"/>
      <c r="AM507" s="639"/>
      <c r="AN507" s="639"/>
    </row>
    <row r="508" spans="2:40" s="138" customFormat="1" ht="34.5" hidden="1" customHeight="1" outlineLevel="1" thickBot="1">
      <c r="B508" s="200" t="s">
        <v>2570</v>
      </c>
      <c r="C508" s="142">
        <v>55540</v>
      </c>
      <c r="D508" s="143" t="s">
        <v>4185</v>
      </c>
      <c r="E508" s="144"/>
      <c r="F508" s="145" t="s">
        <v>4193</v>
      </c>
      <c r="G508" s="145"/>
      <c r="H508" s="145"/>
      <c r="I508" s="146" t="s">
        <v>2336</v>
      </c>
      <c r="J508" s="152"/>
      <c r="K508" s="153"/>
      <c r="L508" s="184">
        <f t="shared" si="24"/>
        <v>0</v>
      </c>
      <c r="M508" s="153"/>
      <c r="N508" s="147"/>
      <c r="O508" s="154"/>
      <c r="P508" s="156"/>
      <c r="Q508" s="156"/>
      <c r="R508" s="156"/>
      <c r="S508" s="156"/>
      <c r="T508" s="156"/>
      <c r="U508" s="155"/>
      <c r="V508" s="156"/>
      <c r="W508" s="156"/>
      <c r="X508" s="156"/>
      <c r="Y508" s="156"/>
      <c r="Z508" s="156"/>
      <c r="AA508" s="156"/>
      <c r="AB508" s="156"/>
      <c r="AC508" s="156"/>
      <c r="AD508" s="157"/>
      <c r="AE508" s="291">
        <f t="shared" si="22"/>
        <v>0</v>
      </c>
      <c r="AF508" s="292">
        <f t="shared" si="23"/>
        <v>0</v>
      </c>
      <c r="AG508" s="639"/>
      <c r="AH508" s="639"/>
      <c r="AI508" s="639"/>
      <c r="AJ508" s="639"/>
      <c r="AK508" s="639"/>
      <c r="AL508" s="639"/>
      <c r="AM508" s="639"/>
      <c r="AN508" s="639"/>
    </row>
    <row r="509" spans="2:40" s="138" customFormat="1" ht="34.5" hidden="1" customHeight="1" outlineLevel="1" thickBot="1">
      <c r="B509" s="200" t="s">
        <v>2571</v>
      </c>
      <c r="C509" s="142">
        <v>55099</v>
      </c>
      <c r="D509" s="143" t="s">
        <v>4185</v>
      </c>
      <c r="E509" s="144"/>
      <c r="F509" s="145" t="s">
        <v>4357</v>
      </c>
      <c r="G509" s="145"/>
      <c r="H509" s="145"/>
      <c r="I509" s="146" t="s">
        <v>2336</v>
      </c>
      <c r="J509" s="152"/>
      <c r="K509" s="153"/>
      <c r="L509" s="184">
        <f t="shared" si="24"/>
        <v>0</v>
      </c>
      <c r="M509" s="153"/>
      <c r="N509" s="147"/>
      <c r="O509" s="154"/>
      <c r="P509" s="156"/>
      <c r="Q509" s="156"/>
      <c r="R509" s="156"/>
      <c r="S509" s="156"/>
      <c r="T509" s="156"/>
      <c r="U509" s="155"/>
      <c r="V509" s="156"/>
      <c r="W509" s="156"/>
      <c r="X509" s="156"/>
      <c r="Y509" s="156"/>
      <c r="Z509" s="156"/>
      <c r="AA509" s="156"/>
      <c r="AB509" s="156"/>
      <c r="AC509" s="156"/>
      <c r="AD509" s="157"/>
      <c r="AE509" s="291">
        <f t="shared" si="22"/>
        <v>0</v>
      </c>
      <c r="AF509" s="292">
        <f t="shared" si="23"/>
        <v>0</v>
      </c>
      <c r="AG509" s="639"/>
      <c r="AH509" s="639"/>
      <c r="AI509" s="639"/>
      <c r="AJ509" s="639"/>
      <c r="AK509" s="639"/>
      <c r="AL509" s="639"/>
      <c r="AM509" s="639"/>
      <c r="AN509" s="639"/>
    </row>
    <row r="510" spans="2:40" s="138" customFormat="1" ht="34.5" hidden="1" customHeight="1" outlineLevel="1" thickBot="1">
      <c r="B510" s="200" t="s">
        <v>4286</v>
      </c>
      <c r="C510" s="142">
        <v>56354</v>
      </c>
      <c r="D510" s="143" t="s">
        <v>4218</v>
      </c>
      <c r="E510" s="144"/>
      <c r="F510" s="145" t="s">
        <v>3839</v>
      </c>
      <c r="G510" s="145"/>
      <c r="H510" s="145"/>
      <c r="I510" s="146" t="s">
        <v>2336</v>
      </c>
      <c r="J510" s="152"/>
      <c r="K510" s="153"/>
      <c r="L510" s="184">
        <f t="shared" si="24"/>
        <v>0</v>
      </c>
      <c r="M510" s="153"/>
      <c r="N510" s="147"/>
      <c r="O510" s="154"/>
      <c r="P510" s="156"/>
      <c r="Q510" s="156"/>
      <c r="R510" s="156"/>
      <c r="S510" s="156"/>
      <c r="T510" s="156"/>
      <c r="U510" s="155"/>
      <c r="V510" s="156"/>
      <c r="W510" s="156"/>
      <c r="X510" s="156"/>
      <c r="Y510" s="156"/>
      <c r="Z510" s="156"/>
      <c r="AA510" s="156"/>
      <c r="AB510" s="156"/>
      <c r="AC510" s="156"/>
      <c r="AD510" s="157"/>
      <c r="AE510" s="291">
        <f t="shared" si="22"/>
        <v>0</v>
      </c>
      <c r="AF510" s="292">
        <f t="shared" si="23"/>
        <v>0</v>
      </c>
      <c r="AG510" s="639"/>
      <c r="AH510" s="639"/>
      <c r="AI510" s="639"/>
      <c r="AJ510" s="639"/>
      <c r="AK510" s="639"/>
      <c r="AL510" s="639"/>
      <c r="AM510" s="639"/>
      <c r="AN510" s="639"/>
    </row>
    <row r="511" spans="2:40" s="138" customFormat="1" ht="34.5" hidden="1" customHeight="1" outlineLevel="1" thickBot="1">
      <c r="B511" s="200" t="s">
        <v>2572</v>
      </c>
      <c r="C511" s="142">
        <v>55334</v>
      </c>
      <c r="D511" s="143" t="s">
        <v>4191</v>
      </c>
      <c r="E511" s="144"/>
      <c r="F511" s="145" t="s">
        <v>4193</v>
      </c>
      <c r="G511" s="145"/>
      <c r="H511" s="145"/>
      <c r="I511" s="146" t="s">
        <v>2336</v>
      </c>
      <c r="J511" s="152"/>
      <c r="K511" s="153"/>
      <c r="L511" s="184">
        <f t="shared" si="24"/>
        <v>0</v>
      </c>
      <c r="M511" s="153"/>
      <c r="N511" s="147"/>
      <c r="O511" s="154"/>
      <c r="P511" s="156"/>
      <c r="Q511" s="156"/>
      <c r="R511" s="156"/>
      <c r="S511" s="156"/>
      <c r="T511" s="156"/>
      <c r="U511" s="155"/>
      <c r="V511" s="156"/>
      <c r="W511" s="156"/>
      <c r="X511" s="156"/>
      <c r="Y511" s="156"/>
      <c r="Z511" s="156"/>
      <c r="AA511" s="156"/>
      <c r="AB511" s="156"/>
      <c r="AC511" s="156"/>
      <c r="AD511" s="157"/>
      <c r="AE511" s="291">
        <f t="shared" si="22"/>
        <v>0</v>
      </c>
      <c r="AF511" s="292">
        <f t="shared" si="23"/>
        <v>0</v>
      </c>
      <c r="AG511" s="639"/>
      <c r="AH511" s="639"/>
      <c r="AI511" s="639"/>
      <c r="AJ511" s="639"/>
      <c r="AK511" s="639"/>
      <c r="AL511" s="639"/>
      <c r="AM511" s="639"/>
      <c r="AN511" s="639"/>
    </row>
    <row r="512" spans="2:40" s="138" customFormat="1" ht="34.5" hidden="1" customHeight="1" outlineLevel="1" thickBot="1">
      <c r="B512" s="200" t="s">
        <v>3857</v>
      </c>
      <c r="C512" s="142">
        <v>56019</v>
      </c>
      <c r="D512" s="143" t="s">
        <v>4185</v>
      </c>
      <c r="E512" s="144"/>
      <c r="F512" s="145" t="s">
        <v>4282</v>
      </c>
      <c r="G512" s="145"/>
      <c r="H512" s="145"/>
      <c r="I512" s="146" t="s">
        <v>2336</v>
      </c>
      <c r="J512" s="152"/>
      <c r="K512" s="153"/>
      <c r="L512" s="184">
        <f t="shared" si="24"/>
        <v>0</v>
      </c>
      <c r="M512" s="153"/>
      <c r="N512" s="147"/>
      <c r="O512" s="154"/>
      <c r="P512" s="156"/>
      <c r="Q512" s="156"/>
      <c r="R512" s="156"/>
      <c r="S512" s="156"/>
      <c r="T512" s="156"/>
      <c r="U512" s="155"/>
      <c r="V512" s="156"/>
      <c r="W512" s="156"/>
      <c r="X512" s="156"/>
      <c r="Y512" s="156"/>
      <c r="Z512" s="156"/>
      <c r="AA512" s="156"/>
      <c r="AB512" s="156"/>
      <c r="AC512" s="156"/>
      <c r="AD512" s="157"/>
      <c r="AE512" s="291">
        <f t="shared" si="22"/>
        <v>0</v>
      </c>
      <c r="AF512" s="292">
        <f t="shared" si="23"/>
        <v>0</v>
      </c>
      <c r="AG512" s="639"/>
      <c r="AH512" s="639"/>
      <c r="AI512" s="639"/>
      <c r="AJ512" s="639"/>
      <c r="AK512" s="639"/>
      <c r="AL512" s="639"/>
      <c r="AM512" s="639"/>
      <c r="AN512" s="639"/>
    </row>
    <row r="513" spans="2:40" s="138" customFormat="1" ht="34.5" hidden="1" customHeight="1" outlineLevel="1" thickBot="1">
      <c r="B513" s="200" t="s">
        <v>2597</v>
      </c>
      <c r="C513" s="142">
        <v>55690</v>
      </c>
      <c r="D513" s="143" t="s">
        <v>4185</v>
      </c>
      <c r="E513" s="144"/>
      <c r="F513" s="145" t="s">
        <v>4161</v>
      </c>
      <c r="G513" s="145"/>
      <c r="H513" s="145"/>
      <c r="I513" s="146" t="s">
        <v>2336</v>
      </c>
      <c r="J513" s="152"/>
      <c r="K513" s="153"/>
      <c r="L513" s="184">
        <f t="shared" si="24"/>
        <v>0</v>
      </c>
      <c r="M513" s="153"/>
      <c r="N513" s="147"/>
      <c r="O513" s="154"/>
      <c r="P513" s="156"/>
      <c r="Q513" s="156"/>
      <c r="R513" s="156"/>
      <c r="S513" s="156"/>
      <c r="T513" s="156"/>
      <c r="U513" s="155"/>
      <c r="V513" s="156"/>
      <c r="W513" s="156"/>
      <c r="X513" s="156"/>
      <c r="Y513" s="156"/>
      <c r="Z513" s="156"/>
      <c r="AA513" s="156"/>
      <c r="AB513" s="156"/>
      <c r="AC513" s="156"/>
      <c r="AD513" s="157"/>
      <c r="AE513" s="291">
        <f t="shared" si="22"/>
        <v>0</v>
      </c>
      <c r="AF513" s="292">
        <f t="shared" si="23"/>
        <v>0</v>
      </c>
      <c r="AG513" s="639"/>
      <c r="AH513" s="639"/>
      <c r="AI513" s="639"/>
      <c r="AJ513" s="639"/>
      <c r="AK513" s="639"/>
      <c r="AL513" s="639"/>
      <c r="AM513" s="639"/>
      <c r="AN513" s="639"/>
    </row>
    <row r="514" spans="2:40" s="138" customFormat="1" ht="34.5" hidden="1" customHeight="1" outlineLevel="1" thickBot="1">
      <c r="B514" s="200" t="s">
        <v>4038</v>
      </c>
      <c r="C514" s="142">
        <v>56277</v>
      </c>
      <c r="D514" s="143" t="s">
        <v>4185</v>
      </c>
      <c r="E514" s="144"/>
      <c r="F514" s="145" t="s">
        <v>4497</v>
      </c>
      <c r="G514" s="145"/>
      <c r="H514" s="145"/>
      <c r="I514" s="146" t="s">
        <v>2336</v>
      </c>
      <c r="J514" s="152"/>
      <c r="K514" s="153"/>
      <c r="L514" s="184">
        <f t="shared" si="24"/>
        <v>0</v>
      </c>
      <c r="M514" s="153"/>
      <c r="N514" s="147"/>
      <c r="O514" s="154"/>
      <c r="P514" s="156"/>
      <c r="Q514" s="156"/>
      <c r="R514" s="156"/>
      <c r="S514" s="156"/>
      <c r="T514" s="156"/>
      <c r="U514" s="155"/>
      <c r="V514" s="156"/>
      <c r="W514" s="156"/>
      <c r="X514" s="156"/>
      <c r="Y514" s="156"/>
      <c r="Z514" s="156"/>
      <c r="AA514" s="156"/>
      <c r="AB514" s="156"/>
      <c r="AC514" s="156"/>
      <c r="AD514" s="157"/>
      <c r="AE514" s="291">
        <f t="shared" si="22"/>
        <v>0</v>
      </c>
      <c r="AF514" s="292">
        <f t="shared" si="23"/>
        <v>0</v>
      </c>
      <c r="AG514" s="639"/>
      <c r="AH514" s="639"/>
      <c r="AI514" s="639"/>
      <c r="AJ514" s="639"/>
      <c r="AK514" s="639"/>
      <c r="AL514" s="639"/>
      <c r="AM514" s="639"/>
      <c r="AN514" s="639"/>
    </row>
    <row r="515" spans="2:40" s="138" customFormat="1" ht="34.5" hidden="1" customHeight="1" outlineLevel="1" thickBot="1">
      <c r="B515" s="200" t="s">
        <v>2573</v>
      </c>
      <c r="C515" s="142">
        <v>55539</v>
      </c>
      <c r="D515" s="143" t="s">
        <v>4185</v>
      </c>
      <c r="E515" s="144"/>
      <c r="F515" s="145" t="s">
        <v>4212</v>
      </c>
      <c r="G515" s="145"/>
      <c r="H515" s="145"/>
      <c r="I515" s="146" t="s">
        <v>2336</v>
      </c>
      <c r="J515" s="152"/>
      <c r="K515" s="153"/>
      <c r="L515" s="184">
        <f t="shared" si="24"/>
        <v>0</v>
      </c>
      <c r="M515" s="153"/>
      <c r="N515" s="147"/>
      <c r="O515" s="154"/>
      <c r="P515" s="156"/>
      <c r="Q515" s="156"/>
      <c r="R515" s="156"/>
      <c r="S515" s="156"/>
      <c r="T515" s="156"/>
      <c r="U515" s="155"/>
      <c r="V515" s="156"/>
      <c r="W515" s="156"/>
      <c r="X515" s="156"/>
      <c r="Y515" s="156"/>
      <c r="Z515" s="156"/>
      <c r="AA515" s="156"/>
      <c r="AB515" s="156"/>
      <c r="AC515" s="156"/>
      <c r="AD515" s="157"/>
      <c r="AE515" s="291">
        <f t="shared" si="22"/>
        <v>0</v>
      </c>
      <c r="AF515" s="292">
        <f t="shared" si="23"/>
        <v>0</v>
      </c>
      <c r="AG515" s="639"/>
      <c r="AH515" s="639"/>
      <c r="AI515" s="639"/>
      <c r="AJ515" s="639"/>
      <c r="AK515" s="639"/>
      <c r="AL515" s="639"/>
      <c r="AM515" s="639"/>
      <c r="AN515" s="639"/>
    </row>
    <row r="516" spans="2:40" s="138" customFormat="1" ht="34.5" hidden="1" customHeight="1" outlineLevel="1" thickBot="1">
      <c r="B516" s="200" t="s">
        <v>4534</v>
      </c>
      <c r="C516" s="142">
        <v>56634</v>
      </c>
      <c r="D516" s="143" t="s">
        <v>4197</v>
      </c>
      <c r="E516" s="144"/>
      <c r="F516" s="145" t="s">
        <v>4162</v>
      </c>
      <c r="G516" s="145"/>
      <c r="H516" s="145"/>
      <c r="I516" s="146" t="s">
        <v>2336</v>
      </c>
      <c r="J516" s="152"/>
      <c r="K516" s="153"/>
      <c r="L516" s="184">
        <f t="shared" si="24"/>
        <v>0</v>
      </c>
      <c r="M516" s="153"/>
      <c r="N516" s="147"/>
      <c r="O516" s="154"/>
      <c r="P516" s="156"/>
      <c r="Q516" s="156"/>
      <c r="R516" s="156"/>
      <c r="S516" s="156"/>
      <c r="T516" s="156"/>
      <c r="U516" s="155"/>
      <c r="V516" s="156"/>
      <c r="W516" s="156"/>
      <c r="X516" s="156"/>
      <c r="Y516" s="156"/>
      <c r="Z516" s="156"/>
      <c r="AA516" s="156"/>
      <c r="AB516" s="156"/>
      <c r="AC516" s="156"/>
      <c r="AD516" s="157"/>
      <c r="AE516" s="291">
        <f t="shared" si="22"/>
        <v>0</v>
      </c>
      <c r="AF516" s="292">
        <f t="shared" si="23"/>
        <v>0</v>
      </c>
      <c r="AG516" s="639"/>
      <c r="AH516" s="639"/>
      <c r="AI516" s="639"/>
      <c r="AJ516" s="639"/>
      <c r="AK516" s="639"/>
      <c r="AL516" s="639"/>
      <c r="AM516" s="639"/>
      <c r="AN516" s="639"/>
    </row>
    <row r="517" spans="2:40" s="138" customFormat="1" ht="34.5" hidden="1" customHeight="1" outlineLevel="1" thickBot="1">
      <c r="B517" s="200" t="s">
        <v>4039</v>
      </c>
      <c r="C517" s="142">
        <v>56232</v>
      </c>
      <c r="D517" s="143" t="s">
        <v>4185</v>
      </c>
      <c r="E517" s="144"/>
      <c r="F517" s="145" t="s">
        <v>4194</v>
      </c>
      <c r="G517" s="145"/>
      <c r="H517" s="145"/>
      <c r="I517" s="146" t="s">
        <v>2336</v>
      </c>
      <c r="J517" s="152"/>
      <c r="K517" s="153"/>
      <c r="L517" s="184">
        <f t="shared" si="24"/>
        <v>0</v>
      </c>
      <c r="M517" s="153"/>
      <c r="N517" s="147"/>
      <c r="O517" s="154"/>
      <c r="P517" s="156"/>
      <c r="Q517" s="156"/>
      <c r="R517" s="156"/>
      <c r="S517" s="156"/>
      <c r="T517" s="156"/>
      <c r="U517" s="155"/>
      <c r="V517" s="156"/>
      <c r="W517" s="156"/>
      <c r="X517" s="156"/>
      <c r="Y517" s="156"/>
      <c r="Z517" s="156"/>
      <c r="AA517" s="156"/>
      <c r="AB517" s="156"/>
      <c r="AC517" s="156"/>
      <c r="AD517" s="157"/>
      <c r="AE517" s="291">
        <f t="shared" si="22"/>
        <v>0</v>
      </c>
      <c r="AF517" s="292">
        <f t="shared" si="23"/>
        <v>0</v>
      </c>
      <c r="AG517" s="639"/>
      <c r="AH517" s="639"/>
      <c r="AI517" s="639"/>
      <c r="AJ517" s="639"/>
      <c r="AK517" s="639"/>
      <c r="AL517" s="639"/>
      <c r="AM517" s="639"/>
      <c r="AN517" s="639"/>
    </row>
    <row r="518" spans="2:40" s="138" customFormat="1" ht="34.5" hidden="1" customHeight="1" outlineLevel="1" thickBot="1">
      <c r="B518" s="200" t="s">
        <v>2574</v>
      </c>
      <c r="C518" s="142">
        <v>55538</v>
      </c>
      <c r="D518" s="143" t="s">
        <v>4185</v>
      </c>
      <c r="E518" s="144"/>
      <c r="F518" s="145" t="s">
        <v>4188</v>
      </c>
      <c r="G518" s="145"/>
      <c r="H518" s="145"/>
      <c r="I518" s="146" t="s">
        <v>2336</v>
      </c>
      <c r="J518" s="152"/>
      <c r="K518" s="153"/>
      <c r="L518" s="184">
        <f t="shared" si="24"/>
        <v>0</v>
      </c>
      <c r="M518" s="153"/>
      <c r="N518" s="147"/>
      <c r="O518" s="154"/>
      <c r="P518" s="156"/>
      <c r="Q518" s="156"/>
      <c r="R518" s="156"/>
      <c r="S518" s="156"/>
      <c r="T518" s="156"/>
      <c r="U518" s="155"/>
      <c r="V518" s="156"/>
      <c r="W518" s="156"/>
      <c r="X518" s="156"/>
      <c r="Y518" s="156"/>
      <c r="Z518" s="156"/>
      <c r="AA518" s="156"/>
      <c r="AB518" s="156"/>
      <c r="AC518" s="156"/>
      <c r="AD518" s="157"/>
      <c r="AE518" s="291">
        <f t="shared" si="22"/>
        <v>0</v>
      </c>
      <c r="AF518" s="292">
        <f t="shared" si="23"/>
        <v>0</v>
      </c>
      <c r="AG518" s="639"/>
      <c r="AH518" s="639"/>
      <c r="AI518" s="639"/>
      <c r="AJ518" s="639"/>
      <c r="AK518" s="639"/>
      <c r="AL518" s="639"/>
      <c r="AM518" s="639"/>
      <c r="AN518" s="639"/>
    </row>
    <row r="519" spans="2:40" s="138" customFormat="1" ht="34.5" hidden="1" customHeight="1" outlineLevel="1" thickBot="1">
      <c r="B519" s="200" t="s">
        <v>2575</v>
      </c>
      <c r="C519" s="142">
        <v>55546</v>
      </c>
      <c r="D519" s="143" t="s">
        <v>4185</v>
      </c>
      <c r="E519" s="144"/>
      <c r="F519" s="145" t="s">
        <v>4188</v>
      </c>
      <c r="G519" s="145"/>
      <c r="H519" s="145"/>
      <c r="I519" s="146" t="s">
        <v>2336</v>
      </c>
      <c r="J519" s="152"/>
      <c r="K519" s="153"/>
      <c r="L519" s="184">
        <f t="shared" si="24"/>
        <v>0</v>
      </c>
      <c r="M519" s="153"/>
      <c r="N519" s="147"/>
      <c r="O519" s="154"/>
      <c r="P519" s="156"/>
      <c r="Q519" s="156"/>
      <c r="R519" s="156"/>
      <c r="S519" s="156"/>
      <c r="T519" s="156"/>
      <c r="U519" s="155"/>
      <c r="V519" s="156"/>
      <c r="W519" s="156"/>
      <c r="X519" s="156"/>
      <c r="Y519" s="156"/>
      <c r="Z519" s="156"/>
      <c r="AA519" s="156"/>
      <c r="AB519" s="156"/>
      <c r="AC519" s="156"/>
      <c r="AD519" s="157"/>
      <c r="AE519" s="291">
        <f t="shared" si="22"/>
        <v>0</v>
      </c>
      <c r="AF519" s="292">
        <f t="shared" si="23"/>
        <v>0</v>
      </c>
      <c r="AG519" s="639"/>
      <c r="AH519" s="639"/>
      <c r="AI519" s="639"/>
      <c r="AJ519" s="639"/>
      <c r="AK519" s="639"/>
      <c r="AL519" s="639"/>
      <c r="AM519" s="639"/>
      <c r="AN519" s="639"/>
    </row>
    <row r="520" spans="2:40" s="138" customFormat="1" ht="34.5" hidden="1" customHeight="1" outlineLevel="1" thickBot="1">
      <c r="B520" s="200" t="s">
        <v>3790</v>
      </c>
      <c r="C520" s="142">
        <v>55866</v>
      </c>
      <c r="D520" s="143" t="s">
        <v>4185</v>
      </c>
      <c r="E520" s="144"/>
      <c r="F520" s="145" t="s">
        <v>2427</v>
      </c>
      <c r="G520" s="145"/>
      <c r="H520" s="145"/>
      <c r="I520" s="146" t="s">
        <v>2336</v>
      </c>
      <c r="J520" s="152"/>
      <c r="K520" s="153"/>
      <c r="L520" s="184">
        <f t="shared" si="24"/>
        <v>0</v>
      </c>
      <c r="M520" s="153"/>
      <c r="N520" s="147"/>
      <c r="O520" s="154"/>
      <c r="P520" s="156"/>
      <c r="Q520" s="156"/>
      <c r="R520" s="156"/>
      <c r="S520" s="156"/>
      <c r="T520" s="156"/>
      <c r="U520" s="155"/>
      <c r="V520" s="156"/>
      <c r="W520" s="156"/>
      <c r="X520" s="156"/>
      <c r="Y520" s="156"/>
      <c r="Z520" s="156"/>
      <c r="AA520" s="156"/>
      <c r="AB520" s="156"/>
      <c r="AC520" s="156"/>
      <c r="AD520" s="157"/>
      <c r="AE520" s="291">
        <f t="shared" si="22"/>
        <v>0</v>
      </c>
      <c r="AF520" s="292">
        <f t="shared" si="23"/>
        <v>0</v>
      </c>
      <c r="AG520" s="639"/>
      <c r="AH520" s="639"/>
      <c r="AI520" s="639"/>
      <c r="AJ520" s="639"/>
      <c r="AK520" s="639"/>
      <c r="AL520" s="639"/>
      <c r="AM520" s="639"/>
      <c r="AN520" s="639"/>
    </row>
    <row r="521" spans="2:40" s="138" customFormat="1" ht="34.5" hidden="1" customHeight="1" outlineLevel="1" thickBot="1">
      <c r="B521" s="200" t="s">
        <v>2576</v>
      </c>
      <c r="C521" s="142">
        <v>55653</v>
      </c>
      <c r="D521" s="143" t="s">
        <v>4185</v>
      </c>
      <c r="E521" s="144"/>
      <c r="F521" s="145" t="s">
        <v>4354</v>
      </c>
      <c r="G521" s="145"/>
      <c r="H521" s="145"/>
      <c r="I521" s="146" t="s">
        <v>2336</v>
      </c>
      <c r="J521" s="152"/>
      <c r="K521" s="153"/>
      <c r="L521" s="184">
        <f t="shared" si="24"/>
        <v>0</v>
      </c>
      <c r="M521" s="153"/>
      <c r="N521" s="147"/>
      <c r="O521" s="154"/>
      <c r="P521" s="156"/>
      <c r="Q521" s="156"/>
      <c r="R521" s="156"/>
      <c r="S521" s="156"/>
      <c r="T521" s="156"/>
      <c r="U521" s="155"/>
      <c r="V521" s="156"/>
      <c r="W521" s="156"/>
      <c r="X521" s="156"/>
      <c r="Y521" s="156"/>
      <c r="Z521" s="156"/>
      <c r="AA521" s="156"/>
      <c r="AB521" s="156"/>
      <c r="AC521" s="156"/>
      <c r="AD521" s="157"/>
      <c r="AE521" s="291">
        <f t="shared" si="22"/>
        <v>0</v>
      </c>
      <c r="AF521" s="292">
        <f t="shared" si="23"/>
        <v>0</v>
      </c>
      <c r="AG521" s="639"/>
      <c r="AH521" s="639"/>
      <c r="AI521" s="639"/>
      <c r="AJ521" s="639"/>
      <c r="AK521" s="639"/>
      <c r="AL521" s="639"/>
      <c r="AM521" s="639"/>
      <c r="AN521" s="639"/>
    </row>
    <row r="522" spans="2:40" s="138" customFormat="1" ht="34.5" hidden="1" customHeight="1" outlineLevel="1" thickBot="1">
      <c r="B522" s="200" t="s">
        <v>4040</v>
      </c>
      <c r="C522" s="142">
        <v>56278</v>
      </c>
      <c r="D522" s="143" t="s">
        <v>4185</v>
      </c>
      <c r="E522" s="144"/>
      <c r="F522" s="145" t="s">
        <v>4187</v>
      </c>
      <c r="G522" s="145"/>
      <c r="H522" s="145"/>
      <c r="I522" s="146" t="s">
        <v>2336</v>
      </c>
      <c r="J522" s="152"/>
      <c r="K522" s="153"/>
      <c r="L522" s="184">
        <f t="shared" si="24"/>
        <v>0</v>
      </c>
      <c r="M522" s="153"/>
      <c r="N522" s="147"/>
      <c r="O522" s="154"/>
      <c r="P522" s="156"/>
      <c r="Q522" s="156"/>
      <c r="R522" s="156"/>
      <c r="S522" s="156"/>
      <c r="T522" s="156"/>
      <c r="U522" s="155"/>
      <c r="V522" s="156"/>
      <c r="W522" s="156"/>
      <c r="X522" s="156"/>
      <c r="Y522" s="156"/>
      <c r="Z522" s="156"/>
      <c r="AA522" s="156"/>
      <c r="AB522" s="156"/>
      <c r="AC522" s="156"/>
      <c r="AD522" s="157"/>
      <c r="AE522" s="291">
        <f t="shared" si="22"/>
        <v>0</v>
      </c>
      <c r="AF522" s="292">
        <f t="shared" si="23"/>
        <v>0</v>
      </c>
      <c r="AG522" s="639"/>
      <c r="AH522" s="639"/>
      <c r="AI522" s="639"/>
      <c r="AJ522" s="639"/>
      <c r="AK522" s="639"/>
      <c r="AL522" s="639"/>
      <c r="AM522" s="639"/>
      <c r="AN522" s="639"/>
    </row>
    <row r="523" spans="2:40" s="138" customFormat="1" ht="34.5" hidden="1" customHeight="1" outlineLevel="1" thickBot="1">
      <c r="B523" s="200" t="s">
        <v>2577</v>
      </c>
      <c r="C523" s="142">
        <v>55190</v>
      </c>
      <c r="D523" s="143" t="s">
        <v>4191</v>
      </c>
      <c r="E523" s="144"/>
      <c r="F523" s="145" t="s">
        <v>4354</v>
      </c>
      <c r="G523" s="145"/>
      <c r="H523" s="145"/>
      <c r="I523" s="146" t="s">
        <v>2336</v>
      </c>
      <c r="J523" s="152"/>
      <c r="K523" s="153"/>
      <c r="L523" s="184">
        <f t="shared" si="24"/>
        <v>0</v>
      </c>
      <c r="M523" s="153"/>
      <c r="N523" s="147"/>
      <c r="O523" s="154"/>
      <c r="P523" s="156"/>
      <c r="Q523" s="156"/>
      <c r="R523" s="156"/>
      <c r="S523" s="156"/>
      <c r="T523" s="156"/>
      <c r="U523" s="155"/>
      <c r="V523" s="156"/>
      <c r="W523" s="156"/>
      <c r="X523" s="156"/>
      <c r="Y523" s="156"/>
      <c r="Z523" s="156"/>
      <c r="AA523" s="156"/>
      <c r="AB523" s="156"/>
      <c r="AC523" s="156"/>
      <c r="AD523" s="157"/>
      <c r="AE523" s="291">
        <f t="shared" ref="AE523:AE586" si="25">SUM(O523,P523,Q523,R523,S523,T523,U523,V523,W523,X523,AC523,AD523)</f>
        <v>0</v>
      </c>
      <c r="AF523" s="292">
        <f t="shared" ref="AF523:AF586" si="26">L523-AE523</f>
        <v>0</v>
      </c>
      <c r="AG523" s="639"/>
      <c r="AH523" s="639"/>
      <c r="AI523" s="639"/>
      <c r="AJ523" s="639"/>
      <c r="AK523" s="639"/>
      <c r="AL523" s="639"/>
      <c r="AM523" s="639"/>
      <c r="AN523" s="639"/>
    </row>
    <row r="524" spans="2:40" s="138" customFormat="1" ht="34.5" hidden="1" customHeight="1" outlineLevel="1" thickBot="1">
      <c r="B524" s="200" t="s">
        <v>2578</v>
      </c>
      <c r="C524" s="142">
        <v>54789</v>
      </c>
      <c r="D524" s="143" t="s">
        <v>2579</v>
      </c>
      <c r="E524" s="144"/>
      <c r="F524" s="145" t="s">
        <v>4509</v>
      </c>
      <c r="G524" s="145"/>
      <c r="H524" s="145"/>
      <c r="I524" s="146" t="s">
        <v>2336</v>
      </c>
      <c r="J524" s="152"/>
      <c r="K524" s="153"/>
      <c r="L524" s="184">
        <f t="shared" si="24"/>
        <v>0</v>
      </c>
      <c r="M524" s="153"/>
      <c r="N524" s="147"/>
      <c r="O524" s="154"/>
      <c r="P524" s="156"/>
      <c r="Q524" s="156"/>
      <c r="R524" s="156"/>
      <c r="S524" s="156"/>
      <c r="T524" s="156"/>
      <c r="U524" s="155"/>
      <c r="V524" s="156"/>
      <c r="W524" s="156"/>
      <c r="X524" s="156"/>
      <c r="Y524" s="156"/>
      <c r="Z524" s="156"/>
      <c r="AA524" s="156"/>
      <c r="AB524" s="156"/>
      <c r="AC524" s="156"/>
      <c r="AD524" s="157"/>
      <c r="AE524" s="291">
        <f t="shared" si="25"/>
        <v>0</v>
      </c>
      <c r="AF524" s="292">
        <f t="shared" si="26"/>
        <v>0</v>
      </c>
      <c r="AG524" s="639"/>
      <c r="AH524" s="639"/>
      <c r="AI524" s="639"/>
      <c r="AJ524" s="639"/>
      <c r="AK524" s="639"/>
      <c r="AL524" s="639"/>
      <c r="AM524" s="639"/>
      <c r="AN524" s="639"/>
    </row>
    <row r="525" spans="2:40" s="138" customFormat="1" ht="34.5" hidden="1" customHeight="1" outlineLevel="1" thickBot="1">
      <c r="B525" s="200" t="s">
        <v>4392</v>
      </c>
      <c r="C525" s="142">
        <v>45329</v>
      </c>
      <c r="D525" s="143" t="s">
        <v>4197</v>
      </c>
      <c r="E525" s="144"/>
      <c r="F525" s="145" t="s">
        <v>4385</v>
      </c>
      <c r="G525" s="145"/>
      <c r="H525" s="145"/>
      <c r="I525" s="146" t="s">
        <v>2336</v>
      </c>
      <c r="J525" s="152"/>
      <c r="K525" s="153"/>
      <c r="L525" s="184">
        <f t="shared" si="24"/>
        <v>0</v>
      </c>
      <c r="M525" s="153"/>
      <c r="N525" s="147"/>
      <c r="O525" s="154"/>
      <c r="P525" s="156"/>
      <c r="Q525" s="156"/>
      <c r="R525" s="156"/>
      <c r="S525" s="156"/>
      <c r="T525" s="156"/>
      <c r="U525" s="155"/>
      <c r="V525" s="156"/>
      <c r="W525" s="156"/>
      <c r="X525" s="156"/>
      <c r="Y525" s="156"/>
      <c r="Z525" s="156"/>
      <c r="AA525" s="156"/>
      <c r="AB525" s="156"/>
      <c r="AC525" s="156"/>
      <c r="AD525" s="157"/>
      <c r="AE525" s="291">
        <f t="shared" si="25"/>
        <v>0</v>
      </c>
      <c r="AF525" s="292">
        <f t="shared" si="26"/>
        <v>0</v>
      </c>
      <c r="AG525" s="639"/>
      <c r="AH525" s="639"/>
      <c r="AI525" s="639"/>
      <c r="AJ525" s="639"/>
      <c r="AK525" s="639"/>
      <c r="AL525" s="639"/>
      <c r="AM525" s="639"/>
      <c r="AN525" s="639"/>
    </row>
    <row r="526" spans="2:40" s="138" customFormat="1" ht="34.5" hidden="1" customHeight="1" outlineLevel="1" thickBot="1">
      <c r="B526" s="200" t="s">
        <v>4535</v>
      </c>
      <c r="C526" s="142">
        <v>51758</v>
      </c>
      <c r="D526" s="143" t="s">
        <v>4197</v>
      </c>
      <c r="E526" s="144"/>
      <c r="F526" s="145" t="s">
        <v>2566</v>
      </c>
      <c r="G526" s="145"/>
      <c r="H526" s="145"/>
      <c r="I526" s="146" t="s">
        <v>2336</v>
      </c>
      <c r="J526" s="152"/>
      <c r="K526" s="153"/>
      <c r="L526" s="184">
        <f t="shared" si="24"/>
        <v>0</v>
      </c>
      <c r="M526" s="153"/>
      <c r="N526" s="147"/>
      <c r="O526" s="154"/>
      <c r="P526" s="156"/>
      <c r="Q526" s="156"/>
      <c r="R526" s="156"/>
      <c r="S526" s="156"/>
      <c r="T526" s="156"/>
      <c r="U526" s="155"/>
      <c r="V526" s="156"/>
      <c r="W526" s="156"/>
      <c r="X526" s="156"/>
      <c r="Y526" s="156"/>
      <c r="Z526" s="156"/>
      <c r="AA526" s="156"/>
      <c r="AB526" s="156"/>
      <c r="AC526" s="156"/>
      <c r="AD526" s="157"/>
      <c r="AE526" s="291">
        <f t="shared" si="25"/>
        <v>0</v>
      </c>
      <c r="AF526" s="292">
        <f t="shared" si="26"/>
        <v>0</v>
      </c>
      <c r="AG526" s="639"/>
      <c r="AH526" s="639"/>
      <c r="AI526" s="639"/>
      <c r="AJ526" s="639"/>
      <c r="AK526" s="639"/>
      <c r="AL526" s="639"/>
      <c r="AM526" s="639"/>
      <c r="AN526" s="639"/>
    </row>
    <row r="527" spans="2:40" s="138" customFormat="1" ht="34.5" hidden="1" customHeight="1" outlineLevel="1" thickBot="1">
      <c r="B527" s="200" t="s">
        <v>2580</v>
      </c>
      <c r="C527" s="142">
        <v>55225</v>
      </c>
      <c r="D527" s="143" t="s">
        <v>4185</v>
      </c>
      <c r="E527" s="144"/>
      <c r="F527" s="145" t="s">
        <v>3839</v>
      </c>
      <c r="G527" s="145"/>
      <c r="H527" s="145"/>
      <c r="I527" s="146" t="s">
        <v>2336</v>
      </c>
      <c r="J527" s="152"/>
      <c r="K527" s="153"/>
      <c r="L527" s="184">
        <f t="shared" si="24"/>
        <v>0</v>
      </c>
      <c r="M527" s="153"/>
      <c r="N527" s="147"/>
      <c r="O527" s="154"/>
      <c r="P527" s="156"/>
      <c r="Q527" s="156"/>
      <c r="R527" s="156"/>
      <c r="S527" s="156"/>
      <c r="T527" s="156"/>
      <c r="U527" s="155"/>
      <c r="V527" s="156"/>
      <c r="W527" s="156"/>
      <c r="X527" s="156"/>
      <c r="Y527" s="156"/>
      <c r="Z527" s="156"/>
      <c r="AA527" s="156"/>
      <c r="AB527" s="156"/>
      <c r="AC527" s="156"/>
      <c r="AD527" s="157"/>
      <c r="AE527" s="291">
        <f t="shared" si="25"/>
        <v>0</v>
      </c>
      <c r="AF527" s="292">
        <f t="shared" si="26"/>
        <v>0</v>
      </c>
      <c r="AG527" s="639"/>
      <c r="AH527" s="639"/>
      <c r="AI527" s="639"/>
      <c r="AJ527" s="639"/>
      <c r="AK527" s="639"/>
      <c r="AL527" s="639"/>
      <c r="AM527" s="639"/>
      <c r="AN527" s="639"/>
    </row>
    <row r="528" spans="2:40" s="138" customFormat="1" ht="34.5" hidden="1" customHeight="1" outlineLevel="1" thickBot="1">
      <c r="B528" s="200" t="s">
        <v>2581</v>
      </c>
      <c r="C528" s="142">
        <v>54144</v>
      </c>
      <c r="D528" s="143" t="s">
        <v>4208</v>
      </c>
      <c r="E528" s="144"/>
      <c r="F528" s="145" t="s">
        <v>4015</v>
      </c>
      <c r="G528" s="145"/>
      <c r="H528" s="145"/>
      <c r="I528" s="146" t="s">
        <v>2336</v>
      </c>
      <c r="J528" s="152"/>
      <c r="K528" s="153"/>
      <c r="L528" s="184">
        <f t="shared" si="24"/>
        <v>0</v>
      </c>
      <c r="M528" s="153"/>
      <c r="N528" s="147"/>
      <c r="O528" s="154"/>
      <c r="P528" s="156"/>
      <c r="Q528" s="156"/>
      <c r="R528" s="156"/>
      <c r="S528" s="156"/>
      <c r="T528" s="156"/>
      <c r="U528" s="155"/>
      <c r="V528" s="156"/>
      <c r="W528" s="156"/>
      <c r="X528" s="156"/>
      <c r="Y528" s="156"/>
      <c r="Z528" s="156"/>
      <c r="AA528" s="156"/>
      <c r="AB528" s="156"/>
      <c r="AC528" s="156"/>
      <c r="AD528" s="157"/>
      <c r="AE528" s="291">
        <f t="shared" si="25"/>
        <v>0</v>
      </c>
      <c r="AF528" s="292">
        <f t="shared" si="26"/>
        <v>0</v>
      </c>
      <c r="AG528" s="639"/>
      <c r="AH528" s="639"/>
      <c r="AI528" s="639"/>
      <c r="AJ528" s="639"/>
      <c r="AK528" s="639"/>
      <c r="AL528" s="639"/>
      <c r="AM528" s="639"/>
      <c r="AN528" s="639"/>
    </row>
    <row r="529" spans="2:40" s="138" customFormat="1" ht="34.5" hidden="1" customHeight="1" outlineLevel="1" thickBot="1">
      <c r="B529" s="200" t="s">
        <v>3962</v>
      </c>
      <c r="C529" s="142">
        <v>56203</v>
      </c>
      <c r="D529" s="143" t="s">
        <v>4185</v>
      </c>
      <c r="E529" s="144"/>
      <c r="F529" s="145" t="s">
        <v>4190</v>
      </c>
      <c r="G529" s="145"/>
      <c r="H529" s="145"/>
      <c r="I529" s="146" t="s">
        <v>2336</v>
      </c>
      <c r="J529" s="152"/>
      <c r="K529" s="153"/>
      <c r="L529" s="184">
        <f t="shared" si="24"/>
        <v>0</v>
      </c>
      <c r="M529" s="153"/>
      <c r="N529" s="147"/>
      <c r="O529" s="154"/>
      <c r="P529" s="156"/>
      <c r="Q529" s="156"/>
      <c r="R529" s="156"/>
      <c r="S529" s="156"/>
      <c r="T529" s="156"/>
      <c r="U529" s="155"/>
      <c r="V529" s="156"/>
      <c r="W529" s="156"/>
      <c r="X529" s="156"/>
      <c r="Y529" s="156"/>
      <c r="Z529" s="156"/>
      <c r="AA529" s="156"/>
      <c r="AB529" s="156"/>
      <c r="AC529" s="156"/>
      <c r="AD529" s="157"/>
      <c r="AE529" s="291">
        <f t="shared" si="25"/>
        <v>0</v>
      </c>
      <c r="AF529" s="292">
        <f t="shared" si="26"/>
        <v>0</v>
      </c>
      <c r="AG529" s="639"/>
      <c r="AH529" s="639"/>
      <c r="AI529" s="639"/>
      <c r="AJ529" s="639"/>
      <c r="AK529" s="639"/>
      <c r="AL529" s="639"/>
      <c r="AM529" s="639"/>
      <c r="AN529" s="639"/>
    </row>
    <row r="530" spans="2:40" s="138" customFormat="1" ht="34.5" hidden="1" customHeight="1" outlineLevel="1" thickBot="1">
      <c r="B530" s="200" t="s">
        <v>4393</v>
      </c>
      <c r="C530" s="142">
        <v>56029</v>
      </c>
      <c r="D530" s="143" t="s">
        <v>4185</v>
      </c>
      <c r="E530" s="144"/>
      <c r="F530" s="145" t="s">
        <v>3776</v>
      </c>
      <c r="G530" s="145"/>
      <c r="H530" s="145"/>
      <c r="I530" s="146" t="s">
        <v>2336</v>
      </c>
      <c r="J530" s="152"/>
      <c r="K530" s="153"/>
      <c r="L530" s="184">
        <f t="shared" si="24"/>
        <v>0</v>
      </c>
      <c r="M530" s="153"/>
      <c r="N530" s="147"/>
      <c r="O530" s="154"/>
      <c r="P530" s="156"/>
      <c r="Q530" s="156"/>
      <c r="R530" s="156"/>
      <c r="S530" s="156"/>
      <c r="T530" s="156"/>
      <c r="U530" s="155"/>
      <c r="V530" s="156"/>
      <c r="W530" s="156"/>
      <c r="X530" s="156"/>
      <c r="Y530" s="156"/>
      <c r="Z530" s="156"/>
      <c r="AA530" s="156"/>
      <c r="AB530" s="156"/>
      <c r="AC530" s="156"/>
      <c r="AD530" s="157"/>
      <c r="AE530" s="291">
        <f t="shared" si="25"/>
        <v>0</v>
      </c>
      <c r="AF530" s="292">
        <f t="shared" si="26"/>
        <v>0</v>
      </c>
      <c r="AG530" s="639"/>
      <c r="AH530" s="639"/>
      <c r="AI530" s="639"/>
      <c r="AJ530" s="639"/>
      <c r="AK530" s="639"/>
      <c r="AL530" s="639"/>
      <c r="AM530" s="639"/>
      <c r="AN530" s="639"/>
    </row>
    <row r="531" spans="2:40" s="138" customFormat="1" ht="34.5" hidden="1" customHeight="1" outlineLevel="1" thickBot="1">
      <c r="B531" s="200" t="s">
        <v>3809</v>
      </c>
      <c r="C531" s="142">
        <v>53044</v>
      </c>
      <c r="D531" s="143" t="s">
        <v>4189</v>
      </c>
      <c r="E531" s="144"/>
      <c r="F531" s="145" t="s">
        <v>2377</v>
      </c>
      <c r="G531" s="145"/>
      <c r="H531" s="145"/>
      <c r="I531" s="146" t="s">
        <v>2336</v>
      </c>
      <c r="J531" s="152"/>
      <c r="K531" s="153"/>
      <c r="L531" s="184">
        <f t="shared" si="24"/>
        <v>0</v>
      </c>
      <c r="M531" s="153"/>
      <c r="N531" s="147"/>
      <c r="O531" s="154"/>
      <c r="P531" s="156"/>
      <c r="Q531" s="156"/>
      <c r="R531" s="156"/>
      <c r="S531" s="156"/>
      <c r="T531" s="156"/>
      <c r="U531" s="155"/>
      <c r="V531" s="156"/>
      <c r="W531" s="156"/>
      <c r="X531" s="156"/>
      <c r="Y531" s="156"/>
      <c r="Z531" s="156"/>
      <c r="AA531" s="156"/>
      <c r="AB531" s="156"/>
      <c r="AC531" s="156"/>
      <c r="AD531" s="157"/>
      <c r="AE531" s="291">
        <f t="shared" si="25"/>
        <v>0</v>
      </c>
      <c r="AF531" s="292">
        <f t="shared" si="26"/>
        <v>0</v>
      </c>
      <c r="AG531" s="639"/>
      <c r="AH531" s="639"/>
      <c r="AI531" s="639"/>
      <c r="AJ531" s="639"/>
      <c r="AK531" s="639"/>
      <c r="AL531" s="639"/>
      <c r="AM531" s="639"/>
      <c r="AN531" s="639"/>
    </row>
    <row r="532" spans="2:40" s="138" customFormat="1" ht="34.5" hidden="1" customHeight="1" outlineLevel="1" thickBot="1">
      <c r="B532" s="200" t="s">
        <v>2583</v>
      </c>
      <c r="C532" s="142">
        <v>53167</v>
      </c>
      <c r="D532" s="143" t="s">
        <v>2519</v>
      </c>
      <c r="E532" s="144"/>
      <c r="F532" s="145" t="s">
        <v>2377</v>
      </c>
      <c r="G532" s="145"/>
      <c r="H532" s="145"/>
      <c r="I532" s="146" t="s">
        <v>2336</v>
      </c>
      <c r="J532" s="152"/>
      <c r="K532" s="153"/>
      <c r="L532" s="184">
        <f t="shared" si="24"/>
        <v>0</v>
      </c>
      <c r="M532" s="153"/>
      <c r="N532" s="147"/>
      <c r="O532" s="154"/>
      <c r="P532" s="156"/>
      <c r="Q532" s="156"/>
      <c r="R532" s="156"/>
      <c r="S532" s="156"/>
      <c r="T532" s="156"/>
      <c r="U532" s="155"/>
      <c r="V532" s="156"/>
      <c r="W532" s="156"/>
      <c r="X532" s="156"/>
      <c r="Y532" s="156"/>
      <c r="Z532" s="156"/>
      <c r="AA532" s="156"/>
      <c r="AB532" s="156"/>
      <c r="AC532" s="156"/>
      <c r="AD532" s="157"/>
      <c r="AE532" s="291">
        <f t="shared" si="25"/>
        <v>0</v>
      </c>
      <c r="AF532" s="292">
        <f t="shared" si="26"/>
        <v>0</v>
      </c>
      <c r="AG532" s="639"/>
      <c r="AH532" s="639"/>
      <c r="AI532" s="639"/>
      <c r="AJ532" s="639"/>
      <c r="AK532" s="639"/>
      <c r="AL532" s="639"/>
      <c r="AM532" s="639"/>
      <c r="AN532" s="639"/>
    </row>
    <row r="533" spans="2:40" s="138" customFormat="1" ht="34.5" hidden="1" customHeight="1" outlineLevel="1" thickBot="1">
      <c r="B533" s="200" t="s">
        <v>3963</v>
      </c>
      <c r="C533" s="142">
        <v>56174</v>
      </c>
      <c r="D533" s="143" t="s">
        <v>4185</v>
      </c>
      <c r="E533" s="144"/>
      <c r="F533" s="145" t="s">
        <v>4193</v>
      </c>
      <c r="G533" s="145"/>
      <c r="H533" s="145"/>
      <c r="I533" s="146" t="s">
        <v>2336</v>
      </c>
      <c r="J533" s="152"/>
      <c r="K533" s="153"/>
      <c r="L533" s="184">
        <f t="shared" si="24"/>
        <v>0</v>
      </c>
      <c r="M533" s="153"/>
      <c r="N533" s="147"/>
      <c r="O533" s="154"/>
      <c r="P533" s="156"/>
      <c r="Q533" s="156"/>
      <c r="R533" s="156"/>
      <c r="S533" s="156"/>
      <c r="T533" s="156"/>
      <c r="U533" s="155"/>
      <c r="V533" s="156"/>
      <c r="W533" s="156"/>
      <c r="X533" s="156"/>
      <c r="Y533" s="156"/>
      <c r="Z533" s="156"/>
      <c r="AA533" s="156"/>
      <c r="AB533" s="156"/>
      <c r="AC533" s="156"/>
      <c r="AD533" s="157"/>
      <c r="AE533" s="291">
        <f t="shared" si="25"/>
        <v>0</v>
      </c>
      <c r="AF533" s="292">
        <f t="shared" si="26"/>
        <v>0</v>
      </c>
      <c r="AG533" s="639"/>
      <c r="AH533" s="639"/>
      <c r="AI533" s="639"/>
      <c r="AJ533" s="639"/>
      <c r="AK533" s="639"/>
      <c r="AL533" s="639"/>
      <c r="AM533" s="639"/>
      <c r="AN533" s="639"/>
    </row>
    <row r="534" spans="2:40" s="138" customFormat="1" ht="34.5" hidden="1" customHeight="1" outlineLevel="1" thickBot="1">
      <c r="B534" s="200" t="s">
        <v>2584</v>
      </c>
      <c r="C534" s="142">
        <v>55716</v>
      </c>
      <c r="D534" s="143" t="s">
        <v>4185</v>
      </c>
      <c r="E534" s="144"/>
      <c r="F534" s="145" t="s">
        <v>3811</v>
      </c>
      <c r="G534" s="145"/>
      <c r="H534" s="145"/>
      <c r="I534" s="146" t="s">
        <v>2336</v>
      </c>
      <c r="J534" s="152"/>
      <c r="K534" s="153"/>
      <c r="L534" s="184">
        <f t="shared" si="24"/>
        <v>0</v>
      </c>
      <c r="M534" s="153"/>
      <c r="N534" s="147"/>
      <c r="O534" s="154"/>
      <c r="P534" s="156"/>
      <c r="Q534" s="156"/>
      <c r="R534" s="156"/>
      <c r="S534" s="156"/>
      <c r="T534" s="156"/>
      <c r="U534" s="155"/>
      <c r="V534" s="156"/>
      <c r="W534" s="156"/>
      <c r="X534" s="156"/>
      <c r="Y534" s="156"/>
      <c r="Z534" s="156"/>
      <c r="AA534" s="156"/>
      <c r="AB534" s="156"/>
      <c r="AC534" s="156"/>
      <c r="AD534" s="157"/>
      <c r="AE534" s="291">
        <f t="shared" si="25"/>
        <v>0</v>
      </c>
      <c r="AF534" s="292">
        <f t="shared" si="26"/>
        <v>0</v>
      </c>
      <c r="AG534" s="639"/>
      <c r="AH534" s="639"/>
      <c r="AI534" s="639"/>
      <c r="AJ534" s="639"/>
      <c r="AK534" s="639"/>
      <c r="AL534" s="639"/>
      <c r="AM534" s="639"/>
      <c r="AN534" s="639"/>
    </row>
    <row r="535" spans="2:40" s="138" customFormat="1" ht="34.5" hidden="1" customHeight="1" outlineLevel="1" thickBot="1">
      <c r="B535" s="200" t="s">
        <v>2585</v>
      </c>
      <c r="C535" s="142">
        <v>54043</v>
      </c>
      <c r="D535" s="143" t="s">
        <v>4185</v>
      </c>
      <c r="E535" s="144"/>
      <c r="F535" s="145" t="s">
        <v>4498</v>
      </c>
      <c r="G535" s="145"/>
      <c r="H535" s="145"/>
      <c r="I535" s="146" t="s">
        <v>2336</v>
      </c>
      <c r="J535" s="152"/>
      <c r="K535" s="153"/>
      <c r="L535" s="184">
        <f t="shared" si="24"/>
        <v>0</v>
      </c>
      <c r="M535" s="153"/>
      <c r="N535" s="147"/>
      <c r="O535" s="154"/>
      <c r="P535" s="156"/>
      <c r="Q535" s="156"/>
      <c r="R535" s="156"/>
      <c r="S535" s="156"/>
      <c r="T535" s="156"/>
      <c r="U535" s="155"/>
      <c r="V535" s="156"/>
      <c r="W535" s="156"/>
      <c r="X535" s="156"/>
      <c r="Y535" s="156"/>
      <c r="Z535" s="156"/>
      <c r="AA535" s="156"/>
      <c r="AB535" s="156"/>
      <c r="AC535" s="156"/>
      <c r="AD535" s="157"/>
      <c r="AE535" s="291">
        <f t="shared" si="25"/>
        <v>0</v>
      </c>
      <c r="AF535" s="292">
        <f t="shared" si="26"/>
        <v>0</v>
      </c>
      <c r="AG535" s="639"/>
      <c r="AH535" s="639"/>
      <c r="AI535" s="639"/>
      <c r="AJ535" s="639"/>
      <c r="AK535" s="639"/>
      <c r="AL535" s="639"/>
      <c r="AM535" s="639"/>
      <c r="AN535" s="639"/>
    </row>
    <row r="536" spans="2:40" s="138" customFormat="1" ht="34.5" hidden="1" customHeight="1" outlineLevel="1" thickBot="1">
      <c r="B536" s="200" t="s">
        <v>3806</v>
      </c>
      <c r="C536" s="142">
        <v>52633</v>
      </c>
      <c r="D536" s="143" t="s">
        <v>4189</v>
      </c>
      <c r="E536" s="144"/>
      <c r="F536" s="145" t="s">
        <v>2427</v>
      </c>
      <c r="G536" s="145"/>
      <c r="H536" s="145"/>
      <c r="I536" s="146" t="s">
        <v>2336</v>
      </c>
      <c r="J536" s="152"/>
      <c r="K536" s="153"/>
      <c r="L536" s="184">
        <f t="shared" si="24"/>
        <v>0</v>
      </c>
      <c r="M536" s="153"/>
      <c r="N536" s="147"/>
      <c r="O536" s="154"/>
      <c r="P536" s="156"/>
      <c r="Q536" s="156"/>
      <c r="R536" s="156"/>
      <c r="S536" s="156"/>
      <c r="T536" s="156"/>
      <c r="U536" s="155"/>
      <c r="V536" s="156"/>
      <c r="W536" s="156"/>
      <c r="X536" s="156"/>
      <c r="Y536" s="156"/>
      <c r="Z536" s="156"/>
      <c r="AA536" s="156"/>
      <c r="AB536" s="156"/>
      <c r="AC536" s="156"/>
      <c r="AD536" s="157"/>
      <c r="AE536" s="291">
        <f t="shared" si="25"/>
        <v>0</v>
      </c>
      <c r="AF536" s="292">
        <f t="shared" si="26"/>
        <v>0</v>
      </c>
      <c r="AG536" s="639"/>
      <c r="AH536" s="639"/>
      <c r="AI536" s="639"/>
      <c r="AJ536" s="639"/>
      <c r="AK536" s="639"/>
      <c r="AL536" s="639"/>
      <c r="AM536" s="639"/>
      <c r="AN536" s="639"/>
    </row>
    <row r="537" spans="2:40" s="138" customFormat="1" ht="34.5" hidden="1" customHeight="1" outlineLevel="1" thickBot="1">
      <c r="B537" s="200" t="s">
        <v>3964</v>
      </c>
      <c r="C537" s="142">
        <v>56173</v>
      </c>
      <c r="D537" s="143" t="s">
        <v>4185</v>
      </c>
      <c r="E537" s="144"/>
      <c r="F537" s="145" t="s">
        <v>4188</v>
      </c>
      <c r="G537" s="145"/>
      <c r="H537" s="145"/>
      <c r="I537" s="146" t="s">
        <v>2336</v>
      </c>
      <c r="J537" s="152"/>
      <c r="K537" s="153"/>
      <c r="L537" s="184">
        <f t="shared" si="24"/>
        <v>0</v>
      </c>
      <c r="M537" s="153"/>
      <c r="N537" s="147"/>
      <c r="O537" s="154"/>
      <c r="P537" s="156"/>
      <c r="Q537" s="156"/>
      <c r="R537" s="156"/>
      <c r="S537" s="156"/>
      <c r="T537" s="156"/>
      <c r="U537" s="155"/>
      <c r="V537" s="156"/>
      <c r="W537" s="156"/>
      <c r="X537" s="156"/>
      <c r="Y537" s="156"/>
      <c r="Z537" s="156"/>
      <c r="AA537" s="156"/>
      <c r="AB537" s="156"/>
      <c r="AC537" s="156"/>
      <c r="AD537" s="157"/>
      <c r="AE537" s="291">
        <f t="shared" si="25"/>
        <v>0</v>
      </c>
      <c r="AF537" s="292">
        <f t="shared" si="26"/>
        <v>0</v>
      </c>
      <c r="AG537" s="639"/>
      <c r="AH537" s="639"/>
      <c r="AI537" s="639"/>
      <c r="AJ537" s="639"/>
      <c r="AK537" s="639"/>
      <c r="AL537" s="639"/>
      <c r="AM537" s="639"/>
      <c r="AN537" s="639"/>
    </row>
    <row r="538" spans="2:40" s="138" customFormat="1" ht="34.5" hidden="1" customHeight="1" outlineLevel="1" thickBot="1">
      <c r="B538" s="200" t="s">
        <v>3965</v>
      </c>
      <c r="C538" s="142">
        <v>56200</v>
      </c>
      <c r="D538" s="143" t="s">
        <v>4185</v>
      </c>
      <c r="E538" s="144"/>
      <c r="F538" s="145" t="s">
        <v>4193</v>
      </c>
      <c r="G538" s="145"/>
      <c r="H538" s="145"/>
      <c r="I538" s="146" t="s">
        <v>2336</v>
      </c>
      <c r="J538" s="152"/>
      <c r="K538" s="153"/>
      <c r="L538" s="184">
        <f t="shared" si="24"/>
        <v>0</v>
      </c>
      <c r="M538" s="153"/>
      <c r="N538" s="147"/>
      <c r="O538" s="154"/>
      <c r="P538" s="156"/>
      <c r="Q538" s="156"/>
      <c r="R538" s="156"/>
      <c r="S538" s="156"/>
      <c r="T538" s="156"/>
      <c r="U538" s="155"/>
      <c r="V538" s="156"/>
      <c r="W538" s="156"/>
      <c r="X538" s="156"/>
      <c r="Y538" s="156"/>
      <c r="Z538" s="156"/>
      <c r="AA538" s="156"/>
      <c r="AB538" s="156"/>
      <c r="AC538" s="156"/>
      <c r="AD538" s="157"/>
      <c r="AE538" s="291">
        <f t="shared" si="25"/>
        <v>0</v>
      </c>
      <c r="AF538" s="292">
        <f t="shared" si="26"/>
        <v>0</v>
      </c>
      <c r="AG538" s="639"/>
      <c r="AH538" s="639"/>
      <c r="AI538" s="639"/>
      <c r="AJ538" s="639"/>
      <c r="AK538" s="639"/>
      <c r="AL538" s="639"/>
      <c r="AM538" s="639"/>
      <c r="AN538" s="639"/>
    </row>
    <row r="539" spans="2:40" s="138" customFormat="1" ht="34.5" hidden="1" customHeight="1" outlineLevel="1" thickBot="1">
      <c r="B539" s="200" t="s">
        <v>4394</v>
      </c>
      <c r="C539" s="142">
        <v>56499</v>
      </c>
      <c r="D539" s="143" t="s">
        <v>4197</v>
      </c>
      <c r="E539" s="144"/>
      <c r="F539" s="145" t="s">
        <v>4385</v>
      </c>
      <c r="G539" s="145"/>
      <c r="H539" s="145"/>
      <c r="I539" s="146" t="s">
        <v>2336</v>
      </c>
      <c r="J539" s="152"/>
      <c r="K539" s="153"/>
      <c r="L539" s="184">
        <f t="shared" si="24"/>
        <v>0</v>
      </c>
      <c r="M539" s="153"/>
      <c r="N539" s="147"/>
      <c r="O539" s="154"/>
      <c r="P539" s="156"/>
      <c r="Q539" s="156"/>
      <c r="R539" s="156"/>
      <c r="S539" s="156"/>
      <c r="T539" s="156"/>
      <c r="U539" s="155"/>
      <c r="V539" s="156"/>
      <c r="W539" s="156"/>
      <c r="X539" s="156"/>
      <c r="Y539" s="156"/>
      <c r="Z539" s="156"/>
      <c r="AA539" s="156"/>
      <c r="AB539" s="156"/>
      <c r="AC539" s="156"/>
      <c r="AD539" s="157"/>
      <c r="AE539" s="291">
        <f t="shared" si="25"/>
        <v>0</v>
      </c>
      <c r="AF539" s="292">
        <f t="shared" si="26"/>
        <v>0</v>
      </c>
      <c r="AG539" s="639"/>
      <c r="AH539" s="639"/>
      <c r="AI539" s="639"/>
      <c r="AJ539" s="639"/>
      <c r="AK539" s="639"/>
      <c r="AL539" s="639"/>
      <c r="AM539" s="639"/>
      <c r="AN539" s="639"/>
    </row>
    <row r="540" spans="2:40" s="138" customFormat="1" ht="34.5" hidden="1" customHeight="1" outlineLevel="1" thickBot="1">
      <c r="B540" s="200" t="s">
        <v>2586</v>
      </c>
      <c r="C540" s="142">
        <v>53243</v>
      </c>
      <c r="D540" s="143" t="s">
        <v>4185</v>
      </c>
      <c r="E540" s="144"/>
      <c r="F540" s="145" t="s">
        <v>4202</v>
      </c>
      <c r="G540" s="145"/>
      <c r="H540" s="145"/>
      <c r="I540" s="146" t="s">
        <v>2336</v>
      </c>
      <c r="J540" s="152"/>
      <c r="K540" s="153"/>
      <c r="L540" s="184">
        <f t="shared" si="24"/>
        <v>0</v>
      </c>
      <c r="M540" s="153"/>
      <c r="N540" s="147"/>
      <c r="O540" s="154"/>
      <c r="P540" s="156"/>
      <c r="Q540" s="156"/>
      <c r="R540" s="156"/>
      <c r="S540" s="156"/>
      <c r="T540" s="156"/>
      <c r="U540" s="155"/>
      <c r="V540" s="156"/>
      <c r="W540" s="156"/>
      <c r="X540" s="156"/>
      <c r="Y540" s="156"/>
      <c r="Z540" s="156"/>
      <c r="AA540" s="156"/>
      <c r="AB540" s="156"/>
      <c r="AC540" s="156"/>
      <c r="AD540" s="157"/>
      <c r="AE540" s="291">
        <f t="shared" si="25"/>
        <v>0</v>
      </c>
      <c r="AF540" s="292">
        <f t="shared" si="26"/>
        <v>0</v>
      </c>
      <c r="AG540" s="639"/>
      <c r="AH540" s="639"/>
      <c r="AI540" s="639"/>
      <c r="AJ540" s="639"/>
      <c r="AK540" s="639"/>
      <c r="AL540" s="639"/>
      <c r="AM540" s="639"/>
      <c r="AN540" s="639"/>
    </row>
    <row r="541" spans="2:40" s="138" customFormat="1" ht="34.5" hidden="1" customHeight="1" outlineLevel="1" thickBot="1">
      <c r="B541" s="200" t="s">
        <v>4288</v>
      </c>
      <c r="C541" s="142">
        <v>56407</v>
      </c>
      <c r="D541" s="143" t="s">
        <v>2387</v>
      </c>
      <c r="E541" s="144"/>
      <c r="F541" s="145" t="s">
        <v>2373</v>
      </c>
      <c r="G541" s="145"/>
      <c r="H541" s="145"/>
      <c r="I541" s="146" t="s">
        <v>2336</v>
      </c>
      <c r="J541" s="152"/>
      <c r="K541" s="153"/>
      <c r="L541" s="184">
        <f t="shared" si="24"/>
        <v>0</v>
      </c>
      <c r="M541" s="153"/>
      <c r="N541" s="147"/>
      <c r="O541" s="154"/>
      <c r="P541" s="156"/>
      <c r="Q541" s="156"/>
      <c r="R541" s="156"/>
      <c r="S541" s="156"/>
      <c r="T541" s="156"/>
      <c r="U541" s="155"/>
      <c r="V541" s="156"/>
      <c r="W541" s="156"/>
      <c r="X541" s="156"/>
      <c r="Y541" s="156"/>
      <c r="Z541" s="156"/>
      <c r="AA541" s="156"/>
      <c r="AB541" s="156"/>
      <c r="AC541" s="156"/>
      <c r="AD541" s="157"/>
      <c r="AE541" s="291">
        <f t="shared" si="25"/>
        <v>0</v>
      </c>
      <c r="AF541" s="292">
        <f t="shared" si="26"/>
        <v>0</v>
      </c>
      <c r="AG541" s="639"/>
      <c r="AH541" s="639"/>
      <c r="AI541" s="639"/>
      <c r="AJ541" s="639"/>
      <c r="AK541" s="639"/>
      <c r="AL541" s="639"/>
      <c r="AM541" s="639"/>
      <c r="AN541" s="639"/>
    </row>
    <row r="542" spans="2:40" s="138" customFormat="1" ht="34.5" hidden="1" customHeight="1" outlineLevel="1" thickBot="1">
      <c r="B542" s="200" t="s">
        <v>2587</v>
      </c>
      <c r="C542" s="142">
        <v>55628</v>
      </c>
      <c r="D542" s="143" t="s">
        <v>4185</v>
      </c>
      <c r="E542" s="144"/>
      <c r="F542" s="145" t="s">
        <v>4357</v>
      </c>
      <c r="G542" s="145"/>
      <c r="H542" s="145"/>
      <c r="I542" s="146" t="s">
        <v>2336</v>
      </c>
      <c r="J542" s="152"/>
      <c r="K542" s="153"/>
      <c r="L542" s="184">
        <f t="shared" si="24"/>
        <v>0</v>
      </c>
      <c r="M542" s="153"/>
      <c r="N542" s="147"/>
      <c r="O542" s="154"/>
      <c r="P542" s="156"/>
      <c r="Q542" s="156"/>
      <c r="R542" s="156"/>
      <c r="S542" s="156"/>
      <c r="T542" s="156"/>
      <c r="U542" s="155"/>
      <c r="V542" s="156"/>
      <c r="W542" s="156"/>
      <c r="X542" s="156"/>
      <c r="Y542" s="156"/>
      <c r="Z542" s="156"/>
      <c r="AA542" s="156"/>
      <c r="AB542" s="156"/>
      <c r="AC542" s="156"/>
      <c r="AD542" s="157"/>
      <c r="AE542" s="291">
        <f t="shared" si="25"/>
        <v>0</v>
      </c>
      <c r="AF542" s="292">
        <f t="shared" si="26"/>
        <v>0</v>
      </c>
      <c r="AG542" s="639"/>
      <c r="AH542" s="639"/>
      <c r="AI542" s="639"/>
      <c r="AJ542" s="639"/>
      <c r="AK542" s="639"/>
      <c r="AL542" s="639"/>
      <c r="AM542" s="639"/>
      <c r="AN542" s="639"/>
    </row>
    <row r="543" spans="2:40" s="138" customFormat="1" ht="34.5" hidden="1" customHeight="1" outlineLevel="1" thickBot="1">
      <c r="B543" s="200" t="s">
        <v>2588</v>
      </c>
      <c r="C543" s="142">
        <v>55655</v>
      </c>
      <c r="D543" s="143" t="s">
        <v>4185</v>
      </c>
      <c r="E543" s="144"/>
      <c r="F543" s="145" t="s">
        <v>4357</v>
      </c>
      <c r="G543" s="145"/>
      <c r="H543" s="145"/>
      <c r="I543" s="146" t="s">
        <v>2336</v>
      </c>
      <c r="J543" s="152"/>
      <c r="K543" s="153"/>
      <c r="L543" s="184">
        <f t="shared" si="24"/>
        <v>0</v>
      </c>
      <c r="M543" s="153"/>
      <c r="N543" s="147"/>
      <c r="O543" s="154"/>
      <c r="P543" s="156"/>
      <c r="Q543" s="156"/>
      <c r="R543" s="156"/>
      <c r="S543" s="156"/>
      <c r="T543" s="156"/>
      <c r="U543" s="155"/>
      <c r="V543" s="156"/>
      <c r="W543" s="156"/>
      <c r="X543" s="156"/>
      <c r="Y543" s="156"/>
      <c r="Z543" s="156"/>
      <c r="AA543" s="156"/>
      <c r="AB543" s="156"/>
      <c r="AC543" s="156"/>
      <c r="AD543" s="157"/>
      <c r="AE543" s="291">
        <f t="shared" si="25"/>
        <v>0</v>
      </c>
      <c r="AF543" s="292">
        <f t="shared" si="26"/>
        <v>0</v>
      </c>
      <c r="AG543" s="639"/>
      <c r="AH543" s="639"/>
      <c r="AI543" s="639"/>
      <c r="AJ543" s="639"/>
      <c r="AK543" s="639"/>
      <c r="AL543" s="639"/>
      <c r="AM543" s="639"/>
      <c r="AN543" s="639"/>
    </row>
    <row r="544" spans="2:40" s="138" customFormat="1" ht="34.5" hidden="1" customHeight="1" outlineLevel="1" thickBot="1">
      <c r="B544" s="200" t="s">
        <v>4289</v>
      </c>
      <c r="C544" s="142">
        <v>56449</v>
      </c>
      <c r="D544" s="143" t="s">
        <v>4197</v>
      </c>
      <c r="E544" s="144"/>
      <c r="F544" s="145" t="s">
        <v>4187</v>
      </c>
      <c r="G544" s="145"/>
      <c r="H544" s="145"/>
      <c r="I544" s="146" t="s">
        <v>2336</v>
      </c>
      <c r="J544" s="152"/>
      <c r="K544" s="153"/>
      <c r="L544" s="184">
        <f t="shared" si="24"/>
        <v>0</v>
      </c>
      <c r="M544" s="153"/>
      <c r="N544" s="147"/>
      <c r="O544" s="154"/>
      <c r="P544" s="156"/>
      <c r="Q544" s="156"/>
      <c r="R544" s="156"/>
      <c r="S544" s="156"/>
      <c r="T544" s="156"/>
      <c r="U544" s="155"/>
      <c r="V544" s="156"/>
      <c r="W544" s="156"/>
      <c r="X544" s="156"/>
      <c r="Y544" s="156"/>
      <c r="Z544" s="156"/>
      <c r="AA544" s="156"/>
      <c r="AB544" s="156"/>
      <c r="AC544" s="156"/>
      <c r="AD544" s="157"/>
      <c r="AE544" s="291">
        <f t="shared" si="25"/>
        <v>0</v>
      </c>
      <c r="AF544" s="292">
        <f t="shared" si="26"/>
        <v>0</v>
      </c>
      <c r="AG544" s="639"/>
      <c r="AH544" s="639"/>
      <c r="AI544" s="639"/>
      <c r="AJ544" s="639"/>
      <c r="AK544" s="639"/>
      <c r="AL544" s="639"/>
      <c r="AM544" s="639"/>
      <c r="AN544" s="639"/>
    </row>
    <row r="545" spans="2:40" s="138" customFormat="1" ht="34.5" hidden="1" customHeight="1" outlineLevel="1" thickBot="1">
      <c r="B545" s="200" t="s">
        <v>2589</v>
      </c>
      <c r="C545" s="142">
        <v>54496</v>
      </c>
      <c r="D545" s="143" t="s">
        <v>4208</v>
      </c>
      <c r="E545" s="144"/>
      <c r="F545" s="145" t="s">
        <v>2582</v>
      </c>
      <c r="G545" s="145"/>
      <c r="H545" s="145"/>
      <c r="I545" s="146" t="s">
        <v>2336</v>
      </c>
      <c r="J545" s="152"/>
      <c r="K545" s="153"/>
      <c r="L545" s="184">
        <f t="shared" si="24"/>
        <v>0</v>
      </c>
      <c r="M545" s="153"/>
      <c r="N545" s="147"/>
      <c r="O545" s="154"/>
      <c r="P545" s="156"/>
      <c r="Q545" s="156"/>
      <c r="R545" s="156"/>
      <c r="S545" s="156"/>
      <c r="T545" s="156"/>
      <c r="U545" s="155"/>
      <c r="V545" s="156"/>
      <c r="W545" s="156"/>
      <c r="X545" s="156"/>
      <c r="Y545" s="156"/>
      <c r="Z545" s="156"/>
      <c r="AA545" s="156"/>
      <c r="AB545" s="156"/>
      <c r="AC545" s="156"/>
      <c r="AD545" s="157"/>
      <c r="AE545" s="291">
        <f t="shared" si="25"/>
        <v>0</v>
      </c>
      <c r="AF545" s="292">
        <f t="shared" si="26"/>
        <v>0</v>
      </c>
      <c r="AG545" s="639"/>
      <c r="AH545" s="639"/>
      <c r="AI545" s="639"/>
      <c r="AJ545" s="639"/>
      <c r="AK545" s="639"/>
      <c r="AL545" s="639"/>
      <c r="AM545" s="639"/>
      <c r="AN545" s="639"/>
    </row>
    <row r="546" spans="2:40" s="138" customFormat="1" ht="34.5" hidden="1" customHeight="1" outlineLevel="1" thickBot="1">
      <c r="B546" s="200" t="s">
        <v>3966</v>
      </c>
      <c r="C546" s="142">
        <v>56119</v>
      </c>
      <c r="D546" s="143" t="s">
        <v>4185</v>
      </c>
      <c r="E546" s="144"/>
      <c r="F546" s="145" t="s">
        <v>4496</v>
      </c>
      <c r="G546" s="145"/>
      <c r="H546" s="145"/>
      <c r="I546" s="146" t="s">
        <v>2336</v>
      </c>
      <c r="J546" s="152"/>
      <c r="K546" s="153"/>
      <c r="L546" s="184">
        <f t="shared" si="24"/>
        <v>0</v>
      </c>
      <c r="M546" s="153"/>
      <c r="N546" s="147"/>
      <c r="O546" s="154"/>
      <c r="P546" s="156"/>
      <c r="Q546" s="156"/>
      <c r="R546" s="156"/>
      <c r="S546" s="156"/>
      <c r="T546" s="156"/>
      <c r="U546" s="155"/>
      <c r="V546" s="156"/>
      <c r="W546" s="156"/>
      <c r="X546" s="156"/>
      <c r="Y546" s="156"/>
      <c r="Z546" s="156"/>
      <c r="AA546" s="156"/>
      <c r="AB546" s="156"/>
      <c r="AC546" s="156"/>
      <c r="AD546" s="157"/>
      <c r="AE546" s="291">
        <f t="shared" si="25"/>
        <v>0</v>
      </c>
      <c r="AF546" s="292">
        <f t="shared" si="26"/>
        <v>0</v>
      </c>
      <c r="AG546" s="639"/>
      <c r="AH546" s="639"/>
      <c r="AI546" s="639"/>
      <c r="AJ546" s="639"/>
      <c r="AK546" s="639"/>
      <c r="AL546" s="639"/>
      <c r="AM546" s="639"/>
      <c r="AN546" s="639"/>
    </row>
    <row r="547" spans="2:40" s="138" customFormat="1" ht="34.5" hidden="1" customHeight="1" outlineLevel="1" thickBot="1">
      <c r="B547" s="200" t="s">
        <v>3967</v>
      </c>
      <c r="C547" s="142">
        <v>56214</v>
      </c>
      <c r="D547" s="143" t="s">
        <v>4185</v>
      </c>
      <c r="E547" s="144"/>
      <c r="F547" s="145" t="s">
        <v>4354</v>
      </c>
      <c r="G547" s="145"/>
      <c r="H547" s="145"/>
      <c r="I547" s="146" t="s">
        <v>2336</v>
      </c>
      <c r="J547" s="152"/>
      <c r="K547" s="153"/>
      <c r="L547" s="184">
        <f t="shared" si="24"/>
        <v>0</v>
      </c>
      <c r="M547" s="153"/>
      <c r="N547" s="147"/>
      <c r="O547" s="154"/>
      <c r="P547" s="156"/>
      <c r="Q547" s="156"/>
      <c r="R547" s="156"/>
      <c r="S547" s="156"/>
      <c r="T547" s="156"/>
      <c r="U547" s="155"/>
      <c r="V547" s="156"/>
      <c r="W547" s="156"/>
      <c r="X547" s="156"/>
      <c r="Y547" s="156"/>
      <c r="Z547" s="156"/>
      <c r="AA547" s="156"/>
      <c r="AB547" s="156"/>
      <c r="AC547" s="156"/>
      <c r="AD547" s="157"/>
      <c r="AE547" s="291">
        <f t="shared" si="25"/>
        <v>0</v>
      </c>
      <c r="AF547" s="292">
        <f t="shared" si="26"/>
        <v>0</v>
      </c>
      <c r="AG547" s="639"/>
      <c r="AH547" s="639"/>
      <c r="AI547" s="639"/>
      <c r="AJ547" s="639"/>
      <c r="AK547" s="639"/>
      <c r="AL547" s="639"/>
      <c r="AM547" s="639"/>
      <c r="AN547" s="639"/>
    </row>
    <row r="548" spans="2:40" s="138" customFormat="1" ht="34.5" hidden="1" customHeight="1" outlineLevel="1" thickBot="1">
      <c r="B548" s="200" t="s">
        <v>2590</v>
      </c>
      <c r="C548" s="142">
        <v>55577</v>
      </c>
      <c r="D548" s="143" t="s">
        <v>4210</v>
      </c>
      <c r="E548" s="144"/>
      <c r="F548" s="145" t="s">
        <v>4282</v>
      </c>
      <c r="G548" s="145"/>
      <c r="H548" s="145"/>
      <c r="I548" s="146" t="s">
        <v>2336</v>
      </c>
      <c r="J548" s="152"/>
      <c r="K548" s="153"/>
      <c r="L548" s="184">
        <f t="shared" si="24"/>
        <v>0</v>
      </c>
      <c r="M548" s="153"/>
      <c r="N548" s="147"/>
      <c r="O548" s="154"/>
      <c r="P548" s="156"/>
      <c r="Q548" s="156"/>
      <c r="R548" s="156"/>
      <c r="S548" s="156"/>
      <c r="T548" s="156"/>
      <c r="U548" s="155"/>
      <c r="V548" s="156"/>
      <c r="W548" s="156"/>
      <c r="X548" s="156"/>
      <c r="Y548" s="156"/>
      <c r="Z548" s="156"/>
      <c r="AA548" s="156"/>
      <c r="AB548" s="156"/>
      <c r="AC548" s="156"/>
      <c r="AD548" s="157"/>
      <c r="AE548" s="291">
        <f t="shared" si="25"/>
        <v>0</v>
      </c>
      <c r="AF548" s="292">
        <f t="shared" si="26"/>
        <v>0</v>
      </c>
      <c r="AG548" s="639"/>
      <c r="AH548" s="639"/>
      <c r="AI548" s="639"/>
      <c r="AJ548" s="639"/>
      <c r="AK548" s="639"/>
      <c r="AL548" s="639"/>
      <c r="AM548" s="639"/>
      <c r="AN548" s="639"/>
    </row>
    <row r="549" spans="2:40" s="138" customFormat="1" ht="34.5" hidden="1" customHeight="1" outlineLevel="1" thickBot="1">
      <c r="B549" s="200" t="s">
        <v>3968</v>
      </c>
      <c r="C549" s="142">
        <v>56202</v>
      </c>
      <c r="D549" s="143" t="s">
        <v>4185</v>
      </c>
      <c r="E549" s="144"/>
      <c r="F549" s="145" t="s">
        <v>4357</v>
      </c>
      <c r="G549" s="145"/>
      <c r="H549" s="145"/>
      <c r="I549" s="146" t="s">
        <v>2336</v>
      </c>
      <c r="J549" s="152"/>
      <c r="K549" s="153"/>
      <c r="L549" s="184">
        <f t="shared" si="24"/>
        <v>0</v>
      </c>
      <c r="M549" s="153"/>
      <c r="N549" s="147"/>
      <c r="O549" s="154"/>
      <c r="P549" s="156"/>
      <c r="Q549" s="156"/>
      <c r="R549" s="156"/>
      <c r="S549" s="156"/>
      <c r="T549" s="156"/>
      <c r="U549" s="155"/>
      <c r="V549" s="156"/>
      <c r="W549" s="156"/>
      <c r="X549" s="156"/>
      <c r="Y549" s="156"/>
      <c r="Z549" s="156"/>
      <c r="AA549" s="156"/>
      <c r="AB549" s="156"/>
      <c r="AC549" s="156"/>
      <c r="AD549" s="157"/>
      <c r="AE549" s="291">
        <f t="shared" si="25"/>
        <v>0</v>
      </c>
      <c r="AF549" s="292">
        <f t="shared" si="26"/>
        <v>0</v>
      </c>
      <c r="AG549" s="639"/>
      <c r="AH549" s="639"/>
      <c r="AI549" s="639"/>
      <c r="AJ549" s="639"/>
      <c r="AK549" s="639"/>
      <c r="AL549" s="639"/>
      <c r="AM549" s="639"/>
      <c r="AN549" s="639"/>
    </row>
    <row r="550" spans="2:40" s="138" customFormat="1" ht="34.5" hidden="1" customHeight="1" outlineLevel="1" thickBot="1">
      <c r="B550" s="200" t="s">
        <v>4290</v>
      </c>
      <c r="C550" s="142">
        <v>56355</v>
      </c>
      <c r="D550" s="143" t="s">
        <v>4207</v>
      </c>
      <c r="E550" s="144"/>
      <c r="F550" s="145" t="s">
        <v>3811</v>
      </c>
      <c r="G550" s="145"/>
      <c r="H550" s="145"/>
      <c r="I550" s="146" t="s">
        <v>2336</v>
      </c>
      <c r="J550" s="152"/>
      <c r="K550" s="153"/>
      <c r="L550" s="184">
        <f t="shared" si="24"/>
        <v>0</v>
      </c>
      <c r="M550" s="153"/>
      <c r="N550" s="147"/>
      <c r="O550" s="154"/>
      <c r="P550" s="156"/>
      <c r="Q550" s="156"/>
      <c r="R550" s="156"/>
      <c r="S550" s="156"/>
      <c r="T550" s="156"/>
      <c r="U550" s="155"/>
      <c r="V550" s="156"/>
      <c r="W550" s="156"/>
      <c r="X550" s="156"/>
      <c r="Y550" s="156"/>
      <c r="Z550" s="156"/>
      <c r="AA550" s="156"/>
      <c r="AB550" s="156"/>
      <c r="AC550" s="156"/>
      <c r="AD550" s="157"/>
      <c r="AE550" s="291">
        <f t="shared" si="25"/>
        <v>0</v>
      </c>
      <c r="AF550" s="292">
        <f t="shared" si="26"/>
        <v>0</v>
      </c>
      <c r="AG550" s="639"/>
      <c r="AH550" s="639"/>
      <c r="AI550" s="639"/>
      <c r="AJ550" s="639"/>
      <c r="AK550" s="639"/>
      <c r="AL550" s="639"/>
      <c r="AM550" s="639"/>
      <c r="AN550" s="639"/>
    </row>
    <row r="551" spans="2:40" s="138" customFormat="1" ht="34.5" hidden="1" customHeight="1" outlineLevel="1" thickBot="1">
      <c r="B551" s="200" t="s">
        <v>2591</v>
      </c>
      <c r="C551" s="142">
        <v>55102</v>
      </c>
      <c r="D551" s="143" t="s">
        <v>4185</v>
      </c>
      <c r="E551" s="144"/>
      <c r="F551" s="145" t="s">
        <v>4354</v>
      </c>
      <c r="G551" s="145"/>
      <c r="H551" s="145"/>
      <c r="I551" s="146" t="s">
        <v>2336</v>
      </c>
      <c r="J551" s="152"/>
      <c r="K551" s="153"/>
      <c r="L551" s="184">
        <f t="shared" si="24"/>
        <v>0</v>
      </c>
      <c r="M551" s="153"/>
      <c r="N551" s="147"/>
      <c r="O551" s="154"/>
      <c r="P551" s="156"/>
      <c r="Q551" s="156"/>
      <c r="R551" s="156"/>
      <c r="S551" s="156"/>
      <c r="T551" s="156"/>
      <c r="U551" s="155"/>
      <c r="V551" s="156"/>
      <c r="W551" s="156"/>
      <c r="X551" s="156"/>
      <c r="Y551" s="156"/>
      <c r="Z551" s="156"/>
      <c r="AA551" s="156"/>
      <c r="AB551" s="156"/>
      <c r="AC551" s="156"/>
      <c r="AD551" s="157"/>
      <c r="AE551" s="291">
        <f t="shared" si="25"/>
        <v>0</v>
      </c>
      <c r="AF551" s="292">
        <f t="shared" si="26"/>
        <v>0</v>
      </c>
      <c r="AG551" s="639"/>
      <c r="AH551" s="639"/>
      <c r="AI551" s="639"/>
      <c r="AJ551" s="639"/>
      <c r="AK551" s="639"/>
      <c r="AL551" s="639"/>
      <c r="AM551" s="639"/>
      <c r="AN551" s="639"/>
    </row>
    <row r="552" spans="2:40" s="138" customFormat="1" ht="34.5" hidden="1" customHeight="1" outlineLevel="1" thickBot="1">
      <c r="B552" s="200" t="s">
        <v>4291</v>
      </c>
      <c r="C552" s="142">
        <v>53100</v>
      </c>
      <c r="D552" s="143" t="s">
        <v>4199</v>
      </c>
      <c r="E552" s="144"/>
      <c r="F552" s="145" t="s">
        <v>2384</v>
      </c>
      <c r="G552" s="145"/>
      <c r="H552" s="145"/>
      <c r="I552" s="146" t="s">
        <v>2336</v>
      </c>
      <c r="J552" s="152"/>
      <c r="K552" s="153"/>
      <c r="L552" s="184">
        <f t="shared" si="24"/>
        <v>0</v>
      </c>
      <c r="M552" s="153"/>
      <c r="N552" s="147"/>
      <c r="O552" s="154"/>
      <c r="P552" s="156"/>
      <c r="Q552" s="156"/>
      <c r="R552" s="156"/>
      <c r="S552" s="156"/>
      <c r="T552" s="156"/>
      <c r="U552" s="155"/>
      <c r="V552" s="156"/>
      <c r="W552" s="156"/>
      <c r="X552" s="156"/>
      <c r="Y552" s="156"/>
      <c r="Z552" s="156"/>
      <c r="AA552" s="156"/>
      <c r="AB552" s="156"/>
      <c r="AC552" s="156"/>
      <c r="AD552" s="157"/>
      <c r="AE552" s="291">
        <f t="shared" si="25"/>
        <v>0</v>
      </c>
      <c r="AF552" s="292">
        <f t="shared" si="26"/>
        <v>0</v>
      </c>
      <c r="AG552" s="639"/>
      <c r="AH552" s="639"/>
      <c r="AI552" s="639"/>
      <c r="AJ552" s="639"/>
      <c r="AK552" s="639"/>
      <c r="AL552" s="639"/>
      <c r="AM552" s="639"/>
      <c r="AN552" s="639"/>
    </row>
    <row r="553" spans="2:40" s="138" customFormat="1" ht="34.5" hidden="1" customHeight="1" outlineLevel="1" thickBot="1">
      <c r="B553" s="200" t="s">
        <v>4070</v>
      </c>
      <c r="C553" s="142">
        <v>56328</v>
      </c>
      <c r="D553" s="143" t="s">
        <v>4207</v>
      </c>
      <c r="E553" s="144"/>
      <c r="F553" s="145" t="s">
        <v>4188</v>
      </c>
      <c r="G553" s="145"/>
      <c r="H553" s="145"/>
      <c r="I553" s="146" t="s">
        <v>2336</v>
      </c>
      <c r="J553" s="152"/>
      <c r="K553" s="153"/>
      <c r="L553" s="184">
        <f t="shared" si="24"/>
        <v>0</v>
      </c>
      <c r="M553" s="153"/>
      <c r="N553" s="147"/>
      <c r="O553" s="154"/>
      <c r="P553" s="156"/>
      <c r="Q553" s="156"/>
      <c r="R553" s="156"/>
      <c r="S553" s="156"/>
      <c r="T553" s="156"/>
      <c r="U553" s="155"/>
      <c r="V553" s="156"/>
      <c r="W553" s="156"/>
      <c r="X553" s="156"/>
      <c r="Y553" s="156"/>
      <c r="Z553" s="156"/>
      <c r="AA553" s="156"/>
      <c r="AB553" s="156"/>
      <c r="AC553" s="156"/>
      <c r="AD553" s="157"/>
      <c r="AE553" s="291">
        <f t="shared" si="25"/>
        <v>0</v>
      </c>
      <c r="AF553" s="292">
        <f t="shared" si="26"/>
        <v>0</v>
      </c>
      <c r="AG553" s="639"/>
      <c r="AH553" s="639"/>
      <c r="AI553" s="639"/>
      <c r="AJ553" s="639"/>
      <c r="AK553" s="639"/>
      <c r="AL553" s="639"/>
      <c r="AM553" s="639"/>
      <c r="AN553" s="639"/>
    </row>
    <row r="554" spans="2:40" s="138" customFormat="1" ht="34.5" hidden="1" customHeight="1" outlineLevel="1" thickBot="1">
      <c r="B554" s="200" t="s">
        <v>4042</v>
      </c>
      <c r="C554" s="142">
        <v>56236</v>
      </c>
      <c r="D554" s="143" t="s">
        <v>4199</v>
      </c>
      <c r="E554" s="144"/>
      <c r="F554" s="145" t="s">
        <v>4385</v>
      </c>
      <c r="G554" s="145"/>
      <c r="H554" s="145"/>
      <c r="I554" s="146" t="s">
        <v>2336</v>
      </c>
      <c r="J554" s="152"/>
      <c r="K554" s="153"/>
      <c r="L554" s="184">
        <f t="shared" si="24"/>
        <v>0</v>
      </c>
      <c r="M554" s="153"/>
      <c r="N554" s="147"/>
      <c r="O554" s="154"/>
      <c r="P554" s="156"/>
      <c r="Q554" s="156"/>
      <c r="R554" s="156"/>
      <c r="S554" s="156"/>
      <c r="T554" s="156"/>
      <c r="U554" s="155"/>
      <c r="V554" s="156"/>
      <c r="W554" s="156"/>
      <c r="X554" s="156"/>
      <c r="Y554" s="156"/>
      <c r="Z554" s="156"/>
      <c r="AA554" s="156"/>
      <c r="AB554" s="156"/>
      <c r="AC554" s="156"/>
      <c r="AD554" s="157"/>
      <c r="AE554" s="291">
        <f t="shared" si="25"/>
        <v>0</v>
      </c>
      <c r="AF554" s="292">
        <f t="shared" si="26"/>
        <v>0</v>
      </c>
      <c r="AG554" s="639"/>
      <c r="AH554" s="639"/>
      <c r="AI554" s="639"/>
      <c r="AJ554" s="639"/>
      <c r="AK554" s="639"/>
      <c r="AL554" s="639"/>
      <c r="AM554" s="639"/>
      <c r="AN554" s="639"/>
    </row>
    <row r="555" spans="2:40" s="138" customFormat="1" ht="34.5" hidden="1" customHeight="1" outlineLevel="1" thickBot="1">
      <c r="B555" s="200" t="s">
        <v>2592</v>
      </c>
      <c r="C555" s="142">
        <v>55667</v>
      </c>
      <c r="D555" s="143" t="s">
        <v>4199</v>
      </c>
      <c r="E555" s="144"/>
      <c r="F555" s="145" t="s">
        <v>2373</v>
      </c>
      <c r="G555" s="145"/>
      <c r="H555" s="145"/>
      <c r="I555" s="146" t="s">
        <v>2336</v>
      </c>
      <c r="J555" s="152"/>
      <c r="K555" s="153"/>
      <c r="L555" s="184">
        <f t="shared" si="24"/>
        <v>0</v>
      </c>
      <c r="M555" s="153"/>
      <c r="N555" s="147"/>
      <c r="O555" s="154"/>
      <c r="P555" s="156"/>
      <c r="Q555" s="156"/>
      <c r="R555" s="156"/>
      <c r="S555" s="156"/>
      <c r="T555" s="156"/>
      <c r="U555" s="155"/>
      <c r="V555" s="156"/>
      <c r="W555" s="156"/>
      <c r="X555" s="156"/>
      <c r="Y555" s="156"/>
      <c r="Z555" s="156"/>
      <c r="AA555" s="156"/>
      <c r="AB555" s="156"/>
      <c r="AC555" s="156"/>
      <c r="AD555" s="157"/>
      <c r="AE555" s="291">
        <f t="shared" si="25"/>
        <v>0</v>
      </c>
      <c r="AF555" s="292">
        <f t="shared" si="26"/>
        <v>0</v>
      </c>
      <c r="AG555" s="639"/>
      <c r="AH555" s="639"/>
      <c r="AI555" s="639"/>
      <c r="AJ555" s="639"/>
      <c r="AK555" s="639"/>
      <c r="AL555" s="639"/>
      <c r="AM555" s="639"/>
      <c r="AN555" s="639"/>
    </row>
    <row r="556" spans="2:40" s="138" customFormat="1" ht="34.5" hidden="1" customHeight="1" outlineLevel="1" thickBot="1">
      <c r="B556" s="200" t="s">
        <v>4292</v>
      </c>
      <c r="C556" s="142">
        <v>56453</v>
      </c>
      <c r="D556" s="143" t="s">
        <v>4197</v>
      </c>
      <c r="E556" s="144"/>
      <c r="F556" s="145" t="s">
        <v>4385</v>
      </c>
      <c r="G556" s="145"/>
      <c r="H556" s="145"/>
      <c r="I556" s="146" t="s">
        <v>2336</v>
      </c>
      <c r="J556" s="152"/>
      <c r="K556" s="153"/>
      <c r="L556" s="184">
        <f t="shared" si="24"/>
        <v>0</v>
      </c>
      <c r="M556" s="153"/>
      <c r="N556" s="147"/>
      <c r="O556" s="154"/>
      <c r="P556" s="156"/>
      <c r="Q556" s="156"/>
      <c r="R556" s="156"/>
      <c r="S556" s="156"/>
      <c r="T556" s="156"/>
      <c r="U556" s="155"/>
      <c r="V556" s="156"/>
      <c r="W556" s="156"/>
      <c r="X556" s="156"/>
      <c r="Y556" s="156"/>
      <c r="Z556" s="156"/>
      <c r="AA556" s="156"/>
      <c r="AB556" s="156"/>
      <c r="AC556" s="156"/>
      <c r="AD556" s="157"/>
      <c r="AE556" s="291">
        <f t="shared" si="25"/>
        <v>0</v>
      </c>
      <c r="AF556" s="292">
        <f t="shared" si="26"/>
        <v>0</v>
      </c>
      <c r="AG556" s="639"/>
      <c r="AH556" s="639"/>
      <c r="AI556" s="639"/>
      <c r="AJ556" s="639"/>
      <c r="AK556" s="639"/>
      <c r="AL556" s="639"/>
      <c r="AM556" s="639"/>
      <c r="AN556" s="639"/>
    </row>
    <row r="557" spans="2:40" s="138" customFormat="1" ht="34.5" hidden="1" customHeight="1" outlineLevel="1" thickBot="1">
      <c r="B557" s="200" t="s">
        <v>2593</v>
      </c>
      <c r="C557" s="142">
        <v>54695</v>
      </c>
      <c r="D557" s="143" t="s">
        <v>4185</v>
      </c>
      <c r="E557" s="144"/>
      <c r="F557" s="145" t="s">
        <v>4498</v>
      </c>
      <c r="G557" s="145"/>
      <c r="H557" s="145"/>
      <c r="I557" s="146" t="s">
        <v>2336</v>
      </c>
      <c r="J557" s="152"/>
      <c r="K557" s="153"/>
      <c r="L557" s="184">
        <f t="shared" si="24"/>
        <v>0</v>
      </c>
      <c r="M557" s="153"/>
      <c r="N557" s="147"/>
      <c r="O557" s="154"/>
      <c r="P557" s="156"/>
      <c r="Q557" s="156"/>
      <c r="R557" s="156"/>
      <c r="S557" s="156"/>
      <c r="T557" s="156"/>
      <c r="U557" s="155"/>
      <c r="V557" s="156"/>
      <c r="W557" s="156"/>
      <c r="X557" s="156"/>
      <c r="Y557" s="156"/>
      <c r="Z557" s="156"/>
      <c r="AA557" s="156"/>
      <c r="AB557" s="156"/>
      <c r="AC557" s="156"/>
      <c r="AD557" s="157"/>
      <c r="AE557" s="291">
        <f t="shared" si="25"/>
        <v>0</v>
      </c>
      <c r="AF557" s="292">
        <f t="shared" si="26"/>
        <v>0</v>
      </c>
      <c r="AG557" s="639"/>
      <c r="AH557" s="639"/>
      <c r="AI557" s="639"/>
      <c r="AJ557" s="639"/>
      <c r="AK557" s="639"/>
      <c r="AL557" s="639"/>
      <c r="AM557" s="639"/>
      <c r="AN557" s="639"/>
    </row>
    <row r="558" spans="2:40" s="138" customFormat="1" ht="34.5" hidden="1" customHeight="1" outlineLevel="1" thickBot="1">
      <c r="B558" s="200" t="s">
        <v>2594</v>
      </c>
      <c r="C558" s="142">
        <v>53140</v>
      </c>
      <c r="D558" s="143" t="s">
        <v>4199</v>
      </c>
      <c r="E558" s="144"/>
      <c r="F558" s="145" t="s">
        <v>4190</v>
      </c>
      <c r="G558" s="145"/>
      <c r="H558" s="145"/>
      <c r="I558" s="146" t="s">
        <v>2336</v>
      </c>
      <c r="J558" s="152"/>
      <c r="K558" s="153"/>
      <c r="L558" s="184">
        <f t="shared" si="24"/>
        <v>0</v>
      </c>
      <c r="M558" s="153"/>
      <c r="N558" s="147"/>
      <c r="O558" s="154"/>
      <c r="P558" s="156"/>
      <c r="Q558" s="156"/>
      <c r="R558" s="156"/>
      <c r="S558" s="156"/>
      <c r="T558" s="156"/>
      <c r="U558" s="155"/>
      <c r="V558" s="156"/>
      <c r="W558" s="156"/>
      <c r="X558" s="156"/>
      <c r="Y558" s="156"/>
      <c r="Z558" s="156"/>
      <c r="AA558" s="156"/>
      <c r="AB558" s="156"/>
      <c r="AC558" s="156"/>
      <c r="AD558" s="157"/>
      <c r="AE558" s="291">
        <f t="shared" si="25"/>
        <v>0</v>
      </c>
      <c r="AF558" s="292">
        <f t="shared" si="26"/>
        <v>0</v>
      </c>
      <c r="AG558" s="639"/>
      <c r="AH558" s="639"/>
      <c r="AI558" s="639"/>
      <c r="AJ558" s="639"/>
      <c r="AK558" s="639"/>
      <c r="AL558" s="639"/>
      <c r="AM558" s="639"/>
      <c r="AN558" s="639"/>
    </row>
    <row r="559" spans="2:40" s="138" customFormat="1" ht="34.5" hidden="1" customHeight="1" outlineLevel="1" thickBot="1">
      <c r="B559" s="200" t="s">
        <v>2595</v>
      </c>
      <c r="C559" s="142">
        <v>55675</v>
      </c>
      <c r="D559" s="143" t="s">
        <v>4199</v>
      </c>
      <c r="E559" s="144"/>
      <c r="F559" s="145" t="s">
        <v>4193</v>
      </c>
      <c r="G559" s="145"/>
      <c r="H559" s="145"/>
      <c r="I559" s="146" t="s">
        <v>2336</v>
      </c>
      <c r="J559" s="152"/>
      <c r="K559" s="153"/>
      <c r="L559" s="184">
        <f t="shared" si="24"/>
        <v>0</v>
      </c>
      <c r="M559" s="153"/>
      <c r="N559" s="147"/>
      <c r="O559" s="154"/>
      <c r="P559" s="156"/>
      <c r="Q559" s="156"/>
      <c r="R559" s="156"/>
      <c r="S559" s="156"/>
      <c r="T559" s="156"/>
      <c r="U559" s="155"/>
      <c r="V559" s="156"/>
      <c r="W559" s="156"/>
      <c r="X559" s="156"/>
      <c r="Y559" s="156"/>
      <c r="Z559" s="156"/>
      <c r="AA559" s="156"/>
      <c r="AB559" s="156"/>
      <c r="AC559" s="156"/>
      <c r="AD559" s="157"/>
      <c r="AE559" s="291">
        <f t="shared" si="25"/>
        <v>0</v>
      </c>
      <c r="AF559" s="292">
        <f t="shared" si="26"/>
        <v>0</v>
      </c>
      <c r="AG559" s="639"/>
      <c r="AH559" s="639"/>
      <c r="AI559" s="639"/>
      <c r="AJ559" s="639"/>
      <c r="AK559" s="639"/>
      <c r="AL559" s="639"/>
      <c r="AM559" s="639"/>
      <c r="AN559" s="639"/>
    </row>
    <row r="560" spans="2:40" s="138" customFormat="1" ht="34.5" hidden="1" customHeight="1" outlineLevel="1" thickBot="1">
      <c r="B560" s="200" t="s">
        <v>2596</v>
      </c>
      <c r="C560" s="142">
        <v>55703</v>
      </c>
      <c r="D560" s="143" t="s">
        <v>4185</v>
      </c>
      <c r="E560" s="144"/>
      <c r="F560" s="145" t="s">
        <v>4498</v>
      </c>
      <c r="G560" s="145"/>
      <c r="H560" s="145"/>
      <c r="I560" s="146" t="s">
        <v>2336</v>
      </c>
      <c r="J560" s="152"/>
      <c r="K560" s="153"/>
      <c r="L560" s="184">
        <f t="shared" si="24"/>
        <v>0</v>
      </c>
      <c r="M560" s="153"/>
      <c r="N560" s="147"/>
      <c r="O560" s="154"/>
      <c r="P560" s="156"/>
      <c r="Q560" s="156"/>
      <c r="R560" s="156"/>
      <c r="S560" s="156"/>
      <c r="T560" s="156"/>
      <c r="U560" s="155"/>
      <c r="V560" s="156"/>
      <c r="W560" s="156"/>
      <c r="X560" s="156"/>
      <c r="Y560" s="156"/>
      <c r="Z560" s="156"/>
      <c r="AA560" s="156"/>
      <c r="AB560" s="156"/>
      <c r="AC560" s="156"/>
      <c r="AD560" s="157"/>
      <c r="AE560" s="291">
        <f t="shared" si="25"/>
        <v>0</v>
      </c>
      <c r="AF560" s="292">
        <f t="shared" si="26"/>
        <v>0</v>
      </c>
      <c r="AG560" s="639"/>
      <c r="AH560" s="639"/>
      <c r="AI560" s="639"/>
      <c r="AJ560" s="639"/>
      <c r="AK560" s="639"/>
      <c r="AL560" s="639"/>
      <c r="AM560" s="639"/>
      <c r="AN560" s="639"/>
    </row>
    <row r="561" spans="2:40" s="138" customFormat="1" ht="34.5" hidden="1" customHeight="1" outlineLevel="1" thickBot="1">
      <c r="B561" s="200" t="s">
        <v>3860</v>
      </c>
      <c r="C561" s="142">
        <v>56033</v>
      </c>
      <c r="D561" s="143" t="s">
        <v>4185</v>
      </c>
      <c r="E561" s="144"/>
      <c r="F561" s="145" t="s">
        <v>4161</v>
      </c>
      <c r="G561" s="145"/>
      <c r="H561" s="145"/>
      <c r="I561" s="146" t="s">
        <v>2336</v>
      </c>
      <c r="J561" s="152"/>
      <c r="K561" s="153"/>
      <c r="L561" s="184">
        <f t="shared" si="24"/>
        <v>0</v>
      </c>
      <c r="M561" s="153"/>
      <c r="N561" s="147"/>
      <c r="O561" s="154"/>
      <c r="P561" s="156"/>
      <c r="Q561" s="156"/>
      <c r="R561" s="156"/>
      <c r="S561" s="156"/>
      <c r="T561" s="156"/>
      <c r="U561" s="155"/>
      <c r="V561" s="156"/>
      <c r="W561" s="156"/>
      <c r="X561" s="156"/>
      <c r="Y561" s="156"/>
      <c r="Z561" s="156"/>
      <c r="AA561" s="156"/>
      <c r="AB561" s="156"/>
      <c r="AC561" s="156"/>
      <c r="AD561" s="157"/>
      <c r="AE561" s="291">
        <f t="shared" si="25"/>
        <v>0</v>
      </c>
      <c r="AF561" s="292">
        <f t="shared" si="26"/>
        <v>0</v>
      </c>
      <c r="AG561" s="639"/>
      <c r="AH561" s="639"/>
      <c r="AI561" s="639"/>
      <c r="AJ561" s="639"/>
      <c r="AK561" s="639"/>
      <c r="AL561" s="639"/>
      <c r="AM561" s="639"/>
      <c r="AN561" s="639"/>
    </row>
    <row r="562" spans="2:40" s="138" customFormat="1" ht="34.5" hidden="1" customHeight="1" outlineLevel="1" thickBot="1">
      <c r="B562" s="200" t="s">
        <v>4395</v>
      </c>
      <c r="C562" s="142">
        <v>56512</v>
      </c>
      <c r="D562" s="143" t="s">
        <v>4197</v>
      </c>
      <c r="E562" s="144"/>
      <c r="F562" s="145" t="s">
        <v>3839</v>
      </c>
      <c r="G562" s="145"/>
      <c r="H562" s="145"/>
      <c r="I562" s="146" t="s">
        <v>2336</v>
      </c>
      <c r="J562" s="152"/>
      <c r="K562" s="153"/>
      <c r="L562" s="184">
        <f t="shared" si="24"/>
        <v>0</v>
      </c>
      <c r="M562" s="153"/>
      <c r="N562" s="147"/>
      <c r="O562" s="154"/>
      <c r="P562" s="156"/>
      <c r="Q562" s="156"/>
      <c r="R562" s="156"/>
      <c r="S562" s="156"/>
      <c r="T562" s="156"/>
      <c r="U562" s="155"/>
      <c r="V562" s="156"/>
      <c r="W562" s="156"/>
      <c r="X562" s="156"/>
      <c r="Y562" s="156"/>
      <c r="Z562" s="156"/>
      <c r="AA562" s="156"/>
      <c r="AB562" s="156"/>
      <c r="AC562" s="156"/>
      <c r="AD562" s="157"/>
      <c r="AE562" s="291">
        <f t="shared" si="25"/>
        <v>0</v>
      </c>
      <c r="AF562" s="292">
        <f t="shared" si="26"/>
        <v>0</v>
      </c>
      <c r="AG562" s="639"/>
      <c r="AH562" s="639"/>
      <c r="AI562" s="639"/>
      <c r="AJ562" s="639"/>
      <c r="AK562" s="639"/>
      <c r="AL562" s="639"/>
      <c r="AM562" s="639"/>
      <c r="AN562" s="639"/>
    </row>
    <row r="563" spans="2:40" s="138" customFormat="1" ht="34.5" hidden="1" customHeight="1" outlineLevel="1" thickBot="1">
      <c r="B563" s="200" t="s">
        <v>3859</v>
      </c>
      <c r="C563" s="142">
        <v>55947</v>
      </c>
      <c r="D563" s="143" t="s">
        <v>4191</v>
      </c>
      <c r="E563" s="144"/>
      <c r="F563" s="145" t="s">
        <v>4357</v>
      </c>
      <c r="G563" s="145"/>
      <c r="H563" s="145"/>
      <c r="I563" s="146" t="s">
        <v>2336</v>
      </c>
      <c r="J563" s="152"/>
      <c r="K563" s="153"/>
      <c r="L563" s="184">
        <f t="shared" si="24"/>
        <v>0</v>
      </c>
      <c r="M563" s="153"/>
      <c r="N563" s="147"/>
      <c r="O563" s="154"/>
      <c r="P563" s="156"/>
      <c r="Q563" s="156"/>
      <c r="R563" s="156"/>
      <c r="S563" s="156"/>
      <c r="T563" s="156"/>
      <c r="U563" s="155"/>
      <c r="V563" s="156"/>
      <c r="W563" s="156"/>
      <c r="X563" s="156"/>
      <c r="Y563" s="156"/>
      <c r="Z563" s="156"/>
      <c r="AA563" s="156"/>
      <c r="AB563" s="156"/>
      <c r="AC563" s="156"/>
      <c r="AD563" s="157"/>
      <c r="AE563" s="291">
        <f t="shared" si="25"/>
        <v>0</v>
      </c>
      <c r="AF563" s="292">
        <f t="shared" si="26"/>
        <v>0</v>
      </c>
      <c r="AG563" s="639"/>
      <c r="AH563" s="639"/>
      <c r="AI563" s="639"/>
      <c r="AJ563" s="639"/>
      <c r="AK563" s="639"/>
      <c r="AL563" s="639"/>
      <c r="AM563" s="639"/>
      <c r="AN563" s="639"/>
    </row>
    <row r="564" spans="2:40" s="138" customFormat="1" ht="34.5" hidden="1" customHeight="1" outlineLevel="1" thickBot="1">
      <c r="B564" s="200" t="s">
        <v>2598</v>
      </c>
      <c r="C564" s="142">
        <v>55681</v>
      </c>
      <c r="D564" s="143" t="s">
        <v>4199</v>
      </c>
      <c r="E564" s="144"/>
      <c r="F564" s="145" t="s">
        <v>4202</v>
      </c>
      <c r="G564" s="145"/>
      <c r="H564" s="145"/>
      <c r="I564" s="146" t="s">
        <v>2336</v>
      </c>
      <c r="J564" s="152"/>
      <c r="K564" s="153"/>
      <c r="L564" s="184">
        <f t="shared" si="24"/>
        <v>0</v>
      </c>
      <c r="M564" s="153"/>
      <c r="N564" s="147"/>
      <c r="O564" s="154"/>
      <c r="P564" s="156"/>
      <c r="Q564" s="156"/>
      <c r="R564" s="156"/>
      <c r="S564" s="156"/>
      <c r="T564" s="156"/>
      <c r="U564" s="155"/>
      <c r="V564" s="156"/>
      <c r="W564" s="156"/>
      <c r="X564" s="156"/>
      <c r="Y564" s="156"/>
      <c r="Z564" s="156"/>
      <c r="AA564" s="156"/>
      <c r="AB564" s="156"/>
      <c r="AC564" s="156"/>
      <c r="AD564" s="157"/>
      <c r="AE564" s="291">
        <f t="shared" si="25"/>
        <v>0</v>
      </c>
      <c r="AF564" s="292">
        <f t="shared" si="26"/>
        <v>0</v>
      </c>
      <c r="AG564" s="639"/>
      <c r="AH564" s="639"/>
      <c r="AI564" s="639"/>
      <c r="AJ564" s="639"/>
      <c r="AK564" s="639"/>
      <c r="AL564" s="639"/>
      <c r="AM564" s="639"/>
      <c r="AN564" s="639"/>
    </row>
    <row r="565" spans="2:40" s="138" customFormat="1" ht="34.5" hidden="1" customHeight="1" outlineLevel="1" thickBot="1">
      <c r="B565" s="200" t="s">
        <v>3982</v>
      </c>
      <c r="C565" s="142">
        <v>56164</v>
      </c>
      <c r="D565" s="143" t="s">
        <v>4199</v>
      </c>
      <c r="E565" s="144"/>
      <c r="F565" s="145" t="s">
        <v>4161</v>
      </c>
      <c r="G565" s="145"/>
      <c r="H565" s="145"/>
      <c r="I565" s="146" t="s">
        <v>2336</v>
      </c>
      <c r="J565" s="152"/>
      <c r="K565" s="153"/>
      <c r="L565" s="184">
        <f t="shared" si="24"/>
        <v>0</v>
      </c>
      <c r="M565" s="153"/>
      <c r="N565" s="147"/>
      <c r="O565" s="154"/>
      <c r="P565" s="156"/>
      <c r="Q565" s="156"/>
      <c r="R565" s="156"/>
      <c r="S565" s="156"/>
      <c r="T565" s="156"/>
      <c r="U565" s="155"/>
      <c r="V565" s="156"/>
      <c r="W565" s="156"/>
      <c r="X565" s="156"/>
      <c r="Y565" s="156"/>
      <c r="Z565" s="156"/>
      <c r="AA565" s="156"/>
      <c r="AB565" s="156"/>
      <c r="AC565" s="156"/>
      <c r="AD565" s="157"/>
      <c r="AE565" s="291">
        <f t="shared" si="25"/>
        <v>0</v>
      </c>
      <c r="AF565" s="292">
        <f t="shared" si="26"/>
        <v>0</v>
      </c>
      <c r="AG565" s="639"/>
      <c r="AH565" s="639"/>
      <c r="AI565" s="639"/>
      <c r="AJ565" s="639"/>
      <c r="AK565" s="639"/>
      <c r="AL565" s="639"/>
      <c r="AM565" s="639"/>
      <c r="AN565" s="639"/>
    </row>
    <row r="566" spans="2:40" s="138" customFormat="1" ht="34.5" hidden="1" customHeight="1" outlineLevel="1" thickBot="1">
      <c r="B566" s="200" t="s">
        <v>2599</v>
      </c>
      <c r="C566" s="142">
        <v>54909</v>
      </c>
      <c r="D566" s="143" t="s">
        <v>4206</v>
      </c>
      <c r="E566" s="144"/>
      <c r="F566" s="145" t="s">
        <v>2377</v>
      </c>
      <c r="G566" s="145"/>
      <c r="H566" s="145"/>
      <c r="I566" s="146" t="s">
        <v>2336</v>
      </c>
      <c r="J566" s="152"/>
      <c r="K566" s="153"/>
      <c r="L566" s="184">
        <f t="shared" si="24"/>
        <v>0</v>
      </c>
      <c r="M566" s="153"/>
      <c r="N566" s="147"/>
      <c r="O566" s="154"/>
      <c r="P566" s="156"/>
      <c r="Q566" s="156"/>
      <c r="R566" s="156"/>
      <c r="S566" s="156"/>
      <c r="T566" s="156"/>
      <c r="U566" s="155"/>
      <c r="V566" s="156"/>
      <c r="W566" s="156"/>
      <c r="X566" s="156"/>
      <c r="Y566" s="156"/>
      <c r="Z566" s="156"/>
      <c r="AA566" s="156"/>
      <c r="AB566" s="156"/>
      <c r="AC566" s="156"/>
      <c r="AD566" s="157"/>
      <c r="AE566" s="291">
        <f t="shared" si="25"/>
        <v>0</v>
      </c>
      <c r="AF566" s="292">
        <f t="shared" si="26"/>
        <v>0</v>
      </c>
      <c r="AG566" s="639"/>
      <c r="AH566" s="639"/>
      <c r="AI566" s="639"/>
      <c r="AJ566" s="639"/>
      <c r="AK566" s="639"/>
      <c r="AL566" s="639"/>
      <c r="AM566" s="639"/>
      <c r="AN566" s="639"/>
    </row>
    <row r="567" spans="2:40" s="138" customFormat="1" ht="34.5" hidden="1" customHeight="1" outlineLevel="1" thickBot="1">
      <c r="B567" s="200" t="s">
        <v>3969</v>
      </c>
      <c r="C567" s="142">
        <v>56217</v>
      </c>
      <c r="D567" s="143" t="s">
        <v>4185</v>
      </c>
      <c r="E567" s="144"/>
      <c r="F567" s="145" t="s">
        <v>3780</v>
      </c>
      <c r="G567" s="145"/>
      <c r="H567" s="145"/>
      <c r="I567" s="146" t="s">
        <v>2336</v>
      </c>
      <c r="J567" s="152"/>
      <c r="K567" s="153"/>
      <c r="L567" s="184">
        <f t="shared" si="24"/>
        <v>0</v>
      </c>
      <c r="M567" s="153"/>
      <c r="N567" s="147"/>
      <c r="O567" s="154"/>
      <c r="P567" s="156"/>
      <c r="Q567" s="156"/>
      <c r="R567" s="156"/>
      <c r="S567" s="156"/>
      <c r="T567" s="156"/>
      <c r="U567" s="155"/>
      <c r="V567" s="156"/>
      <c r="W567" s="156"/>
      <c r="X567" s="156"/>
      <c r="Y567" s="156"/>
      <c r="Z567" s="156"/>
      <c r="AA567" s="156"/>
      <c r="AB567" s="156"/>
      <c r="AC567" s="156"/>
      <c r="AD567" s="157"/>
      <c r="AE567" s="291">
        <f t="shared" si="25"/>
        <v>0</v>
      </c>
      <c r="AF567" s="292">
        <f t="shared" si="26"/>
        <v>0</v>
      </c>
      <c r="AG567" s="639"/>
      <c r="AH567" s="639"/>
      <c r="AI567" s="639"/>
      <c r="AJ567" s="639"/>
      <c r="AK567" s="639"/>
      <c r="AL567" s="639"/>
      <c r="AM567" s="639"/>
      <c r="AN567" s="639"/>
    </row>
    <row r="568" spans="2:40" s="138" customFormat="1" ht="34.5" hidden="1" customHeight="1" outlineLevel="1" thickBot="1">
      <c r="B568" s="200" t="s">
        <v>3970</v>
      </c>
      <c r="C568" s="142">
        <v>56179</v>
      </c>
      <c r="D568" s="143" t="s">
        <v>4199</v>
      </c>
      <c r="E568" s="144"/>
      <c r="F568" s="145" t="s">
        <v>4354</v>
      </c>
      <c r="G568" s="145"/>
      <c r="H568" s="145"/>
      <c r="I568" s="146" t="s">
        <v>2336</v>
      </c>
      <c r="J568" s="152"/>
      <c r="K568" s="153"/>
      <c r="L568" s="184">
        <f t="shared" ref="L568:L630" si="27">IF((QUOTIENT(K568,100)-QUOTIENT(J568,100))+((MOD(K568,100)/60)-(MOD(J568,100)/60))-0.5&gt;8,((QUOTIENT(K568,100)-QUOTIENT(J568,100))+((MOD(K568,100)/60)-(MOD(J568,100)/60)-0.5)),(QUOTIENT(K568,100)-QUOTIENT(J568,100))+((MOD(K568,100)/60)-(MOD(J568,100)/60)))</f>
        <v>0</v>
      </c>
      <c r="M568" s="153"/>
      <c r="N568" s="147"/>
      <c r="O568" s="154"/>
      <c r="P568" s="156"/>
      <c r="Q568" s="156"/>
      <c r="R568" s="156"/>
      <c r="S568" s="156"/>
      <c r="T568" s="156"/>
      <c r="U568" s="155"/>
      <c r="V568" s="156"/>
      <c r="W568" s="156"/>
      <c r="X568" s="156"/>
      <c r="Y568" s="156"/>
      <c r="Z568" s="156"/>
      <c r="AA568" s="156"/>
      <c r="AB568" s="156"/>
      <c r="AC568" s="156"/>
      <c r="AD568" s="157"/>
      <c r="AE568" s="291">
        <f t="shared" si="25"/>
        <v>0</v>
      </c>
      <c r="AF568" s="292">
        <f t="shared" si="26"/>
        <v>0</v>
      </c>
      <c r="AG568" s="639"/>
      <c r="AH568" s="639"/>
      <c r="AI568" s="639"/>
      <c r="AJ568" s="639"/>
      <c r="AK568" s="639"/>
      <c r="AL568" s="639"/>
      <c r="AM568" s="639"/>
      <c r="AN568" s="639"/>
    </row>
    <row r="569" spans="2:40" s="138" customFormat="1" ht="34.5" hidden="1" customHeight="1" outlineLevel="1" thickBot="1">
      <c r="B569" s="200" t="s">
        <v>3791</v>
      </c>
      <c r="C569" s="142">
        <v>55856</v>
      </c>
      <c r="D569" s="143" t="s">
        <v>4189</v>
      </c>
      <c r="E569" s="144"/>
      <c r="F569" s="145" t="s">
        <v>4188</v>
      </c>
      <c r="G569" s="145"/>
      <c r="H569" s="145"/>
      <c r="I569" s="146" t="s">
        <v>2336</v>
      </c>
      <c r="J569" s="152"/>
      <c r="K569" s="153"/>
      <c r="L569" s="184">
        <f t="shared" si="27"/>
        <v>0</v>
      </c>
      <c r="M569" s="153"/>
      <c r="N569" s="147"/>
      <c r="O569" s="154"/>
      <c r="P569" s="156"/>
      <c r="Q569" s="156"/>
      <c r="R569" s="156"/>
      <c r="S569" s="156"/>
      <c r="T569" s="156"/>
      <c r="U569" s="155"/>
      <c r="V569" s="156"/>
      <c r="W569" s="156"/>
      <c r="X569" s="156"/>
      <c r="Y569" s="156"/>
      <c r="Z569" s="156"/>
      <c r="AA569" s="156"/>
      <c r="AB569" s="156"/>
      <c r="AC569" s="156"/>
      <c r="AD569" s="157"/>
      <c r="AE569" s="291">
        <f t="shared" si="25"/>
        <v>0</v>
      </c>
      <c r="AF569" s="292">
        <f t="shared" si="26"/>
        <v>0</v>
      </c>
      <c r="AG569" s="639"/>
      <c r="AH569" s="639"/>
      <c r="AI569" s="639"/>
      <c r="AJ569" s="639"/>
      <c r="AK569" s="639"/>
      <c r="AL569" s="639"/>
      <c r="AM569" s="639"/>
      <c r="AN569" s="639"/>
    </row>
    <row r="570" spans="2:40" s="138" customFormat="1" ht="34.5" hidden="1" customHeight="1" outlineLevel="1" thickBot="1">
      <c r="B570" s="200" t="s">
        <v>4396</v>
      </c>
      <c r="C570" s="142">
        <v>56502</v>
      </c>
      <c r="D570" s="143" t="s">
        <v>4197</v>
      </c>
      <c r="E570" s="144"/>
      <c r="F570" s="145" t="s">
        <v>3839</v>
      </c>
      <c r="G570" s="145"/>
      <c r="H570" s="145"/>
      <c r="I570" s="146" t="s">
        <v>2336</v>
      </c>
      <c r="J570" s="152"/>
      <c r="K570" s="153"/>
      <c r="L570" s="184">
        <f t="shared" si="27"/>
        <v>0</v>
      </c>
      <c r="M570" s="153"/>
      <c r="N570" s="147"/>
      <c r="O570" s="154"/>
      <c r="P570" s="156"/>
      <c r="Q570" s="156"/>
      <c r="R570" s="156"/>
      <c r="S570" s="156"/>
      <c r="T570" s="156"/>
      <c r="U570" s="155"/>
      <c r="V570" s="156"/>
      <c r="W570" s="156"/>
      <c r="X570" s="156"/>
      <c r="Y570" s="156"/>
      <c r="Z570" s="156"/>
      <c r="AA570" s="156"/>
      <c r="AB570" s="156"/>
      <c r="AC570" s="156"/>
      <c r="AD570" s="157"/>
      <c r="AE570" s="291">
        <f t="shared" si="25"/>
        <v>0</v>
      </c>
      <c r="AF570" s="292">
        <f t="shared" si="26"/>
        <v>0</v>
      </c>
      <c r="AG570" s="639"/>
      <c r="AH570" s="639"/>
      <c r="AI570" s="639"/>
      <c r="AJ570" s="639"/>
      <c r="AK570" s="639"/>
      <c r="AL570" s="639"/>
      <c r="AM570" s="639"/>
      <c r="AN570" s="639"/>
    </row>
    <row r="571" spans="2:40" s="138" customFormat="1" ht="34.5" hidden="1" customHeight="1" outlineLevel="1" thickBot="1">
      <c r="B571" s="200" t="s">
        <v>2600</v>
      </c>
      <c r="C571" s="142">
        <v>54045</v>
      </c>
      <c r="D571" s="143" t="s">
        <v>4185</v>
      </c>
      <c r="E571" s="144"/>
      <c r="F571" s="145" t="s">
        <v>4498</v>
      </c>
      <c r="G571" s="145"/>
      <c r="H571" s="145"/>
      <c r="I571" s="146" t="s">
        <v>2336</v>
      </c>
      <c r="J571" s="152"/>
      <c r="K571" s="153"/>
      <c r="L571" s="184">
        <f t="shared" si="27"/>
        <v>0</v>
      </c>
      <c r="M571" s="153"/>
      <c r="N571" s="147"/>
      <c r="O571" s="154"/>
      <c r="P571" s="156"/>
      <c r="Q571" s="156"/>
      <c r="R571" s="156"/>
      <c r="S571" s="156"/>
      <c r="T571" s="156"/>
      <c r="U571" s="155"/>
      <c r="V571" s="156"/>
      <c r="W571" s="156"/>
      <c r="X571" s="156"/>
      <c r="Y571" s="156"/>
      <c r="Z571" s="156"/>
      <c r="AA571" s="156"/>
      <c r="AB571" s="156"/>
      <c r="AC571" s="156"/>
      <c r="AD571" s="157"/>
      <c r="AE571" s="291">
        <f t="shared" si="25"/>
        <v>0</v>
      </c>
      <c r="AF571" s="292">
        <f t="shared" si="26"/>
        <v>0</v>
      </c>
      <c r="AG571" s="639"/>
      <c r="AH571" s="639"/>
      <c r="AI571" s="639"/>
      <c r="AJ571" s="639"/>
      <c r="AK571" s="639"/>
      <c r="AL571" s="639"/>
      <c r="AM571" s="639"/>
      <c r="AN571" s="639"/>
    </row>
    <row r="572" spans="2:40" s="138" customFormat="1" ht="34.5" hidden="1" customHeight="1" outlineLevel="1" thickBot="1">
      <c r="B572" s="200" t="s">
        <v>4043</v>
      </c>
      <c r="C572" s="142">
        <v>56279</v>
      </c>
      <c r="D572" s="143" t="s">
        <v>4185</v>
      </c>
      <c r="E572" s="144"/>
      <c r="F572" s="145" t="s">
        <v>4187</v>
      </c>
      <c r="G572" s="145"/>
      <c r="H572" s="145"/>
      <c r="I572" s="146" t="s">
        <v>2336</v>
      </c>
      <c r="J572" s="152"/>
      <c r="K572" s="153"/>
      <c r="L572" s="184">
        <f t="shared" si="27"/>
        <v>0</v>
      </c>
      <c r="M572" s="153"/>
      <c r="N572" s="147"/>
      <c r="O572" s="154"/>
      <c r="P572" s="156"/>
      <c r="Q572" s="156"/>
      <c r="R572" s="156"/>
      <c r="S572" s="156"/>
      <c r="T572" s="156"/>
      <c r="U572" s="155"/>
      <c r="V572" s="156"/>
      <c r="W572" s="156"/>
      <c r="X572" s="156"/>
      <c r="Y572" s="156"/>
      <c r="Z572" s="156"/>
      <c r="AA572" s="156"/>
      <c r="AB572" s="156"/>
      <c r="AC572" s="156"/>
      <c r="AD572" s="157"/>
      <c r="AE572" s="291">
        <f t="shared" si="25"/>
        <v>0</v>
      </c>
      <c r="AF572" s="292">
        <f t="shared" si="26"/>
        <v>0</v>
      </c>
      <c r="AG572" s="639"/>
      <c r="AH572" s="639"/>
      <c r="AI572" s="639"/>
      <c r="AJ572" s="639"/>
      <c r="AK572" s="639"/>
      <c r="AL572" s="639"/>
      <c r="AM572" s="639"/>
      <c r="AN572" s="639"/>
    </row>
    <row r="573" spans="2:40" s="138" customFormat="1" ht="34.5" hidden="1" customHeight="1" outlineLevel="1" thickBot="1">
      <c r="B573" s="200" t="s">
        <v>2601</v>
      </c>
      <c r="C573" s="142">
        <v>54686</v>
      </c>
      <c r="D573" s="143" t="s">
        <v>4215</v>
      </c>
      <c r="E573" s="144"/>
      <c r="F573" s="145" t="s">
        <v>2373</v>
      </c>
      <c r="G573" s="145"/>
      <c r="H573" s="145"/>
      <c r="I573" s="146" t="s">
        <v>2336</v>
      </c>
      <c r="J573" s="152"/>
      <c r="K573" s="153"/>
      <c r="L573" s="184">
        <f t="shared" si="27"/>
        <v>0</v>
      </c>
      <c r="M573" s="153"/>
      <c r="N573" s="147"/>
      <c r="O573" s="154"/>
      <c r="P573" s="156"/>
      <c r="Q573" s="156"/>
      <c r="R573" s="156"/>
      <c r="S573" s="156"/>
      <c r="T573" s="156"/>
      <c r="U573" s="155"/>
      <c r="V573" s="156"/>
      <c r="W573" s="156"/>
      <c r="X573" s="156"/>
      <c r="Y573" s="156"/>
      <c r="Z573" s="156"/>
      <c r="AA573" s="156"/>
      <c r="AB573" s="156"/>
      <c r="AC573" s="156"/>
      <c r="AD573" s="157"/>
      <c r="AE573" s="291">
        <f t="shared" si="25"/>
        <v>0</v>
      </c>
      <c r="AF573" s="292">
        <f t="shared" si="26"/>
        <v>0</v>
      </c>
      <c r="AG573" s="639"/>
      <c r="AH573" s="639"/>
      <c r="AI573" s="639"/>
      <c r="AJ573" s="639"/>
      <c r="AK573" s="639"/>
      <c r="AL573" s="639"/>
      <c r="AM573" s="639"/>
      <c r="AN573" s="639"/>
    </row>
    <row r="574" spans="2:40" s="138" customFormat="1" ht="34.5" hidden="1" customHeight="1" outlineLevel="1" thickBot="1">
      <c r="B574" s="200" t="s">
        <v>3878</v>
      </c>
      <c r="C574" s="142">
        <v>56090</v>
      </c>
      <c r="D574" s="143" t="s">
        <v>4199</v>
      </c>
      <c r="E574" s="144"/>
      <c r="F574" s="145" t="s">
        <v>4212</v>
      </c>
      <c r="G574" s="145"/>
      <c r="H574" s="145"/>
      <c r="I574" s="146" t="s">
        <v>2336</v>
      </c>
      <c r="J574" s="152"/>
      <c r="K574" s="153"/>
      <c r="L574" s="184">
        <f t="shared" si="27"/>
        <v>0</v>
      </c>
      <c r="M574" s="153"/>
      <c r="N574" s="147"/>
      <c r="O574" s="154"/>
      <c r="P574" s="156"/>
      <c r="Q574" s="156"/>
      <c r="R574" s="156"/>
      <c r="S574" s="156"/>
      <c r="T574" s="156"/>
      <c r="U574" s="155"/>
      <c r="V574" s="156"/>
      <c r="W574" s="156"/>
      <c r="X574" s="156"/>
      <c r="Y574" s="156"/>
      <c r="Z574" s="156"/>
      <c r="AA574" s="156"/>
      <c r="AB574" s="156"/>
      <c r="AC574" s="156"/>
      <c r="AD574" s="157"/>
      <c r="AE574" s="291">
        <f t="shared" si="25"/>
        <v>0</v>
      </c>
      <c r="AF574" s="292">
        <f t="shared" si="26"/>
        <v>0</v>
      </c>
      <c r="AG574" s="639"/>
      <c r="AH574" s="639"/>
      <c r="AI574" s="639"/>
      <c r="AJ574" s="639"/>
      <c r="AK574" s="639"/>
      <c r="AL574" s="639"/>
      <c r="AM574" s="639"/>
      <c r="AN574" s="639"/>
    </row>
    <row r="575" spans="2:40" s="138" customFormat="1" ht="34.5" hidden="1" customHeight="1" outlineLevel="1" thickBot="1">
      <c r="B575" s="200" t="s">
        <v>2602</v>
      </c>
      <c r="C575" s="142">
        <v>55692</v>
      </c>
      <c r="D575" s="143" t="s">
        <v>4185</v>
      </c>
      <c r="E575" s="144"/>
      <c r="F575" s="145" t="s">
        <v>4187</v>
      </c>
      <c r="G575" s="145"/>
      <c r="H575" s="145"/>
      <c r="I575" s="146" t="s">
        <v>2336</v>
      </c>
      <c r="J575" s="152"/>
      <c r="K575" s="153"/>
      <c r="L575" s="184">
        <f t="shared" si="27"/>
        <v>0</v>
      </c>
      <c r="M575" s="153"/>
      <c r="N575" s="147"/>
      <c r="O575" s="154"/>
      <c r="P575" s="156"/>
      <c r="Q575" s="156"/>
      <c r="R575" s="156"/>
      <c r="S575" s="156"/>
      <c r="T575" s="156"/>
      <c r="U575" s="155"/>
      <c r="V575" s="156"/>
      <c r="W575" s="156"/>
      <c r="X575" s="156"/>
      <c r="Y575" s="156"/>
      <c r="Z575" s="156"/>
      <c r="AA575" s="156"/>
      <c r="AB575" s="156"/>
      <c r="AC575" s="156"/>
      <c r="AD575" s="157"/>
      <c r="AE575" s="291">
        <f t="shared" si="25"/>
        <v>0</v>
      </c>
      <c r="AF575" s="292">
        <f t="shared" si="26"/>
        <v>0</v>
      </c>
      <c r="AG575" s="639"/>
      <c r="AH575" s="639"/>
      <c r="AI575" s="639"/>
      <c r="AJ575" s="639"/>
      <c r="AK575" s="639"/>
      <c r="AL575" s="639"/>
      <c r="AM575" s="639"/>
      <c r="AN575" s="639"/>
    </row>
    <row r="576" spans="2:40" s="138" customFormat="1" ht="34.5" hidden="1" customHeight="1" outlineLevel="1" thickBot="1">
      <c r="B576" s="200" t="s">
        <v>4044</v>
      </c>
      <c r="C576" s="142">
        <v>56250</v>
      </c>
      <c r="D576" s="143" t="s">
        <v>4215</v>
      </c>
      <c r="E576" s="144"/>
      <c r="F576" s="145" t="s">
        <v>2373</v>
      </c>
      <c r="G576" s="145"/>
      <c r="H576" s="145"/>
      <c r="I576" s="146" t="s">
        <v>2336</v>
      </c>
      <c r="J576" s="152"/>
      <c r="K576" s="153"/>
      <c r="L576" s="184">
        <f t="shared" si="27"/>
        <v>0</v>
      </c>
      <c r="M576" s="153"/>
      <c r="N576" s="147"/>
      <c r="O576" s="154"/>
      <c r="P576" s="156"/>
      <c r="Q576" s="156"/>
      <c r="R576" s="156"/>
      <c r="S576" s="156"/>
      <c r="T576" s="156"/>
      <c r="U576" s="155"/>
      <c r="V576" s="156"/>
      <c r="W576" s="156"/>
      <c r="X576" s="156"/>
      <c r="Y576" s="156"/>
      <c r="Z576" s="156"/>
      <c r="AA576" s="156"/>
      <c r="AB576" s="156"/>
      <c r="AC576" s="156"/>
      <c r="AD576" s="157"/>
      <c r="AE576" s="291">
        <f t="shared" si="25"/>
        <v>0</v>
      </c>
      <c r="AF576" s="292">
        <f t="shared" si="26"/>
        <v>0</v>
      </c>
      <c r="AG576" s="639"/>
      <c r="AH576" s="639"/>
      <c r="AI576" s="639"/>
      <c r="AJ576" s="639"/>
      <c r="AK576" s="639"/>
      <c r="AL576" s="639"/>
      <c r="AM576" s="639"/>
      <c r="AN576" s="639"/>
    </row>
    <row r="577" spans="2:40" s="138" customFormat="1" ht="34.5" hidden="1" customHeight="1" outlineLevel="1" thickBot="1">
      <c r="B577" s="200" t="s">
        <v>4397</v>
      </c>
      <c r="C577" s="142">
        <v>56528</v>
      </c>
      <c r="D577" s="143" t="s">
        <v>4197</v>
      </c>
      <c r="E577" s="144"/>
      <c r="F577" s="145" t="s">
        <v>4198</v>
      </c>
      <c r="G577" s="145"/>
      <c r="H577" s="145"/>
      <c r="I577" s="146" t="s">
        <v>2336</v>
      </c>
      <c r="J577" s="152"/>
      <c r="K577" s="153"/>
      <c r="L577" s="184">
        <f t="shared" si="27"/>
        <v>0</v>
      </c>
      <c r="M577" s="153"/>
      <c r="N577" s="147"/>
      <c r="O577" s="154"/>
      <c r="P577" s="156"/>
      <c r="Q577" s="156"/>
      <c r="R577" s="156"/>
      <c r="S577" s="156"/>
      <c r="T577" s="156"/>
      <c r="U577" s="155"/>
      <c r="V577" s="156"/>
      <c r="W577" s="156"/>
      <c r="X577" s="156"/>
      <c r="Y577" s="156"/>
      <c r="Z577" s="156"/>
      <c r="AA577" s="156"/>
      <c r="AB577" s="156"/>
      <c r="AC577" s="156"/>
      <c r="AD577" s="157"/>
      <c r="AE577" s="291">
        <f t="shared" si="25"/>
        <v>0</v>
      </c>
      <c r="AF577" s="292">
        <f t="shared" si="26"/>
        <v>0</v>
      </c>
      <c r="AG577" s="639"/>
      <c r="AH577" s="639"/>
      <c r="AI577" s="639"/>
      <c r="AJ577" s="639"/>
      <c r="AK577" s="639"/>
      <c r="AL577" s="639"/>
      <c r="AM577" s="639"/>
      <c r="AN577" s="639"/>
    </row>
    <row r="578" spans="2:40" s="138" customFormat="1" ht="34.5" hidden="1" customHeight="1" outlineLevel="1" thickBot="1">
      <c r="B578" s="200" t="s">
        <v>2603</v>
      </c>
      <c r="C578" s="142">
        <v>55714</v>
      </c>
      <c r="D578" s="143" t="s">
        <v>4185</v>
      </c>
      <c r="E578" s="144"/>
      <c r="F578" s="145" t="s">
        <v>3839</v>
      </c>
      <c r="G578" s="145"/>
      <c r="H578" s="145"/>
      <c r="I578" s="146" t="s">
        <v>2336</v>
      </c>
      <c r="J578" s="152"/>
      <c r="K578" s="153"/>
      <c r="L578" s="184">
        <f t="shared" si="27"/>
        <v>0</v>
      </c>
      <c r="M578" s="153"/>
      <c r="N578" s="147"/>
      <c r="O578" s="154"/>
      <c r="P578" s="156"/>
      <c r="Q578" s="156"/>
      <c r="R578" s="156"/>
      <c r="S578" s="156"/>
      <c r="T578" s="156"/>
      <c r="U578" s="155"/>
      <c r="V578" s="156"/>
      <c r="W578" s="156"/>
      <c r="X578" s="156"/>
      <c r="Y578" s="156"/>
      <c r="Z578" s="156"/>
      <c r="AA578" s="156"/>
      <c r="AB578" s="156"/>
      <c r="AC578" s="156"/>
      <c r="AD578" s="157"/>
      <c r="AE578" s="291">
        <f t="shared" si="25"/>
        <v>0</v>
      </c>
      <c r="AF578" s="292">
        <f t="shared" si="26"/>
        <v>0</v>
      </c>
      <c r="AG578" s="639"/>
      <c r="AH578" s="639"/>
      <c r="AI578" s="639"/>
      <c r="AJ578" s="639"/>
      <c r="AK578" s="639"/>
      <c r="AL578" s="639"/>
      <c r="AM578" s="639"/>
      <c r="AN578" s="639"/>
    </row>
    <row r="579" spans="2:40" s="138" customFormat="1" ht="34.5" hidden="1" customHeight="1" outlineLevel="1" thickBot="1">
      <c r="B579" s="200" t="s">
        <v>2604</v>
      </c>
      <c r="C579" s="142">
        <v>51374</v>
      </c>
      <c r="D579" s="143" t="s">
        <v>4185</v>
      </c>
      <c r="E579" s="144"/>
      <c r="F579" s="145" t="s">
        <v>4498</v>
      </c>
      <c r="G579" s="145"/>
      <c r="H579" s="145"/>
      <c r="I579" s="146" t="s">
        <v>2336</v>
      </c>
      <c r="J579" s="152"/>
      <c r="K579" s="153"/>
      <c r="L579" s="184">
        <f t="shared" si="27"/>
        <v>0</v>
      </c>
      <c r="M579" s="153"/>
      <c r="N579" s="147"/>
      <c r="O579" s="154"/>
      <c r="P579" s="156"/>
      <c r="Q579" s="156"/>
      <c r="R579" s="156"/>
      <c r="S579" s="156"/>
      <c r="T579" s="156"/>
      <c r="U579" s="155"/>
      <c r="V579" s="156"/>
      <c r="W579" s="156"/>
      <c r="X579" s="156"/>
      <c r="Y579" s="156"/>
      <c r="Z579" s="156"/>
      <c r="AA579" s="156"/>
      <c r="AB579" s="156"/>
      <c r="AC579" s="156"/>
      <c r="AD579" s="157"/>
      <c r="AE579" s="291">
        <f t="shared" si="25"/>
        <v>0</v>
      </c>
      <c r="AF579" s="292">
        <f t="shared" si="26"/>
        <v>0</v>
      </c>
      <c r="AG579" s="639"/>
      <c r="AH579" s="639"/>
      <c r="AI579" s="639"/>
      <c r="AJ579" s="639"/>
      <c r="AK579" s="639"/>
      <c r="AL579" s="639"/>
      <c r="AM579" s="639"/>
      <c r="AN579" s="639"/>
    </row>
    <row r="580" spans="2:40" s="138" customFormat="1" ht="34.5" hidden="1" customHeight="1" outlineLevel="1" thickBot="1">
      <c r="B580" s="200" t="s">
        <v>2605</v>
      </c>
      <c r="C580" s="142">
        <v>54957</v>
      </c>
      <c r="D580" s="143" t="s">
        <v>4208</v>
      </c>
      <c r="E580" s="144"/>
      <c r="F580" s="145" t="s">
        <v>2582</v>
      </c>
      <c r="G580" s="145"/>
      <c r="H580" s="145"/>
      <c r="I580" s="146" t="s">
        <v>2336</v>
      </c>
      <c r="J580" s="152"/>
      <c r="K580" s="153"/>
      <c r="L580" s="184">
        <f t="shared" si="27"/>
        <v>0</v>
      </c>
      <c r="M580" s="153"/>
      <c r="N580" s="147"/>
      <c r="O580" s="154"/>
      <c r="P580" s="156"/>
      <c r="Q580" s="156"/>
      <c r="R580" s="156"/>
      <c r="S580" s="156"/>
      <c r="T580" s="156"/>
      <c r="U580" s="155"/>
      <c r="V580" s="156"/>
      <c r="W580" s="156"/>
      <c r="X580" s="156"/>
      <c r="Y580" s="156"/>
      <c r="Z580" s="156"/>
      <c r="AA580" s="156"/>
      <c r="AB580" s="156"/>
      <c r="AC580" s="156"/>
      <c r="AD580" s="157"/>
      <c r="AE580" s="291">
        <f t="shared" si="25"/>
        <v>0</v>
      </c>
      <c r="AF580" s="292">
        <f t="shared" si="26"/>
        <v>0</v>
      </c>
      <c r="AG580" s="639"/>
      <c r="AH580" s="639"/>
      <c r="AI580" s="639"/>
      <c r="AJ580" s="639"/>
      <c r="AK580" s="639"/>
      <c r="AL580" s="639"/>
      <c r="AM580" s="639"/>
      <c r="AN580" s="639"/>
    </row>
    <row r="581" spans="2:40" s="138" customFormat="1" ht="34.5" hidden="1" customHeight="1" outlineLevel="1" thickBot="1">
      <c r="B581" s="200" t="s">
        <v>2606</v>
      </c>
      <c r="C581" s="142">
        <v>54685</v>
      </c>
      <c r="D581" s="143" t="s">
        <v>4199</v>
      </c>
      <c r="E581" s="144"/>
      <c r="F581" s="145" t="s">
        <v>3839</v>
      </c>
      <c r="G581" s="145"/>
      <c r="H581" s="145"/>
      <c r="I581" s="146" t="s">
        <v>2336</v>
      </c>
      <c r="J581" s="152"/>
      <c r="K581" s="153"/>
      <c r="L581" s="184">
        <f t="shared" si="27"/>
        <v>0</v>
      </c>
      <c r="M581" s="153"/>
      <c r="N581" s="147"/>
      <c r="O581" s="154"/>
      <c r="P581" s="156"/>
      <c r="Q581" s="156"/>
      <c r="R581" s="156"/>
      <c r="S581" s="156"/>
      <c r="T581" s="156"/>
      <c r="U581" s="155"/>
      <c r="V581" s="156"/>
      <c r="W581" s="156"/>
      <c r="X581" s="156"/>
      <c r="Y581" s="156"/>
      <c r="Z581" s="156"/>
      <c r="AA581" s="156"/>
      <c r="AB581" s="156"/>
      <c r="AC581" s="156"/>
      <c r="AD581" s="157"/>
      <c r="AE581" s="291">
        <f t="shared" si="25"/>
        <v>0</v>
      </c>
      <c r="AF581" s="292">
        <f t="shared" si="26"/>
        <v>0</v>
      </c>
      <c r="AG581" s="639"/>
      <c r="AH581" s="639"/>
      <c r="AI581" s="639"/>
      <c r="AJ581" s="639"/>
      <c r="AK581" s="639"/>
      <c r="AL581" s="639"/>
      <c r="AM581" s="639"/>
      <c r="AN581" s="639"/>
    </row>
    <row r="582" spans="2:40" s="138" customFormat="1" ht="34.5" hidden="1" customHeight="1" outlineLevel="1" thickBot="1">
      <c r="B582" s="200" t="s">
        <v>4045</v>
      </c>
      <c r="C582" s="142">
        <v>56280</v>
      </c>
      <c r="D582" s="143" t="s">
        <v>4199</v>
      </c>
      <c r="E582" s="144"/>
      <c r="F582" s="145" t="s">
        <v>4497</v>
      </c>
      <c r="G582" s="145"/>
      <c r="H582" s="145"/>
      <c r="I582" s="146" t="s">
        <v>2336</v>
      </c>
      <c r="J582" s="152"/>
      <c r="K582" s="153"/>
      <c r="L582" s="184">
        <f t="shared" si="27"/>
        <v>0</v>
      </c>
      <c r="M582" s="153"/>
      <c r="N582" s="147"/>
      <c r="O582" s="154"/>
      <c r="P582" s="156"/>
      <c r="Q582" s="156"/>
      <c r="R582" s="156"/>
      <c r="S582" s="156"/>
      <c r="T582" s="156"/>
      <c r="U582" s="155"/>
      <c r="V582" s="156"/>
      <c r="W582" s="156"/>
      <c r="X582" s="156"/>
      <c r="Y582" s="156"/>
      <c r="Z582" s="156"/>
      <c r="AA582" s="156"/>
      <c r="AB582" s="156"/>
      <c r="AC582" s="156"/>
      <c r="AD582" s="157"/>
      <c r="AE582" s="291">
        <f t="shared" si="25"/>
        <v>0</v>
      </c>
      <c r="AF582" s="292">
        <f t="shared" si="26"/>
        <v>0</v>
      </c>
      <c r="AG582" s="639"/>
      <c r="AH582" s="639"/>
      <c r="AI582" s="639"/>
      <c r="AJ582" s="639"/>
      <c r="AK582" s="639"/>
      <c r="AL582" s="639"/>
      <c r="AM582" s="639"/>
      <c r="AN582" s="639"/>
    </row>
    <row r="583" spans="2:40" s="138" customFormat="1" ht="34.5" hidden="1" customHeight="1" outlineLevel="1" thickBot="1">
      <c r="B583" s="200" t="s">
        <v>4293</v>
      </c>
      <c r="C583" s="142">
        <v>52725</v>
      </c>
      <c r="D583" s="143" t="s">
        <v>4197</v>
      </c>
      <c r="E583" s="144"/>
      <c r="F583" s="145" t="s">
        <v>4190</v>
      </c>
      <c r="G583" s="145"/>
      <c r="H583" s="145"/>
      <c r="I583" s="146" t="s">
        <v>2336</v>
      </c>
      <c r="J583" s="152"/>
      <c r="K583" s="153"/>
      <c r="L583" s="184">
        <f t="shared" si="27"/>
        <v>0</v>
      </c>
      <c r="M583" s="153"/>
      <c r="N583" s="147"/>
      <c r="O583" s="154"/>
      <c r="P583" s="156"/>
      <c r="Q583" s="156"/>
      <c r="R583" s="156"/>
      <c r="S583" s="156"/>
      <c r="T583" s="156"/>
      <c r="U583" s="155"/>
      <c r="V583" s="156"/>
      <c r="W583" s="156"/>
      <c r="X583" s="156"/>
      <c r="Y583" s="156"/>
      <c r="Z583" s="156"/>
      <c r="AA583" s="156"/>
      <c r="AB583" s="156"/>
      <c r="AC583" s="156"/>
      <c r="AD583" s="157"/>
      <c r="AE583" s="291">
        <f t="shared" si="25"/>
        <v>0</v>
      </c>
      <c r="AF583" s="292">
        <f t="shared" si="26"/>
        <v>0</v>
      </c>
      <c r="AG583" s="639"/>
      <c r="AH583" s="639"/>
      <c r="AI583" s="639"/>
      <c r="AJ583" s="639"/>
      <c r="AK583" s="639"/>
      <c r="AL583" s="639"/>
      <c r="AM583" s="639"/>
      <c r="AN583" s="639"/>
    </row>
    <row r="584" spans="2:40" s="138" customFormat="1" ht="34.5" hidden="1" customHeight="1" outlineLevel="1" thickBot="1">
      <c r="B584" s="200" t="s">
        <v>2607</v>
      </c>
      <c r="C584" s="142">
        <v>55661</v>
      </c>
      <c r="D584" s="143" t="s">
        <v>4199</v>
      </c>
      <c r="E584" s="144"/>
      <c r="F584" s="145" t="s">
        <v>4187</v>
      </c>
      <c r="G584" s="145"/>
      <c r="H584" s="145"/>
      <c r="I584" s="146" t="s">
        <v>2336</v>
      </c>
      <c r="J584" s="152"/>
      <c r="K584" s="153"/>
      <c r="L584" s="184">
        <f t="shared" si="27"/>
        <v>0</v>
      </c>
      <c r="M584" s="153"/>
      <c r="N584" s="147"/>
      <c r="O584" s="154"/>
      <c r="P584" s="156"/>
      <c r="Q584" s="156"/>
      <c r="R584" s="156"/>
      <c r="S584" s="156"/>
      <c r="T584" s="156"/>
      <c r="U584" s="155"/>
      <c r="V584" s="156"/>
      <c r="W584" s="156"/>
      <c r="X584" s="156"/>
      <c r="Y584" s="156"/>
      <c r="Z584" s="156"/>
      <c r="AA584" s="156"/>
      <c r="AB584" s="156"/>
      <c r="AC584" s="156"/>
      <c r="AD584" s="157"/>
      <c r="AE584" s="291">
        <f t="shared" si="25"/>
        <v>0</v>
      </c>
      <c r="AF584" s="292">
        <f t="shared" si="26"/>
        <v>0</v>
      </c>
      <c r="AG584" s="639"/>
      <c r="AH584" s="639"/>
      <c r="AI584" s="639"/>
      <c r="AJ584" s="639"/>
      <c r="AK584" s="639"/>
      <c r="AL584" s="639"/>
      <c r="AM584" s="639"/>
      <c r="AN584" s="639"/>
    </row>
    <row r="585" spans="2:40" s="138" customFormat="1" ht="34.5" hidden="1" customHeight="1" outlineLevel="1" thickBot="1">
      <c r="B585" s="200" t="s">
        <v>4398</v>
      </c>
      <c r="C585" s="142">
        <v>56529</v>
      </c>
      <c r="D585" s="143" t="s">
        <v>2387</v>
      </c>
      <c r="E585" s="144"/>
      <c r="F585" s="145" t="s">
        <v>4212</v>
      </c>
      <c r="G585" s="145"/>
      <c r="H585" s="145"/>
      <c r="I585" s="146" t="s">
        <v>2336</v>
      </c>
      <c r="J585" s="152"/>
      <c r="K585" s="153"/>
      <c r="L585" s="184">
        <f t="shared" si="27"/>
        <v>0</v>
      </c>
      <c r="M585" s="153"/>
      <c r="N585" s="147"/>
      <c r="O585" s="154"/>
      <c r="P585" s="156"/>
      <c r="Q585" s="156"/>
      <c r="R585" s="156"/>
      <c r="S585" s="156"/>
      <c r="T585" s="156"/>
      <c r="U585" s="155"/>
      <c r="V585" s="156"/>
      <c r="W585" s="156"/>
      <c r="X585" s="156"/>
      <c r="Y585" s="156"/>
      <c r="Z585" s="156"/>
      <c r="AA585" s="156"/>
      <c r="AB585" s="156"/>
      <c r="AC585" s="156"/>
      <c r="AD585" s="157"/>
      <c r="AE585" s="291">
        <f t="shared" si="25"/>
        <v>0</v>
      </c>
      <c r="AF585" s="292">
        <f t="shared" si="26"/>
        <v>0</v>
      </c>
      <c r="AG585" s="639"/>
      <c r="AH585" s="639"/>
      <c r="AI585" s="639"/>
      <c r="AJ585" s="639"/>
      <c r="AK585" s="639"/>
      <c r="AL585" s="639"/>
      <c r="AM585" s="639"/>
      <c r="AN585" s="639"/>
    </row>
    <row r="586" spans="2:40" s="138" customFormat="1" ht="34.5" hidden="1" customHeight="1" outlineLevel="1" thickBot="1">
      <c r="B586" s="200" t="s">
        <v>3985</v>
      </c>
      <c r="C586" s="142">
        <v>56153</v>
      </c>
      <c r="D586" s="143" t="s">
        <v>4185</v>
      </c>
      <c r="E586" s="144"/>
      <c r="F586" s="145" t="s">
        <v>2566</v>
      </c>
      <c r="G586" s="145"/>
      <c r="H586" s="145"/>
      <c r="I586" s="146" t="s">
        <v>2336</v>
      </c>
      <c r="J586" s="152"/>
      <c r="K586" s="153"/>
      <c r="L586" s="184">
        <f t="shared" si="27"/>
        <v>0</v>
      </c>
      <c r="M586" s="153"/>
      <c r="N586" s="147"/>
      <c r="O586" s="154"/>
      <c r="P586" s="156"/>
      <c r="Q586" s="156"/>
      <c r="R586" s="156"/>
      <c r="S586" s="156"/>
      <c r="T586" s="156"/>
      <c r="U586" s="155"/>
      <c r="V586" s="156"/>
      <c r="W586" s="156"/>
      <c r="X586" s="156"/>
      <c r="Y586" s="156"/>
      <c r="Z586" s="156"/>
      <c r="AA586" s="156"/>
      <c r="AB586" s="156"/>
      <c r="AC586" s="156"/>
      <c r="AD586" s="157"/>
      <c r="AE586" s="291">
        <f t="shared" si="25"/>
        <v>0</v>
      </c>
      <c r="AF586" s="292">
        <f t="shared" si="26"/>
        <v>0</v>
      </c>
      <c r="AG586" s="639"/>
      <c r="AH586" s="639"/>
      <c r="AI586" s="639"/>
      <c r="AJ586" s="639"/>
      <c r="AK586" s="639"/>
      <c r="AL586" s="639"/>
      <c r="AM586" s="639"/>
      <c r="AN586" s="639"/>
    </row>
    <row r="587" spans="2:40" s="138" customFormat="1" ht="34.5" hidden="1" customHeight="1" outlineLevel="1" thickBot="1">
      <c r="B587" s="200" t="s">
        <v>2608</v>
      </c>
      <c r="C587" s="142">
        <v>55684</v>
      </c>
      <c r="D587" s="143" t="s">
        <v>4185</v>
      </c>
      <c r="E587" s="144"/>
      <c r="F587" s="145" t="s">
        <v>4385</v>
      </c>
      <c r="G587" s="145"/>
      <c r="H587" s="145"/>
      <c r="I587" s="146" t="s">
        <v>2336</v>
      </c>
      <c r="J587" s="152"/>
      <c r="K587" s="153"/>
      <c r="L587" s="184">
        <f t="shared" si="27"/>
        <v>0</v>
      </c>
      <c r="M587" s="153"/>
      <c r="N587" s="147"/>
      <c r="O587" s="154"/>
      <c r="P587" s="156"/>
      <c r="Q587" s="156"/>
      <c r="R587" s="156"/>
      <c r="S587" s="156"/>
      <c r="T587" s="156"/>
      <c r="U587" s="155"/>
      <c r="V587" s="156"/>
      <c r="W587" s="156"/>
      <c r="X587" s="156"/>
      <c r="Y587" s="156"/>
      <c r="Z587" s="156"/>
      <c r="AA587" s="156"/>
      <c r="AB587" s="156"/>
      <c r="AC587" s="156"/>
      <c r="AD587" s="157"/>
      <c r="AE587" s="291">
        <f t="shared" ref="AE587:AE650" si="28">SUM(O587,P587,Q587,R587,S587,T587,U587,V587,W587,X587,AC587,AD587)</f>
        <v>0</v>
      </c>
      <c r="AF587" s="292">
        <f t="shared" ref="AF587:AF650" si="29">L587-AE587</f>
        <v>0</v>
      </c>
      <c r="AG587" s="639"/>
      <c r="AH587" s="639"/>
      <c r="AI587" s="639"/>
      <c r="AJ587" s="639"/>
      <c r="AK587" s="639"/>
      <c r="AL587" s="639"/>
      <c r="AM587" s="639"/>
      <c r="AN587" s="639"/>
    </row>
    <row r="588" spans="2:40" s="138" customFormat="1" ht="34.5" hidden="1" customHeight="1" outlineLevel="1" thickBot="1">
      <c r="B588" s="200" t="s">
        <v>4295</v>
      </c>
      <c r="C588" s="142">
        <v>56456</v>
      </c>
      <c r="D588" s="143" t="s">
        <v>4197</v>
      </c>
      <c r="E588" s="144"/>
      <c r="F588" s="145" t="s">
        <v>4385</v>
      </c>
      <c r="G588" s="145"/>
      <c r="H588" s="145"/>
      <c r="I588" s="146" t="s">
        <v>2336</v>
      </c>
      <c r="J588" s="152"/>
      <c r="K588" s="153"/>
      <c r="L588" s="184">
        <f t="shared" si="27"/>
        <v>0</v>
      </c>
      <c r="M588" s="153"/>
      <c r="N588" s="147"/>
      <c r="O588" s="154"/>
      <c r="P588" s="156"/>
      <c r="Q588" s="156"/>
      <c r="R588" s="156"/>
      <c r="S588" s="156"/>
      <c r="T588" s="156"/>
      <c r="U588" s="155"/>
      <c r="V588" s="156"/>
      <c r="W588" s="156"/>
      <c r="X588" s="156"/>
      <c r="Y588" s="156"/>
      <c r="Z588" s="156"/>
      <c r="AA588" s="156"/>
      <c r="AB588" s="156"/>
      <c r="AC588" s="156"/>
      <c r="AD588" s="157"/>
      <c r="AE588" s="291">
        <f t="shared" si="28"/>
        <v>0</v>
      </c>
      <c r="AF588" s="292">
        <f t="shared" si="29"/>
        <v>0</v>
      </c>
      <c r="AG588" s="639"/>
      <c r="AH588" s="639"/>
      <c r="AI588" s="639"/>
      <c r="AJ588" s="639"/>
      <c r="AK588" s="639"/>
      <c r="AL588" s="639"/>
      <c r="AM588" s="639"/>
      <c r="AN588" s="639"/>
    </row>
    <row r="589" spans="2:40" s="138" customFormat="1" ht="34.5" hidden="1" customHeight="1" outlineLevel="1" thickBot="1">
      <c r="B589" s="200" t="s">
        <v>3792</v>
      </c>
      <c r="C589" s="142">
        <v>55868</v>
      </c>
      <c r="D589" s="143" t="s">
        <v>4191</v>
      </c>
      <c r="E589" s="144"/>
      <c r="F589" s="145" t="s">
        <v>4231</v>
      </c>
      <c r="G589" s="145"/>
      <c r="H589" s="145"/>
      <c r="I589" s="146" t="s">
        <v>2336</v>
      </c>
      <c r="J589" s="152"/>
      <c r="K589" s="153"/>
      <c r="L589" s="184">
        <f t="shared" si="27"/>
        <v>0</v>
      </c>
      <c r="M589" s="153"/>
      <c r="N589" s="147"/>
      <c r="O589" s="154"/>
      <c r="P589" s="156"/>
      <c r="Q589" s="156"/>
      <c r="R589" s="156"/>
      <c r="S589" s="156"/>
      <c r="T589" s="156"/>
      <c r="U589" s="155"/>
      <c r="V589" s="156"/>
      <c r="W589" s="156"/>
      <c r="X589" s="156"/>
      <c r="Y589" s="156"/>
      <c r="Z589" s="156"/>
      <c r="AA589" s="156"/>
      <c r="AB589" s="156"/>
      <c r="AC589" s="156"/>
      <c r="AD589" s="157"/>
      <c r="AE589" s="291">
        <f t="shared" si="28"/>
        <v>0</v>
      </c>
      <c r="AF589" s="292">
        <f t="shared" si="29"/>
        <v>0</v>
      </c>
      <c r="AG589" s="639"/>
      <c r="AH589" s="639"/>
      <c r="AI589" s="639"/>
      <c r="AJ589" s="639"/>
      <c r="AK589" s="639"/>
      <c r="AL589" s="639"/>
      <c r="AM589" s="639"/>
      <c r="AN589" s="639"/>
    </row>
    <row r="590" spans="2:40" s="138" customFormat="1" ht="34.5" hidden="1" customHeight="1" outlineLevel="1" thickBot="1">
      <c r="B590" s="200" t="s">
        <v>2725</v>
      </c>
      <c r="C590" s="142">
        <v>55806</v>
      </c>
      <c r="D590" s="143" t="s">
        <v>4215</v>
      </c>
      <c r="E590" s="144"/>
      <c r="F590" s="145" t="s">
        <v>2373</v>
      </c>
      <c r="G590" s="145"/>
      <c r="H590" s="145"/>
      <c r="I590" s="146" t="s">
        <v>2336</v>
      </c>
      <c r="J590" s="152"/>
      <c r="K590" s="153"/>
      <c r="L590" s="184">
        <f t="shared" si="27"/>
        <v>0</v>
      </c>
      <c r="M590" s="153"/>
      <c r="N590" s="147"/>
      <c r="O590" s="154"/>
      <c r="P590" s="156"/>
      <c r="Q590" s="156"/>
      <c r="R590" s="156"/>
      <c r="S590" s="156"/>
      <c r="T590" s="156"/>
      <c r="U590" s="155"/>
      <c r="V590" s="156"/>
      <c r="W590" s="156"/>
      <c r="X590" s="156"/>
      <c r="Y590" s="156"/>
      <c r="Z590" s="156"/>
      <c r="AA590" s="156"/>
      <c r="AB590" s="156"/>
      <c r="AC590" s="156"/>
      <c r="AD590" s="157"/>
      <c r="AE590" s="291">
        <f t="shared" si="28"/>
        <v>0</v>
      </c>
      <c r="AF590" s="292">
        <f t="shared" si="29"/>
        <v>0</v>
      </c>
      <c r="AG590" s="639"/>
      <c r="AH590" s="639"/>
      <c r="AI590" s="639"/>
      <c r="AJ590" s="639"/>
      <c r="AK590" s="639"/>
      <c r="AL590" s="639"/>
      <c r="AM590" s="639"/>
      <c r="AN590" s="639"/>
    </row>
    <row r="591" spans="2:40" s="138" customFormat="1" ht="34.5" hidden="1" customHeight="1" outlineLevel="1" thickBot="1">
      <c r="B591" s="200" t="s">
        <v>2609</v>
      </c>
      <c r="C591" s="142">
        <v>54771</v>
      </c>
      <c r="D591" s="143" t="s">
        <v>4210</v>
      </c>
      <c r="E591" s="144"/>
      <c r="F591" s="145" t="s">
        <v>4498</v>
      </c>
      <c r="G591" s="145"/>
      <c r="H591" s="145"/>
      <c r="I591" s="146" t="s">
        <v>2336</v>
      </c>
      <c r="J591" s="152"/>
      <c r="K591" s="153"/>
      <c r="L591" s="184">
        <f t="shared" si="27"/>
        <v>0</v>
      </c>
      <c r="M591" s="153"/>
      <c r="N591" s="147"/>
      <c r="O591" s="154"/>
      <c r="P591" s="156"/>
      <c r="Q591" s="156"/>
      <c r="R591" s="156"/>
      <c r="S591" s="156"/>
      <c r="T591" s="156"/>
      <c r="U591" s="155"/>
      <c r="V591" s="156"/>
      <c r="W591" s="156"/>
      <c r="X591" s="156"/>
      <c r="Y591" s="156"/>
      <c r="Z591" s="156"/>
      <c r="AA591" s="156"/>
      <c r="AB591" s="156"/>
      <c r="AC591" s="156"/>
      <c r="AD591" s="157"/>
      <c r="AE591" s="291">
        <f t="shared" si="28"/>
        <v>0</v>
      </c>
      <c r="AF591" s="292">
        <f t="shared" si="29"/>
        <v>0</v>
      </c>
      <c r="AG591" s="639"/>
      <c r="AH591" s="639"/>
      <c r="AI591" s="639"/>
      <c r="AJ591" s="639"/>
      <c r="AK591" s="639"/>
      <c r="AL591" s="639"/>
      <c r="AM591" s="639"/>
      <c r="AN591" s="639"/>
    </row>
    <row r="592" spans="2:40" s="138" customFormat="1" ht="34.5" hidden="1" customHeight="1" outlineLevel="1" thickBot="1">
      <c r="B592" s="200" t="s">
        <v>4296</v>
      </c>
      <c r="C592" s="142">
        <v>56463</v>
      </c>
      <c r="D592" s="143" t="s">
        <v>4201</v>
      </c>
      <c r="E592" s="144"/>
      <c r="F592" s="145" t="s">
        <v>4497</v>
      </c>
      <c r="G592" s="145"/>
      <c r="H592" s="145"/>
      <c r="I592" s="146" t="s">
        <v>2336</v>
      </c>
      <c r="J592" s="152"/>
      <c r="K592" s="153"/>
      <c r="L592" s="184">
        <f t="shared" si="27"/>
        <v>0</v>
      </c>
      <c r="M592" s="153"/>
      <c r="N592" s="147"/>
      <c r="O592" s="154"/>
      <c r="P592" s="156"/>
      <c r="Q592" s="156"/>
      <c r="R592" s="156"/>
      <c r="S592" s="156"/>
      <c r="T592" s="156"/>
      <c r="U592" s="155"/>
      <c r="V592" s="156"/>
      <c r="W592" s="156"/>
      <c r="X592" s="156"/>
      <c r="Y592" s="156"/>
      <c r="Z592" s="156"/>
      <c r="AA592" s="156"/>
      <c r="AB592" s="156"/>
      <c r="AC592" s="156"/>
      <c r="AD592" s="157"/>
      <c r="AE592" s="291">
        <f t="shared" si="28"/>
        <v>0</v>
      </c>
      <c r="AF592" s="292">
        <f t="shared" si="29"/>
        <v>0</v>
      </c>
      <c r="AG592" s="639"/>
      <c r="AH592" s="639"/>
      <c r="AI592" s="639"/>
      <c r="AJ592" s="639"/>
      <c r="AK592" s="639"/>
      <c r="AL592" s="639"/>
      <c r="AM592" s="639"/>
      <c r="AN592" s="639"/>
    </row>
    <row r="593" spans="2:40" s="138" customFormat="1" ht="34.5" hidden="1" customHeight="1" outlineLevel="1" thickBot="1">
      <c r="B593" s="200" t="s">
        <v>2610</v>
      </c>
      <c r="C593" s="142">
        <v>53045</v>
      </c>
      <c r="D593" s="143" t="s">
        <v>2519</v>
      </c>
      <c r="E593" s="144"/>
      <c r="F593" s="145" t="s">
        <v>2377</v>
      </c>
      <c r="G593" s="145"/>
      <c r="H593" s="145"/>
      <c r="I593" s="146" t="s">
        <v>2336</v>
      </c>
      <c r="J593" s="152"/>
      <c r="K593" s="153"/>
      <c r="L593" s="184">
        <f t="shared" si="27"/>
        <v>0</v>
      </c>
      <c r="M593" s="153"/>
      <c r="N593" s="147"/>
      <c r="O593" s="154"/>
      <c r="P593" s="156"/>
      <c r="Q593" s="156"/>
      <c r="R593" s="156"/>
      <c r="S593" s="156"/>
      <c r="T593" s="156"/>
      <c r="U593" s="155"/>
      <c r="V593" s="156"/>
      <c r="W593" s="156"/>
      <c r="X593" s="156"/>
      <c r="Y593" s="156"/>
      <c r="Z593" s="156"/>
      <c r="AA593" s="156"/>
      <c r="AB593" s="156"/>
      <c r="AC593" s="156"/>
      <c r="AD593" s="157"/>
      <c r="AE593" s="291">
        <f t="shared" si="28"/>
        <v>0</v>
      </c>
      <c r="AF593" s="292">
        <f t="shared" si="29"/>
        <v>0</v>
      </c>
      <c r="AG593" s="639"/>
      <c r="AH593" s="639"/>
      <c r="AI593" s="639"/>
      <c r="AJ593" s="639"/>
      <c r="AK593" s="639"/>
      <c r="AL593" s="639"/>
      <c r="AM593" s="639"/>
      <c r="AN593" s="639"/>
    </row>
    <row r="594" spans="2:40" s="138" customFormat="1" ht="34.5" hidden="1" customHeight="1" outlineLevel="1" thickBot="1">
      <c r="B594" s="200" t="s">
        <v>2611</v>
      </c>
      <c r="C594" s="142">
        <v>55156</v>
      </c>
      <c r="D594" s="143" t="s">
        <v>4185</v>
      </c>
      <c r="E594" s="144"/>
      <c r="F594" s="145" t="s">
        <v>4190</v>
      </c>
      <c r="G594" s="145"/>
      <c r="H594" s="145"/>
      <c r="I594" s="146" t="s">
        <v>2336</v>
      </c>
      <c r="J594" s="152"/>
      <c r="K594" s="153"/>
      <c r="L594" s="184">
        <f t="shared" si="27"/>
        <v>0</v>
      </c>
      <c r="M594" s="153"/>
      <c r="N594" s="147"/>
      <c r="O594" s="154"/>
      <c r="P594" s="156"/>
      <c r="Q594" s="156"/>
      <c r="R594" s="156"/>
      <c r="S594" s="156"/>
      <c r="T594" s="156"/>
      <c r="U594" s="155"/>
      <c r="V594" s="156"/>
      <c r="W594" s="156"/>
      <c r="X594" s="156"/>
      <c r="Y594" s="156"/>
      <c r="Z594" s="156"/>
      <c r="AA594" s="156"/>
      <c r="AB594" s="156"/>
      <c r="AC594" s="156"/>
      <c r="AD594" s="157"/>
      <c r="AE594" s="291">
        <f t="shared" si="28"/>
        <v>0</v>
      </c>
      <c r="AF594" s="292">
        <f t="shared" si="29"/>
        <v>0</v>
      </c>
      <c r="AG594" s="639"/>
      <c r="AH594" s="639"/>
      <c r="AI594" s="639"/>
      <c r="AJ594" s="639"/>
      <c r="AK594" s="639"/>
      <c r="AL594" s="639"/>
      <c r="AM594" s="639"/>
      <c r="AN594" s="639"/>
    </row>
    <row r="595" spans="2:40" s="138" customFormat="1" ht="34.5" hidden="1" customHeight="1" outlineLevel="1" thickBot="1">
      <c r="B595" s="200" t="s">
        <v>3971</v>
      </c>
      <c r="C595" s="142">
        <v>56171</v>
      </c>
      <c r="D595" s="143" t="s">
        <v>4185</v>
      </c>
      <c r="E595" s="144"/>
      <c r="F595" s="145" t="s">
        <v>4282</v>
      </c>
      <c r="G595" s="145"/>
      <c r="H595" s="145"/>
      <c r="I595" s="146" t="s">
        <v>2336</v>
      </c>
      <c r="J595" s="152"/>
      <c r="K595" s="153"/>
      <c r="L595" s="184">
        <f t="shared" si="27"/>
        <v>0</v>
      </c>
      <c r="M595" s="153"/>
      <c r="N595" s="147"/>
      <c r="O595" s="154"/>
      <c r="P595" s="156"/>
      <c r="Q595" s="156"/>
      <c r="R595" s="156"/>
      <c r="S595" s="156"/>
      <c r="T595" s="156"/>
      <c r="U595" s="155"/>
      <c r="V595" s="156"/>
      <c r="W595" s="156"/>
      <c r="X595" s="156"/>
      <c r="Y595" s="156"/>
      <c r="Z595" s="156"/>
      <c r="AA595" s="156"/>
      <c r="AB595" s="156"/>
      <c r="AC595" s="156"/>
      <c r="AD595" s="157"/>
      <c r="AE595" s="291">
        <f t="shared" si="28"/>
        <v>0</v>
      </c>
      <c r="AF595" s="292">
        <f t="shared" si="29"/>
        <v>0</v>
      </c>
      <c r="AG595" s="639"/>
      <c r="AH595" s="639"/>
      <c r="AI595" s="639"/>
      <c r="AJ595" s="639"/>
      <c r="AK595" s="639"/>
      <c r="AL595" s="639"/>
      <c r="AM595" s="639"/>
      <c r="AN595" s="639"/>
    </row>
    <row r="596" spans="2:40" s="138" customFormat="1" ht="34.5" hidden="1" customHeight="1" outlineLevel="1" thickBot="1">
      <c r="B596" s="200" t="s">
        <v>4536</v>
      </c>
      <c r="C596" s="142">
        <v>56705</v>
      </c>
      <c r="D596" s="143" t="s">
        <v>4537</v>
      </c>
      <c r="E596" s="144"/>
      <c r="F596" s="145"/>
      <c r="G596" s="145"/>
      <c r="H596" s="145"/>
      <c r="I596" s="146" t="s">
        <v>2336</v>
      </c>
      <c r="J596" s="152"/>
      <c r="K596" s="153"/>
      <c r="L596" s="184">
        <f t="shared" si="27"/>
        <v>0</v>
      </c>
      <c r="M596" s="153"/>
      <c r="N596" s="147"/>
      <c r="O596" s="154"/>
      <c r="P596" s="156"/>
      <c r="Q596" s="156"/>
      <c r="R596" s="156"/>
      <c r="S596" s="156"/>
      <c r="T596" s="156"/>
      <c r="U596" s="155"/>
      <c r="V596" s="156"/>
      <c r="W596" s="156"/>
      <c r="X596" s="156"/>
      <c r="Y596" s="156"/>
      <c r="Z596" s="156"/>
      <c r="AA596" s="156"/>
      <c r="AB596" s="156"/>
      <c r="AC596" s="156"/>
      <c r="AD596" s="157"/>
      <c r="AE596" s="291">
        <f t="shared" si="28"/>
        <v>0</v>
      </c>
      <c r="AF596" s="292">
        <f t="shared" si="29"/>
        <v>0</v>
      </c>
      <c r="AG596" s="639"/>
      <c r="AH596" s="639"/>
      <c r="AI596" s="639"/>
      <c r="AJ596" s="639"/>
      <c r="AK596" s="639"/>
      <c r="AL596" s="639"/>
      <c r="AM596" s="639"/>
      <c r="AN596" s="639"/>
    </row>
    <row r="597" spans="2:40" s="138" customFormat="1" ht="34.5" hidden="1" customHeight="1" outlineLevel="1" thickBot="1">
      <c r="B597" s="200" t="s">
        <v>4297</v>
      </c>
      <c r="C597" s="142">
        <v>54556</v>
      </c>
      <c r="D597" s="143" t="s">
        <v>4222</v>
      </c>
      <c r="E597" s="144"/>
      <c r="F597" s="145" t="s">
        <v>4193</v>
      </c>
      <c r="G597" s="145"/>
      <c r="H597" s="145"/>
      <c r="I597" s="146" t="s">
        <v>2336</v>
      </c>
      <c r="J597" s="152"/>
      <c r="K597" s="153"/>
      <c r="L597" s="184">
        <f t="shared" si="27"/>
        <v>0</v>
      </c>
      <c r="M597" s="153"/>
      <c r="N597" s="147"/>
      <c r="O597" s="154"/>
      <c r="P597" s="156"/>
      <c r="Q597" s="156"/>
      <c r="R597" s="156"/>
      <c r="S597" s="156"/>
      <c r="T597" s="156"/>
      <c r="U597" s="155"/>
      <c r="V597" s="156"/>
      <c r="W597" s="156"/>
      <c r="X597" s="156"/>
      <c r="Y597" s="156"/>
      <c r="Z597" s="156"/>
      <c r="AA597" s="156"/>
      <c r="AB597" s="156"/>
      <c r="AC597" s="156"/>
      <c r="AD597" s="157"/>
      <c r="AE597" s="291">
        <f t="shared" si="28"/>
        <v>0</v>
      </c>
      <c r="AF597" s="292">
        <f t="shared" si="29"/>
        <v>0</v>
      </c>
      <c r="AG597" s="639"/>
      <c r="AH597" s="639"/>
      <c r="AI597" s="639"/>
      <c r="AJ597" s="639"/>
      <c r="AK597" s="639"/>
      <c r="AL597" s="639"/>
      <c r="AM597" s="639"/>
      <c r="AN597" s="639"/>
    </row>
    <row r="598" spans="2:40" s="138" customFormat="1" ht="34.5" hidden="1" customHeight="1" outlineLevel="1" thickBot="1">
      <c r="B598" s="200" t="s">
        <v>4298</v>
      </c>
      <c r="C598" s="142">
        <v>56424</v>
      </c>
      <c r="D598" s="143" t="s">
        <v>4197</v>
      </c>
      <c r="E598" s="144"/>
      <c r="F598" s="145" t="s">
        <v>4501</v>
      </c>
      <c r="G598" s="145"/>
      <c r="H598" s="145"/>
      <c r="I598" s="146" t="s">
        <v>2336</v>
      </c>
      <c r="J598" s="152"/>
      <c r="K598" s="153"/>
      <c r="L598" s="184">
        <f t="shared" si="27"/>
        <v>0</v>
      </c>
      <c r="M598" s="153"/>
      <c r="N598" s="147"/>
      <c r="O598" s="154"/>
      <c r="P598" s="156"/>
      <c r="Q598" s="156"/>
      <c r="R598" s="156"/>
      <c r="S598" s="156"/>
      <c r="T598" s="156"/>
      <c r="U598" s="155"/>
      <c r="V598" s="156"/>
      <c r="W598" s="156"/>
      <c r="X598" s="156"/>
      <c r="Y598" s="156"/>
      <c r="Z598" s="156"/>
      <c r="AA598" s="156"/>
      <c r="AB598" s="156"/>
      <c r="AC598" s="156"/>
      <c r="AD598" s="157"/>
      <c r="AE598" s="291">
        <f t="shared" si="28"/>
        <v>0</v>
      </c>
      <c r="AF598" s="292">
        <f t="shared" si="29"/>
        <v>0</v>
      </c>
      <c r="AG598" s="639"/>
      <c r="AH598" s="639"/>
      <c r="AI598" s="639"/>
      <c r="AJ598" s="639"/>
      <c r="AK598" s="639"/>
      <c r="AL598" s="639"/>
      <c r="AM598" s="639"/>
      <c r="AN598" s="639"/>
    </row>
    <row r="599" spans="2:40" s="138" customFormat="1" ht="34.5" hidden="1" customHeight="1" outlineLevel="1" thickBot="1">
      <c r="B599" s="200" t="s">
        <v>3923</v>
      </c>
      <c r="C599" s="142">
        <v>56178</v>
      </c>
      <c r="D599" s="143" t="s">
        <v>4185</v>
      </c>
      <c r="E599" s="144"/>
      <c r="F599" s="145" t="s">
        <v>4385</v>
      </c>
      <c r="G599" s="145"/>
      <c r="H599" s="145"/>
      <c r="I599" s="146" t="s">
        <v>2336</v>
      </c>
      <c r="J599" s="152"/>
      <c r="K599" s="153"/>
      <c r="L599" s="184">
        <f t="shared" si="27"/>
        <v>0</v>
      </c>
      <c r="M599" s="153"/>
      <c r="N599" s="147"/>
      <c r="O599" s="154"/>
      <c r="P599" s="156"/>
      <c r="Q599" s="156"/>
      <c r="R599" s="156"/>
      <c r="S599" s="156"/>
      <c r="T599" s="156"/>
      <c r="U599" s="155"/>
      <c r="V599" s="156"/>
      <c r="W599" s="156"/>
      <c r="X599" s="156"/>
      <c r="Y599" s="156"/>
      <c r="Z599" s="156"/>
      <c r="AA599" s="156"/>
      <c r="AB599" s="156"/>
      <c r="AC599" s="156"/>
      <c r="AD599" s="157"/>
      <c r="AE599" s="291">
        <f t="shared" si="28"/>
        <v>0</v>
      </c>
      <c r="AF599" s="292">
        <f t="shared" si="29"/>
        <v>0</v>
      </c>
      <c r="AG599" s="639"/>
      <c r="AH599" s="639"/>
      <c r="AI599" s="639"/>
      <c r="AJ599" s="639"/>
      <c r="AK599" s="639"/>
      <c r="AL599" s="639"/>
      <c r="AM599" s="639"/>
      <c r="AN599" s="639"/>
    </row>
    <row r="600" spans="2:40" s="138" customFormat="1" ht="34.5" hidden="1" customHeight="1" outlineLevel="1" thickBot="1">
      <c r="B600" s="200" t="s">
        <v>3820</v>
      </c>
      <c r="C600" s="142">
        <v>52147</v>
      </c>
      <c r="D600" s="143" t="s">
        <v>4189</v>
      </c>
      <c r="E600" s="144"/>
      <c r="F600" s="145" t="s">
        <v>4282</v>
      </c>
      <c r="G600" s="145"/>
      <c r="H600" s="145"/>
      <c r="I600" s="146" t="s">
        <v>2336</v>
      </c>
      <c r="J600" s="152"/>
      <c r="K600" s="153"/>
      <c r="L600" s="184">
        <f t="shared" si="27"/>
        <v>0</v>
      </c>
      <c r="M600" s="153"/>
      <c r="N600" s="147"/>
      <c r="O600" s="154"/>
      <c r="P600" s="156"/>
      <c r="Q600" s="156"/>
      <c r="R600" s="156"/>
      <c r="S600" s="156"/>
      <c r="T600" s="156"/>
      <c r="U600" s="155"/>
      <c r="V600" s="156"/>
      <c r="W600" s="156"/>
      <c r="X600" s="156"/>
      <c r="Y600" s="156"/>
      <c r="Z600" s="156"/>
      <c r="AA600" s="156"/>
      <c r="AB600" s="156"/>
      <c r="AC600" s="156"/>
      <c r="AD600" s="157"/>
      <c r="AE600" s="291">
        <f t="shared" si="28"/>
        <v>0</v>
      </c>
      <c r="AF600" s="292">
        <f t="shared" si="29"/>
        <v>0</v>
      </c>
      <c r="AG600" s="639"/>
      <c r="AH600" s="639"/>
      <c r="AI600" s="639"/>
      <c r="AJ600" s="639"/>
      <c r="AK600" s="639"/>
      <c r="AL600" s="639"/>
      <c r="AM600" s="639"/>
      <c r="AN600" s="639"/>
    </row>
    <row r="601" spans="2:40" s="138" customFormat="1" ht="34.5" hidden="1" customHeight="1" outlineLevel="1" thickBot="1">
      <c r="B601" s="200" t="s">
        <v>3901</v>
      </c>
      <c r="C601" s="142">
        <v>56086</v>
      </c>
      <c r="D601" s="143" t="s">
        <v>4185</v>
      </c>
      <c r="E601" s="144"/>
      <c r="F601" s="145" t="s">
        <v>4161</v>
      </c>
      <c r="G601" s="145"/>
      <c r="H601" s="145"/>
      <c r="I601" s="146" t="s">
        <v>2336</v>
      </c>
      <c r="J601" s="152"/>
      <c r="K601" s="153"/>
      <c r="L601" s="184">
        <f t="shared" si="27"/>
        <v>0</v>
      </c>
      <c r="M601" s="153"/>
      <c r="N601" s="147"/>
      <c r="O601" s="154"/>
      <c r="P601" s="156"/>
      <c r="Q601" s="156"/>
      <c r="R601" s="156"/>
      <c r="S601" s="156"/>
      <c r="T601" s="156"/>
      <c r="U601" s="155"/>
      <c r="V601" s="156"/>
      <c r="W601" s="156"/>
      <c r="X601" s="156"/>
      <c r="Y601" s="156"/>
      <c r="Z601" s="156"/>
      <c r="AA601" s="156"/>
      <c r="AB601" s="156"/>
      <c r="AC601" s="156"/>
      <c r="AD601" s="157"/>
      <c r="AE601" s="291">
        <f t="shared" si="28"/>
        <v>0</v>
      </c>
      <c r="AF601" s="292">
        <f t="shared" si="29"/>
        <v>0</v>
      </c>
      <c r="AG601" s="639"/>
      <c r="AH601" s="639"/>
      <c r="AI601" s="639"/>
      <c r="AJ601" s="639"/>
      <c r="AK601" s="639"/>
      <c r="AL601" s="639"/>
      <c r="AM601" s="639"/>
      <c r="AN601" s="639"/>
    </row>
    <row r="602" spans="2:40" s="138" customFormat="1" ht="34.5" hidden="1" customHeight="1" outlineLevel="1" thickBot="1">
      <c r="B602" s="200" t="s">
        <v>2612</v>
      </c>
      <c r="C602" s="142">
        <v>55820</v>
      </c>
      <c r="D602" s="143" t="s">
        <v>4216</v>
      </c>
      <c r="E602" s="144"/>
      <c r="F602" s="145" t="s">
        <v>2384</v>
      </c>
      <c r="G602" s="145"/>
      <c r="H602" s="145"/>
      <c r="I602" s="146" t="s">
        <v>2336</v>
      </c>
      <c r="J602" s="152"/>
      <c r="K602" s="153"/>
      <c r="L602" s="184">
        <f t="shared" si="27"/>
        <v>0</v>
      </c>
      <c r="M602" s="153"/>
      <c r="N602" s="147"/>
      <c r="O602" s="154"/>
      <c r="P602" s="156"/>
      <c r="Q602" s="156"/>
      <c r="R602" s="156"/>
      <c r="S602" s="156"/>
      <c r="T602" s="156"/>
      <c r="U602" s="155"/>
      <c r="V602" s="156"/>
      <c r="W602" s="156"/>
      <c r="X602" s="156"/>
      <c r="Y602" s="156"/>
      <c r="Z602" s="156"/>
      <c r="AA602" s="156"/>
      <c r="AB602" s="156"/>
      <c r="AC602" s="156"/>
      <c r="AD602" s="157"/>
      <c r="AE602" s="291">
        <f t="shared" si="28"/>
        <v>0</v>
      </c>
      <c r="AF602" s="292">
        <f t="shared" si="29"/>
        <v>0</v>
      </c>
      <c r="AG602" s="639"/>
      <c r="AH602" s="639"/>
      <c r="AI602" s="639"/>
      <c r="AJ602" s="639"/>
      <c r="AK602" s="639"/>
      <c r="AL602" s="639"/>
      <c r="AM602" s="639"/>
      <c r="AN602" s="639"/>
    </row>
    <row r="603" spans="2:40" s="138" customFormat="1" ht="34.5" hidden="1" customHeight="1" outlineLevel="1" thickBot="1">
      <c r="B603" s="200" t="s">
        <v>3810</v>
      </c>
      <c r="C603" s="142">
        <v>53156</v>
      </c>
      <c r="D603" s="143" t="s">
        <v>4189</v>
      </c>
      <c r="E603" s="144"/>
      <c r="F603" s="145" t="s">
        <v>2377</v>
      </c>
      <c r="G603" s="145"/>
      <c r="H603" s="145"/>
      <c r="I603" s="146" t="s">
        <v>2336</v>
      </c>
      <c r="J603" s="152"/>
      <c r="K603" s="153"/>
      <c r="L603" s="184">
        <f t="shared" si="27"/>
        <v>0</v>
      </c>
      <c r="M603" s="153"/>
      <c r="N603" s="147"/>
      <c r="O603" s="154"/>
      <c r="P603" s="156"/>
      <c r="Q603" s="156"/>
      <c r="R603" s="156"/>
      <c r="S603" s="156"/>
      <c r="T603" s="156"/>
      <c r="U603" s="155"/>
      <c r="V603" s="156"/>
      <c r="W603" s="156"/>
      <c r="X603" s="156"/>
      <c r="Y603" s="156"/>
      <c r="Z603" s="156"/>
      <c r="AA603" s="156"/>
      <c r="AB603" s="156"/>
      <c r="AC603" s="156"/>
      <c r="AD603" s="157"/>
      <c r="AE603" s="291">
        <f t="shared" si="28"/>
        <v>0</v>
      </c>
      <c r="AF603" s="292">
        <f t="shared" si="29"/>
        <v>0</v>
      </c>
      <c r="AG603" s="639"/>
      <c r="AH603" s="639"/>
      <c r="AI603" s="639"/>
      <c r="AJ603" s="639"/>
      <c r="AK603" s="639"/>
      <c r="AL603" s="639"/>
      <c r="AM603" s="639"/>
      <c r="AN603" s="639"/>
    </row>
    <row r="604" spans="2:40" s="138" customFormat="1" ht="34.5" hidden="1" customHeight="1" outlineLevel="1" thickBot="1">
      <c r="B604" s="200" t="s">
        <v>2613</v>
      </c>
      <c r="C604" s="142">
        <v>55713</v>
      </c>
      <c r="D604" s="143" t="s">
        <v>4185</v>
      </c>
      <c r="E604" s="144"/>
      <c r="F604" s="145" t="s">
        <v>3811</v>
      </c>
      <c r="G604" s="145"/>
      <c r="H604" s="145"/>
      <c r="I604" s="146" t="s">
        <v>2336</v>
      </c>
      <c r="J604" s="152"/>
      <c r="K604" s="153"/>
      <c r="L604" s="184">
        <f t="shared" si="27"/>
        <v>0</v>
      </c>
      <c r="M604" s="153"/>
      <c r="N604" s="147"/>
      <c r="O604" s="154"/>
      <c r="P604" s="156"/>
      <c r="Q604" s="156"/>
      <c r="R604" s="156"/>
      <c r="S604" s="156"/>
      <c r="T604" s="156"/>
      <c r="U604" s="155"/>
      <c r="V604" s="156"/>
      <c r="W604" s="156"/>
      <c r="X604" s="156"/>
      <c r="Y604" s="156"/>
      <c r="Z604" s="156"/>
      <c r="AA604" s="156"/>
      <c r="AB604" s="156"/>
      <c r="AC604" s="156"/>
      <c r="AD604" s="157"/>
      <c r="AE604" s="291">
        <f t="shared" si="28"/>
        <v>0</v>
      </c>
      <c r="AF604" s="292">
        <f t="shared" si="29"/>
        <v>0</v>
      </c>
      <c r="AG604" s="639"/>
      <c r="AH604" s="639"/>
      <c r="AI604" s="639"/>
      <c r="AJ604" s="639"/>
      <c r="AK604" s="639"/>
      <c r="AL604" s="639"/>
      <c r="AM604" s="639"/>
      <c r="AN604" s="639"/>
    </row>
    <row r="605" spans="2:40" s="138" customFormat="1" ht="34.5" hidden="1" customHeight="1" outlineLevel="1" thickBot="1">
      <c r="B605" s="200" t="s">
        <v>2614</v>
      </c>
      <c r="C605" s="142">
        <v>55124</v>
      </c>
      <c r="D605" s="143" t="s">
        <v>4185</v>
      </c>
      <c r="E605" s="144"/>
      <c r="F605" s="145" t="s">
        <v>3780</v>
      </c>
      <c r="G605" s="145"/>
      <c r="H605" s="145"/>
      <c r="I605" s="146" t="s">
        <v>2336</v>
      </c>
      <c r="J605" s="152"/>
      <c r="K605" s="153"/>
      <c r="L605" s="184">
        <f t="shared" si="27"/>
        <v>0</v>
      </c>
      <c r="M605" s="153"/>
      <c r="N605" s="147"/>
      <c r="O605" s="154"/>
      <c r="P605" s="156"/>
      <c r="Q605" s="156"/>
      <c r="R605" s="156"/>
      <c r="S605" s="156"/>
      <c r="T605" s="156"/>
      <c r="U605" s="155"/>
      <c r="V605" s="156"/>
      <c r="W605" s="156"/>
      <c r="X605" s="156"/>
      <c r="Y605" s="156"/>
      <c r="Z605" s="156"/>
      <c r="AA605" s="156"/>
      <c r="AB605" s="156"/>
      <c r="AC605" s="156"/>
      <c r="AD605" s="157"/>
      <c r="AE605" s="291">
        <f t="shared" si="28"/>
        <v>0</v>
      </c>
      <c r="AF605" s="292">
        <f t="shared" si="29"/>
        <v>0</v>
      </c>
      <c r="AG605" s="639"/>
      <c r="AH605" s="639"/>
      <c r="AI605" s="639"/>
      <c r="AJ605" s="639"/>
      <c r="AK605" s="639"/>
      <c r="AL605" s="639"/>
      <c r="AM605" s="639"/>
      <c r="AN605" s="639"/>
    </row>
    <row r="606" spans="2:40" s="138" customFormat="1" ht="34.5" hidden="1" customHeight="1" outlineLevel="1" thickBot="1">
      <c r="B606" s="200" t="s">
        <v>2615</v>
      </c>
      <c r="C606" s="142">
        <v>54035</v>
      </c>
      <c r="D606" s="143" t="s">
        <v>4185</v>
      </c>
      <c r="E606" s="144"/>
      <c r="F606" s="145" t="s">
        <v>4186</v>
      </c>
      <c r="G606" s="145"/>
      <c r="H606" s="145"/>
      <c r="I606" s="146" t="s">
        <v>2336</v>
      </c>
      <c r="J606" s="152"/>
      <c r="K606" s="153"/>
      <c r="L606" s="184">
        <f t="shared" si="27"/>
        <v>0</v>
      </c>
      <c r="M606" s="153"/>
      <c r="N606" s="147"/>
      <c r="O606" s="154"/>
      <c r="P606" s="156"/>
      <c r="Q606" s="156"/>
      <c r="R606" s="156"/>
      <c r="S606" s="156"/>
      <c r="T606" s="156"/>
      <c r="U606" s="155"/>
      <c r="V606" s="156"/>
      <c r="W606" s="156"/>
      <c r="X606" s="156"/>
      <c r="Y606" s="156"/>
      <c r="Z606" s="156"/>
      <c r="AA606" s="156"/>
      <c r="AB606" s="156"/>
      <c r="AC606" s="156"/>
      <c r="AD606" s="157"/>
      <c r="AE606" s="291">
        <f t="shared" si="28"/>
        <v>0</v>
      </c>
      <c r="AF606" s="292">
        <f t="shared" si="29"/>
        <v>0</v>
      </c>
      <c r="AG606" s="639"/>
      <c r="AH606" s="639"/>
      <c r="AI606" s="639"/>
      <c r="AJ606" s="639"/>
      <c r="AK606" s="639"/>
      <c r="AL606" s="639"/>
      <c r="AM606" s="639"/>
      <c r="AN606" s="639"/>
    </row>
    <row r="607" spans="2:40" s="138" customFormat="1" ht="34.5" hidden="1" customHeight="1" outlineLevel="1" thickBot="1">
      <c r="B607" s="200" t="s">
        <v>3973</v>
      </c>
      <c r="C607" s="142">
        <v>56161</v>
      </c>
      <c r="D607" s="143" t="s">
        <v>4185</v>
      </c>
      <c r="E607" s="144"/>
      <c r="F607" s="145" t="s">
        <v>4190</v>
      </c>
      <c r="G607" s="145"/>
      <c r="H607" s="145"/>
      <c r="I607" s="146" t="s">
        <v>2336</v>
      </c>
      <c r="J607" s="152"/>
      <c r="K607" s="153"/>
      <c r="L607" s="184">
        <f t="shared" si="27"/>
        <v>0</v>
      </c>
      <c r="M607" s="153"/>
      <c r="N607" s="147"/>
      <c r="O607" s="154"/>
      <c r="P607" s="156"/>
      <c r="Q607" s="156"/>
      <c r="R607" s="156"/>
      <c r="S607" s="156"/>
      <c r="T607" s="156"/>
      <c r="U607" s="155"/>
      <c r="V607" s="156"/>
      <c r="W607" s="156"/>
      <c r="X607" s="156"/>
      <c r="Y607" s="156"/>
      <c r="Z607" s="156"/>
      <c r="AA607" s="156"/>
      <c r="AB607" s="156"/>
      <c r="AC607" s="156"/>
      <c r="AD607" s="157"/>
      <c r="AE607" s="291">
        <f t="shared" si="28"/>
        <v>0</v>
      </c>
      <c r="AF607" s="292">
        <f t="shared" si="29"/>
        <v>0</v>
      </c>
      <c r="AG607" s="639"/>
      <c r="AH607" s="639"/>
      <c r="AI607" s="639"/>
      <c r="AJ607" s="639"/>
      <c r="AK607" s="639"/>
      <c r="AL607" s="639"/>
      <c r="AM607" s="639"/>
      <c r="AN607" s="639"/>
    </row>
    <row r="608" spans="2:40" s="138" customFormat="1" ht="34.5" hidden="1" customHeight="1" outlineLevel="1" thickBot="1">
      <c r="B608" s="200" t="s">
        <v>3793</v>
      </c>
      <c r="C608" s="142">
        <v>55870</v>
      </c>
      <c r="D608" s="143" t="s">
        <v>4199</v>
      </c>
      <c r="E608" s="144"/>
      <c r="F608" s="145" t="s">
        <v>2373</v>
      </c>
      <c r="G608" s="145"/>
      <c r="H608" s="145"/>
      <c r="I608" s="146" t="s">
        <v>2336</v>
      </c>
      <c r="J608" s="152"/>
      <c r="K608" s="153"/>
      <c r="L608" s="184">
        <f t="shared" si="27"/>
        <v>0</v>
      </c>
      <c r="M608" s="153"/>
      <c r="N608" s="147"/>
      <c r="O608" s="154"/>
      <c r="P608" s="156"/>
      <c r="Q608" s="156"/>
      <c r="R608" s="156"/>
      <c r="S608" s="156"/>
      <c r="T608" s="156"/>
      <c r="U608" s="155"/>
      <c r="V608" s="156"/>
      <c r="W608" s="156"/>
      <c r="X608" s="156"/>
      <c r="Y608" s="156"/>
      <c r="Z608" s="156"/>
      <c r="AA608" s="156"/>
      <c r="AB608" s="156"/>
      <c r="AC608" s="156"/>
      <c r="AD608" s="157"/>
      <c r="AE608" s="291">
        <f t="shared" si="28"/>
        <v>0</v>
      </c>
      <c r="AF608" s="292">
        <f t="shared" si="29"/>
        <v>0</v>
      </c>
      <c r="AG608" s="639"/>
      <c r="AH608" s="639"/>
      <c r="AI608" s="639"/>
      <c r="AJ608" s="639"/>
      <c r="AK608" s="639"/>
      <c r="AL608" s="639"/>
      <c r="AM608" s="639"/>
      <c r="AN608" s="639"/>
    </row>
    <row r="609" spans="2:40" s="138" customFormat="1" ht="34.5" hidden="1" customHeight="1" outlineLevel="1" thickBot="1">
      <c r="B609" s="200" t="s">
        <v>3974</v>
      </c>
      <c r="C609" s="142">
        <v>56193</v>
      </c>
      <c r="D609" s="143" t="s">
        <v>4185</v>
      </c>
      <c r="E609" s="144"/>
      <c r="F609" s="145" t="s">
        <v>4188</v>
      </c>
      <c r="G609" s="145"/>
      <c r="H609" s="145"/>
      <c r="I609" s="146" t="s">
        <v>2336</v>
      </c>
      <c r="J609" s="152"/>
      <c r="K609" s="153"/>
      <c r="L609" s="184">
        <f t="shared" si="27"/>
        <v>0</v>
      </c>
      <c r="M609" s="153"/>
      <c r="N609" s="147"/>
      <c r="O609" s="154"/>
      <c r="P609" s="156"/>
      <c r="Q609" s="156"/>
      <c r="R609" s="156"/>
      <c r="S609" s="156"/>
      <c r="T609" s="156"/>
      <c r="U609" s="155"/>
      <c r="V609" s="156"/>
      <c r="W609" s="156"/>
      <c r="X609" s="156"/>
      <c r="Y609" s="156"/>
      <c r="Z609" s="156"/>
      <c r="AA609" s="156"/>
      <c r="AB609" s="156"/>
      <c r="AC609" s="156"/>
      <c r="AD609" s="157"/>
      <c r="AE609" s="291">
        <f t="shared" si="28"/>
        <v>0</v>
      </c>
      <c r="AF609" s="292">
        <f t="shared" si="29"/>
        <v>0</v>
      </c>
      <c r="AG609" s="639"/>
      <c r="AH609" s="639"/>
      <c r="AI609" s="639"/>
      <c r="AJ609" s="639"/>
      <c r="AK609" s="639"/>
      <c r="AL609" s="639"/>
      <c r="AM609" s="639"/>
      <c r="AN609" s="639"/>
    </row>
    <row r="610" spans="2:40" s="138" customFormat="1" ht="34.5" hidden="1" customHeight="1" outlineLevel="1" thickBot="1">
      <c r="B610" s="200" t="s">
        <v>4399</v>
      </c>
      <c r="C610" s="142">
        <v>56527</v>
      </c>
      <c r="D610" s="143" t="s">
        <v>4197</v>
      </c>
      <c r="E610" s="144"/>
      <c r="F610" s="145" t="s">
        <v>4497</v>
      </c>
      <c r="G610" s="145"/>
      <c r="H610" s="145"/>
      <c r="I610" s="146" t="s">
        <v>2336</v>
      </c>
      <c r="J610" s="152"/>
      <c r="K610" s="153"/>
      <c r="L610" s="184">
        <f t="shared" si="27"/>
        <v>0</v>
      </c>
      <c r="M610" s="153"/>
      <c r="N610" s="147"/>
      <c r="O610" s="154"/>
      <c r="P610" s="156"/>
      <c r="Q610" s="156"/>
      <c r="R610" s="156"/>
      <c r="S610" s="156"/>
      <c r="T610" s="156"/>
      <c r="U610" s="155"/>
      <c r="V610" s="156"/>
      <c r="W610" s="156"/>
      <c r="X610" s="156"/>
      <c r="Y610" s="156"/>
      <c r="Z610" s="156"/>
      <c r="AA610" s="156"/>
      <c r="AB610" s="156"/>
      <c r="AC610" s="156"/>
      <c r="AD610" s="157"/>
      <c r="AE610" s="291">
        <f t="shared" si="28"/>
        <v>0</v>
      </c>
      <c r="AF610" s="292">
        <f t="shared" si="29"/>
        <v>0</v>
      </c>
      <c r="AG610" s="639"/>
      <c r="AH610" s="639"/>
      <c r="AI610" s="639"/>
      <c r="AJ610" s="639"/>
      <c r="AK610" s="639"/>
      <c r="AL610" s="639"/>
      <c r="AM610" s="639"/>
      <c r="AN610" s="639"/>
    </row>
    <row r="611" spans="2:40" s="138" customFormat="1" ht="34.5" hidden="1" customHeight="1" outlineLevel="1" thickBot="1">
      <c r="B611" s="200" t="s">
        <v>4299</v>
      </c>
      <c r="C611" s="142">
        <v>56458</v>
      </c>
      <c r="D611" s="143" t="s">
        <v>4207</v>
      </c>
      <c r="E611" s="144"/>
      <c r="F611" s="145" t="s">
        <v>3839</v>
      </c>
      <c r="G611" s="145"/>
      <c r="H611" s="145"/>
      <c r="I611" s="146" t="s">
        <v>2336</v>
      </c>
      <c r="J611" s="152"/>
      <c r="K611" s="153"/>
      <c r="L611" s="184">
        <f t="shared" si="27"/>
        <v>0</v>
      </c>
      <c r="M611" s="153"/>
      <c r="N611" s="147"/>
      <c r="O611" s="154"/>
      <c r="P611" s="156"/>
      <c r="Q611" s="156"/>
      <c r="R611" s="156"/>
      <c r="S611" s="156"/>
      <c r="T611" s="156"/>
      <c r="U611" s="155"/>
      <c r="V611" s="156"/>
      <c r="W611" s="156"/>
      <c r="X611" s="156"/>
      <c r="Y611" s="156"/>
      <c r="Z611" s="156"/>
      <c r="AA611" s="156"/>
      <c r="AB611" s="156"/>
      <c r="AC611" s="156"/>
      <c r="AD611" s="157"/>
      <c r="AE611" s="291">
        <f t="shared" si="28"/>
        <v>0</v>
      </c>
      <c r="AF611" s="292">
        <f t="shared" si="29"/>
        <v>0</v>
      </c>
      <c r="AG611" s="639"/>
      <c r="AH611" s="639"/>
      <c r="AI611" s="639"/>
      <c r="AJ611" s="639"/>
      <c r="AK611" s="639"/>
      <c r="AL611" s="639"/>
      <c r="AM611" s="639"/>
      <c r="AN611" s="639"/>
    </row>
    <row r="612" spans="2:40" s="138" customFormat="1" ht="34.5" hidden="1" customHeight="1" outlineLevel="1" thickBot="1">
      <c r="B612" s="200" t="s">
        <v>3794</v>
      </c>
      <c r="C612" s="142">
        <v>55869</v>
      </c>
      <c r="D612" s="143" t="s">
        <v>4185</v>
      </c>
      <c r="E612" s="144"/>
      <c r="F612" s="145" t="s">
        <v>4212</v>
      </c>
      <c r="G612" s="145"/>
      <c r="H612" s="145"/>
      <c r="I612" s="146" t="s">
        <v>2336</v>
      </c>
      <c r="J612" s="152"/>
      <c r="K612" s="153"/>
      <c r="L612" s="184">
        <f t="shared" si="27"/>
        <v>0</v>
      </c>
      <c r="M612" s="153"/>
      <c r="N612" s="147"/>
      <c r="O612" s="154"/>
      <c r="P612" s="156"/>
      <c r="Q612" s="156"/>
      <c r="R612" s="156"/>
      <c r="S612" s="156"/>
      <c r="T612" s="156"/>
      <c r="U612" s="155"/>
      <c r="V612" s="156"/>
      <c r="W612" s="156"/>
      <c r="X612" s="156"/>
      <c r="Y612" s="156"/>
      <c r="Z612" s="156"/>
      <c r="AA612" s="156"/>
      <c r="AB612" s="156"/>
      <c r="AC612" s="156"/>
      <c r="AD612" s="157"/>
      <c r="AE612" s="291">
        <f t="shared" si="28"/>
        <v>0</v>
      </c>
      <c r="AF612" s="292">
        <f t="shared" si="29"/>
        <v>0</v>
      </c>
      <c r="AG612" s="639"/>
      <c r="AH612" s="639"/>
      <c r="AI612" s="639"/>
      <c r="AJ612" s="639"/>
      <c r="AK612" s="639"/>
      <c r="AL612" s="639"/>
      <c r="AM612" s="639"/>
      <c r="AN612" s="639"/>
    </row>
    <row r="613" spans="2:40" s="138" customFormat="1" ht="34.5" hidden="1" customHeight="1" outlineLevel="1" thickBot="1">
      <c r="B613" s="200" t="s">
        <v>4082</v>
      </c>
      <c r="C613" s="142">
        <v>56357</v>
      </c>
      <c r="D613" s="143" t="s">
        <v>4207</v>
      </c>
      <c r="E613" s="144"/>
      <c r="F613" s="145" t="s">
        <v>4385</v>
      </c>
      <c r="G613" s="145"/>
      <c r="H613" s="145"/>
      <c r="I613" s="146" t="s">
        <v>2336</v>
      </c>
      <c r="J613" s="152"/>
      <c r="K613" s="153"/>
      <c r="L613" s="184">
        <f t="shared" si="27"/>
        <v>0</v>
      </c>
      <c r="M613" s="153"/>
      <c r="N613" s="147"/>
      <c r="O613" s="154"/>
      <c r="P613" s="156"/>
      <c r="Q613" s="156"/>
      <c r="R613" s="156"/>
      <c r="S613" s="156"/>
      <c r="T613" s="156"/>
      <c r="U613" s="155"/>
      <c r="V613" s="156"/>
      <c r="W613" s="156"/>
      <c r="X613" s="156"/>
      <c r="Y613" s="156"/>
      <c r="Z613" s="156"/>
      <c r="AA613" s="156"/>
      <c r="AB613" s="156"/>
      <c r="AC613" s="156"/>
      <c r="AD613" s="157"/>
      <c r="AE613" s="291">
        <f t="shared" si="28"/>
        <v>0</v>
      </c>
      <c r="AF613" s="292">
        <f t="shared" si="29"/>
        <v>0</v>
      </c>
      <c r="AG613" s="639"/>
      <c r="AH613" s="639"/>
      <c r="AI613" s="639"/>
      <c r="AJ613" s="639"/>
      <c r="AK613" s="639"/>
      <c r="AL613" s="639"/>
      <c r="AM613" s="639"/>
      <c r="AN613" s="639"/>
    </row>
    <row r="614" spans="2:40" s="138" customFormat="1" ht="34.5" hidden="1" customHeight="1" outlineLevel="1" thickBot="1">
      <c r="B614" s="200" t="s">
        <v>2616</v>
      </c>
      <c r="C614" s="142">
        <v>55418</v>
      </c>
      <c r="D614" s="143" t="s">
        <v>4185</v>
      </c>
      <c r="E614" s="144"/>
      <c r="F614" s="145" t="s">
        <v>3776</v>
      </c>
      <c r="G614" s="145"/>
      <c r="H614" s="145"/>
      <c r="I614" s="146" t="s">
        <v>2336</v>
      </c>
      <c r="J614" s="152"/>
      <c r="K614" s="153"/>
      <c r="L614" s="184">
        <f t="shared" si="27"/>
        <v>0</v>
      </c>
      <c r="M614" s="153"/>
      <c r="N614" s="147"/>
      <c r="O614" s="154"/>
      <c r="P614" s="156"/>
      <c r="Q614" s="156"/>
      <c r="R614" s="156"/>
      <c r="S614" s="156"/>
      <c r="T614" s="156"/>
      <c r="U614" s="155"/>
      <c r="V614" s="156"/>
      <c r="W614" s="156"/>
      <c r="X614" s="156"/>
      <c r="Y614" s="156"/>
      <c r="Z614" s="156"/>
      <c r="AA614" s="156"/>
      <c r="AB614" s="156"/>
      <c r="AC614" s="156"/>
      <c r="AD614" s="157"/>
      <c r="AE614" s="291">
        <f t="shared" si="28"/>
        <v>0</v>
      </c>
      <c r="AF614" s="292">
        <f t="shared" si="29"/>
        <v>0</v>
      </c>
      <c r="AG614" s="639"/>
      <c r="AH614" s="639"/>
      <c r="AI614" s="639"/>
      <c r="AJ614" s="639"/>
      <c r="AK614" s="639"/>
      <c r="AL614" s="639"/>
      <c r="AM614" s="639"/>
      <c r="AN614" s="639"/>
    </row>
    <row r="615" spans="2:40" s="138" customFormat="1" ht="34.5" hidden="1" customHeight="1" outlineLevel="1" thickBot="1">
      <c r="B615" s="200" t="s">
        <v>3975</v>
      </c>
      <c r="C615" s="142">
        <v>56223</v>
      </c>
      <c r="D615" s="143" t="s">
        <v>4185</v>
      </c>
      <c r="E615" s="144"/>
      <c r="F615" s="145" t="s">
        <v>4385</v>
      </c>
      <c r="G615" s="145"/>
      <c r="H615" s="145"/>
      <c r="I615" s="146" t="s">
        <v>2336</v>
      </c>
      <c r="J615" s="152"/>
      <c r="K615" s="153"/>
      <c r="L615" s="184">
        <f t="shared" si="27"/>
        <v>0</v>
      </c>
      <c r="M615" s="153"/>
      <c r="N615" s="147"/>
      <c r="O615" s="154"/>
      <c r="P615" s="156"/>
      <c r="Q615" s="156"/>
      <c r="R615" s="156"/>
      <c r="S615" s="156"/>
      <c r="T615" s="156"/>
      <c r="U615" s="155"/>
      <c r="V615" s="156"/>
      <c r="W615" s="156"/>
      <c r="X615" s="156"/>
      <c r="Y615" s="156"/>
      <c r="Z615" s="156"/>
      <c r="AA615" s="156"/>
      <c r="AB615" s="156"/>
      <c r="AC615" s="156"/>
      <c r="AD615" s="157"/>
      <c r="AE615" s="291">
        <f t="shared" si="28"/>
        <v>0</v>
      </c>
      <c r="AF615" s="292">
        <f t="shared" si="29"/>
        <v>0</v>
      </c>
      <c r="AG615" s="639"/>
      <c r="AH615" s="639"/>
      <c r="AI615" s="639"/>
      <c r="AJ615" s="639"/>
      <c r="AK615" s="639"/>
      <c r="AL615" s="639"/>
      <c r="AM615" s="639"/>
      <c r="AN615" s="639"/>
    </row>
    <row r="616" spans="2:40" s="138" customFormat="1" ht="34.5" hidden="1" customHeight="1" outlineLevel="1" thickBot="1">
      <c r="B616" s="200" t="s">
        <v>3795</v>
      </c>
      <c r="C616" s="142">
        <v>55860</v>
      </c>
      <c r="D616" s="143" t="s">
        <v>4191</v>
      </c>
      <c r="E616" s="144"/>
      <c r="F616" s="145" t="s">
        <v>4509</v>
      </c>
      <c r="G616" s="145"/>
      <c r="H616" s="145"/>
      <c r="I616" s="146" t="s">
        <v>2336</v>
      </c>
      <c r="J616" s="152"/>
      <c r="K616" s="153"/>
      <c r="L616" s="184">
        <f t="shared" si="27"/>
        <v>0</v>
      </c>
      <c r="M616" s="153"/>
      <c r="N616" s="147"/>
      <c r="O616" s="154"/>
      <c r="P616" s="156"/>
      <c r="Q616" s="156"/>
      <c r="R616" s="156"/>
      <c r="S616" s="156"/>
      <c r="T616" s="156"/>
      <c r="U616" s="155"/>
      <c r="V616" s="156"/>
      <c r="W616" s="156"/>
      <c r="X616" s="156"/>
      <c r="Y616" s="156"/>
      <c r="Z616" s="156"/>
      <c r="AA616" s="156"/>
      <c r="AB616" s="156"/>
      <c r="AC616" s="156"/>
      <c r="AD616" s="157"/>
      <c r="AE616" s="291">
        <f t="shared" si="28"/>
        <v>0</v>
      </c>
      <c r="AF616" s="292">
        <f t="shared" si="29"/>
        <v>0</v>
      </c>
      <c r="AG616" s="639"/>
      <c r="AH616" s="639"/>
      <c r="AI616" s="639"/>
      <c r="AJ616" s="639"/>
      <c r="AK616" s="639"/>
      <c r="AL616" s="639"/>
      <c r="AM616" s="639"/>
      <c r="AN616" s="639"/>
    </row>
    <row r="617" spans="2:40" s="138" customFormat="1" ht="34.5" hidden="1" customHeight="1" outlineLevel="1" thickBot="1">
      <c r="B617" s="200" t="s">
        <v>2617</v>
      </c>
      <c r="C617" s="142">
        <v>52713</v>
      </c>
      <c r="D617" s="143" t="s">
        <v>4185</v>
      </c>
      <c r="E617" s="144"/>
      <c r="F617" s="145" t="s">
        <v>2415</v>
      </c>
      <c r="G617" s="145"/>
      <c r="H617" s="145"/>
      <c r="I617" s="146" t="s">
        <v>2336</v>
      </c>
      <c r="J617" s="152"/>
      <c r="K617" s="153"/>
      <c r="L617" s="184">
        <f t="shared" si="27"/>
        <v>0</v>
      </c>
      <c r="M617" s="153"/>
      <c r="N617" s="147"/>
      <c r="O617" s="154"/>
      <c r="P617" s="156"/>
      <c r="Q617" s="156"/>
      <c r="R617" s="156"/>
      <c r="S617" s="156"/>
      <c r="T617" s="156"/>
      <c r="U617" s="155"/>
      <c r="V617" s="156"/>
      <c r="W617" s="156"/>
      <c r="X617" s="156"/>
      <c r="Y617" s="156"/>
      <c r="Z617" s="156"/>
      <c r="AA617" s="156"/>
      <c r="AB617" s="156"/>
      <c r="AC617" s="156"/>
      <c r="AD617" s="157"/>
      <c r="AE617" s="291">
        <f t="shared" si="28"/>
        <v>0</v>
      </c>
      <c r="AF617" s="292">
        <f t="shared" si="29"/>
        <v>0</v>
      </c>
      <c r="AG617" s="639"/>
      <c r="AH617" s="639"/>
      <c r="AI617" s="639"/>
      <c r="AJ617" s="639"/>
      <c r="AK617" s="639"/>
      <c r="AL617" s="639"/>
      <c r="AM617" s="639"/>
      <c r="AN617" s="639"/>
    </row>
    <row r="618" spans="2:40" s="138" customFormat="1" ht="34.5" hidden="1" customHeight="1" outlineLevel="1" thickBot="1">
      <c r="B618" s="200" t="s">
        <v>4300</v>
      </c>
      <c r="C618" s="142">
        <v>56421</v>
      </c>
      <c r="D618" s="143" t="s">
        <v>4197</v>
      </c>
      <c r="E618" s="144"/>
      <c r="F618" s="145" t="s">
        <v>4194</v>
      </c>
      <c r="G618" s="145"/>
      <c r="H618" s="145"/>
      <c r="I618" s="146" t="s">
        <v>2336</v>
      </c>
      <c r="J618" s="152"/>
      <c r="K618" s="153"/>
      <c r="L618" s="184">
        <f t="shared" si="27"/>
        <v>0</v>
      </c>
      <c r="M618" s="153"/>
      <c r="N618" s="147"/>
      <c r="O618" s="154"/>
      <c r="P618" s="156"/>
      <c r="Q618" s="156"/>
      <c r="R618" s="156"/>
      <c r="S618" s="156"/>
      <c r="T618" s="156"/>
      <c r="U618" s="155"/>
      <c r="V618" s="156"/>
      <c r="W618" s="156"/>
      <c r="X618" s="156"/>
      <c r="Y618" s="156"/>
      <c r="Z618" s="156"/>
      <c r="AA618" s="156"/>
      <c r="AB618" s="156"/>
      <c r="AC618" s="156"/>
      <c r="AD618" s="157"/>
      <c r="AE618" s="291">
        <f t="shared" si="28"/>
        <v>0</v>
      </c>
      <c r="AF618" s="292">
        <f t="shared" si="29"/>
        <v>0</v>
      </c>
      <c r="AG618" s="639"/>
      <c r="AH618" s="639"/>
      <c r="AI618" s="639"/>
      <c r="AJ618" s="639"/>
      <c r="AK618" s="639"/>
      <c r="AL618" s="639"/>
      <c r="AM618" s="639"/>
      <c r="AN618" s="639"/>
    </row>
    <row r="619" spans="2:40" s="138" customFormat="1" ht="34.5" hidden="1" customHeight="1" outlineLevel="1" thickBot="1">
      <c r="B619" s="200" t="s">
        <v>2618</v>
      </c>
      <c r="C619" s="142">
        <v>55629</v>
      </c>
      <c r="D619" s="143" t="s">
        <v>4185</v>
      </c>
      <c r="E619" s="144"/>
      <c r="F619" s="145" t="s">
        <v>4194</v>
      </c>
      <c r="G619" s="145"/>
      <c r="H619" s="145"/>
      <c r="I619" s="146" t="s">
        <v>2336</v>
      </c>
      <c r="J619" s="152"/>
      <c r="K619" s="153"/>
      <c r="L619" s="184">
        <f t="shared" si="27"/>
        <v>0</v>
      </c>
      <c r="M619" s="153"/>
      <c r="N619" s="147"/>
      <c r="O619" s="154"/>
      <c r="P619" s="156"/>
      <c r="Q619" s="156"/>
      <c r="R619" s="156"/>
      <c r="S619" s="156"/>
      <c r="T619" s="156"/>
      <c r="U619" s="155"/>
      <c r="V619" s="156"/>
      <c r="W619" s="156"/>
      <c r="X619" s="156"/>
      <c r="Y619" s="156"/>
      <c r="Z619" s="156"/>
      <c r="AA619" s="156"/>
      <c r="AB619" s="156"/>
      <c r="AC619" s="156"/>
      <c r="AD619" s="157"/>
      <c r="AE619" s="291">
        <f t="shared" si="28"/>
        <v>0</v>
      </c>
      <c r="AF619" s="292">
        <f t="shared" si="29"/>
        <v>0</v>
      </c>
      <c r="AG619" s="639"/>
      <c r="AH619" s="639"/>
      <c r="AI619" s="639"/>
      <c r="AJ619" s="639"/>
      <c r="AK619" s="639"/>
      <c r="AL619" s="639"/>
      <c r="AM619" s="639"/>
      <c r="AN619" s="639"/>
    </row>
    <row r="620" spans="2:40" s="138" customFormat="1" ht="34.5" hidden="1" customHeight="1" outlineLevel="1" thickBot="1">
      <c r="B620" s="200" t="s">
        <v>4400</v>
      </c>
      <c r="C620" s="142">
        <v>56501</v>
      </c>
      <c r="D620" s="143" t="s">
        <v>4197</v>
      </c>
      <c r="E620" s="144"/>
      <c r="F620" s="145" t="s">
        <v>3839</v>
      </c>
      <c r="G620" s="145"/>
      <c r="H620" s="145"/>
      <c r="I620" s="146" t="s">
        <v>2336</v>
      </c>
      <c r="J620" s="152"/>
      <c r="K620" s="153"/>
      <c r="L620" s="184">
        <f t="shared" si="27"/>
        <v>0</v>
      </c>
      <c r="M620" s="153"/>
      <c r="N620" s="147"/>
      <c r="O620" s="154"/>
      <c r="P620" s="156"/>
      <c r="Q620" s="156"/>
      <c r="R620" s="156"/>
      <c r="S620" s="156"/>
      <c r="T620" s="156"/>
      <c r="U620" s="155"/>
      <c r="V620" s="156"/>
      <c r="W620" s="156"/>
      <c r="X620" s="156"/>
      <c r="Y620" s="156"/>
      <c r="Z620" s="156"/>
      <c r="AA620" s="156"/>
      <c r="AB620" s="156"/>
      <c r="AC620" s="156"/>
      <c r="AD620" s="157"/>
      <c r="AE620" s="291">
        <f t="shared" si="28"/>
        <v>0</v>
      </c>
      <c r="AF620" s="292">
        <f t="shared" si="29"/>
        <v>0</v>
      </c>
      <c r="AG620" s="639"/>
      <c r="AH620" s="639"/>
      <c r="AI620" s="639"/>
      <c r="AJ620" s="639"/>
      <c r="AK620" s="639"/>
      <c r="AL620" s="639"/>
      <c r="AM620" s="639"/>
      <c r="AN620" s="639"/>
    </row>
    <row r="621" spans="2:40" s="138" customFormat="1" ht="34.5" hidden="1" customHeight="1" outlineLevel="1" thickBot="1">
      <c r="B621" s="200" t="s">
        <v>2619</v>
      </c>
      <c r="C621" s="142">
        <v>55712</v>
      </c>
      <c r="D621" s="143" t="s">
        <v>4185</v>
      </c>
      <c r="E621" s="144"/>
      <c r="F621" s="145" t="s">
        <v>4186</v>
      </c>
      <c r="G621" s="145"/>
      <c r="H621" s="145"/>
      <c r="I621" s="146" t="s">
        <v>2336</v>
      </c>
      <c r="J621" s="152"/>
      <c r="K621" s="153"/>
      <c r="L621" s="184">
        <f t="shared" si="27"/>
        <v>0</v>
      </c>
      <c r="M621" s="153"/>
      <c r="N621" s="147"/>
      <c r="O621" s="154"/>
      <c r="P621" s="156"/>
      <c r="Q621" s="156"/>
      <c r="R621" s="156"/>
      <c r="S621" s="156"/>
      <c r="T621" s="156"/>
      <c r="U621" s="155"/>
      <c r="V621" s="156"/>
      <c r="W621" s="156"/>
      <c r="X621" s="156"/>
      <c r="Y621" s="156"/>
      <c r="Z621" s="156"/>
      <c r="AA621" s="156"/>
      <c r="AB621" s="156"/>
      <c r="AC621" s="156"/>
      <c r="AD621" s="157"/>
      <c r="AE621" s="291">
        <f t="shared" si="28"/>
        <v>0</v>
      </c>
      <c r="AF621" s="292">
        <f t="shared" si="29"/>
        <v>0</v>
      </c>
      <c r="AG621" s="639"/>
      <c r="AH621" s="639"/>
      <c r="AI621" s="639"/>
      <c r="AJ621" s="639"/>
      <c r="AK621" s="639"/>
      <c r="AL621" s="639"/>
      <c r="AM621" s="639"/>
      <c r="AN621" s="639"/>
    </row>
    <row r="622" spans="2:40" s="138" customFormat="1" ht="34.5" hidden="1" customHeight="1" outlineLevel="1" thickBot="1">
      <c r="B622" s="200" t="s">
        <v>3976</v>
      </c>
      <c r="C622" s="142">
        <v>55890</v>
      </c>
      <c r="D622" s="143" t="s">
        <v>4185</v>
      </c>
      <c r="E622" s="144"/>
      <c r="F622" s="145" t="s">
        <v>4186</v>
      </c>
      <c r="G622" s="145"/>
      <c r="H622" s="145"/>
      <c r="I622" s="146" t="s">
        <v>2336</v>
      </c>
      <c r="J622" s="152"/>
      <c r="K622" s="153"/>
      <c r="L622" s="184">
        <f t="shared" si="27"/>
        <v>0</v>
      </c>
      <c r="M622" s="153"/>
      <c r="N622" s="147"/>
      <c r="O622" s="154"/>
      <c r="P622" s="156"/>
      <c r="Q622" s="156"/>
      <c r="R622" s="156"/>
      <c r="S622" s="156"/>
      <c r="T622" s="156"/>
      <c r="U622" s="155"/>
      <c r="V622" s="156"/>
      <c r="W622" s="156"/>
      <c r="X622" s="156"/>
      <c r="Y622" s="156"/>
      <c r="Z622" s="156"/>
      <c r="AA622" s="156"/>
      <c r="AB622" s="156"/>
      <c r="AC622" s="156"/>
      <c r="AD622" s="157"/>
      <c r="AE622" s="291">
        <f t="shared" si="28"/>
        <v>0</v>
      </c>
      <c r="AF622" s="292">
        <f t="shared" si="29"/>
        <v>0</v>
      </c>
      <c r="AG622" s="639"/>
      <c r="AH622" s="639"/>
      <c r="AI622" s="639"/>
      <c r="AJ622" s="639"/>
      <c r="AK622" s="639"/>
      <c r="AL622" s="639"/>
      <c r="AM622" s="639"/>
      <c r="AN622" s="639"/>
    </row>
    <row r="623" spans="2:40" s="138" customFormat="1" ht="34.5" hidden="1" customHeight="1" outlineLevel="1" thickBot="1">
      <c r="B623" s="200" t="s">
        <v>2620</v>
      </c>
      <c r="C623" s="142">
        <v>53225</v>
      </c>
      <c r="D623" s="143" t="s">
        <v>4199</v>
      </c>
      <c r="E623" s="144"/>
      <c r="F623" s="145" t="s">
        <v>4190</v>
      </c>
      <c r="G623" s="145"/>
      <c r="H623" s="145"/>
      <c r="I623" s="146" t="s">
        <v>2336</v>
      </c>
      <c r="J623" s="152"/>
      <c r="K623" s="153"/>
      <c r="L623" s="184">
        <f t="shared" si="27"/>
        <v>0</v>
      </c>
      <c r="M623" s="153"/>
      <c r="N623" s="147"/>
      <c r="O623" s="154"/>
      <c r="P623" s="156"/>
      <c r="Q623" s="156"/>
      <c r="R623" s="156"/>
      <c r="S623" s="156"/>
      <c r="T623" s="156"/>
      <c r="U623" s="155"/>
      <c r="V623" s="156"/>
      <c r="W623" s="156"/>
      <c r="X623" s="156"/>
      <c r="Y623" s="156"/>
      <c r="Z623" s="156"/>
      <c r="AA623" s="156"/>
      <c r="AB623" s="156"/>
      <c r="AC623" s="156"/>
      <c r="AD623" s="157"/>
      <c r="AE623" s="291">
        <f t="shared" si="28"/>
        <v>0</v>
      </c>
      <c r="AF623" s="292">
        <f t="shared" si="29"/>
        <v>0</v>
      </c>
      <c r="AG623" s="639"/>
      <c r="AH623" s="639"/>
      <c r="AI623" s="639"/>
      <c r="AJ623" s="639"/>
      <c r="AK623" s="639"/>
      <c r="AL623" s="639"/>
      <c r="AM623" s="639"/>
      <c r="AN623" s="639"/>
    </row>
    <row r="624" spans="2:40" s="138" customFormat="1" ht="34.5" hidden="1" customHeight="1" outlineLevel="1" thickBot="1">
      <c r="B624" s="200" t="s">
        <v>2621</v>
      </c>
      <c r="C624" s="142">
        <v>45838</v>
      </c>
      <c r="D624" s="143" t="s">
        <v>2579</v>
      </c>
      <c r="E624" s="144"/>
      <c r="F624" s="145" t="s">
        <v>4509</v>
      </c>
      <c r="G624" s="145"/>
      <c r="H624" s="145"/>
      <c r="I624" s="146" t="s">
        <v>2336</v>
      </c>
      <c r="J624" s="152"/>
      <c r="K624" s="153"/>
      <c r="L624" s="184">
        <f t="shared" si="27"/>
        <v>0</v>
      </c>
      <c r="M624" s="153"/>
      <c r="N624" s="147"/>
      <c r="O624" s="154"/>
      <c r="P624" s="156"/>
      <c r="Q624" s="156"/>
      <c r="R624" s="156"/>
      <c r="S624" s="156"/>
      <c r="T624" s="156"/>
      <c r="U624" s="155"/>
      <c r="V624" s="156"/>
      <c r="W624" s="156"/>
      <c r="X624" s="156"/>
      <c r="Y624" s="156"/>
      <c r="Z624" s="156"/>
      <c r="AA624" s="156"/>
      <c r="AB624" s="156"/>
      <c r="AC624" s="156"/>
      <c r="AD624" s="157"/>
      <c r="AE624" s="291">
        <f t="shared" si="28"/>
        <v>0</v>
      </c>
      <c r="AF624" s="292">
        <f t="shared" si="29"/>
        <v>0</v>
      </c>
      <c r="AG624" s="639"/>
      <c r="AH624" s="639"/>
      <c r="AI624" s="639"/>
      <c r="AJ624" s="639"/>
      <c r="AK624" s="639"/>
      <c r="AL624" s="639"/>
      <c r="AM624" s="639"/>
      <c r="AN624" s="639"/>
    </row>
    <row r="625" spans="2:40" s="138" customFormat="1" ht="34.5" hidden="1" customHeight="1" outlineLevel="1" thickBot="1">
      <c r="B625" s="200" t="s">
        <v>3977</v>
      </c>
      <c r="C625" s="142">
        <v>56158</v>
      </c>
      <c r="D625" s="143" t="s">
        <v>4185</v>
      </c>
      <c r="E625" s="144"/>
      <c r="F625" s="145" t="s">
        <v>4190</v>
      </c>
      <c r="G625" s="145"/>
      <c r="H625" s="145"/>
      <c r="I625" s="146" t="s">
        <v>2336</v>
      </c>
      <c r="J625" s="152"/>
      <c r="K625" s="153"/>
      <c r="L625" s="184">
        <f t="shared" si="27"/>
        <v>0</v>
      </c>
      <c r="M625" s="153"/>
      <c r="N625" s="147"/>
      <c r="O625" s="154"/>
      <c r="P625" s="156"/>
      <c r="Q625" s="156"/>
      <c r="R625" s="156"/>
      <c r="S625" s="156"/>
      <c r="T625" s="156"/>
      <c r="U625" s="155"/>
      <c r="V625" s="156"/>
      <c r="W625" s="156"/>
      <c r="X625" s="156"/>
      <c r="Y625" s="156"/>
      <c r="Z625" s="156"/>
      <c r="AA625" s="156"/>
      <c r="AB625" s="156"/>
      <c r="AC625" s="156"/>
      <c r="AD625" s="157"/>
      <c r="AE625" s="291">
        <f t="shared" si="28"/>
        <v>0</v>
      </c>
      <c r="AF625" s="292">
        <f t="shared" si="29"/>
        <v>0</v>
      </c>
      <c r="AG625" s="639"/>
      <c r="AH625" s="639"/>
      <c r="AI625" s="639"/>
      <c r="AJ625" s="639"/>
      <c r="AK625" s="639"/>
      <c r="AL625" s="639"/>
      <c r="AM625" s="639"/>
      <c r="AN625" s="639"/>
    </row>
    <row r="626" spans="2:40" s="138" customFormat="1" ht="34.5" hidden="1" customHeight="1" outlineLevel="1" thickBot="1">
      <c r="B626" s="200" t="s">
        <v>4005</v>
      </c>
      <c r="C626" s="142">
        <v>50293</v>
      </c>
      <c r="D626" s="143" t="s">
        <v>4185</v>
      </c>
      <c r="E626" s="144"/>
      <c r="F626" s="145" t="s">
        <v>4385</v>
      </c>
      <c r="G626" s="145"/>
      <c r="H626" s="145"/>
      <c r="I626" s="146" t="s">
        <v>2336</v>
      </c>
      <c r="J626" s="152"/>
      <c r="K626" s="153"/>
      <c r="L626" s="184">
        <f t="shared" si="27"/>
        <v>0</v>
      </c>
      <c r="M626" s="153"/>
      <c r="N626" s="147"/>
      <c r="O626" s="154"/>
      <c r="P626" s="156"/>
      <c r="Q626" s="156"/>
      <c r="R626" s="156"/>
      <c r="S626" s="156"/>
      <c r="T626" s="156"/>
      <c r="U626" s="155"/>
      <c r="V626" s="156"/>
      <c r="W626" s="156"/>
      <c r="X626" s="156"/>
      <c r="Y626" s="156"/>
      <c r="Z626" s="156"/>
      <c r="AA626" s="156"/>
      <c r="AB626" s="156"/>
      <c r="AC626" s="156"/>
      <c r="AD626" s="157"/>
      <c r="AE626" s="291">
        <f t="shared" si="28"/>
        <v>0</v>
      </c>
      <c r="AF626" s="292">
        <f t="shared" si="29"/>
        <v>0</v>
      </c>
      <c r="AG626" s="639"/>
      <c r="AH626" s="639"/>
      <c r="AI626" s="639"/>
      <c r="AJ626" s="639"/>
      <c r="AK626" s="639"/>
      <c r="AL626" s="639"/>
      <c r="AM626" s="639"/>
      <c r="AN626" s="639"/>
    </row>
    <row r="627" spans="2:40" s="138" customFormat="1" ht="34.5" hidden="1" customHeight="1" outlineLevel="1" thickBot="1">
      <c r="B627" s="200" t="s">
        <v>4401</v>
      </c>
      <c r="C627" s="142">
        <v>56526</v>
      </c>
      <c r="D627" s="143" t="s">
        <v>4197</v>
      </c>
      <c r="E627" s="144"/>
      <c r="F627" s="145" t="s">
        <v>4385</v>
      </c>
      <c r="G627" s="145"/>
      <c r="H627" s="145"/>
      <c r="I627" s="146" t="s">
        <v>2336</v>
      </c>
      <c r="J627" s="152"/>
      <c r="K627" s="153"/>
      <c r="L627" s="184">
        <f t="shared" si="27"/>
        <v>0</v>
      </c>
      <c r="M627" s="153"/>
      <c r="N627" s="147"/>
      <c r="O627" s="154"/>
      <c r="P627" s="156"/>
      <c r="Q627" s="156"/>
      <c r="R627" s="156"/>
      <c r="S627" s="156"/>
      <c r="T627" s="156"/>
      <c r="U627" s="155"/>
      <c r="V627" s="156"/>
      <c r="W627" s="156"/>
      <c r="X627" s="156"/>
      <c r="Y627" s="156"/>
      <c r="Z627" s="156"/>
      <c r="AA627" s="156"/>
      <c r="AB627" s="156"/>
      <c r="AC627" s="156"/>
      <c r="AD627" s="157"/>
      <c r="AE627" s="291">
        <f t="shared" si="28"/>
        <v>0</v>
      </c>
      <c r="AF627" s="292">
        <f t="shared" si="29"/>
        <v>0</v>
      </c>
      <c r="AG627" s="639"/>
      <c r="AH627" s="639"/>
      <c r="AI627" s="639"/>
      <c r="AJ627" s="639"/>
      <c r="AK627" s="639"/>
      <c r="AL627" s="639"/>
      <c r="AM627" s="639"/>
      <c r="AN627" s="639"/>
    </row>
    <row r="628" spans="2:40" s="138" customFormat="1" ht="34.5" hidden="1" customHeight="1" outlineLevel="1" thickBot="1">
      <c r="B628" s="200" t="s">
        <v>2622</v>
      </c>
      <c r="C628" s="142">
        <v>53103</v>
      </c>
      <c r="D628" s="143" t="s">
        <v>4199</v>
      </c>
      <c r="E628" s="144"/>
      <c r="F628" s="145" t="s">
        <v>4190</v>
      </c>
      <c r="G628" s="145"/>
      <c r="H628" s="145"/>
      <c r="I628" s="146" t="s">
        <v>2336</v>
      </c>
      <c r="J628" s="152"/>
      <c r="K628" s="153"/>
      <c r="L628" s="184">
        <f t="shared" si="27"/>
        <v>0</v>
      </c>
      <c r="M628" s="153"/>
      <c r="N628" s="147"/>
      <c r="O628" s="154"/>
      <c r="P628" s="156"/>
      <c r="Q628" s="156"/>
      <c r="R628" s="156"/>
      <c r="S628" s="156"/>
      <c r="T628" s="156"/>
      <c r="U628" s="155"/>
      <c r="V628" s="156"/>
      <c r="W628" s="156"/>
      <c r="X628" s="156"/>
      <c r="Y628" s="156"/>
      <c r="Z628" s="156"/>
      <c r="AA628" s="156"/>
      <c r="AB628" s="156"/>
      <c r="AC628" s="156"/>
      <c r="AD628" s="157"/>
      <c r="AE628" s="291">
        <f t="shared" si="28"/>
        <v>0</v>
      </c>
      <c r="AF628" s="292">
        <f t="shared" si="29"/>
        <v>0</v>
      </c>
      <c r="AG628" s="639"/>
      <c r="AH628" s="639"/>
      <c r="AI628" s="639"/>
      <c r="AJ628" s="639"/>
      <c r="AK628" s="639"/>
      <c r="AL628" s="639"/>
      <c r="AM628" s="639"/>
      <c r="AN628" s="639"/>
    </row>
    <row r="629" spans="2:40" s="138" customFormat="1" ht="34.5" hidden="1" customHeight="1" outlineLevel="1" thickBot="1">
      <c r="B629" s="200" t="s">
        <v>2623</v>
      </c>
      <c r="C629" s="142">
        <v>54777</v>
      </c>
      <c r="D629" s="143" t="s">
        <v>4210</v>
      </c>
      <c r="E629" s="144"/>
      <c r="F629" s="145" t="s">
        <v>3811</v>
      </c>
      <c r="G629" s="145"/>
      <c r="H629" s="145"/>
      <c r="I629" s="146" t="s">
        <v>2336</v>
      </c>
      <c r="J629" s="152"/>
      <c r="K629" s="153"/>
      <c r="L629" s="184">
        <f t="shared" si="27"/>
        <v>0</v>
      </c>
      <c r="M629" s="153"/>
      <c r="N629" s="147"/>
      <c r="O629" s="154"/>
      <c r="P629" s="156"/>
      <c r="Q629" s="156"/>
      <c r="R629" s="156"/>
      <c r="S629" s="156"/>
      <c r="T629" s="156"/>
      <c r="U629" s="155"/>
      <c r="V629" s="156"/>
      <c r="W629" s="156"/>
      <c r="X629" s="156"/>
      <c r="Y629" s="156"/>
      <c r="Z629" s="156"/>
      <c r="AA629" s="156"/>
      <c r="AB629" s="156"/>
      <c r="AC629" s="156"/>
      <c r="AD629" s="157"/>
      <c r="AE629" s="291">
        <f t="shared" si="28"/>
        <v>0</v>
      </c>
      <c r="AF629" s="292">
        <f t="shared" si="29"/>
        <v>0</v>
      </c>
      <c r="AG629" s="639"/>
      <c r="AH629" s="639"/>
      <c r="AI629" s="639"/>
      <c r="AJ629" s="639"/>
      <c r="AK629" s="639"/>
      <c r="AL629" s="639"/>
      <c r="AM629" s="639"/>
      <c r="AN629" s="639"/>
    </row>
    <row r="630" spans="2:40" s="138" customFormat="1" ht="34.5" hidden="1" customHeight="1" outlineLevel="1" thickBot="1">
      <c r="B630" s="200" t="s">
        <v>2624</v>
      </c>
      <c r="C630" s="142">
        <v>55098</v>
      </c>
      <c r="D630" s="143" t="s">
        <v>4185</v>
      </c>
      <c r="E630" s="144"/>
      <c r="F630" s="145" t="s">
        <v>4497</v>
      </c>
      <c r="G630" s="145"/>
      <c r="H630" s="145"/>
      <c r="I630" s="146" t="s">
        <v>2336</v>
      </c>
      <c r="J630" s="152"/>
      <c r="K630" s="153"/>
      <c r="L630" s="184">
        <f t="shared" si="27"/>
        <v>0</v>
      </c>
      <c r="M630" s="153"/>
      <c r="N630" s="147"/>
      <c r="O630" s="154"/>
      <c r="P630" s="156"/>
      <c r="Q630" s="156"/>
      <c r="R630" s="156"/>
      <c r="S630" s="156"/>
      <c r="T630" s="156"/>
      <c r="U630" s="155"/>
      <c r="V630" s="156"/>
      <c r="W630" s="156"/>
      <c r="X630" s="156"/>
      <c r="Y630" s="156"/>
      <c r="Z630" s="156"/>
      <c r="AA630" s="156"/>
      <c r="AB630" s="156"/>
      <c r="AC630" s="156"/>
      <c r="AD630" s="157"/>
      <c r="AE630" s="291">
        <f t="shared" si="28"/>
        <v>0</v>
      </c>
      <c r="AF630" s="292">
        <f t="shared" si="29"/>
        <v>0</v>
      </c>
      <c r="AG630" s="639"/>
      <c r="AH630" s="639"/>
      <c r="AI630" s="639"/>
      <c r="AJ630" s="639"/>
      <c r="AK630" s="639"/>
      <c r="AL630" s="639"/>
      <c r="AM630" s="639"/>
      <c r="AN630" s="639"/>
    </row>
    <row r="631" spans="2:40" s="138" customFormat="1" ht="34.5" hidden="1" customHeight="1" outlineLevel="1" thickBot="1">
      <c r="B631" s="200" t="s">
        <v>2625</v>
      </c>
      <c r="C631" s="142">
        <v>55711</v>
      </c>
      <c r="D631" s="143" t="s">
        <v>4185</v>
      </c>
      <c r="E631" s="144"/>
      <c r="F631" s="145" t="s">
        <v>4496</v>
      </c>
      <c r="G631" s="145"/>
      <c r="H631" s="145"/>
      <c r="I631" s="146" t="s">
        <v>2336</v>
      </c>
      <c r="J631" s="152"/>
      <c r="K631" s="153"/>
      <c r="L631" s="184">
        <f t="shared" ref="L631:L693" si="30">IF((QUOTIENT(K631,100)-QUOTIENT(J631,100))+((MOD(K631,100)/60)-(MOD(J631,100)/60))-0.5&gt;8,((QUOTIENT(K631,100)-QUOTIENT(J631,100))+((MOD(K631,100)/60)-(MOD(J631,100)/60)-0.5)),(QUOTIENT(K631,100)-QUOTIENT(J631,100))+((MOD(K631,100)/60)-(MOD(J631,100)/60)))</f>
        <v>0</v>
      </c>
      <c r="M631" s="153"/>
      <c r="N631" s="147"/>
      <c r="O631" s="154"/>
      <c r="P631" s="156"/>
      <c r="Q631" s="156"/>
      <c r="R631" s="156"/>
      <c r="S631" s="156"/>
      <c r="T631" s="156"/>
      <c r="U631" s="155"/>
      <c r="V631" s="156"/>
      <c r="W631" s="156"/>
      <c r="X631" s="156"/>
      <c r="Y631" s="156"/>
      <c r="Z631" s="156"/>
      <c r="AA631" s="156"/>
      <c r="AB631" s="156"/>
      <c r="AC631" s="156"/>
      <c r="AD631" s="157"/>
      <c r="AE631" s="291">
        <f t="shared" si="28"/>
        <v>0</v>
      </c>
      <c r="AF631" s="292">
        <f t="shared" si="29"/>
        <v>0</v>
      </c>
      <c r="AG631" s="639"/>
      <c r="AH631" s="639"/>
      <c r="AI631" s="639"/>
      <c r="AJ631" s="639"/>
      <c r="AK631" s="639"/>
      <c r="AL631" s="639"/>
      <c r="AM631" s="639"/>
      <c r="AN631" s="639"/>
    </row>
    <row r="632" spans="2:40" s="138" customFormat="1" ht="34.5" hidden="1" customHeight="1" outlineLevel="1" thickBot="1">
      <c r="B632" s="200" t="s">
        <v>2626</v>
      </c>
      <c r="C632" s="142">
        <v>55658</v>
      </c>
      <c r="D632" s="143" t="s">
        <v>4185</v>
      </c>
      <c r="E632" s="144"/>
      <c r="F632" s="145" t="s">
        <v>4202</v>
      </c>
      <c r="G632" s="145"/>
      <c r="H632" s="145"/>
      <c r="I632" s="146" t="s">
        <v>2336</v>
      </c>
      <c r="J632" s="152"/>
      <c r="K632" s="153"/>
      <c r="L632" s="184">
        <f t="shared" si="30"/>
        <v>0</v>
      </c>
      <c r="M632" s="153"/>
      <c r="N632" s="147"/>
      <c r="O632" s="154"/>
      <c r="P632" s="156"/>
      <c r="Q632" s="156"/>
      <c r="R632" s="156"/>
      <c r="S632" s="156"/>
      <c r="T632" s="156"/>
      <c r="U632" s="155"/>
      <c r="V632" s="156"/>
      <c r="W632" s="156"/>
      <c r="X632" s="156"/>
      <c r="Y632" s="156"/>
      <c r="Z632" s="156"/>
      <c r="AA632" s="156"/>
      <c r="AB632" s="156"/>
      <c r="AC632" s="156"/>
      <c r="AD632" s="157"/>
      <c r="AE632" s="291">
        <f t="shared" si="28"/>
        <v>0</v>
      </c>
      <c r="AF632" s="292">
        <f t="shared" si="29"/>
        <v>0</v>
      </c>
      <c r="AG632" s="639"/>
      <c r="AH632" s="639"/>
      <c r="AI632" s="639"/>
      <c r="AJ632" s="639"/>
      <c r="AK632" s="639"/>
      <c r="AL632" s="639"/>
      <c r="AM632" s="639"/>
      <c r="AN632" s="639"/>
    </row>
    <row r="633" spans="2:40" s="138" customFormat="1" ht="34.5" hidden="1" customHeight="1" outlineLevel="1" thickBot="1">
      <c r="B633" s="200" t="s">
        <v>2627</v>
      </c>
      <c r="C633" s="142">
        <v>54791</v>
      </c>
      <c r="D633" s="143" t="s">
        <v>2579</v>
      </c>
      <c r="E633" s="144"/>
      <c r="F633" s="145" t="s">
        <v>3839</v>
      </c>
      <c r="G633" s="145"/>
      <c r="H633" s="145"/>
      <c r="I633" s="146" t="s">
        <v>2336</v>
      </c>
      <c r="J633" s="152"/>
      <c r="K633" s="153"/>
      <c r="L633" s="184">
        <f t="shared" si="30"/>
        <v>0</v>
      </c>
      <c r="M633" s="153"/>
      <c r="N633" s="147"/>
      <c r="O633" s="154"/>
      <c r="P633" s="156"/>
      <c r="Q633" s="156"/>
      <c r="R633" s="156"/>
      <c r="S633" s="156"/>
      <c r="T633" s="156"/>
      <c r="U633" s="155"/>
      <c r="V633" s="156"/>
      <c r="W633" s="156"/>
      <c r="X633" s="156"/>
      <c r="Y633" s="156"/>
      <c r="Z633" s="156"/>
      <c r="AA633" s="156"/>
      <c r="AB633" s="156"/>
      <c r="AC633" s="156"/>
      <c r="AD633" s="157"/>
      <c r="AE633" s="291">
        <f t="shared" si="28"/>
        <v>0</v>
      </c>
      <c r="AF633" s="292">
        <f t="shared" si="29"/>
        <v>0</v>
      </c>
      <c r="AG633" s="639"/>
      <c r="AH633" s="639"/>
      <c r="AI633" s="639"/>
      <c r="AJ633" s="639"/>
      <c r="AK633" s="639"/>
      <c r="AL633" s="639"/>
      <c r="AM633" s="639"/>
      <c r="AN633" s="639"/>
    </row>
    <row r="634" spans="2:40" s="138" customFormat="1" ht="34.5" hidden="1" customHeight="1" outlineLevel="1" thickBot="1">
      <c r="B634" s="200" t="s">
        <v>2628</v>
      </c>
      <c r="C634" s="142">
        <v>55679</v>
      </c>
      <c r="D634" s="143" t="s">
        <v>4199</v>
      </c>
      <c r="E634" s="144"/>
      <c r="F634" s="145" t="s">
        <v>4193</v>
      </c>
      <c r="G634" s="145"/>
      <c r="H634" s="145"/>
      <c r="I634" s="146" t="s">
        <v>2336</v>
      </c>
      <c r="J634" s="152"/>
      <c r="K634" s="153"/>
      <c r="L634" s="184">
        <f t="shared" si="30"/>
        <v>0</v>
      </c>
      <c r="M634" s="153"/>
      <c r="N634" s="147"/>
      <c r="O634" s="154"/>
      <c r="P634" s="156"/>
      <c r="Q634" s="156"/>
      <c r="R634" s="156"/>
      <c r="S634" s="156"/>
      <c r="T634" s="156"/>
      <c r="U634" s="155"/>
      <c r="V634" s="156"/>
      <c r="W634" s="156"/>
      <c r="X634" s="156"/>
      <c r="Y634" s="156"/>
      <c r="Z634" s="156"/>
      <c r="AA634" s="156"/>
      <c r="AB634" s="156"/>
      <c r="AC634" s="156"/>
      <c r="AD634" s="157"/>
      <c r="AE634" s="291">
        <f t="shared" si="28"/>
        <v>0</v>
      </c>
      <c r="AF634" s="292">
        <f t="shared" si="29"/>
        <v>0</v>
      </c>
      <c r="AG634" s="639"/>
      <c r="AH634" s="639"/>
      <c r="AI634" s="639"/>
      <c r="AJ634" s="639"/>
      <c r="AK634" s="639"/>
      <c r="AL634" s="639"/>
      <c r="AM634" s="639"/>
      <c r="AN634" s="639"/>
    </row>
    <row r="635" spans="2:40" s="138" customFormat="1" ht="34.5" hidden="1" customHeight="1" outlineLevel="1" thickBot="1">
      <c r="B635" s="200" t="s">
        <v>3874</v>
      </c>
      <c r="C635" s="142">
        <v>56071</v>
      </c>
      <c r="D635" s="143" t="s">
        <v>4185</v>
      </c>
      <c r="E635" s="144"/>
      <c r="F635" s="145" t="s">
        <v>4161</v>
      </c>
      <c r="G635" s="145"/>
      <c r="H635" s="145"/>
      <c r="I635" s="146" t="s">
        <v>2336</v>
      </c>
      <c r="J635" s="152"/>
      <c r="K635" s="153"/>
      <c r="L635" s="184">
        <f t="shared" si="30"/>
        <v>0</v>
      </c>
      <c r="M635" s="153"/>
      <c r="N635" s="147"/>
      <c r="O635" s="154"/>
      <c r="P635" s="156"/>
      <c r="Q635" s="156"/>
      <c r="R635" s="156"/>
      <c r="S635" s="156"/>
      <c r="T635" s="156"/>
      <c r="U635" s="155"/>
      <c r="V635" s="156"/>
      <c r="W635" s="156"/>
      <c r="X635" s="156"/>
      <c r="Y635" s="156"/>
      <c r="Z635" s="156"/>
      <c r="AA635" s="156"/>
      <c r="AB635" s="156"/>
      <c r="AC635" s="156"/>
      <c r="AD635" s="157"/>
      <c r="AE635" s="291">
        <f t="shared" si="28"/>
        <v>0</v>
      </c>
      <c r="AF635" s="292">
        <f t="shared" si="29"/>
        <v>0</v>
      </c>
      <c r="AG635" s="639"/>
      <c r="AH635" s="639"/>
      <c r="AI635" s="639"/>
      <c r="AJ635" s="639"/>
      <c r="AK635" s="639"/>
      <c r="AL635" s="639"/>
      <c r="AM635" s="639"/>
      <c r="AN635" s="639"/>
    </row>
    <row r="636" spans="2:40" s="138" customFormat="1" ht="34.5" hidden="1" customHeight="1" outlineLevel="1" thickBot="1">
      <c r="B636" s="200" t="s">
        <v>2629</v>
      </c>
      <c r="C636" s="142">
        <v>55324</v>
      </c>
      <c r="D636" s="143" t="s">
        <v>4185</v>
      </c>
      <c r="E636" s="144"/>
      <c r="F636" s="145" t="s">
        <v>4202</v>
      </c>
      <c r="G636" s="145"/>
      <c r="H636" s="145"/>
      <c r="I636" s="146" t="s">
        <v>2336</v>
      </c>
      <c r="J636" s="152"/>
      <c r="K636" s="153"/>
      <c r="L636" s="184">
        <f t="shared" si="30"/>
        <v>0</v>
      </c>
      <c r="M636" s="153"/>
      <c r="N636" s="147"/>
      <c r="O636" s="154"/>
      <c r="P636" s="156"/>
      <c r="Q636" s="156"/>
      <c r="R636" s="156"/>
      <c r="S636" s="156"/>
      <c r="T636" s="156"/>
      <c r="U636" s="155"/>
      <c r="V636" s="156"/>
      <c r="W636" s="156"/>
      <c r="X636" s="156"/>
      <c r="Y636" s="156"/>
      <c r="Z636" s="156"/>
      <c r="AA636" s="156"/>
      <c r="AB636" s="156"/>
      <c r="AC636" s="156"/>
      <c r="AD636" s="157"/>
      <c r="AE636" s="291">
        <f t="shared" si="28"/>
        <v>0</v>
      </c>
      <c r="AF636" s="292">
        <f t="shared" si="29"/>
        <v>0</v>
      </c>
      <c r="AG636" s="639"/>
      <c r="AH636" s="639"/>
      <c r="AI636" s="639"/>
      <c r="AJ636" s="639"/>
      <c r="AK636" s="639"/>
      <c r="AL636" s="639"/>
      <c r="AM636" s="639"/>
      <c r="AN636" s="639"/>
    </row>
    <row r="637" spans="2:40" s="138" customFormat="1" ht="34.5" hidden="1" customHeight="1" outlineLevel="1" thickBot="1">
      <c r="B637" s="200" t="s">
        <v>2683</v>
      </c>
      <c r="C637" s="142">
        <v>55691</v>
      </c>
      <c r="D637" s="143" t="s">
        <v>4185</v>
      </c>
      <c r="E637" s="144"/>
      <c r="F637" s="145" t="s">
        <v>4161</v>
      </c>
      <c r="G637" s="145"/>
      <c r="H637" s="145"/>
      <c r="I637" s="146" t="s">
        <v>2336</v>
      </c>
      <c r="J637" s="152"/>
      <c r="K637" s="153"/>
      <c r="L637" s="184">
        <f t="shared" si="30"/>
        <v>0</v>
      </c>
      <c r="M637" s="153"/>
      <c r="N637" s="147"/>
      <c r="O637" s="154"/>
      <c r="P637" s="156"/>
      <c r="Q637" s="156"/>
      <c r="R637" s="156"/>
      <c r="S637" s="156"/>
      <c r="T637" s="156"/>
      <c r="U637" s="155"/>
      <c r="V637" s="156"/>
      <c r="W637" s="156"/>
      <c r="X637" s="156"/>
      <c r="Y637" s="156"/>
      <c r="Z637" s="156"/>
      <c r="AA637" s="156"/>
      <c r="AB637" s="156"/>
      <c r="AC637" s="156"/>
      <c r="AD637" s="157"/>
      <c r="AE637" s="291">
        <f t="shared" si="28"/>
        <v>0</v>
      </c>
      <c r="AF637" s="292">
        <f t="shared" si="29"/>
        <v>0</v>
      </c>
      <c r="AG637" s="639"/>
      <c r="AH637" s="639"/>
      <c r="AI637" s="639"/>
      <c r="AJ637" s="639"/>
      <c r="AK637" s="639"/>
      <c r="AL637" s="639"/>
      <c r="AM637" s="639"/>
      <c r="AN637" s="639"/>
    </row>
    <row r="638" spans="2:40" s="138" customFormat="1" ht="34.5" hidden="1" customHeight="1" outlineLevel="1" thickBot="1">
      <c r="B638" s="200" t="s">
        <v>2630</v>
      </c>
      <c r="C638" s="142">
        <v>55662</v>
      </c>
      <c r="D638" s="143" t="s">
        <v>4199</v>
      </c>
      <c r="E638" s="144"/>
      <c r="F638" s="145" t="s">
        <v>4193</v>
      </c>
      <c r="G638" s="145"/>
      <c r="H638" s="145"/>
      <c r="I638" s="146" t="s">
        <v>2336</v>
      </c>
      <c r="J638" s="152"/>
      <c r="K638" s="153"/>
      <c r="L638" s="184">
        <f t="shared" si="30"/>
        <v>0</v>
      </c>
      <c r="M638" s="153"/>
      <c r="N638" s="147"/>
      <c r="O638" s="154"/>
      <c r="P638" s="156"/>
      <c r="Q638" s="156"/>
      <c r="R638" s="156"/>
      <c r="S638" s="156"/>
      <c r="T638" s="156"/>
      <c r="U638" s="155"/>
      <c r="V638" s="156"/>
      <c r="W638" s="156"/>
      <c r="X638" s="156"/>
      <c r="Y638" s="156"/>
      <c r="Z638" s="156"/>
      <c r="AA638" s="156"/>
      <c r="AB638" s="156"/>
      <c r="AC638" s="156"/>
      <c r="AD638" s="157"/>
      <c r="AE638" s="291">
        <f t="shared" si="28"/>
        <v>0</v>
      </c>
      <c r="AF638" s="292">
        <f t="shared" si="29"/>
        <v>0</v>
      </c>
      <c r="AG638" s="639"/>
      <c r="AH638" s="639"/>
      <c r="AI638" s="639"/>
      <c r="AJ638" s="639"/>
      <c r="AK638" s="639"/>
      <c r="AL638" s="639"/>
      <c r="AM638" s="639"/>
      <c r="AN638" s="639"/>
    </row>
    <row r="639" spans="2:40" s="138" customFormat="1" ht="34.5" hidden="1" customHeight="1" outlineLevel="1" thickBot="1">
      <c r="B639" s="200" t="s">
        <v>4046</v>
      </c>
      <c r="C639" s="142">
        <v>56281</v>
      </c>
      <c r="D639" s="143" t="s">
        <v>4185</v>
      </c>
      <c r="E639" s="144"/>
      <c r="F639" s="145" t="s">
        <v>4497</v>
      </c>
      <c r="G639" s="145"/>
      <c r="H639" s="145"/>
      <c r="I639" s="146" t="s">
        <v>2336</v>
      </c>
      <c r="J639" s="152"/>
      <c r="K639" s="153"/>
      <c r="L639" s="184">
        <f t="shared" si="30"/>
        <v>0</v>
      </c>
      <c r="M639" s="153"/>
      <c r="N639" s="147"/>
      <c r="O639" s="154"/>
      <c r="P639" s="156"/>
      <c r="Q639" s="156"/>
      <c r="R639" s="156"/>
      <c r="S639" s="156"/>
      <c r="T639" s="156"/>
      <c r="U639" s="155"/>
      <c r="V639" s="156"/>
      <c r="W639" s="156"/>
      <c r="X639" s="156"/>
      <c r="Y639" s="156"/>
      <c r="Z639" s="156"/>
      <c r="AA639" s="156"/>
      <c r="AB639" s="156"/>
      <c r="AC639" s="156"/>
      <c r="AD639" s="157"/>
      <c r="AE639" s="291">
        <f t="shared" si="28"/>
        <v>0</v>
      </c>
      <c r="AF639" s="292">
        <f t="shared" si="29"/>
        <v>0</v>
      </c>
      <c r="AG639" s="639"/>
      <c r="AH639" s="639"/>
      <c r="AI639" s="639"/>
      <c r="AJ639" s="639"/>
      <c r="AK639" s="639"/>
      <c r="AL639" s="639"/>
      <c r="AM639" s="639"/>
      <c r="AN639" s="639"/>
    </row>
    <row r="640" spans="2:40" s="138" customFormat="1" ht="34.5" hidden="1" customHeight="1" outlineLevel="1" thickBot="1">
      <c r="B640" s="200" t="s">
        <v>4538</v>
      </c>
      <c r="C640" s="142">
        <v>53279</v>
      </c>
      <c r="D640" s="143" t="s">
        <v>4197</v>
      </c>
      <c r="E640" s="144"/>
      <c r="F640" s="145" t="s">
        <v>4503</v>
      </c>
      <c r="G640" s="145"/>
      <c r="H640" s="145"/>
      <c r="I640" s="146" t="s">
        <v>2336</v>
      </c>
      <c r="J640" s="152"/>
      <c r="K640" s="153"/>
      <c r="L640" s="184">
        <f t="shared" si="30"/>
        <v>0</v>
      </c>
      <c r="M640" s="153"/>
      <c r="N640" s="147"/>
      <c r="O640" s="154"/>
      <c r="P640" s="156"/>
      <c r="Q640" s="156"/>
      <c r="R640" s="156"/>
      <c r="S640" s="156"/>
      <c r="T640" s="156"/>
      <c r="U640" s="155"/>
      <c r="V640" s="156"/>
      <c r="W640" s="156"/>
      <c r="X640" s="156"/>
      <c r="Y640" s="156"/>
      <c r="Z640" s="156"/>
      <c r="AA640" s="156"/>
      <c r="AB640" s="156"/>
      <c r="AC640" s="156"/>
      <c r="AD640" s="157"/>
      <c r="AE640" s="291">
        <f t="shared" si="28"/>
        <v>0</v>
      </c>
      <c r="AF640" s="292">
        <f t="shared" si="29"/>
        <v>0</v>
      </c>
      <c r="AG640" s="639"/>
      <c r="AH640" s="639"/>
      <c r="AI640" s="639"/>
      <c r="AJ640" s="639"/>
      <c r="AK640" s="639"/>
      <c r="AL640" s="639"/>
      <c r="AM640" s="639"/>
      <c r="AN640" s="639"/>
    </row>
    <row r="641" spans="2:40" s="138" customFormat="1" ht="34.5" hidden="1" customHeight="1" outlineLevel="1" thickBot="1">
      <c r="B641" s="200" t="s">
        <v>4403</v>
      </c>
      <c r="C641" s="142">
        <v>56497</v>
      </c>
      <c r="D641" s="143" t="s">
        <v>4197</v>
      </c>
      <c r="E641" s="144"/>
      <c r="F641" s="145" t="s">
        <v>4496</v>
      </c>
      <c r="G641" s="145"/>
      <c r="H641" s="145"/>
      <c r="I641" s="146" t="s">
        <v>2336</v>
      </c>
      <c r="J641" s="152"/>
      <c r="K641" s="153"/>
      <c r="L641" s="184">
        <f t="shared" si="30"/>
        <v>0</v>
      </c>
      <c r="M641" s="153"/>
      <c r="N641" s="147"/>
      <c r="O641" s="154"/>
      <c r="P641" s="156"/>
      <c r="Q641" s="156"/>
      <c r="R641" s="156"/>
      <c r="S641" s="156"/>
      <c r="T641" s="156"/>
      <c r="U641" s="155"/>
      <c r="V641" s="156"/>
      <c r="W641" s="156"/>
      <c r="X641" s="156"/>
      <c r="Y641" s="156"/>
      <c r="Z641" s="156"/>
      <c r="AA641" s="156"/>
      <c r="AB641" s="156"/>
      <c r="AC641" s="156"/>
      <c r="AD641" s="157"/>
      <c r="AE641" s="291">
        <f t="shared" si="28"/>
        <v>0</v>
      </c>
      <c r="AF641" s="292">
        <f t="shared" si="29"/>
        <v>0</v>
      </c>
      <c r="AG641" s="639"/>
      <c r="AH641" s="639"/>
      <c r="AI641" s="639"/>
      <c r="AJ641" s="639"/>
      <c r="AK641" s="639"/>
      <c r="AL641" s="639"/>
      <c r="AM641" s="639"/>
      <c r="AN641" s="639"/>
    </row>
    <row r="642" spans="2:40" s="138" customFormat="1" ht="34.5" hidden="1" customHeight="1" outlineLevel="1" thickBot="1">
      <c r="B642" s="200" t="s">
        <v>4404</v>
      </c>
      <c r="C642" s="142">
        <v>56500</v>
      </c>
      <c r="D642" s="143" t="s">
        <v>4197</v>
      </c>
      <c r="E642" s="144"/>
      <c r="F642" s="145" t="s">
        <v>4496</v>
      </c>
      <c r="G642" s="145"/>
      <c r="H642" s="145"/>
      <c r="I642" s="146" t="s">
        <v>2336</v>
      </c>
      <c r="J642" s="152"/>
      <c r="K642" s="153"/>
      <c r="L642" s="184">
        <f t="shared" si="30"/>
        <v>0</v>
      </c>
      <c r="M642" s="153"/>
      <c r="N642" s="147"/>
      <c r="O642" s="154"/>
      <c r="P642" s="156"/>
      <c r="Q642" s="156"/>
      <c r="R642" s="156"/>
      <c r="S642" s="156"/>
      <c r="T642" s="156"/>
      <c r="U642" s="155"/>
      <c r="V642" s="156"/>
      <c r="W642" s="156"/>
      <c r="X642" s="156"/>
      <c r="Y642" s="156"/>
      <c r="Z642" s="156"/>
      <c r="AA642" s="156"/>
      <c r="AB642" s="156"/>
      <c r="AC642" s="156"/>
      <c r="AD642" s="157"/>
      <c r="AE642" s="291">
        <f t="shared" si="28"/>
        <v>0</v>
      </c>
      <c r="AF642" s="292">
        <f t="shared" si="29"/>
        <v>0</v>
      </c>
      <c r="AG642" s="639"/>
      <c r="AH642" s="639"/>
      <c r="AI642" s="639"/>
      <c r="AJ642" s="639"/>
      <c r="AK642" s="639"/>
      <c r="AL642" s="639"/>
      <c r="AM642" s="639"/>
      <c r="AN642" s="639"/>
    </row>
    <row r="643" spans="2:40" s="138" customFormat="1" ht="34.5" hidden="1" customHeight="1" outlineLevel="1" thickBot="1">
      <c r="B643" s="200" t="s">
        <v>2631</v>
      </c>
      <c r="C643" s="142">
        <v>55101</v>
      </c>
      <c r="D643" s="143" t="s">
        <v>4185</v>
      </c>
      <c r="E643" s="144"/>
      <c r="F643" s="145" t="s">
        <v>4496</v>
      </c>
      <c r="G643" s="145"/>
      <c r="H643" s="145"/>
      <c r="I643" s="146" t="s">
        <v>2336</v>
      </c>
      <c r="J643" s="152"/>
      <c r="K643" s="153"/>
      <c r="L643" s="184">
        <f t="shared" si="30"/>
        <v>0</v>
      </c>
      <c r="M643" s="153"/>
      <c r="N643" s="147"/>
      <c r="O643" s="154"/>
      <c r="P643" s="156"/>
      <c r="Q643" s="156"/>
      <c r="R643" s="156"/>
      <c r="S643" s="156"/>
      <c r="T643" s="156"/>
      <c r="U643" s="155"/>
      <c r="V643" s="156"/>
      <c r="W643" s="156"/>
      <c r="X643" s="156"/>
      <c r="Y643" s="156"/>
      <c r="Z643" s="156"/>
      <c r="AA643" s="156"/>
      <c r="AB643" s="156"/>
      <c r="AC643" s="156"/>
      <c r="AD643" s="157"/>
      <c r="AE643" s="291">
        <f t="shared" si="28"/>
        <v>0</v>
      </c>
      <c r="AF643" s="292">
        <f t="shared" si="29"/>
        <v>0</v>
      </c>
      <c r="AG643" s="639"/>
      <c r="AH643" s="639"/>
      <c r="AI643" s="639"/>
      <c r="AJ643" s="639"/>
      <c r="AK643" s="639"/>
      <c r="AL643" s="639"/>
      <c r="AM643" s="639"/>
      <c r="AN643" s="639"/>
    </row>
    <row r="644" spans="2:40" s="138" customFormat="1" ht="34.5" hidden="1" customHeight="1" outlineLevel="1" thickBot="1">
      <c r="B644" s="200" t="s">
        <v>2632</v>
      </c>
      <c r="C644" s="142">
        <v>55548</v>
      </c>
      <c r="D644" s="143" t="s">
        <v>4185</v>
      </c>
      <c r="E644" s="144"/>
      <c r="F644" s="145" t="s">
        <v>4497</v>
      </c>
      <c r="G644" s="145"/>
      <c r="H644" s="145"/>
      <c r="I644" s="146" t="s">
        <v>2336</v>
      </c>
      <c r="J644" s="152"/>
      <c r="K644" s="153"/>
      <c r="L644" s="184">
        <f t="shared" si="30"/>
        <v>0</v>
      </c>
      <c r="M644" s="153"/>
      <c r="N644" s="147"/>
      <c r="O644" s="154"/>
      <c r="P644" s="156"/>
      <c r="Q644" s="156"/>
      <c r="R644" s="156"/>
      <c r="S644" s="156"/>
      <c r="T644" s="156"/>
      <c r="U644" s="155"/>
      <c r="V644" s="156"/>
      <c r="W644" s="156"/>
      <c r="X644" s="156"/>
      <c r="Y644" s="156"/>
      <c r="Z644" s="156"/>
      <c r="AA644" s="156"/>
      <c r="AB644" s="156"/>
      <c r="AC644" s="156"/>
      <c r="AD644" s="157"/>
      <c r="AE644" s="291">
        <f t="shared" si="28"/>
        <v>0</v>
      </c>
      <c r="AF644" s="292">
        <f t="shared" si="29"/>
        <v>0</v>
      </c>
      <c r="AG644" s="639"/>
      <c r="AH644" s="639"/>
      <c r="AI644" s="639"/>
      <c r="AJ644" s="639"/>
      <c r="AK644" s="639"/>
      <c r="AL644" s="639"/>
      <c r="AM644" s="639"/>
      <c r="AN644" s="639"/>
    </row>
    <row r="645" spans="2:40" s="138" customFormat="1" ht="34.5" hidden="1" customHeight="1" outlineLevel="1" thickBot="1">
      <c r="B645" s="200" t="s">
        <v>2633</v>
      </c>
      <c r="C645" s="142">
        <v>54358</v>
      </c>
      <c r="D645" s="143" t="s">
        <v>4201</v>
      </c>
      <c r="E645" s="144"/>
      <c r="F645" s="145" t="s">
        <v>4497</v>
      </c>
      <c r="G645" s="145"/>
      <c r="H645" s="145"/>
      <c r="I645" s="146" t="s">
        <v>2336</v>
      </c>
      <c r="J645" s="152"/>
      <c r="K645" s="153"/>
      <c r="L645" s="184">
        <f t="shared" si="30"/>
        <v>0</v>
      </c>
      <c r="M645" s="153"/>
      <c r="N645" s="147"/>
      <c r="O645" s="154"/>
      <c r="P645" s="156"/>
      <c r="Q645" s="156"/>
      <c r="R645" s="156"/>
      <c r="S645" s="156"/>
      <c r="T645" s="156"/>
      <c r="U645" s="155"/>
      <c r="V645" s="156"/>
      <c r="W645" s="156"/>
      <c r="X645" s="156"/>
      <c r="Y645" s="156"/>
      <c r="Z645" s="156"/>
      <c r="AA645" s="156"/>
      <c r="AB645" s="156"/>
      <c r="AC645" s="156"/>
      <c r="AD645" s="157"/>
      <c r="AE645" s="291">
        <f t="shared" si="28"/>
        <v>0</v>
      </c>
      <c r="AF645" s="292">
        <f t="shared" si="29"/>
        <v>0</v>
      </c>
      <c r="AG645" s="639"/>
      <c r="AH645" s="639"/>
      <c r="AI645" s="639"/>
      <c r="AJ645" s="639"/>
      <c r="AK645" s="639"/>
      <c r="AL645" s="639"/>
      <c r="AM645" s="639"/>
      <c r="AN645" s="639"/>
    </row>
    <row r="646" spans="2:40" s="138" customFormat="1" ht="34.5" hidden="1" customHeight="1" outlineLevel="1" thickBot="1">
      <c r="B646" s="200" t="s">
        <v>4301</v>
      </c>
      <c r="C646" s="142">
        <v>56358</v>
      </c>
      <c r="D646" s="143" t="s">
        <v>4218</v>
      </c>
      <c r="E646" s="144"/>
      <c r="F646" s="145" t="s">
        <v>4192</v>
      </c>
      <c r="G646" s="145"/>
      <c r="H646" s="145"/>
      <c r="I646" s="146" t="s">
        <v>2336</v>
      </c>
      <c r="J646" s="152"/>
      <c r="K646" s="153"/>
      <c r="L646" s="184">
        <f t="shared" si="30"/>
        <v>0</v>
      </c>
      <c r="M646" s="153"/>
      <c r="N646" s="147"/>
      <c r="O646" s="154"/>
      <c r="P646" s="156"/>
      <c r="Q646" s="156"/>
      <c r="R646" s="156"/>
      <c r="S646" s="156"/>
      <c r="T646" s="156"/>
      <c r="U646" s="155"/>
      <c r="V646" s="156"/>
      <c r="W646" s="156"/>
      <c r="X646" s="156"/>
      <c r="Y646" s="156"/>
      <c r="Z646" s="156"/>
      <c r="AA646" s="156"/>
      <c r="AB646" s="156"/>
      <c r="AC646" s="156"/>
      <c r="AD646" s="157"/>
      <c r="AE646" s="291">
        <f t="shared" si="28"/>
        <v>0</v>
      </c>
      <c r="AF646" s="292">
        <f t="shared" si="29"/>
        <v>0</v>
      </c>
      <c r="AG646" s="639"/>
      <c r="AH646" s="639"/>
      <c r="AI646" s="639"/>
      <c r="AJ646" s="639"/>
      <c r="AK646" s="639"/>
      <c r="AL646" s="639"/>
      <c r="AM646" s="639"/>
      <c r="AN646" s="639"/>
    </row>
    <row r="647" spans="2:40" s="138" customFormat="1" ht="34.5" hidden="1" customHeight="1" outlineLevel="1" thickBot="1">
      <c r="B647" s="200" t="s">
        <v>4302</v>
      </c>
      <c r="C647" s="142">
        <v>56434</v>
      </c>
      <c r="D647" s="143" t="s">
        <v>2387</v>
      </c>
      <c r="E647" s="144"/>
      <c r="F647" s="145" t="s">
        <v>4190</v>
      </c>
      <c r="G647" s="145"/>
      <c r="H647" s="145"/>
      <c r="I647" s="146" t="s">
        <v>2336</v>
      </c>
      <c r="J647" s="152"/>
      <c r="K647" s="153"/>
      <c r="L647" s="184">
        <f t="shared" si="30"/>
        <v>0</v>
      </c>
      <c r="M647" s="153"/>
      <c r="N647" s="147"/>
      <c r="O647" s="154"/>
      <c r="P647" s="156"/>
      <c r="Q647" s="156"/>
      <c r="R647" s="156"/>
      <c r="S647" s="156"/>
      <c r="T647" s="156"/>
      <c r="U647" s="155"/>
      <c r="V647" s="156"/>
      <c r="W647" s="156"/>
      <c r="X647" s="156"/>
      <c r="Y647" s="156"/>
      <c r="Z647" s="156"/>
      <c r="AA647" s="156"/>
      <c r="AB647" s="156"/>
      <c r="AC647" s="156"/>
      <c r="AD647" s="157"/>
      <c r="AE647" s="291">
        <f t="shared" si="28"/>
        <v>0</v>
      </c>
      <c r="AF647" s="292">
        <f t="shared" si="29"/>
        <v>0</v>
      </c>
      <c r="AG647" s="639"/>
      <c r="AH647" s="639"/>
      <c r="AI647" s="639"/>
      <c r="AJ647" s="639"/>
      <c r="AK647" s="639"/>
      <c r="AL647" s="639"/>
      <c r="AM647" s="639"/>
      <c r="AN647" s="639"/>
    </row>
    <row r="648" spans="2:40" s="138" customFormat="1" ht="34.5" hidden="1" customHeight="1" outlineLevel="1" thickBot="1">
      <c r="B648" s="200" t="s">
        <v>3979</v>
      </c>
      <c r="C648" s="142">
        <v>56207</v>
      </c>
      <c r="D648" s="143" t="s">
        <v>4185</v>
      </c>
      <c r="E648" s="144"/>
      <c r="F648" s="145" t="s">
        <v>4190</v>
      </c>
      <c r="G648" s="145"/>
      <c r="H648" s="145"/>
      <c r="I648" s="146" t="s">
        <v>2336</v>
      </c>
      <c r="J648" s="152"/>
      <c r="K648" s="153"/>
      <c r="L648" s="184">
        <f t="shared" si="30"/>
        <v>0</v>
      </c>
      <c r="M648" s="153"/>
      <c r="N648" s="147"/>
      <c r="O648" s="154"/>
      <c r="P648" s="156"/>
      <c r="Q648" s="156"/>
      <c r="R648" s="156"/>
      <c r="S648" s="156"/>
      <c r="T648" s="156"/>
      <c r="U648" s="155"/>
      <c r="V648" s="156"/>
      <c r="W648" s="156"/>
      <c r="X648" s="156"/>
      <c r="Y648" s="156"/>
      <c r="Z648" s="156"/>
      <c r="AA648" s="156"/>
      <c r="AB648" s="156"/>
      <c r="AC648" s="156"/>
      <c r="AD648" s="157"/>
      <c r="AE648" s="291">
        <f t="shared" si="28"/>
        <v>0</v>
      </c>
      <c r="AF648" s="292">
        <f t="shared" si="29"/>
        <v>0</v>
      </c>
      <c r="AG648" s="639"/>
      <c r="AH648" s="639"/>
      <c r="AI648" s="639"/>
      <c r="AJ648" s="639"/>
      <c r="AK648" s="639"/>
      <c r="AL648" s="639"/>
      <c r="AM648" s="639"/>
      <c r="AN648" s="639"/>
    </row>
    <row r="649" spans="2:40" s="138" customFormat="1" ht="34.5" hidden="1" customHeight="1" outlineLevel="1" thickBot="1">
      <c r="B649" s="200" t="s">
        <v>3861</v>
      </c>
      <c r="C649" s="142">
        <v>56034</v>
      </c>
      <c r="D649" s="143" t="s">
        <v>2372</v>
      </c>
      <c r="E649" s="144"/>
      <c r="F649" s="145" t="s">
        <v>4202</v>
      </c>
      <c r="G649" s="145"/>
      <c r="H649" s="145"/>
      <c r="I649" s="146" t="s">
        <v>2336</v>
      </c>
      <c r="J649" s="152"/>
      <c r="K649" s="153"/>
      <c r="L649" s="184">
        <f t="shared" si="30"/>
        <v>0</v>
      </c>
      <c r="M649" s="153"/>
      <c r="N649" s="147"/>
      <c r="O649" s="154"/>
      <c r="P649" s="156"/>
      <c r="Q649" s="156"/>
      <c r="R649" s="156"/>
      <c r="S649" s="156"/>
      <c r="T649" s="156"/>
      <c r="U649" s="155"/>
      <c r="V649" s="156"/>
      <c r="W649" s="156"/>
      <c r="X649" s="156"/>
      <c r="Y649" s="156"/>
      <c r="Z649" s="156"/>
      <c r="AA649" s="156"/>
      <c r="AB649" s="156"/>
      <c r="AC649" s="156"/>
      <c r="AD649" s="157"/>
      <c r="AE649" s="291">
        <f t="shared" si="28"/>
        <v>0</v>
      </c>
      <c r="AF649" s="292">
        <f t="shared" si="29"/>
        <v>0</v>
      </c>
      <c r="AG649" s="639"/>
      <c r="AH649" s="639"/>
      <c r="AI649" s="639"/>
      <c r="AJ649" s="639"/>
      <c r="AK649" s="639"/>
      <c r="AL649" s="639"/>
      <c r="AM649" s="639"/>
      <c r="AN649" s="639"/>
    </row>
    <row r="650" spans="2:40" s="138" customFormat="1" ht="34.5" hidden="1" customHeight="1" outlineLevel="1" thickBot="1">
      <c r="B650" s="200" t="s">
        <v>2634</v>
      </c>
      <c r="C650" s="142">
        <v>55414</v>
      </c>
      <c r="D650" s="143" t="s">
        <v>4185</v>
      </c>
      <c r="E650" s="144"/>
      <c r="F650" s="145" t="s">
        <v>2415</v>
      </c>
      <c r="G650" s="145"/>
      <c r="H650" s="145"/>
      <c r="I650" s="146" t="s">
        <v>2336</v>
      </c>
      <c r="J650" s="152"/>
      <c r="K650" s="153"/>
      <c r="L650" s="184">
        <f t="shared" si="30"/>
        <v>0</v>
      </c>
      <c r="M650" s="153"/>
      <c r="N650" s="147"/>
      <c r="O650" s="154"/>
      <c r="P650" s="156"/>
      <c r="Q650" s="156"/>
      <c r="R650" s="156"/>
      <c r="S650" s="156"/>
      <c r="T650" s="156"/>
      <c r="U650" s="155"/>
      <c r="V650" s="156"/>
      <c r="W650" s="156"/>
      <c r="X650" s="156"/>
      <c r="Y650" s="156"/>
      <c r="Z650" s="156"/>
      <c r="AA650" s="156"/>
      <c r="AB650" s="156"/>
      <c r="AC650" s="156"/>
      <c r="AD650" s="157"/>
      <c r="AE650" s="291">
        <f t="shared" si="28"/>
        <v>0</v>
      </c>
      <c r="AF650" s="292">
        <f t="shared" si="29"/>
        <v>0</v>
      </c>
      <c r="AG650" s="639"/>
      <c r="AH650" s="639"/>
      <c r="AI650" s="639"/>
      <c r="AJ650" s="639"/>
      <c r="AK650" s="639"/>
      <c r="AL650" s="639"/>
      <c r="AM650" s="639"/>
      <c r="AN650" s="639"/>
    </row>
    <row r="651" spans="2:40" s="138" customFormat="1" ht="34.5" hidden="1" customHeight="1" outlineLevel="1" thickBot="1">
      <c r="B651" s="200" t="s">
        <v>3980</v>
      </c>
      <c r="C651" s="142">
        <v>56120</v>
      </c>
      <c r="D651" s="143" t="s">
        <v>4185</v>
      </c>
      <c r="E651" s="144"/>
      <c r="F651" s="145" t="s">
        <v>4498</v>
      </c>
      <c r="G651" s="145"/>
      <c r="H651" s="145"/>
      <c r="I651" s="146" t="s">
        <v>2336</v>
      </c>
      <c r="J651" s="152"/>
      <c r="K651" s="153"/>
      <c r="L651" s="184">
        <f t="shared" si="30"/>
        <v>0</v>
      </c>
      <c r="M651" s="153"/>
      <c r="N651" s="147"/>
      <c r="O651" s="154"/>
      <c r="P651" s="156"/>
      <c r="Q651" s="156"/>
      <c r="R651" s="156"/>
      <c r="S651" s="156"/>
      <c r="T651" s="156"/>
      <c r="U651" s="155"/>
      <c r="V651" s="156"/>
      <c r="W651" s="156"/>
      <c r="X651" s="156"/>
      <c r="Y651" s="156"/>
      <c r="Z651" s="156"/>
      <c r="AA651" s="156"/>
      <c r="AB651" s="156"/>
      <c r="AC651" s="156"/>
      <c r="AD651" s="157"/>
      <c r="AE651" s="291">
        <f t="shared" ref="AE651:AE714" si="31">SUM(O651,P651,Q651,R651,S651,T651,U651,V651,W651,X651,AC651,AD651)</f>
        <v>0</v>
      </c>
      <c r="AF651" s="292">
        <f t="shared" ref="AF651:AF714" si="32">L651-AE651</f>
        <v>0</v>
      </c>
      <c r="AG651" s="639"/>
      <c r="AH651" s="639"/>
      <c r="AI651" s="639"/>
      <c r="AJ651" s="639"/>
      <c r="AK651" s="639"/>
      <c r="AL651" s="639"/>
      <c r="AM651" s="639"/>
      <c r="AN651" s="639"/>
    </row>
    <row r="652" spans="2:40" s="138" customFormat="1" ht="34.5" hidden="1" customHeight="1" outlineLevel="1" thickBot="1">
      <c r="B652" s="200" t="s">
        <v>2635</v>
      </c>
      <c r="C652" s="142">
        <v>55410</v>
      </c>
      <c r="D652" s="143" t="s">
        <v>4210</v>
      </c>
      <c r="E652" s="144"/>
      <c r="F652" s="145" t="s">
        <v>2384</v>
      </c>
      <c r="G652" s="145"/>
      <c r="H652" s="145"/>
      <c r="I652" s="146" t="s">
        <v>2336</v>
      </c>
      <c r="J652" s="152"/>
      <c r="K652" s="153"/>
      <c r="L652" s="184">
        <f t="shared" si="30"/>
        <v>0</v>
      </c>
      <c r="M652" s="153"/>
      <c r="N652" s="147"/>
      <c r="O652" s="154"/>
      <c r="P652" s="156"/>
      <c r="Q652" s="156"/>
      <c r="R652" s="156"/>
      <c r="S652" s="156"/>
      <c r="T652" s="156"/>
      <c r="U652" s="155"/>
      <c r="V652" s="156"/>
      <c r="W652" s="156"/>
      <c r="X652" s="156"/>
      <c r="Y652" s="156"/>
      <c r="Z652" s="156"/>
      <c r="AA652" s="156"/>
      <c r="AB652" s="156"/>
      <c r="AC652" s="156"/>
      <c r="AD652" s="157"/>
      <c r="AE652" s="291">
        <f t="shared" si="31"/>
        <v>0</v>
      </c>
      <c r="AF652" s="292">
        <f t="shared" si="32"/>
        <v>0</v>
      </c>
      <c r="AG652" s="639"/>
      <c r="AH652" s="639"/>
      <c r="AI652" s="639"/>
      <c r="AJ652" s="639"/>
      <c r="AK652" s="639"/>
      <c r="AL652" s="639"/>
      <c r="AM652" s="639"/>
      <c r="AN652" s="639"/>
    </row>
    <row r="653" spans="2:40" s="138" customFormat="1" ht="34.5" hidden="1" customHeight="1" outlineLevel="1" thickBot="1">
      <c r="B653" s="200" t="s">
        <v>4405</v>
      </c>
      <c r="C653" s="142">
        <v>53459</v>
      </c>
      <c r="D653" s="143" t="s">
        <v>4269</v>
      </c>
      <c r="E653" s="144"/>
      <c r="F653" s="145" t="s">
        <v>4193</v>
      </c>
      <c r="G653" s="145"/>
      <c r="H653" s="145"/>
      <c r="I653" s="146" t="s">
        <v>2336</v>
      </c>
      <c r="J653" s="152"/>
      <c r="K653" s="153"/>
      <c r="L653" s="184">
        <f t="shared" si="30"/>
        <v>0</v>
      </c>
      <c r="M653" s="153"/>
      <c r="N653" s="147"/>
      <c r="O653" s="154"/>
      <c r="P653" s="156"/>
      <c r="Q653" s="156"/>
      <c r="R653" s="156"/>
      <c r="S653" s="156"/>
      <c r="T653" s="156"/>
      <c r="U653" s="155"/>
      <c r="V653" s="156"/>
      <c r="W653" s="156"/>
      <c r="X653" s="156"/>
      <c r="Y653" s="156"/>
      <c r="Z653" s="156"/>
      <c r="AA653" s="156"/>
      <c r="AB653" s="156"/>
      <c r="AC653" s="156"/>
      <c r="AD653" s="157"/>
      <c r="AE653" s="291">
        <f t="shared" si="31"/>
        <v>0</v>
      </c>
      <c r="AF653" s="292">
        <f t="shared" si="32"/>
        <v>0</v>
      </c>
      <c r="AG653" s="639"/>
      <c r="AH653" s="639"/>
      <c r="AI653" s="639"/>
      <c r="AJ653" s="639"/>
      <c r="AK653" s="639"/>
      <c r="AL653" s="639"/>
      <c r="AM653" s="639"/>
      <c r="AN653" s="639"/>
    </row>
    <row r="654" spans="2:40" s="138" customFormat="1" ht="34.5" hidden="1" customHeight="1" outlineLevel="1" thickBot="1">
      <c r="B654" s="200" t="s">
        <v>2636</v>
      </c>
      <c r="C654" s="142">
        <v>55221</v>
      </c>
      <c r="D654" s="143" t="s">
        <v>4199</v>
      </c>
      <c r="E654" s="144"/>
      <c r="F654" s="145" t="s">
        <v>2373</v>
      </c>
      <c r="G654" s="145"/>
      <c r="H654" s="145"/>
      <c r="I654" s="146" t="s">
        <v>2336</v>
      </c>
      <c r="J654" s="152"/>
      <c r="K654" s="153"/>
      <c r="L654" s="184">
        <f t="shared" si="30"/>
        <v>0</v>
      </c>
      <c r="M654" s="153"/>
      <c r="N654" s="147"/>
      <c r="O654" s="154"/>
      <c r="P654" s="156"/>
      <c r="Q654" s="156"/>
      <c r="R654" s="156"/>
      <c r="S654" s="156"/>
      <c r="T654" s="156"/>
      <c r="U654" s="155"/>
      <c r="V654" s="156"/>
      <c r="W654" s="156"/>
      <c r="X654" s="156"/>
      <c r="Y654" s="156"/>
      <c r="Z654" s="156"/>
      <c r="AA654" s="156"/>
      <c r="AB654" s="156"/>
      <c r="AC654" s="156"/>
      <c r="AD654" s="157"/>
      <c r="AE654" s="291">
        <f t="shared" si="31"/>
        <v>0</v>
      </c>
      <c r="AF654" s="292">
        <f t="shared" si="32"/>
        <v>0</v>
      </c>
      <c r="AG654" s="639"/>
      <c r="AH654" s="639"/>
      <c r="AI654" s="639"/>
      <c r="AJ654" s="639"/>
      <c r="AK654" s="639"/>
      <c r="AL654" s="639"/>
      <c r="AM654" s="639"/>
      <c r="AN654" s="639"/>
    </row>
    <row r="655" spans="2:40" s="138" customFormat="1" ht="34.5" hidden="1" customHeight="1" outlineLevel="1" thickBot="1">
      <c r="B655" s="200" t="s">
        <v>3862</v>
      </c>
      <c r="C655" s="142">
        <v>55952</v>
      </c>
      <c r="D655" s="143" t="s">
        <v>2425</v>
      </c>
      <c r="E655" s="144"/>
      <c r="F655" s="145" t="s">
        <v>2384</v>
      </c>
      <c r="G655" s="145"/>
      <c r="H655" s="145"/>
      <c r="I655" s="146" t="s">
        <v>2336</v>
      </c>
      <c r="J655" s="152"/>
      <c r="K655" s="153"/>
      <c r="L655" s="184">
        <f t="shared" si="30"/>
        <v>0</v>
      </c>
      <c r="M655" s="153"/>
      <c r="N655" s="147"/>
      <c r="O655" s="154"/>
      <c r="P655" s="156"/>
      <c r="Q655" s="156"/>
      <c r="R655" s="156"/>
      <c r="S655" s="156"/>
      <c r="T655" s="156"/>
      <c r="U655" s="155"/>
      <c r="V655" s="156"/>
      <c r="W655" s="156"/>
      <c r="X655" s="156"/>
      <c r="Y655" s="156"/>
      <c r="Z655" s="156"/>
      <c r="AA655" s="156"/>
      <c r="AB655" s="156"/>
      <c r="AC655" s="156"/>
      <c r="AD655" s="157"/>
      <c r="AE655" s="291">
        <f t="shared" si="31"/>
        <v>0</v>
      </c>
      <c r="AF655" s="292">
        <f t="shared" si="32"/>
        <v>0</v>
      </c>
      <c r="AG655" s="639"/>
      <c r="AH655" s="639"/>
      <c r="AI655" s="639"/>
      <c r="AJ655" s="639"/>
      <c r="AK655" s="639"/>
      <c r="AL655" s="639"/>
      <c r="AM655" s="639"/>
      <c r="AN655" s="639"/>
    </row>
    <row r="656" spans="2:40" s="138" customFormat="1" ht="34.5" hidden="1" customHeight="1" outlineLevel="1" thickBot="1">
      <c r="B656" s="200" t="s">
        <v>4406</v>
      </c>
      <c r="C656" s="142">
        <v>55891</v>
      </c>
      <c r="D656" s="143" t="s">
        <v>3830</v>
      </c>
      <c r="E656" s="144"/>
      <c r="F656" s="145" t="s">
        <v>3776</v>
      </c>
      <c r="G656" s="145"/>
      <c r="H656" s="145"/>
      <c r="I656" s="146" t="s">
        <v>2336</v>
      </c>
      <c r="J656" s="152"/>
      <c r="K656" s="153"/>
      <c r="L656" s="184">
        <f t="shared" si="30"/>
        <v>0</v>
      </c>
      <c r="M656" s="153"/>
      <c r="N656" s="147"/>
      <c r="O656" s="154"/>
      <c r="P656" s="156"/>
      <c r="Q656" s="156"/>
      <c r="R656" s="156"/>
      <c r="S656" s="156"/>
      <c r="T656" s="156"/>
      <c r="U656" s="155"/>
      <c r="V656" s="156"/>
      <c r="W656" s="156"/>
      <c r="X656" s="156"/>
      <c r="Y656" s="156"/>
      <c r="Z656" s="156"/>
      <c r="AA656" s="156"/>
      <c r="AB656" s="156"/>
      <c r="AC656" s="156"/>
      <c r="AD656" s="157"/>
      <c r="AE656" s="291">
        <f t="shared" si="31"/>
        <v>0</v>
      </c>
      <c r="AF656" s="292">
        <f t="shared" si="32"/>
        <v>0</v>
      </c>
      <c r="AG656" s="639"/>
      <c r="AH656" s="639"/>
      <c r="AI656" s="639"/>
      <c r="AJ656" s="639"/>
      <c r="AK656" s="639"/>
      <c r="AL656" s="639"/>
      <c r="AM656" s="639"/>
      <c r="AN656" s="639"/>
    </row>
    <row r="657" spans="2:40" s="138" customFormat="1" ht="34.5" hidden="1" customHeight="1" outlineLevel="1" thickBot="1">
      <c r="B657" s="200" t="s">
        <v>2637</v>
      </c>
      <c r="C657" s="142">
        <v>55482</v>
      </c>
      <c r="D657" s="143" t="s">
        <v>4185</v>
      </c>
      <c r="E657" s="144"/>
      <c r="F657" s="145" t="s">
        <v>3839</v>
      </c>
      <c r="G657" s="145"/>
      <c r="H657" s="145"/>
      <c r="I657" s="146" t="s">
        <v>2336</v>
      </c>
      <c r="J657" s="152"/>
      <c r="K657" s="153"/>
      <c r="L657" s="184">
        <f t="shared" si="30"/>
        <v>0</v>
      </c>
      <c r="M657" s="153"/>
      <c r="N657" s="147"/>
      <c r="O657" s="154"/>
      <c r="P657" s="156"/>
      <c r="Q657" s="156"/>
      <c r="R657" s="156"/>
      <c r="S657" s="156"/>
      <c r="T657" s="156"/>
      <c r="U657" s="155"/>
      <c r="V657" s="156"/>
      <c r="W657" s="156"/>
      <c r="X657" s="156"/>
      <c r="Y657" s="156"/>
      <c r="Z657" s="156"/>
      <c r="AA657" s="156"/>
      <c r="AB657" s="156"/>
      <c r="AC657" s="156"/>
      <c r="AD657" s="157"/>
      <c r="AE657" s="291">
        <f t="shared" si="31"/>
        <v>0</v>
      </c>
      <c r="AF657" s="292">
        <f t="shared" si="32"/>
        <v>0</v>
      </c>
      <c r="AG657" s="639"/>
      <c r="AH657" s="639"/>
      <c r="AI657" s="639"/>
      <c r="AJ657" s="639"/>
      <c r="AK657" s="639"/>
      <c r="AL657" s="639"/>
      <c r="AM657" s="639"/>
      <c r="AN657" s="639"/>
    </row>
    <row r="658" spans="2:40" s="138" customFormat="1" ht="34.5" hidden="1" customHeight="1" outlineLevel="1" thickBot="1">
      <c r="B658" s="200" t="s">
        <v>3796</v>
      </c>
      <c r="C658" s="142">
        <v>55871</v>
      </c>
      <c r="D658" s="143" t="s">
        <v>4191</v>
      </c>
      <c r="E658" s="144"/>
      <c r="F658" s="145" t="s">
        <v>4509</v>
      </c>
      <c r="G658" s="145"/>
      <c r="H658" s="145"/>
      <c r="I658" s="146" t="s">
        <v>2336</v>
      </c>
      <c r="J658" s="152"/>
      <c r="K658" s="153"/>
      <c r="L658" s="184">
        <f t="shared" si="30"/>
        <v>0</v>
      </c>
      <c r="M658" s="153"/>
      <c r="N658" s="147"/>
      <c r="O658" s="154"/>
      <c r="P658" s="156"/>
      <c r="Q658" s="156"/>
      <c r="R658" s="156"/>
      <c r="S658" s="156"/>
      <c r="T658" s="156"/>
      <c r="U658" s="155"/>
      <c r="V658" s="156"/>
      <c r="W658" s="156"/>
      <c r="X658" s="156"/>
      <c r="Y658" s="156"/>
      <c r="Z658" s="156"/>
      <c r="AA658" s="156"/>
      <c r="AB658" s="156"/>
      <c r="AC658" s="156"/>
      <c r="AD658" s="157"/>
      <c r="AE658" s="291">
        <f t="shared" si="31"/>
        <v>0</v>
      </c>
      <c r="AF658" s="292">
        <f t="shared" si="32"/>
        <v>0</v>
      </c>
      <c r="AG658" s="639"/>
      <c r="AH658" s="639"/>
      <c r="AI658" s="639"/>
      <c r="AJ658" s="639"/>
      <c r="AK658" s="639"/>
      <c r="AL658" s="639"/>
      <c r="AM658" s="639"/>
      <c r="AN658" s="639"/>
    </row>
    <row r="659" spans="2:40" s="138" customFormat="1" ht="34.5" hidden="1" customHeight="1" outlineLevel="1" thickBot="1">
      <c r="B659" s="200" t="s">
        <v>4041</v>
      </c>
      <c r="C659" s="142">
        <v>56282</v>
      </c>
      <c r="D659" s="143" t="s">
        <v>4185</v>
      </c>
      <c r="E659" s="144"/>
      <c r="F659" s="145" t="s">
        <v>3776</v>
      </c>
      <c r="G659" s="145"/>
      <c r="H659" s="145"/>
      <c r="I659" s="146" t="s">
        <v>2336</v>
      </c>
      <c r="J659" s="152"/>
      <c r="K659" s="153"/>
      <c r="L659" s="184">
        <f t="shared" si="30"/>
        <v>0</v>
      </c>
      <c r="M659" s="153"/>
      <c r="N659" s="147"/>
      <c r="O659" s="154"/>
      <c r="P659" s="156"/>
      <c r="Q659" s="156"/>
      <c r="R659" s="156"/>
      <c r="S659" s="156"/>
      <c r="T659" s="156"/>
      <c r="U659" s="155"/>
      <c r="V659" s="156"/>
      <c r="W659" s="156"/>
      <c r="X659" s="156"/>
      <c r="Y659" s="156"/>
      <c r="Z659" s="156"/>
      <c r="AA659" s="156"/>
      <c r="AB659" s="156"/>
      <c r="AC659" s="156"/>
      <c r="AD659" s="157"/>
      <c r="AE659" s="291">
        <f t="shared" si="31"/>
        <v>0</v>
      </c>
      <c r="AF659" s="292">
        <f t="shared" si="32"/>
        <v>0</v>
      </c>
      <c r="AG659" s="639"/>
      <c r="AH659" s="639"/>
      <c r="AI659" s="639"/>
      <c r="AJ659" s="639"/>
      <c r="AK659" s="639"/>
      <c r="AL659" s="639"/>
      <c r="AM659" s="639"/>
      <c r="AN659" s="639"/>
    </row>
    <row r="660" spans="2:40" s="138" customFormat="1" ht="34.5" hidden="1" customHeight="1" outlineLevel="1" thickBot="1">
      <c r="B660" s="200" t="s">
        <v>2638</v>
      </c>
      <c r="C660" s="142">
        <v>53121</v>
      </c>
      <c r="D660" s="143" t="s">
        <v>4210</v>
      </c>
      <c r="E660" s="144"/>
      <c r="F660" s="145" t="s">
        <v>2367</v>
      </c>
      <c r="G660" s="145"/>
      <c r="H660" s="145"/>
      <c r="I660" s="146" t="s">
        <v>2336</v>
      </c>
      <c r="J660" s="152"/>
      <c r="K660" s="153"/>
      <c r="L660" s="184">
        <f t="shared" si="30"/>
        <v>0</v>
      </c>
      <c r="M660" s="153"/>
      <c r="N660" s="147"/>
      <c r="O660" s="154"/>
      <c r="P660" s="156"/>
      <c r="Q660" s="156"/>
      <c r="R660" s="156"/>
      <c r="S660" s="156"/>
      <c r="T660" s="156"/>
      <c r="U660" s="155"/>
      <c r="V660" s="156"/>
      <c r="W660" s="156"/>
      <c r="X660" s="156"/>
      <c r="Y660" s="156"/>
      <c r="Z660" s="156"/>
      <c r="AA660" s="156"/>
      <c r="AB660" s="156"/>
      <c r="AC660" s="156"/>
      <c r="AD660" s="157"/>
      <c r="AE660" s="291">
        <f t="shared" si="31"/>
        <v>0</v>
      </c>
      <c r="AF660" s="292">
        <f t="shared" si="32"/>
        <v>0</v>
      </c>
      <c r="AG660" s="639"/>
      <c r="AH660" s="639"/>
      <c r="AI660" s="639"/>
      <c r="AJ660" s="639"/>
      <c r="AK660" s="639"/>
      <c r="AL660" s="639"/>
      <c r="AM660" s="639"/>
      <c r="AN660" s="639"/>
    </row>
    <row r="661" spans="2:40" s="138" customFormat="1" ht="34.5" hidden="1" customHeight="1" outlineLevel="1" thickBot="1">
      <c r="B661" s="200" t="s">
        <v>2639</v>
      </c>
      <c r="C661" s="142">
        <v>55224</v>
      </c>
      <c r="D661" s="143" t="s">
        <v>4185</v>
      </c>
      <c r="E661" s="144"/>
      <c r="F661" s="145" t="s">
        <v>3839</v>
      </c>
      <c r="G661" s="145"/>
      <c r="H661" s="145"/>
      <c r="I661" s="146" t="s">
        <v>2336</v>
      </c>
      <c r="J661" s="152"/>
      <c r="K661" s="153"/>
      <c r="L661" s="184">
        <f t="shared" si="30"/>
        <v>0</v>
      </c>
      <c r="M661" s="153"/>
      <c r="N661" s="147"/>
      <c r="O661" s="154"/>
      <c r="P661" s="156"/>
      <c r="Q661" s="156"/>
      <c r="R661" s="156"/>
      <c r="S661" s="156"/>
      <c r="T661" s="156"/>
      <c r="U661" s="155"/>
      <c r="V661" s="156"/>
      <c r="W661" s="156"/>
      <c r="X661" s="156"/>
      <c r="Y661" s="156"/>
      <c r="Z661" s="156"/>
      <c r="AA661" s="156"/>
      <c r="AB661" s="156"/>
      <c r="AC661" s="156"/>
      <c r="AD661" s="157"/>
      <c r="AE661" s="291">
        <f t="shared" si="31"/>
        <v>0</v>
      </c>
      <c r="AF661" s="292">
        <f t="shared" si="32"/>
        <v>0</v>
      </c>
      <c r="AG661" s="639"/>
      <c r="AH661" s="639"/>
      <c r="AI661" s="639"/>
      <c r="AJ661" s="639"/>
      <c r="AK661" s="639"/>
      <c r="AL661" s="639"/>
      <c r="AM661" s="639"/>
      <c r="AN661" s="639"/>
    </row>
    <row r="662" spans="2:40" s="138" customFormat="1" ht="34.5" hidden="1" customHeight="1" outlineLevel="1" thickBot="1">
      <c r="B662" s="200" t="s">
        <v>4303</v>
      </c>
      <c r="C662" s="142">
        <v>56431</v>
      </c>
      <c r="D662" s="143" t="s">
        <v>4197</v>
      </c>
      <c r="E662" s="144"/>
      <c r="F662" s="145" t="s">
        <v>4498</v>
      </c>
      <c r="G662" s="145"/>
      <c r="H662" s="145"/>
      <c r="I662" s="146" t="s">
        <v>2336</v>
      </c>
      <c r="J662" s="152"/>
      <c r="K662" s="153"/>
      <c r="L662" s="184">
        <f t="shared" si="30"/>
        <v>0</v>
      </c>
      <c r="M662" s="153"/>
      <c r="N662" s="147"/>
      <c r="O662" s="154"/>
      <c r="P662" s="156"/>
      <c r="Q662" s="156"/>
      <c r="R662" s="156"/>
      <c r="S662" s="156"/>
      <c r="T662" s="156"/>
      <c r="U662" s="155"/>
      <c r="V662" s="156"/>
      <c r="W662" s="156"/>
      <c r="X662" s="156"/>
      <c r="Y662" s="156"/>
      <c r="Z662" s="156"/>
      <c r="AA662" s="156"/>
      <c r="AB662" s="156"/>
      <c r="AC662" s="156"/>
      <c r="AD662" s="157"/>
      <c r="AE662" s="291">
        <f t="shared" si="31"/>
        <v>0</v>
      </c>
      <c r="AF662" s="292">
        <f t="shared" si="32"/>
        <v>0</v>
      </c>
      <c r="AG662" s="639"/>
      <c r="AH662" s="639"/>
      <c r="AI662" s="639"/>
      <c r="AJ662" s="639"/>
      <c r="AK662" s="639"/>
      <c r="AL662" s="639"/>
      <c r="AM662" s="639"/>
      <c r="AN662" s="639"/>
    </row>
    <row r="663" spans="2:40" s="138" customFormat="1" ht="34.5" hidden="1" customHeight="1" outlineLevel="1" thickBot="1">
      <c r="B663" s="200" t="s">
        <v>4413</v>
      </c>
      <c r="C663" s="142">
        <v>56640</v>
      </c>
      <c r="D663" s="143" t="s">
        <v>4197</v>
      </c>
      <c r="E663" s="144"/>
      <c r="F663" s="145" t="s">
        <v>4161</v>
      </c>
      <c r="G663" s="145"/>
      <c r="H663" s="145"/>
      <c r="I663" s="146" t="s">
        <v>2336</v>
      </c>
      <c r="J663" s="152"/>
      <c r="K663" s="153"/>
      <c r="L663" s="184">
        <f t="shared" si="30"/>
        <v>0</v>
      </c>
      <c r="M663" s="153"/>
      <c r="N663" s="147"/>
      <c r="O663" s="154"/>
      <c r="P663" s="156"/>
      <c r="Q663" s="156"/>
      <c r="R663" s="156"/>
      <c r="S663" s="156"/>
      <c r="T663" s="156"/>
      <c r="U663" s="155"/>
      <c r="V663" s="156"/>
      <c r="W663" s="156"/>
      <c r="X663" s="156"/>
      <c r="Y663" s="156"/>
      <c r="Z663" s="156"/>
      <c r="AA663" s="156"/>
      <c r="AB663" s="156"/>
      <c r="AC663" s="156"/>
      <c r="AD663" s="157"/>
      <c r="AE663" s="291">
        <f t="shared" si="31"/>
        <v>0</v>
      </c>
      <c r="AF663" s="292">
        <f t="shared" si="32"/>
        <v>0</v>
      </c>
      <c r="AG663" s="639"/>
      <c r="AH663" s="639"/>
      <c r="AI663" s="639"/>
      <c r="AJ663" s="639"/>
      <c r="AK663" s="639"/>
      <c r="AL663" s="639"/>
      <c r="AM663" s="639"/>
      <c r="AN663" s="639"/>
    </row>
    <row r="664" spans="2:40" s="138" customFormat="1" ht="34.5" hidden="1" customHeight="1" outlineLevel="1" thickBot="1">
      <c r="B664" s="200" t="s">
        <v>4064</v>
      </c>
      <c r="C664" s="142">
        <v>56359</v>
      </c>
      <c r="D664" s="143" t="s">
        <v>4218</v>
      </c>
      <c r="E664" s="144"/>
      <c r="F664" s="145" t="s">
        <v>4193</v>
      </c>
      <c r="G664" s="145"/>
      <c r="H664" s="145"/>
      <c r="I664" s="146" t="s">
        <v>2336</v>
      </c>
      <c r="J664" s="152"/>
      <c r="K664" s="153"/>
      <c r="L664" s="184">
        <f t="shared" si="30"/>
        <v>0</v>
      </c>
      <c r="M664" s="153"/>
      <c r="N664" s="147"/>
      <c r="O664" s="154"/>
      <c r="P664" s="156"/>
      <c r="Q664" s="156"/>
      <c r="R664" s="156"/>
      <c r="S664" s="156"/>
      <c r="T664" s="156"/>
      <c r="U664" s="155"/>
      <c r="V664" s="156"/>
      <c r="W664" s="156"/>
      <c r="X664" s="156"/>
      <c r="Y664" s="156"/>
      <c r="Z664" s="156"/>
      <c r="AA664" s="156"/>
      <c r="AB664" s="156"/>
      <c r="AC664" s="156"/>
      <c r="AD664" s="157"/>
      <c r="AE664" s="291">
        <f t="shared" si="31"/>
        <v>0</v>
      </c>
      <c r="AF664" s="292">
        <f t="shared" si="32"/>
        <v>0</v>
      </c>
      <c r="AG664" s="639"/>
      <c r="AH664" s="639"/>
      <c r="AI664" s="639"/>
      <c r="AJ664" s="639"/>
      <c r="AK664" s="639"/>
      <c r="AL664" s="639"/>
      <c r="AM664" s="639"/>
      <c r="AN664" s="639"/>
    </row>
    <row r="665" spans="2:40" s="138" customFormat="1" ht="34.5" hidden="1" customHeight="1" outlineLevel="1" thickBot="1">
      <c r="B665" s="200" t="s">
        <v>4055</v>
      </c>
      <c r="C665" s="142">
        <v>56292</v>
      </c>
      <c r="D665" s="143" t="s">
        <v>2387</v>
      </c>
      <c r="E665" s="144"/>
      <c r="F665" s="145" t="s">
        <v>2566</v>
      </c>
      <c r="G665" s="145"/>
      <c r="H665" s="145"/>
      <c r="I665" s="146" t="s">
        <v>2336</v>
      </c>
      <c r="J665" s="152"/>
      <c r="K665" s="153"/>
      <c r="L665" s="184">
        <f t="shared" si="30"/>
        <v>0</v>
      </c>
      <c r="M665" s="153"/>
      <c r="N665" s="147"/>
      <c r="O665" s="154"/>
      <c r="P665" s="156"/>
      <c r="Q665" s="156"/>
      <c r="R665" s="156"/>
      <c r="S665" s="156"/>
      <c r="T665" s="156"/>
      <c r="U665" s="155"/>
      <c r="V665" s="156"/>
      <c r="W665" s="156"/>
      <c r="X665" s="156"/>
      <c r="Y665" s="156"/>
      <c r="Z665" s="156"/>
      <c r="AA665" s="156"/>
      <c r="AB665" s="156"/>
      <c r="AC665" s="156"/>
      <c r="AD665" s="157"/>
      <c r="AE665" s="291">
        <f t="shared" si="31"/>
        <v>0</v>
      </c>
      <c r="AF665" s="292">
        <f t="shared" si="32"/>
        <v>0</v>
      </c>
      <c r="AG665" s="639"/>
      <c r="AH665" s="639"/>
      <c r="AI665" s="639"/>
      <c r="AJ665" s="639"/>
      <c r="AK665" s="639"/>
      <c r="AL665" s="639"/>
      <c r="AM665" s="639"/>
      <c r="AN665" s="639"/>
    </row>
    <row r="666" spans="2:40" s="138" customFormat="1" ht="34.5" hidden="1" customHeight="1" outlineLevel="1" thickBot="1">
      <c r="B666" s="200" t="s">
        <v>4539</v>
      </c>
      <c r="C666" s="142">
        <v>55634</v>
      </c>
      <c r="D666" s="143" t="s">
        <v>4505</v>
      </c>
      <c r="E666" s="144"/>
      <c r="F666" s="145" t="s">
        <v>4503</v>
      </c>
      <c r="G666" s="145"/>
      <c r="H666" s="145"/>
      <c r="I666" s="146" t="s">
        <v>2336</v>
      </c>
      <c r="J666" s="152"/>
      <c r="K666" s="153"/>
      <c r="L666" s="184">
        <f t="shared" si="30"/>
        <v>0</v>
      </c>
      <c r="M666" s="153"/>
      <c r="N666" s="147"/>
      <c r="O666" s="154"/>
      <c r="P666" s="156"/>
      <c r="Q666" s="156"/>
      <c r="R666" s="156"/>
      <c r="S666" s="156"/>
      <c r="T666" s="156"/>
      <c r="U666" s="155"/>
      <c r="V666" s="156"/>
      <c r="W666" s="156"/>
      <c r="X666" s="156"/>
      <c r="Y666" s="156"/>
      <c r="Z666" s="156"/>
      <c r="AA666" s="156"/>
      <c r="AB666" s="156"/>
      <c r="AC666" s="156"/>
      <c r="AD666" s="157"/>
      <c r="AE666" s="291">
        <f t="shared" si="31"/>
        <v>0</v>
      </c>
      <c r="AF666" s="292">
        <f t="shared" si="32"/>
        <v>0</v>
      </c>
      <c r="AG666" s="639"/>
      <c r="AH666" s="639"/>
      <c r="AI666" s="639"/>
      <c r="AJ666" s="639"/>
      <c r="AK666" s="639"/>
      <c r="AL666" s="639"/>
      <c r="AM666" s="639"/>
      <c r="AN666" s="639"/>
    </row>
    <row r="667" spans="2:40" s="138" customFormat="1" ht="34.5" hidden="1" customHeight="1" outlineLevel="1" thickBot="1">
      <c r="B667" s="200" t="s">
        <v>3821</v>
      </c>
      <c r="C667" s="142">
        <v>55892</v>
      </c>
      <c r="D667" s="143" t="s">
        <v>4199</v>
      </c>
      <c r="E667" s="144"/>
      <c r="F667" s="145" t="s">
        <v>4231</v>
      </c>
      <c r="G667" s="145"/>
      <c r="H667" s="145"/>
      <c r="I667" s="146" t="s">
        <v>2336</v>
      </c>
      <c r="J667" s="152"/>
      <c r="K667" s="153"/>
      <c r="L667" s="184">
        <f t="shared" si="30"/>
        <v>0</v>
      </c>
      <c r="M667" s="153"/>
      <c r="N667" s="147"/>
      <c r="O667" s="154"/>
      <c r="P667" s="156"/>
      <c r="Q667" s="156"/>
      <c r="R667" s="156"/>
      <c r="S667" s="156"/>
      <c r="T667" s="156"/>
      <c r="U667" s="155"/>
      <c r="V667" s="156"/>
      <c r="W667" s="156"/>
      <c r="X667" s="156"/>
      <c r="Y667" s="156"/>
      <c r="Z667" s="156"/>
      <c r="AA667" s="156"/>
      <c r="AB667" s="156"/>
      <c r="AC667" s="156"/>
      <c r="AD667" s="157"/>
      <c r="AE667" s="291">
        <f t="shared" si="31"/>
        <v>0</v>
      </c>
      <c r="AF667" s="292">
        <f t="shared" si="32"/>
        <v>0</v>
      </c>
      <c r="AG667" s="639"/>
      <c r="AH667" s="639"/>
      <c r="AI667" s="639"/>
      <c r="AJ667" s="639"/>
      <c r="AK667" s="639"/>
      <c r="AL667" s="639"/>
      <c r="AM667" s="639"/>
      <c r="AN667" s="639"/>
    </row>
    <row r="668" spans="2:40" s="138" customFormat="1" ht="34.5" hidden="1" customHeight="1" outlineLevel="1" thickBot="1">
      <c r="B668" s="200" t="s">
        <v>4540</v>
      </c>
      <c r="C668" s="142">
        <v>55726</v>
      </c>
      <c r="D668" s="143" t="s">
        <v>4197</v>
      </c>
      <c r="E668" s="144"/>
      <c r="F668" s="145"/>
      <c r="G668" s="145"/>
      <c r="H668" s="145"/>
      <c r="I668" s="146" t="s">
        <v>2336</v>
      </c>
      <c r="J668" s="152"/>
      <c r="K668" s="153"/>
      <c r="L668" s="184">
        <f t="shared" si="30"/>
        <v>0</v>
      </c>
      <c r="M668" s="153"/>
      <c r="N668" s="147"/>
      <c r="O668" s="154"/>
      <c r="P668" s="156"/>
      <c r="Q668" s="156"/>
      <c r="R668" s="156"/>
      <c r="S668" s="156"/>
      <c r="T668" s="156"/>
      <c r="U668" s="155"/>
      <c r="V668" s="156"/>
      <c r="W668" s="156"/>
      <c r="X668" s="156"/>
      <c r="Y668" s="156"/>
      <c r="Z668" s="156"/>
      <c r="AA668" s="156"/>
      <c r="AB668" s="156"/>
      <c r="AC668" s="156"/>
      <c r="AD668" s="157"/>
      <c r="AE668" s="291">
        <f t="shared" si="31"/>
        <v>0</v>
      </c>
      <c r="AF668" s="292">
        <f t="shared" si="32"/>
        <v>0</v>
      </c>
      <c r="AG668" s="639"/>
      <c r="AH668" s="639"/>
      <c r="AI668" s="639"/>
      <c r="AJ668" s="639"/>
      <c r="AK668" s="639"/>
      <c r="AL668" s="639"/>
      <c r="AM668" s="639"/>
      <c r="AN668" s="639"/>
    </row>
    <row r="669" spans="2:40" s="138" customFormat="1" ht="34.5" hidden="1" customHeight="1" outlineLevel="1" thickBot="1">
      <c r="B669" s="200" t="s">
        <v>2640</v>
      </c>
      <c r="C669" s="142">
        <v>54362</v>
      </c>
      <c r="D669" s="143" t="s">
        <v>4215</v>
      </c>
      <c r="E669" s="144"/>
      <c r="F669" s="145" t="s">
        <v>2373</v>
      </c>
      <c r="G669" s="145"/>
      <c r="H669" s="145"/>
      <c r="I669" s="146" t="s">
        <v>2336</v>
      </c>
      <c r="J669" s="152"/>
      <c r="K669" s="153"/>
      <c r="L669" s="184">
        <f t="shared" si="30"/>
        <v>0</v>
      </c>
      <c r="M669" s="153"/>
      <c r="N669" s="147"/>
      <c r="O669" s="154"/>
      <c r="P669" s="156"/>
      <c r="Q669" s="156"/>
      <c r="R669" s="156"/>
      <c r="S669" s="156"/>
      <c r="T669" s="156"/>
      <c r="U669" s="155"/>
      <c r="V669" s="156"/>
      <c r="W669" s="156"/>
      <c r="X669" s="156"/>
      <c r="Y669" s="156"/>
      <c r="Z669" s="156"/>
      <c r="AA669" s="156"/>
      <c r="AB669" s="156"/>
      <c r="AC669" s="156"/>
      <c r="AD669" s="157"/>
      <c r="AE669" s="291">
        <f t="shared" si="31"/>
        <v>0</v>
      </c>
      <c r="AF669" s="292">
        <f t="shared" si="32"/>
        <v>0</v>
      </c>
      <c r="AG669" s="639"/>
      <c r="AH669" s="639"/>
      <c r="AI669" s="639"/>
      <c r="AJ669" s="639"/>
      <c r="AK669" s="639"/>
      <c r="AL669" s="639"/>
      <c r="AM669" s="639"/>
      <c r="AN669" s="639"/>
    </row>
    <row r="670" spans="2:40" s="138" customFormat="1" ht="34.5" hidden="1" customHeight="1" outlineLevel="1" thickBot="1">
      <c r="B670" s="200" t="s">
        <v>2641</v>
      </c>
      <c r="C670" s="142">
        <v>55352</v>
      </c>
      <c r="D670" s="143" t="s">
        <v>4214</v>
      </c>
      <c r="E670" s="144"/>
      <c r="F670" s="145" t="s">
        <v>2384</v>
      </c>
      <c r="G670" s="145"/>
      <c r="H670" s="145"/>
      <c r="I670" s="146" t="s">
        <v>2336</v>
      </c>
      <c r="J670" s="152"/>
      <c r="K670" s="153"/>
      <c r="L670" s="184">
        <f t="shared" si="30"/>
        <v>0</v>
      </c>
      <c r="M670" s="153"/>
      <c r="N670" s="147"/>
      <c r="O670" s="154"/>
      <c r="P670" s="156"/>
      <c r="Q670" s="156"/>
      <c r="R670" s="156"/>
      <c r="S670" s="156"/>
      <c r="T670" s="156"/>
      <c r="U670" s="155"/>
      <c r="V670" s="156"/>
      <c r="W670" s="156"/>
      <c r="X670" s="156"/>
      <c r="Y670" s="156"/>
      <c r="Z670" s="156"/>
      <c r="AA670" s="156"/>
      <c r="AB670" s="156"/>
      <c r="AC670" s="156"/>
      <c r="AD670" s="157"/>
      <c r="AE670" s="291">
        <f t="shared" si="31"/>
        <v>0</v>
      </c>
      <c r="AF670" s="292">
        <f t="shared" si="32"/>
        <v>0</v>
      </c>
      <c r="AG670" s="639"/>
      <c r="AH670" s="639"/>
      <c r="AI670" s="639"/>
      <c r="AJ670" s="639"/>
      <c r="AK670" s="639"/>
      <c r="AL670" s="639"/>
      <c r="AM670" s="639"/>
      <c r="AN670" s="639"/>
    </row>
    <row r="671" spans="2:40" s="138" customFormat="1" ht="34.5" hidden="1" customHeight="1" outlineLevel="1" thickBot="1">
      <c r="B671" s="200" t="s">
        <v>2642</v>
      </c>
      <c r="C671" s="142">
        <v>55357</v>
      </c>
      <c r="D671" s="143" t="s">
        <v>4191</v>
      </c>
      <c r="E671" s="144"/>
      <c r="F671" s="145" t="s">
        <v>4192</v>
      </c>
      <c r="G671" s="145"/>
      <c r="H671" s="145"/>
      <c r="I671" s="146" t="s">
        <v>2336</v>
      </c>
      <c r="J671" s="152"/>
      <c r="K671" s="153"/>
      <c r="L671" s="184">
        <f t="shared" si="30"/>
        <v>0</v>
      </c>
      <c r="M671" s="153"/>
      <c r="N671" s="147"/>
      <c r="O671" s="154"/>
      <c r="P671" s="156"/>
      <c r="Q671" s="156"/>
      <c r="R671" s="156"/>
      <c r="S671" s="156"/>
      <c r="T671" s="156"/>
      <c r="U671" s="155"/>
      <c r="V671" s="156"/>
      <c r="W671" s="156"/>
      <c r="X671" s="156"/>
      <c r="Y671" s="156"/>
      <c r="Z671" s="156"/>
      <c r="AA671" s="156"/>
      <c r="AB671" s="156"/>
      <c r="AC671" s="156"/>
      <c r="AD671" s="157"/>
      <c r="AE671" s="291">
        <f t="shared" si="31"/>
        <v>0</v>
      </c>
      <c r="AF671" s="292">
        <f t="shared" si="32"/>
        <v>0</v>
      </c>
      <c r="AG671" s="639"/>
      <c r="AH671" s="639"/>
      <c r="AI671" s="639"/>
      <c r="AJ671" s="639"/>
      <c r="AK671" s="639"/>
      <c r="AL671" s="639"/>
      <c r="AM671" s="639"/>
      <c r="AN671" s="639"/>
    </row>
    <row r="672" spans="2:40" s="138" customFormat="1" ht="34.5" hidden="1" customHeight="1" outlineLevel="1" thickBot="1">
      <c r="B672" s="200" t="s">
        <v>2643</v>
      </c>
      <c r="C672" s="142">
        <v>52929</v>
      </c>
      <c r="D672" s="143" t="s">
        <v>4199</v>
      </c>
      <c r="E672" s="144"/>
      <c r="F672" s="145" t="s">
        <v>3811</v>
      </c>
      <c r="G672" s="145"/>
      <c r="H672" s="145"/>
      <c r="I672" s="146" t="s">
        <v>2336</v>
      </c>
      <c r="J672" s="152"/>
      <c r="K672" s="153"/>
      <c r="L672" s="184">
        <f t="shared" si="30"/>
        <v>0</v>
      </c>
      <c r="M672" s="153"/>
      <c r="N672" s="147"/>
      <c r="O672" s="154"/>
      <c r="P672" s="156"/>
      <c r="Q672" s="156"/>
      <c r="R672" s="156"/>
      <c r="S672" s="156"/>
      <c r="T672" s="156"/>
      <c r="U672" s="155"/>
      <c r="V672" s="156"/>
      <c r="W672" s="156"/>
      <c r="X672" s="156"/>
      <c r="Y672" s="156"/>
      <c r="Z672" s="156"/>
      <c r="AA672" s="156"/>
      <c r="AB672" s="156"/>
      <c r="AC672" s="156"/>
      <c r="AD672" s="157"/>
      <c r="AE672" s="291">
        <f t="shared" si="31"/>
        <v>0</v>
      </c>
      <c r="AF672" s="292">
        <f t="shared" si="32"/>
        <v>0</v>
      </c>
      <c r="AG672" s="639"/>
      <c r="AH672" s="639"/>
      <c r="AI672" s="639"/>
      <c r="AJ672" s="639"/>
      <c r="AK672" s="639"/>
      <c r="AL672" s="639"/>
      <c r="AM672" s="639"/>
      <c r="AN672" s="639"/>
    </row>
    <row r="673" spans="2:40" s="138" customFormat="1" ht="34.5" hidden="1" customHeight="1" outlineLevel="1" thickBot="1">
      <c r="B673" s="200" t="s">
        <v>4304</v>
      </c>
      <c r="C673" s="142">
        <v>56154</v>
      </c>
      <c r="D673" s="143" t="s">
        <v>4185</v>
      </c>
      <c r="E673" s="144"/>
      <c r="F673" s="145" t="s">
        <v>4385</v>
      </c>
      <c r="G673" s="145"/>
      <c r="H673" s="145"/>
      <c r="I673" s="146" t="s">
        <v>2336</v>
      </c>
      <c r="J673" s="152"/>
      <c r="K673" s="153"/>
      <c r="L673" s="184">
        <f t="shared" si="30"/>
        <v>0</v>
      </c>
      <c r="M673" s="153"/>
      <c r="N673" s="147"/>
      <c r="O673" s="154"/>
      <c r="P673" s="156"/>
      <c r="Q673" s="156"/>
      <c r="R673" s="156"/>
      <c r="S673" s="156"/>
      <c r="T673" s="156"/>
      <c r="U673" s="155"/>
      <c r="V673" s="156"/>
      <c r="W673" s="156"/>
      <c r="X673" s="156"/>
      <c r="Y673" s="156"/>
      <c r="Z673" s="156"/>
      <c r="AA673" s="156"/>
      <c r="AB673" s="156"/>
      <c r="AC673" s="156"/>
      <c r="AD673" s="157"/>
      <c r="AE673" s="291">
        <f t="shared" si="31"/>
        <v>0</v>
      </c>
      <c r="AF673" s="292">
        <f t="shared" si="32"/>
        <v>0</v>
      </c>
      <c r="AG673" s="639"/>
      <c r="AH673" s="639"/>
      <c r="AI673" s="639"/>
      <c r="AJ673" s="639"/>
      <c r="AK673" s="639"/>
      <c r="AL673" s="639"/>
      <c r="AM673" s="639"/>
      <c r="AN673" s="639"/>
    </row>
    <row r="674" spans="2:40" s="138" customFormat="1" ht="34.5" hidden="1" customHeight="1" outlineLevel="1" thickBot="1">
      <c r="B674" s="200" t="s">
        <v>3983</v>
      </c>
      <c r="C674" s="142">
        <v>56133</v>
      </c>
      <c r="D674" s="143" t="s">
        <v>4206</v>
      </c>
      <c r="E674" s="144"/>
      <c r="F674" s="145" t="s">
        <v>3811</v>
      </c>
      <c r="G674" s="145"/>
      <c r="H674" s="145"/>
      <c r="I674" s="146" t="s">
        <v>2336</v>
      </c>
      <c r="J674" s="152"/>
      <c r="K674" s="153"/>
      <c r="L674" s="184">
        <f t="shared" si="30"/>
        <v>0</v>
      </c>
      <c r="M674" s="153"/>
      <c r="N674" s="147"/>
      <c r="O674" s="154"/>
      <c r="P674" s="156"/>
      <c r="Q674" s="156"/>
      <c r="R674" s="156"/>
      <c r="S674" s="156"/>
      <c r="T674" s="156"/>
      <c r="U674" s="155"/>
      <c r="V674" s="156"/>
      <c r="W674" s="156"/>
      <c r="X674" s="156"/>
      <c r="Y674" s="156"/>
      <c r="Z674" s="156"/>
      <c r="AA674" s="156"/>
      <c r="AB674" s="156"/>
      <c r="AC674" s="156"/>
      <c r="AD674" s="157"/>
      <c r="AE674" s="291">
        <f t="shared" si="31"/>
        <v>0</v>
      </c>
      <c r="AF674" s="292">
        <f t="shared" si="32"/>
        <v>0</v>
      </c>
      <c r="AG674" s="639"/>
      <c r="AH674" s="639"/>
      <c r="AI674" s="639"/>
      <c r="AJ674" s="639"/>
      <c r="AK674" s="639"/>
      <c r="AL674" s="639"/>
      <c r="AM674" s="639"/>
      <c r="AN674" s="639"/>
    </row>
    <row r="675" spans="2:40" s="138" customFormat="1" ht="34.5" hidden="1" customHeight="1" outlineLevel="1" thickBot="1">
      <c r="B675" s="200" t="s">
        <v>3984</v>
      </c>
      <c r="C675" s="142">
        <v>56168</v>
      </c>
      <c r="D675" s="143" t="s">
        <v>4216</v>
      </c>
      <c r="E675" s="144"/>
      <c r="F675" s="145" t="s">
        <v>2384</v>
      </c>
      <c r="G675" s="145"/>
      <c r="H675" s="145"/>
      <c r="I675" s="146" t="s">
        <v>2336</v>
      </c>
      <c r="J675" s="152"/>
      <c r="K675" s="153"/>
      <c r="L675" s="184">
        <f t="shared" si="30"/>
        <v>0</v>
      </c>
      <c r="M675" s="153"/>
      <c r="N675" s="147"/>
      <c r="O675" s="154"/>
      <c r="P675" s="156"/>
      <c r="Q675" s="156"/>
      <c r="R675" s="156"/>
      <c r="S675" s="156"/>
      <c r="T675" s="156"/>
      <c r="U675" s="155"/>
      <c r="V675" s="156"/>
      <c r="W675" s="156"/>
      <c r="X675" s="156"/>
      <c r="Y675" s="156"/>
      <c r="Z675" s="156"/>
      <c r="AA675" s="156"/>
      <c r="AB675" s="156"/>
      <c r="AC675" s="156"/>
      <c r="AD675" s="157"/>
      <c r="AE675" s="291">
        <f t="shared" si="31"/>
        <v>0</v>
      </c>
      <c r="AF675" s="292">
        <f t="shared" si="32"/>
        <v>0</v>
      </c>
      <c r="AG675" s="639"/>
      <c r="AH675" s="639"/>
      <c r="AI675" s="639"/>
      <c r="AJ675" s="639"/>
      <c r="AK675" s="639"/>
      <c r="AL675" s="639"/>
      <c r="AM675" s="639"/>
      <c r="AN675" s="639"/>
    </row>
    <row r="676" spans="2:40" s="138" customFormat="1" ht="34.5" hidden="1" customHeight="1" outlineLevel="1" thickBot="1">
      <c r="B676" s="200" t="s">
        <v>4541</v>
      </c>
      <c r="C676" s="142">
        <v>56707</v>
      </c>
      <c r="D676" s="143" t="s">
        <v>2425</v>
      </c>
      <c r="E676" s="144"/>
      <c r="F676" s="145"/>
      <c r="G676" s="145"/>
      <c r="H676" s="145"/>
      <c r="I676" s="146" t="s">
        <v>2336</v>
      </c>
      <c r="J676" s="152"/>
      <c r="K676" s="153"/>
      <c r="L676" s="184">
        <f t="shared" si="30"/>
        <v>0</v>
      </c>
      <c r="M676" s="153"/>
      <c r="N676" s="147"/>
      <c r="O676" s="154"/>
      <c r="P676" s="156"/>
      <c r="Q676" s="156"/>
      <c r="R676" s="156"/>
      <c r="S676" s="156"/>
      <c r="T676" s="156"/>
      <c r="U676" s="155"/>
      <c r="V676" s="156"/>
      <c r="W676" s="156"/>
      <c r="X676" s="156"/>
      <c r="Y676" s="156"/>
      <c r="Z676" s="156"/>
      <c r="AA676" s="156"/>
      <c r="AB676" s="156"/>
      <c r="AC676" s="156"/>
      <c r="AD676" s="157"/>
      <c r="AE676" s="291">
        <f t="shared" si="31"/>
        <v>0</v>
      </c>
      <c r="AF676" s="292">
        <f t="shared" si="32"/>
        <v>0</v>
      </c>
      <c r="AG676" s="639"/>
      <c r="AH676" s="639"/>
      <c r="AI676" s="639"/>
      <c r="AJ676" s="639"/>
      <c r="AK676" s="639"/>
      <c r="AL676" s="639"/>
      <c r="AM676" s="639"/>
      <c r="AN676" s="639"/>
    </row>
    <row r="677" spans="2:40" s="138" customFormat="1" ht="34.5" hidden="1" customHeight="1" outlineLevel="1" thickBot="1">
      <c r="B677" s="200" t="s">
        <v>2644</v>
      </c>
      <c r="C677" s="142">
        <v>52146</v>
      </c>
      <c r="D677" s="143" t="s">
        <v>4199</v>
      </c>
      <c r="E677" s="144"/>
      <c r="F677" s="145" t="s">
        <v>3839</v>
      </c>
      <c r="G677" s="145"/>
      <c r="H677" s="145"/>
      <c r="I677" s="146" t="s">
        <v>2336</v>
      </c>
      <c r="J677" s="152"/>
      <c r="K677" s="153"/>
      <c r="L677" s="184">
        <f t="shared" si="30"/>
        <v>0</v>
      </c>
      <c r="M677" s="153"/>
      <c r="N677" s="147"/>
      <c r="O677" s="154"/>
      <c r="P677" s="156"/>
      <c r="Q677" s="156"/>
      <c r="R677" s="156"/>
      <c r="S677" s="156"/>
      <c r="T677" s="156"/>
      <c r="U677" s="155"/>
      <c r="V677" s="156"/>
      <c r="W677" s="156"/>
      <c r="X677" s="156"/>
      <c r="Y677" s="156"/>
      <c r="Z677" s="156"/>
      <c r="AA677" s="156"/>
      <c r="AB677" s="156"/>
      <c r="AC677" s="156"/>
      <c r="AD677" s="157"/>
      <c r="AE677" s="291">
        <f t="shared" si="31"/>
        <v>0</v>
      </c>
      <c r="AF677" s="292">
        <f t="shared" si="32"/>
        <v>0</v>
      </c>
      <c r="AG677" s="639"/>
      <c r="AH677" s="639"/>
      <c r="AI677" s="639"/>
      <c r="AJ677" s="639"/>
      <c r="AK677" s="639"/>
      <c r="AL677" s="639"/>
      <c r="AM677" s="639"/>
      <c r="AN677" s="639"/>
    </row>
    <row r="678" spans="2:40" s="138" customFormat="1" ht="34.5" hidden="1" customHeight="1" outlineLevel="1" thickBot="1">
      <c r="B678" s="200" t="s">
        <v>4419</v>
      </c>
      <c r="C678" s="142">
        <v>56534</v>
      </c>
      <c r="D678" s="143" t="s">
        <v>4197</v>
      </c>
      <c r="E678" s="144"/>
      <c r="F678" s="145" t="s">
        <v>4161</v>
      </c>
      <c r="G678" s="145"/>
      <c r="H678" s="145"/>
      <c r="I678" s="146" t="s">
        <v>2336</v>
      </c>
      <c r="J678" s="152"/>
      <c r="K678" s="153"/>
      <c r="L678" s="184">
        <f t="shared" si="30"/>
        <v>0</v>
      </c>
      <c r="M678" s="153"/>
      <c r="N678" s="147"/>
      <c r="O678" s="154"/>
      <c r="P678" s="156"/>
      <c r="Q678" s="156"/>
      <c r="R678" s="156"/>
      <c r="S678" s="156"/>
      <c r="T678" s="156"/>
      <c r="U678" s="155"/>
      <c r="V678" s="156"/>
      <c r="W678" s="156"/>
      <c r="X678" s="156"/>
      <c r="Y678" s="156"/>
      <c r="Z678" s="156"/>
      <c r="AA678" s="156"/>
      <c r="AB678" s="156"/>
      <c r="AC678" s="156"/>
      <c r="AD678" s="157"/>
      <c r="AE678" s="291">
        <f t="shared" si="31"/>
        <v>0</v>
      </c>
      <c r="AF678" s="292">
        <f t="shared" si="32"/>
        <v>0</v>
      </c>
      <c r="AG678" s="639"/>
      <c r="AH678" s="639"/>
      <c r="AI678" s="639"/>
      <c r="AJ678" s="639"/>
      <c r="AK678" s="639"/>
      <c r="AL678" s="639"/>
      <c r="AM678" s="639"/>
      <c r="AN678" s="639"/>
    </row>
    <row r="679" spans="2:40" s="138" customFormat="1" ht="34.5" hidden="1" customHeight="1" outlineLevel="1" thickBot="1">
      <c r="B679" s="200" t="s">
        <v>3900</v>
      </c>
      <c r="C679" s="142">
        <v>46601</v>
      </c>
      <c r="D679" s="143" t="s">
        <v>4208</v>
      </c>
      <c r="E679" s="144"/>
      <c r="F679" s="145" t="s">
        <v>4015</v>
      </c>
      <c r="G679" s="145"/>
      <c r="H679" s="145"/>
      <c r="I679" s="146" t="s">
        <v>2336</v>
      </c>
      <c r="J679" s="152"/>
      <c r="K679" s="153"/>
      <c r="L679" s="184">
        <f t="shared" si="30"/>
        <v>0</v>
      </c>
      <c r="M679" s="153"/>
      <c r="N679" s="147"/>
      <c r="O679" s="154"/>
      <c r="P679" s="156"/>
      <c r="Q679" s="156"/>
      <c r="R679" s="156"/>
      <c r="S679" s="156"/>
      <c r="T679" s="156"/>
      <c r="U679" s="155"/>
      <c r="V679" s="156"/>
      <c r="W679" s="156"/>
      <c r="X679" s="156"/>
      <c r="Y679" s="156"/>
      <c r="Z679" s="156"/>
      <c r="AA679" s="156"/>
      <c r="AB679" s="156"/>
      <c r="AC679" s="156"/>
      <c r="AD679" s="157"/>
      <c r="AE679" s="291">
        <f t="shared" si="31"/>
        <v>0</v>
      </c>
      <c r="AF679" s="292">
        <f t="shared" si="32"/>
        <v>0</v>
      </c>
      <c r="AG679" s="639"/>
      <c r="AH679" s="639"/>
      <c r="AI679" s="639"/>
      <c r="AJ679" s="639"/>
      <c r="AK679" s="639"/>
      <c r="AL679" s="639"/>
      <c r="AM679" s="639"/>
      <c r="AN679" s="639"/>
    </row>
    <row r="680" spans="2:40" s="138" customFormat="1" ht="34.5" hidden="1" customHeight="1" outlineLevel="1" thickBot="1">
      <c r="B680" s="200" t="s">
        <v>2645</v>
      </c>
      <c r="C680" s="142">
        <v>55710</v>
      </c>
      <c r="D680" s="143" t="s">
        <v>4185</v>
      </c>
      <c r="E680" s="144"/>
      <c r="F680" s="145" t="s">
        <v>4186</v>
      </c>
      <c r="G680" s="145"/>
      <c r="H680" s="145"/>
      <c r="I680" s="146" t="s">
        <v>2336</v>
      </c>
      <c r="J680" s="152"/>
      <c r="K680" s="153"/>
      <c r="L680" s="184">
        <f t="shared" si="30"/>
        <v>0</v>
      </c>
      <c r="M680" s="153"/>
      <c r="N680" s="147"/>
      <c r="O680" s="154"/>
      <c r="P680" s="156"/>
      <c r="Q680" s="156"/>
      <c r="R680" s="156"/>
      <c r="S680" s="156"/>
      <c r="T680" s="156"/>
      <c r="U680" s="155"/>
      <c r="V680" s="156"/>
      <c r="W680" s="156"/>
      <c r="X680" s="156"/>
      <c r="Y680" s="156"/>
      <c r="Z680" s="156"/>
      <c r="AA680" s="156"/>
      <c r="AB680" s="156"/>
      <c r="AC680" s="156"/>
      <c r="AD680" s="157"/>
      <c r="AE680" s="291">
        <f t="shared" si="31"/>
        <v>0</v>
      </c>
      <c r="AF680" s="292">
        <f t="shared" si="32"/>
        <v>0</v>
      </c>
      <c r="AG680" s="639"/>
      <c r="AH680" s="639"/>
      <c r="AI680" s="639"/>
      <c r="AJ680" s="639"/>
      <c r="AK680" s="639"/>
      <c r="AL680" s="639"/>
      <c r="AM680" s="639"/>
      <c r="AN680" s="639"/>
    </row>
    <row r="681" spans="2:40" s="138" customFormat="1" ht="34.5" hidden="1" customHeight="1" outlineLevel="1" thickBot="1">
      <c r="B681" s="200" t="s">
        <v>2646</v>
      </c>
      <c r="C681" s="142">
        <v>52615</v>
      </c>
      <c r="D681" s="143" t="s">
        <v>4185</v>
      </c>
      <c r="E681" s="144"/>
      <c r="F681" s="145" t="s">
        <v>4282</v>
      </c>
      <c r="G681" s="145"/>
      <c r="H681" s="145"/>
      <c r="I681" s="146" t="s">
        <v>2336</v>
      </c>
      <c r="J681" s="152"/>
      <c r="K681" s="153"/>
      <c r="L681" s="184">
        <f t="shared" si="30"/>
        <v>0</v>
      </c>
      <c r="M681" s="153"/>
      <c r="N681" s="147"/>
      <c r="O681" s="154"/>
      <c r="P681" s="156"/>
      <c r="Q681" s="156"/>
      <c r="R681" s="156"/>
      <c r="S681" s="156"/>
      <c r="T681" s="156"/>
      <c r="U681" s="155"/>
      <c r="V681" s="156"/>
      <c r="W681" s="156"/>
      <c r="X681" s="156"/>
      <c r="Y681" s="156"/>
      <c r="Z681" s="156"/>
      <c r="AA681" s="156"/>
      <c r="AB681" s="156"/>
      <c r="AC681" s="156"/>
      <c r="AD681" s="157"/>
      <c r="AE681" s="291">
        <f t="shared" si="31"/>
        <v>0</v>
      </c>
      <c r="AF681" s="292">
        <f t="shared" si="32"/>
        <v>0</v>
      </c>
      <c r="AG681" s="639"/>
      <c r="AH681" s="639"/>
      <c r="AI681" s="639"/>
      <c r="AJ681" s="639"/>
      <c r="AK681" s="639"/>
      <c r="AL681" s="639"/>
      <c r="AM681" s="639"/>
      <c r="AN681" s="639"/>
    </row>
    <row r="682" spans="2:40" s="138" customFormat="1" ht="34.5" hidden="1" customHeight="1" outlineLevel="1" thickBot="1">
      <c r="B682" s="200" t="s">
        <v>3822</v>
      </c>
      <c r="C682" s="142">
        <v>55893</v>
      </c>
      <c r="D682" s="143" t="s">
        <v>4191</v>
      </c>
      <c r="E682" s="144"/>
      <c r="F682" s="145" t="s">
        <v>4193</v>
      </c>
      <c r="G682" s="145"/>
      <c r="H682" s="145"/>
      <c r="I682" s="146" t="s">
        <v>2336</v>
      </c>
      <c r="J682" s="152"/>
      <c r="K682" s="153"/>
      <c r="L682" s="184">
        <f t="shared" si="30"/>
        <v>0</v>
      </c>
      <c r="M682" s="153"/>
      <c r="N682" s="147"/>
      <c r="O682" s="154"/>
      <c r="P682" s="156"/>
      <c r="Q682" s="156"/>
      <c r="R682" s="156"/>
      <c r="S682" s="156"/>
      <c r="T682" s="156"/>
      <c r="U682" s="155"/>
      <c r="V682" s="156"/>
      <c r="W682" s="156"/>
      <c r="X682" s="156"/>
      <c r="Y682" s="156"/>
      <c r="Z682" s="156"/>
      <c r="AA682" s="156"/>
      <c r="AB682" s="156"/>
      <c r="AC682" s="156"/>
      <c r="AD682" s="157"/>
      <c r="AE682" s="291">
        <f t="shared" si="31"/>
        <v>0</v>
      </c>
      <c r="AF682" s="292">
        <f t="shared" si="32"/>
        <v>0</v>
      </c>
      <c r="AG682" s="639"/>
      <c r="AH682" s="639"/>
      <c r="AI682" s="639"/>
      <c r="AJ682" s="639"/>
      <c r="AK682" s="639"/>
      <c r="AL682" s="639"/>
      <c r="AM682" s="639"/>
      <c r="AN682" s="639"/>
    </row>
    <row r="683" spans="2:40" s="138" customFormat="1" ht="34.5" hidden="1" customHeight="1" outlineLevel="1" thickBot="1">
      <c r="B683" s="200" t="s">
        <v>4305</v>
      </c>
      <c r="C683" s="142">
        <v>50854</v>
      </c>
      <c r="D683" s="143" t="s">
        <v>4197</v>
      </c>
      <c r="E683" s="144"/>
      <c r="F683" s="145" t="s">
        <v>4355</v>
      </c>
      <c r="G683" s="145"/>
      <c r="H683" s="145"/>
      <c r="I683" s="146" t="s">
        <v>2336</v>
      </c>
      <c r="J683" s="152"/>
      <c r="K683" s="153"/>
      <c r="L683" s="184">
        <f t="shared" si="30"/>
        <v>0</v>
      </c>
      <c r="M683" s="153"/>
      <c r="N683" s="147"/>
      <c r="O683" s="154"/>
      <c r="P683" s="156"/>
      <c r="Q683" s="156"/>
      <c r="R683" s="156"/>
      <c r="S683" s="156"/>
      <c r="T683" s="156"/>
      <c r="U683" s="155"/>
      <c r="V683" s="156"/>
      <c r="W683" s="156"/>
      <c r="X683" s="156"/>
      <c r="Y683" s="156"/>
      <c r="Z683" s="156"/>
      <c r="AA683" s="156"/>
      <c r="AB683" s="156"/>
      <c r="AC683" s="156"/>
      <c r="AD683" s="157"/>
      <c r="AE683" s="291">
        <f t="shared" si="31"/>
        <v>0</v>
      </c>
      <c r="AF683" s="292">
        <f t="shared" si="32"/>
        <v>0</v>
      </c>
      <c r="AG683" s="639"/>
      <c r="AH683" s="639"/>
      <c r="AI683" s="639"/>
      <c r="AJ683" s="639"/>
      <c r="AK683" s="639"/>
      <c r="AL683" s="639"/>
      <c r="AM683" s="639"/>
      <c r="AN683" s="639"/>
    </row>
    <row r="684" spans="2:40" s="138" customFormat="1" ht="34.5" hidden="1" customHeight="1" outlineLevel="1" thickBot="1">
      <c r="B684" s="200" t="s">
        <v>4407</v>
      </c>
      <c r="C684" s="142">
        <v>56507</v>
      </c>
      <c r="D684" s="143" t="s">
        <v>4197</v>
      </c>
      <c r="E684" s="144"/>
      <c r="F684" s="145" t="s">
        <v>4385</v>
      </c>
      <c r="G684" s="145"/>
      <c r="H684" s="145"/>
      <c r="I684" s="146" t="s">
        <v>2336</v>
      </c>
      <c r="J684" s="152"/>
      <c r="K684" s="153"/>
      <c r="L684" s="184">
        <f t="shared" si="30"/>
        <v>0</v>
      </c>
      <c r="M684" s="153"/>
      <c r="N684" s="147"/>
      <c r="O684" s="154"/>
      <c r="P684" s="156"/>
      <c r="Q684" s="156"/>
      <c r="R684" s="156"/>
      <c r="S684" s="156"/>
      <c r="T684" s="156"/>
      <c r="U684" s="155"/>
      <c r="V684" s="156"/>
      <c r="W684" s="156"/>
      <c r="X684" s="156"/>
      <c r="Y684" s="156"/>
      <c r="Z684" s="156"/>
      <c r="AA684" s="156"/>
      <c r="AB684" s="156"/>
      <c r="AC684" s="156"/>
      <c r="AD684" s="157"/>
      <c r="AE684" s="291">
        <f t="shared" si="31"/>
        <v>0</v>
      </c>
      <c r="AF684" s="292">
        <f t="shared" si="32"/>
        <v>0</v>
      </c>
      <c r="AG684" s="639"/>
      <c r="AH684" s="639"/>
      <c r="AI684" s="639"/>
      <c r="AJ684" s="639"/>
      <c r="AK684" s="639"/>
      <c r="AL684" s="639"/>
      <c r="AM684" s="639"/>
      <c r="AN684" s="639"/>
    </row>
    <row r="685" spans="2:40" s="138" customFormat="1" ht="34.5" hidden="1" customHeight="1" outlineLevel="1" thickBot="1">
      <c r="B685" s="200" t="s">
        <v>4306</v>
      </c>
      <c r="C685" s="142">
        <v>56283</v>
      </c>
      <c r="D685" s="143" t="s">
        <v>2372</v>
      </c>
      <c r="E685" s="144"/>
      <c r="F685" s="145" t="s">
        <v>2427</v>
      </c>
      <c r="G685" s="145"/>
      <c r="H685" s="145"/>
      <c r="I685" s="146" t="s">
        <v>2336</v>
      </c>
      <c r="J685" s="152"/>
      <c r="K685" s="153"/>
      <c r="L685" s="184">
        <f t="shared" si="30"/>
        <v>0</v>
      </c>
      <c r="M685" s="153"/>
      <c r="N685" s="147"/>
      <c r="O685" s="154"/>
      <c r="P685" s="156"/>
      <c r="Q685" s="156"/>
      <c r="R685" s="156"/>
      <c r="S685" s="156"/>
      <c r="T685" s="156"/>
      <c r="U685" s="155"/>
      <c r="V685" s="156"/>
      <c r="W685" s="156"/>
      <c r="X685" s="156"/>
      <c r="Y685" s="156"/>
      <c r="Z685" s="156"/>
      <c r="AA685" s="156"/>
      <c r="AB685" s="156"/>
      <c r="AC685" s="156"/>
      <c r="AD685" s="157"/>
      <c r="AE685" s="291">
        <f t="shared" si="31"/>
        <v>0</v>
      </c>
      <c r="AF685" s="292">
        <f t="shared" si="32"/>
        <v>0</v>
      </c>
      <c r="AG685" s="639"/>
      <c r="AH685" s="639"/>
      <c r="AI685" s="639"/>
      <c r="AJ685" s="639"/>
      <c r="AK685" s="639"/>
      <c r="AL685" s="639"/>
      <c r="AM685" s="639"/>
      <c r="AN685" s="639"/>
    </row>
    <row r="686" spans="2:40" s="138" customFormat="1" ht="34.5" hidden="1" customHeight="1" outlineLevel="1" thickBot="1">
      <c r="B686" s="200" t="s">
        <v>3807</v>
      </c>
      <c r="C686" s="142">
        <v>52820</v>
      </c>
      <c r="D686" s="143" t="s">
        <v>4189</v>
      </c>
      <c r="E686" s="144"/>
      <c r="F686" s="145" t="s">
        <v>3780</v>
      </c>
      <c r="G686" s="145"/>
      <c r="H686" s="145"/>
      <c r="I686" s="146" t="s">
        <v>2336</v>
      </c>
      <c r="J686" s="152"/>
      <c r="K686" s="153"/>
      <c r="L686" s="184">
        <f t="shared" si="30"/>
        <v>0</v>
      </c>
      <c r="M686" s="153"/>
      <c r="N686" s="147"/>
      <c r="O686" s="154"/>
      <c r="P686" s="156"/>
      <c r="Q686" s="156"/>
      <c r="R686" s="156"/>
      <c r="S686" s="156"/>
      <c r="T686" s="156"/>
      <c r="U686" s="155"/>
      <c r="V686" s="156"/>
      <c r="W686" s="156"/>
      <c r="X686" s="156"/>
      <c r="Y686" s="156"/>
      <c r="Z686" s="156"/>
      <c r="AA686" s="156"/>
      <c r="AB686" s="156"/>
      <c r="AC686" s="156"/>
      <c r="AD686" s="157"/>
      <c r="AE686" s="291">
        <f t="shared" si="31"/>
        <v>0</v>
      </c>
      <c r="AF686" s="292">
        <f t="shared" si="32"/>
        <v>0</v>
      </c>
      <c r="AG686" s="639"/>
      <c r="AH686" s="639"/>
      <c r="AI686" s="639"/>
      <c r="AJ686" s="639"/>
      <c r="AK686" s="639"/>
      <c r="AL686" s="639"/>
      <c r="AM686" s="639"/>
      <c r="AN686" s="639"/>
    </row>
    <row r="687" spans="2:40" s="138" customFormat="1" ht="34.5" hidden="1" customHeight="1" outlineLevel="1" thickBot="1">
      <c r="B687" s="200" t="s">
        <v>4307</v>
      </c>
      <c r="C687" s="142">
        <v>56389</v>
      </c>
      <c r="D687" s="143" t="s">
        <v>4218</v>
      </c>
      <c r="E687" s="144"/>
      <c r="F687" s="145" t="s">
        <v>4212</v>
      </c>
      <c r="G687" s="145"/>
      <c r="H687" s="145"/>
      <c r="I687" s="146" t="s">
        <v>2336</v>
      </c>
      <c r="J687" s="152"/>
      <c r="K687" s="153"/>
      <c r="L687" s="184">
        <f t="shared" si="30"/>
        <v>0</v>
      </c>
      <c r="M687" s="153"/>
      <c r="N687" s="147"/>
      <c r="O687" s="154"/>
      <c r="P687" s="156"/>
      <c r="Q687" s="156"/>
      <c r="R687" s="156"/>
      <c r="S687" s="156"/>
      <c r="T687" s="156"/>
      <c r="U687" s="155"/>
      <c r="V687" s="156"/>
      <c r="W687" s="156"/>
      <c r="X687" s="156"/>
      <c r="Y687" s="156"/>
      <c r="Z687" s="156"/>
      <c r="AA687" s="156"/>
      <c r="AB687" s="156"/>
      <c r="AC687" s="156"/>
      <c r="AD687" s="157"/>
      <c r="AE687" s="291">
        <f t="shared" si="31"/>
        <v>0</v>
      </c>
      <c r="AF687" s="292">
        <f t="shared" si="32"/>
        <v>0</v>
      </c>
      <c r="AG687" s="639"/>
      <c r="AH687" s="639"/>
      <c r="AI687" s="639"/>
      <c r="AJ687" s="639"/>
      <c r="AK687" s="639"/>
      <c r="AL687" s="639"/>
      <c r="AM687" s="639"/>
      <c r="AN687" s="639"/>
    </row>
    <row r="688" spans="2:40" s="138" customFormat="1" ht="34.5" hidden="1" customHeight="1" outlineLevel="1" thickBot="1">
      <c r="B688" s="200" t="s">
        <v>2726</v>
      </c>
      <c r="C688" s="142">
        <v>55811</v>
      </c>
      <c r="D688" s="143" t="s">
        <v>4191</v>
      </c>
      <c r="E688" s="144"/>
      <c r="F688" s="145" t="s">
        <v>4231</v>
      </c>
      <c r="G688" s="145"/>
      <c r="H688" s="145"/>
      <c r="I688" s="146" t="s">
        <v>2336</v>
      </c>
      <c r="J688" s="152"/>
      <c r="K688" s="153"/>
      <c r="L688" s="184">
        <f t="shared" si="30"/>
        <v>0</v>
      </c>
      <c r="M688" s="153"/>
      <c r="N688" s="147"/>
      <c r="O688" s="154"/>
      <c r="P688" s="156"/>
      <c r="Q688" s="156"/>
      <c r="R688" s="156"/>
      <c r="S688" s="156"/>
      <c r="T688" s="156"/>
      <c r="U688" s="155"/>
      <c r="V688" s="156"/>
      <c r="W688" s="156"/>
      <c r="X688" s="156"/>
      <c r="Y688" s="156"/>
      <c r="Z688" s="156"/>
      <c r="AA688" s="156"/>
      <c r="AB688" s="156"/>
      <c r="AC688" s="156"/>
      <c r="AD688" s="157"/>
      <c r="AE688" s="291">
        <f t="shared" si="31"/>
        <v>0</v>
      </c>
      <c r="AF688" s="292">
        <f t="shared" si="32"/>
        <v>0</v>
      </c>
      <c r="AG688" s="639"/>
      <c r="AH688" s="639"/>
      <c r="AI688" s="639"/>
      <c r="AJ688" s="639"/>
      <c r="AK688" s="639"/>
      <c r="AL688" s="639"/>
      <c r="AM688" s="639"/>
      <c r="AN688" s="639"/>
    </row>
    <row r="689" spans="2:40" s="138" customFormat="1" ht="34.5" hidden="1" customHeight="1" outlineLevel="1" thickBot="1">
      <c r="B689" s="200" t="s">
        <v>2647</v>
      </c>
      <c r="C689" s="142">
        <v>55305</v>
      </c>
      <c r="D689" s="143" t="s">
        <v>4199</v>
      </c>
      <c r="E689" s="144"/>
      <c r="F689" s="145" t="s">
        <v>2373</v>
      </c>
      <c r="G689" s="145"/>
      <c r="H689" s="145"/>
      <c r="I689" s="146" t="s">
        <v>2336</v>
      </c>
      <c r="J689" s="152"/>
      <c r="K689" s="153"/>
      <c r="L689" s="184">
        <f t="shared" si="30"/>
        <v>0</v>
      </c>
      <c r="M689" s="153"/>
      <c r="N689" s="147"/>
      <c r="O689" s="154"/>
      <c r="P689" s="156"/>
      <c r="Q689" s="156"/>
      <c r="R689" s="156"/>
      <c r="S689" s="156"/>
      <c r="T689" s="156"/>
      <c r="U689" s="155"/>
      <c r="V689" s="156"/>
      <c r="W689" s="156"/>
      <c r="X689" s="156"/>
      <c r="Y689" s="156"/>
      <c r="Z689" s="156"/>
      <c r="AA689" s="156"/>
      <c r="AB689" s="156"/>
      <c r="AC689" s="156"/>
      <c r="AD689" s="157"/>
      <c r="AE689" s="291">
        <f t="shared" si="31"/>
        <v>0</v>
      </c>
      <c r="AF689" s="292">
        <f t="shared" si="32"/>
        <v>0</v>
      </c>
      <c r="AG689" s="639"/>
      <c r="AH689" s="639"/>
      <c r="AI689" s="639"/>
      <c r="AJ689" s="639"/>
      <c r="AK689" s="639"/>
      <c r="AL689" s="639"/>
      <c r="AM689" s="639"/>
      <c r="AN689" s="639"/>
    </row>
    <row r="690" spans="2:40" s="138" customFormat="1" ht="34.5" hidden="1" customHeight="1" outlineLevel="1" thickBot="1">
      <c r="B690" s="200" t="s">
        <v>2648</v>
      </c>
      <c r="C690" s="142">
        <v>55709</v>
      </c>
      <c r="D690" s="143" t="s">
        <v>4185</v>
      </c>
      <c r="E690" s="144"/>
      <c r="F690" s="145" t="s">
        <v>4190</v>
      </c>
      <c r="G690" s="145"/>
      <c r="H690" s="145"/>
      <c r="I690" s="146" t="s">
        <v>2336</v>
      </c>
      <c r="J690" s="152"/>
      <c r="K690" s="153"/>
      <c r="L690" s="184">
        <f t="shared" si="30"/>
        <v>0</v>
      </c>
      <c r="M690" s="153"/>
      <c r="N690" s="147"/>
      <c r="O690" s="154"/>
      <c r="P690" s="156"/>
      <c r="Q690" s="156"/>
      <c r="R690" s="156"/>
      <c r="S690" s="156"/>
      <c r="T690" s="156"/>
      <c r="U690" s="155"/>
      <c r="V690" s="156"/>
      <c r="W690" s="156"/>
      <c r="X690" s="156"/>
      <c r="Y690" s="156"/>
      <c r="Z690" s="156"/>
      <c r="AA690" s="156"/>
      <c r="AB690" s="156"/>
      <c r="AC690" s="156"/>
      <c r="AD690" s="157"/>
      <c r="AE690" s="291">
        <f t="shared" si="31"/>
        <v>0</v>
      </c>
      <c r="AF690" s="292">
        <f t="shared" si="32"/>
        <v>0</v>
      </c>
      <c r="AG690" s="639"/>
      <c r="AH690" s="639"/>
      <c r="AI690" s="639"/>
      <c r="AJ690" s="639"/>
      <c r="AK690" s="639"/>
      <c r="AL690" s="639"/>
      <c r="AM690" s="639"/>
      <c r="AN690" s="639"/>
    </row>
    <row r="691" spans="2:40" s="138" customFormat="1" ht="34.5" hidden="1" customHeight="1" outlineLevel="1" thickBot="1">
      <c r="B691" s="200" t="s">
        <v>4542</v>
      </c>
      <c r="C691" s="142">
        <v>55631</v>
      </c>
      <c r="D691" s="143" t="s">
        <v>4505</v>
      </c>
      <c r="E691" s="144"/>
      <c r="F691" s="145" t="s">
        <v>4503</v>
      </c>
      <c r="G691" s="145"/>
      <c r="H691" s="145"/>
      <c r="I691" s="146" t="s">
        <v>2336</v>
      </c>
      <c r="J691" s="152"/>
      <c r="K691" s="153"/>
      <c r="L691" s="184">
        <f t="shared" si="30"/>
        <v>0</v>
      </c>
      <c r="M691" s="153"/>
      <c r="N691" s="147"/>
      <c r="O691" s="154"/>
      <c r="P691" s="156"/>
      <c r="Q691" s="156"/>
      <c r="R691" s="156"/>
      <c r="S691" s="156"/>
      <c r="T691" s="156"/>
      <c r="U691" s="155"/>
      <c r="V691" s="156"/>
      <c r="W691" s="156"/>
      <c r="X691" s="156"/>
      <c r="Y691" s="156"/>
      <c r="Z691" s="156"/>
      <c r="AA691" s="156"/>
      <c r="AB691" s="156"/>
      <c r="AC691" s="156"/>
      <c r="AD691" s="157"/>
      <c r="AE691" s="291">
        <f t="shared" si="31"/>
        <v>0</v>
      </c>
      <c r="AF691" s="292">
        <f t="shared" si="32"/>
        <v>0</v>
      </c>
      <c r="AG691" s="639"/>
      <c r="AH691" s="639"/>
      <c r="AI691" s="639"/>
      <c r="AJ691" s="639"/>
      <c r="AK691" s="639"/>
      <c r="AL691" s="639"/>
      <c r="AM691" s="639"/>
      <c r="AN691" s="639"/>
    </row>
    <row r="692" spans="2:40" s="138" customFormat="1" ht="34.5" hidden="1" customHeight="1" outlineLevel="1" thickBot="1">
      <c r="B692" s="200" t="s">
        <v>2649</v>
      </c>
      <c r="C692" s="142">
        <v>54033</v>
      </c>
      <c r="D692" s="143" t="s">
        <v>4199</v>
      </c>
      <c r="E692" s="144"/>
      <c r="F692" s="145" t="s">
        <v>4187</v>
      </c>
      <c r="G692" s="145"/>
      <c r="H692" s="145"/>
      <c r="I692" s="146" t="s">
        <v>2336</v>
      </c>
      <c r="J692" s="152"/>
      <c r="K692" s="153"/>
      <c r="L692" s="184">
        <f t="shared" si="30"/>
        <v>0</v>
      </c>
      <c r="M692" s="153"/>
      <c r="N692" s="147"/>
      <c r="O692" s="154"/>
      <c r="P692" s="156"/>
      <c r="Q692" s="156"/>
      <c r="R692" s="156"/>
      <c r="S692" s="156"/>
      <c r="T692" s="156"/>
      <c r="U692" s="155"/>
      <c r="V692" s="156"/>
      <c r="W692" s="156"/>
      <c r="X692" s="156"/>
      <c r="Y692" s="156"/>
      <c r="Z692" s="156"/>
      <c r="AA692" s="156"/>
      <c r="AB692" s="156"/>
      <c r="AC692" s="156"/>
      <c r="AD692" s="157"/>
      <c r="AE692" s="291">
        <f t="shared" si="31"/>
        <v>0</v>
      </c>
      <c r="AF692" s="292">
        <f t="shared" si="32"/>
        <v>0</v>
      </c>
      <c r="AG692" s="639"/>
      <c r="AH692" s="639"/>
      <c r="AI692" s="639"/>
      <c r="AJ692" s="639"/>
      <c r="AK692" s="639"/>
      <c r="AL692" s="639"/>
      <c r="AM692" s="639"/>
      <c r="AN692" s="639"/>
    </row>
    <row r="693" spans="2:40" s="138" customFormat="1" ht="34.5" hidden="1" customHeight="1" outlineLevel="1" thickBot="1">
      <c r="B693" s="200" t="s">
        <v>3823</v>
      </c>
      <c r="C693" s="142">
        <v>50660</v>
      </c>
      <c r="D693" s="143" t="s">
        <v>4185</v>
      </c>
      <c r="E693" s="144"/>
      <c r="F693" s="145" t="s">
        <v>3831</v>
      </c>
      <c r="G693" s="145"/>
      <c r="H693" s="145"/>
      <c r="I693" s="146" t="s">
        <v>2336</v>
      </c>
      <c r="J693" s="152"/>
      <c r="K693" s="153"/>
      <c r="L693" s="184">
        <f t="shared" si="30"/>
        <v>0</v>
      </c>
      <c r="M693" s="153"/>
      <c r="N693" s="147"/>
      <c r="O693" s="154"/>
      <c r="P693" s="156"/>
      <c r="Q693" s="156"/>
      <c r="R693" s="156"/>
      <c r="S693" s="156"/>
      <c r="T693" s="156"/>
      <c r="U693" s="155"/>
      <c r="V693" s="156"/>
      <c r="W693" s="156"/>
      <c r="X693" s="156"/>
      <c r="Y693" s="156"/>
      <c r="Z693" s="156"/>
      <c r="AA693" s="156"/>
      <c r="AB693" s="156"/>
      <c r="AC693" s="156"/>
      <c r="AD693" s="157"/>
      <c r="AE693" s="291">
        <f t="shared" si="31"/>
        <v>0</v>
      </c>
      <c r="AF693" s="292">
        <f t="shared" si="32"/>
        <v>0</v>
      </c>
      <c r="AG693" s="639"/>
      <c r="AH693" s="639"/>
      <c r="AI693" s="639"/>
      <c r="AJ693" s="639"/>
      <c r="AK693" s="639"/>
      <c r="AL693" s="639"/>
      <c r="AM693" s="639"/>
      <c r="AN693" s="639"/>
    </row>
    <row r="694" spans="2:40" s="138" customFormat="1" ht="34.5" hidden="1" customHeight="1" outlineLevel="1" thickBot="1">
      <c r="B694" s="200" t="s">
        <v>4376</v>
      </c>
      <c r="C694" s="142">
        <v>56642</v>
      </c>
      <c r="D694" s="143" t="s">
        <v>4197</v>
      </c>
      <c r="E694" s="144"/>
      <c r="F694" s="145" t="s">
        <v>4161</v>
      </c>
      <c r="G694" s="145"/>
      <c r="H694" s="145"/>
      <c r="I694" s="146" t="s">
        <v>2336</v>
      </c>
      <c r="J694" s="152"/>
      <c r="K694" s="153"/>
      <c r="L694" s="184">
        <f t="shared" ref="L694:L756" si="33">IF((QUOTIENT(K694,100)-QUOTIENT(J694,100))+((MOD(K694,100)/60)-(MOD(J694,100)/60))-0.5&gt;8,((QUOTIENT(K694,100)-QUOTIENT(J694,100))+((MOD(K694,100)/60)-(MOD(J694,100)/60)-0.5)),(QUOTIENT(K694,100)-QUOTIENT(J694,100))+((MOD(K694,100)/60)-(MOD(J694,100)/60)))</f>
        <v>0</v>
      </c>
      <c r="M694" s="153"/>
      <c r="N694" s="147"/>
      <c r="O694" s="154"/>
      <c r="P694" s="156"/>
      <c r="Q694" s="156"/>
      <c r="R694" s="156"/>
      <c r="S694" s="156"/>
      <c r="T694" s="156"/>
      <c r="U694" s="155"/>
      <c r="V694" s="156"/>
      <c r="W694" s="156"/>
      <c r="X694" s="156"/>
      <c r="Y694" s="156"/>
      <c r="Z694" s="156"/>
      <c r="AA694" s="156"/>
      <c r="AB694" s="156"/>
      <c r="AC694" s="156"/>
      <c r="AD694" s="157"/>
      <c r="AE694" s="291">
        <f t="shared" si="31"/>
        <v>0</v>
      </c>
      <c r="AF694" s="292">
        <f t="shared" si="32"/>
        <v>0</v>
      </c>
      <c r="AG694" s="639"/>
      <c r="AH694" s="639"/>
      <c r="AI694" s="639"/>
      <c r="AJ694" s="639"/>
      <c r="AK694" s="639"/>
      <c r="AL694" s="639"/>
      <c r="AM694" s="639"/>
      <c r="AN694" s="639"/>
    </row>
    <row r="695" spans="2:40" s="138" customFormat="1" ht="34.5" hidden="1" customHeight="1" outlineLevel="1" thickBot="1">
      <c r="B695" s="200" t="s">
        <v>2650</v>
      </c>
      <c r="C695" s="142">
        <v>53946</v>
      </c>
      <c r="D695" s="143" t="s">
        <v>4248</v>
      </c>
      <c r="E695" s="144"/>
      <c r="F695" s="145" t="s">
        <v>3839</v>
      </c>
      <c r="G695" s="145"/>
      <c r="H695" s="145"/>
      <c r="I695" s="146" t="s">
        <v>2336</v>
      </c>
      <c r="J695" s="152"/>
      <c r="K695" s="153"/>
      <c r="L695" s="184">
        <f t="shared" si="33"/>
        <v>0</v>
      </c>
      <c r="M695" s="153"/>
      <c r="N695" s="147"/>
      <c r="O695" s="154"/>
      <c r="P695" s="156"/>
      <c r="Q695" s="156"/>
      <c r="R695" s="156"/>
      <c r="S695" s="156"/>
      <c r="T695" s="156"/>
      <c r="U695" s="155"/>
      <c r="V695" s="156"/>
      <c r="W695" s="156"/>
      <c r="X695" s="156"/>
      <c r="Y695" s="156"/>
      <c r="Z695" s="156"/>
      <c r="AA695" s="156"/>
      <c r="AB695" s="156"/>
      <c r="AC695" s="156"/>
      <c r="AD695" s="157"/>
      <c r="AE695" s="291">
        <f t="shared" si="31"/>
        <v>0</v>
      </c>
      <c r="AF695" s="292">
        <f t="shared" si="32"/>
        <v>0</v>
      </c>
      <c r="AG695" s="639"/>
      <c r="AH695" s="639"/>
      <c r="AI695" s="639"/>
      <c r="AJ695" s="639"/>
      <c r="AK695" s="639"/>
      <c r="AL695" s="639"/>
      <c r="AM695" s="639"/>
      <c r="AN695" s="639"/>
    </row>
    <row r="696" spans="2:40" s="138" customFormat="1" ht="34.5" hidden="1" customHeight="1" outlineLevel="1" thickBot="1">
      <c r="B696" s="200" t="s">
        <v>2651</v>
      </c>
      <c r="C696" s="142">
        <v>55309</v>
      </c>
      <c r="D696" s="143" t="s">
        <v>4185</v>
      </c>
      <c r="E696" s="144"/>
      <c r="F696" s="145" t="s">
        <v>4357</v>
      </c>
      <c r="G696" s="145"/>
      <c r="H696" s="145"/>
      <c r="I696" s="146" t="s">
        <v>2336</v>
      </c>
      <c r="J696" s="152"/>
      <c r="K696" s="153"/>
      <c r="L696" s="184">
        <f t="shared" si="33"/>
        <v>0</v>
      </c>
      <c r="M696" s="153"/>
      <c r="N696" s="147"/>
      <c r="O696" s="154"/>
      <c r="P696" s="156"/>
      <c r="Q696" s="156"/>
      <c r="R696" s="156"/>
      <c r="S696" s="156"/>
      <c r="T696" s="156"/>
      <c r="U696" s="155"/>
      <c r="V696" s="156"/>
      <c r="W696" s="156"/>
      <c r="X696" s="156"/>
      <c r="Y696" s="156"/>
      <c r="Z696" s="156"/>
      <c r="AA696" s="156"/>
      <c r="AB696" s="156"/>
      <c r="AC696" s="156"/>
      <c r="AD696" s="157"/>
      <c r="AE696" s="291">
        <f t="shared" si="31"/>
        <v>0</v>
      </c>
      <c r="AF696" s="292">
        <f t="shared" si="32"/>
        <v>0</v>
      </c>
      <c r="AG696" s="639"/>
      <c r="AH696" s="639"/>
      <c r="AI696" s="639"/>
      <c r="AJ696" s="639"/>
      <c r="AK696" s="639"/>
      <c r="AL696" s="639"/>
      <c r="AM696" s="639"/>
      <c r="AN696" s="639"/>
    </row>
    <row r="697" spans="2:40" s="138" customFormat="1" ht="34.5" hidden="1" customHeight="1" outlineLevel="1" thickBot="1">
      <c r="B697" s="200" t="s">
        <v>3986</v>
      </c>
      <c r="C697" s="142">
        <v>56114</v>
      </c>
      <c r="D697" s="143" t="s">
        <v>4199</v>
      </c>
      <c r="E697" s="144"/>
      <c r="F697" s="145" t="s">
        <v>4357</v>
      </c>
      <c r="G697" s="145"/>
      <c r="H697" s="145"/>
      <c r="I697" s="146" t="s">
        <v>2336</v>
      </c>
      <c r="J697" s="152"/>
      <c r="K697" s="153"/>
      <c r="L697" s="184">
        <f t="shared" si="33"/>
        <v>0</v>
      </c>
      <c r="M697" s="153"/>
      <c r="N697" s="147"/>
      <c r="O697" s="154"/>
      <c r="P697" s="156"/>
      <c r="Q697" s="156"/>
      <c r="R697" s="156"/>
      <c r="S697" s="156"/>
      <c r="T697" s="156"/>
      <c r="U697" s="155"/>
      <c r="V697" s="156"/>
      <c r="W697" s="156"/>
      <c r="X697" s="156"/>
      <c r="Y697" s="156"/>
      <c r="Z697" s="156"/>
      <c r="AA697" s="156"/>
      <c r="AB697" s="156"/>
      <c r="AC697" s="156"/>
      <c r="AD697" s="157"/>
      <c r="AE697" s="291">
        <f t="shared" si="31"/>
        <v>0</v>
      </c>
      <c r="AF697" s="292">
        <f t="shared" si="32"/>
        <v>0</v>
      </c>
      <c r="AG697" s="639"/>
      <c r="AH697" s="639"/>
      <c r="AI697" s="639"/>
      <c r="AJ697" s="639"/>
      <c r="AK697" s="639"/>
      <c r="AL697" s="639"/>
      <c r="AM697" s="639"/>
      <c r="AN697" s="639"/>
    </row>
    <row r="698" spans="2:40" s="138" customFormat="1" ht="34.5" hidden="1" customHeight="1" outlineLevel="1" thickBot="1">
      <c r="B698" s="200" t="s">
        <v>3987</v>
      </c>
      <c r="C698" s="142">
        <v>56132</v>
      </c>
      <c r="D698" s="143" t="s">
        <v>4185</v>
      </c>
      <c r="E698" s="144"/>
      <c r="F698" s="145" t="s">
        <v>4187</v>
      </c>
      <c r="G698" s="145"/>
      <c r="H698" s="145"/>
      <c r="I698" s="146" t="s">
        <v>2336</v>
      </c>
      <c r="J698" s="152"/>
      <c r="K698" s="153"/>
      <c r="L698" s="184">
        <f t="shared" si="33"/>
        <v>0</v>
      </c>
      <c r="M698" s="153"/>
      <c r="N698" s="147"/>
      <c r="O698" s="154"/>
      <c r="P698" s="156"/>
      <c r="Q698" s="156"/>
      <c r="R698" s="156"/>
      <c r="S698" s="156"/>
      <c r="T698" s="156"/>
      <c r="U698" s="155"/>
      <c r="V698" s="156"/>
      <c r="W698" s="156"/>
      <c r="X698" s="156"/>
      <c r="Y698" s="156"/>
      <c r="Z698" s="156"/>
      <c r="AA698" s="156"/>
      <c r="AB698" s="156"/>
      <c r="AC698" s="156"/>
      <c r="AD698" s="157"/>
      <c r="AE698" s="291">
        <f t="shared" si="31"/>
        <v>0</v>
      </c>
      <c r="AF698" s="292">
        <f t="shared" si="32"/>
        <v>0</v>
      </c>
      <c r="AG698" s="639"/>
      <c r="AH698" s="639"/>
      <c r="AI698" s="639"/>
      <c r="AJ698" s="639"/>
      <c r="AK698" s="639"/>
      <c r="AL698" s="639"/>
      <c r="AM698" s="639"/>
      <c r="AN698" s="639"/>
    </row>
    <row r="699" spans="2:40" s="138" customFormat="1" ht="34.5" hidden="1" customHeight="1" outlineLevel="1" thickBot="1">
      <c r="B699" s="200" t="s">
        <v>4408</v>
      </c>
      <c r="C699" s="142">
        <v>56530</v>
      </c>
      <c r="D699" s="143" t="s">
        <v>4215</v>
      </c>
      <c r="E699" s="144"/>
      <c r="F699" s="145" t="s">
        <v>2373</v>
      </c>
      <c r="G699" s="145"/>
      <c r="H699" s="145"/>
      <c r="I699" s="146" t="s">
        <v>2336</v>
      </c>
      <c r="J699" s="152"/>
      <c r="K699" s="153"/>
      <c r="L699" s="184">
        <f t="shared" si="33"/>
        <v>0</v>
      </c>
      <c r="M699" s="153"/>
      <c r="N699" s="147"/>
      <c r="O699" s="154"/>
      <c r="P699" s="156"/>
      <c r="Q699" s="156"/>
      <c r="R699" s="156"/>
      <c r="S699" s="156"/>
      <c r="T699" s="156"/>
      <c r="U699" s="155"/>
      <c r="V699" s="156"/>
      <c r="W699" s="156"/>
      <c r="X699" s="156"/>
      <c r="Y699" s="156"/>
      <c r="Z699" s="156"/>
      <c r="AA699" s="156"/>
      <c r="AB699" s="156"/>
      <c r="AC699" s="156"/>
      <c r="AD699" s="157"/>
      <c r="AE699" s="291">
        <f t="shared" si="31"/>
        <v>0</v>
      </c>
      <c r="AF699" s="292">
        <f t="shared" si="32"/>
        <v>0</v>
      </c>
      <c r="AG699" s="639"/>
      <c r="AH699" s="639"/>
      <c r="AI699" s="639"/>
      <c r="AJ699" s="639"/>
      <c r="AK699" s="639"/>
      <c r="AL699" s="639"/>
      <c r="AM699" s="639"/>
      <c r="AN699" s="639"/>
    </row>
    <row r="700" spans="2:40" s="138" customFormat="1" ht="34.5" hidden="1" customHeight="1" outlineLevel="1" thickBot="1">
      <c r="B700" s="200" t="s">
        <v>4308</v>
      </c>
      <c r="C700" s="142">
        <v>56388</v>
      </c>
      <c r="D700" s="143" t="s">
        <v>4218</v>
      </c>
      <c r="E700" s="144"/>
      <c r="F700" s="145" t="s">
        <v>4212</v>
      </c>
      <c r="G700" s="145"/>
      <c r="H700" s="145"/>
      <c r="I700" s="146" t="s">
        <v>2336</v>
      </c>
      <c r="J700" s="152"/>
      <c r="K700" s="153"/>
      <c r="L700" s="184">
        <f t="shared" si="33"/>
        <v>0</v>
      </c>
      <c r="M700" s="153"/>
      <c r="N700" s="147"/>
      <c r="O700" s="154"/>
      <c r="P700" s="156"/>
      <c r="Q700" s="156"/>
      <c r="R700" s="156"/>
      <c r="S700" s="156"/>
      <c r="T700" s="156"/>
      <c r="U700" s="155"/>
      <c r="V700" s="156"/>
      <c r="W700" s="156"/>
      <c r="X700" s="156"/>
      <c r="Y700" s="156"/>
      <c r="Z700" s="156"/>
      <c r="AA700" s="156"/>
      <c r="AB700" s="156"/>
      <c r="AC700" s="156"/>
      <c r="AD700" s="157"/>
      <c r="AE700" s="291">
        <f t="shared" si="31"/>
        <v>0</v>
      </c>
      <c r="AF700" s="292">
        <f t="shared" si="32"/>
        <v>0</v>
      </c>
      <c r="AG700" s="639"/>
      <c r="AH700" s="639"/>
      <c r="AI700" s="639"/>
      <c r="AJ700" s="639"/>
      <c r="AK700" s="639"/>
      <c r="AL700" s="639"/>
      <c r="AM700" s="639"/>
      <c r="AN700" s="639"/>
    </row>
    <row r="701" spans="2:40" s="138" customFormat="1" ht="34.5" hidden="1" customHeight="1" outlineLevel="1" thickBot="1">
      <c r="B701" s="200" t="s">
        <v>3816</v>
      </c>
      <c r="C701" s="142">
        <v>54397</v>
      </c>
      <c r="D701" s="143" t="s">
        <v>4185</v>
      </c>
      <c r="E701" s="144"/>
      <c r="F701" s="145" t="s">
        <v>4161</v>
      </c>
      <c r="G701" s="145"/>
      <c r="H701" s="145"/>
      <c r="I701" s="146" t="s">
        <v>2336</v>
      </c>
      <c r="J701" s="152"/>
      <c r="K701" s="153"/>
      <c r="L701" s="184">
        <f t="shared" si="33"/>
        <v>0</v>
      </c>
      <c r="M701" s="153"/>
      <c r="N701" s="147"/>
      <c r="O701" s="154"/>
      <c r="P701" s="156"/>
      <c r="Q701" s="156"/>
      <c r="R701" s="156"/>
      <c r="S701" s="156"/>
      <c r="T701" s="156"/>
      <c r="U701" s="155"/>
      <c r="V701" s="156"/>
      <c r="W701" s="156"/>
      <c r="X701" s="156"/>
      <c r="Y701" s="156"/>
      <c r="Z701" s="156"/>
      <c r="AA701" s="156"/>
      <c r="AB701" s="156"/>
      <c r="AC701" s="156"/>
      <c r="AD701" s="157"/>
      <c r="AE701" s="291">
        <f t="shared" si="31"/>
        <v>0</v>
      </c>
      <c r="AF701" s="292">
        <f t="shared" si="32"/>
        <v>0</v>
      </c>
      <c r="AG701" s="639"/>
      <c r="AH701" s="639"/>
      <c r="AI701" s="639"/>
      <c r="AJ701" s="639"/>
      <c r="AK701" s="639"/>
      <c r="AL701" s="639"/>
      <c r="AM701" s="639"/>
      <c r="AN701" s="639"/>
    </row>
    <row r="702" spans="2:40" s="138" customFormat="1" ht="34.5" hidden="1" customHeight="1" outlineLevel="1" thickBot="1">
      <c r="B702" s="200" t="s">
        <v>3988</v>
      </c>
      <c r="C702" s="142">
        <v>56123</v>
      </c>
      <c r="D702" s="143" t="s">
        <v>4236</v>
      </c>
      <c r="E702" s="144"/>
      <c r="F702" s="145" t="s">
        <v>3811</v>
      </c>
      <c r="G702" s="145"/>
      <c r="H702" s="145"/>
      <c r="I702" s="146" t="s">
        <v>2336</v>
      </c>
      <c r="J702" s="152"/>
      <c r="K702" s="153"/>
      <c r="L702" s="184">
        <f t="shared" si="33"/>
        <v>0</v>
      </c>
      <c r="M702" s="153"/>
      <c r="N702" s="147"/>
      <c r="O702" s="154"/>
      <c r="P702" s="156"/>
      <c r="Q702" s="156"/>
      <c r="R702" s="156"/>
      <c r="S702" s="156"/>
      <c r="T702" s="156"/>
      <c r="U702" s="155"/>
      <c r="V702" s="156"/>
      <c r="W702" s="156"/>
      <c r="X702" s="156"/>
      <c r="Y702" s="156"/>
      <c r="Z702" s="156"/>
      <c r="AA702" s="156"/>
      <c r="AB702" s="156"/>
      <c r="AC702" s="156"/>
      <c r="AD702" s="157"/>
      <c r="AE702" s="291">
        <f t="shared" si="31"/>
        <v>0</v>
      </c>
      <c r="AF702" s="292">
        <f t="shared" si="32"/>
        <v>0</v>
      </c>
      <c r="AG702" s="639"/>
      <c r="AH702" s="639"/>
      <c r="AI702" s="639"/>
      <c r="AJ702" s="639"/>
      <c r="AK702" s="639"/>
      <c r="AL702" s="639"/>
      <c r="AM702" s="639"/>
      <c r="AN702" s="639"/>
    </row>
    <row r="703" spans="2:40" s="138" customFormat="1" ht="34.5" hidden="1" customHeight="1" outlineLevel="1" thickBot="1">
      <c r="B703" s="200" t="s">
        <v>2652</v>
      </c>
      <c r="C703" s="142">
        <v>55415</v>
      </c>
      <c r="D703" s="143" t="s">
        <v>4185</v>
      </c>
      <c r="E703" s="144"/>
      <c r="F703" s="145" t="s">
        <v>3776</v>
      </c>
      <c r="G703" s="145"/>
      <c r="H703" s="145"/>
      <c r="I703" s="146" t="s">
        <v>2336</v>
      </c>
      <c r="J703" s="152"/>
      <c r="K703" s="153"/>
      <c r="L703" s="184">
        <f t="shared" si="33"/>
        <v>0</v>
      </c>
      <c r="M703" s="153"/>
      <c r="N703" s="147"/>
      <c r="O703" s="154"/>
      <c r="P703" s="156"/>
      <c r="Q703" s="156"/>
      <c r="R703" s="156"/>
      <c r="S703" s="156"/>
      <c r="T703" s="156"/>
      <c r="U703" s="155"/>
      <c r="V703" s="156"/>
      <c r="W703" s="156"/>
      <c r="X703" s="156"/>
      <c r="Y703" s="156"/>
      <c r="Z703" s="156"/>
      <c r="AA703" s="156"/>
      <c r="AB703" s="156"/>
      <c r="AC703" s="156"/>
      <c r="AD703" s="157"/>
      <c r="AE703" s="291">
        <f t="shared" si="31"/>
        <v>0</v>
      </c>
      <c r="AF703" s="292">
        <f t="shared" si="32"/>
        <v>0</v>
      </c>
      <c r="AG703" s="639"/>
      <c r="AH703" s="639"/>
      <c r="AI703" s="639"/>
      <c r="AJ703" s="639"/>
      <c r="AK703" s="639"/>
      <c r="AL703" s="639"/>
      <c r="AM703" s="639"/>
      <c r="AN703" s="639"/>
    </row>
    <row r="704" spans="2:40" s="138" customFormat="1" ht="34.5" hidden="1" customHeight="1" outlineLevel="1" thickBot="1">
      <c r="B704" s="200" t="s">
        <v>3989</v>
      </c>
      <c r="C704" s="142">
        <v>50602</v>
      </c>
      <c r="D704" s="143" t="s">
        <v>4185</v>
      </c>
      <c r="E704" s="144"/>
      <c r="F704" s="145" t="s">
        <v>4385</v>
      </c>
      <c r="G704" s="145"/>
      <c r="H704" s="145"/>
      <c r="I704" s="146" t="s">
        <v>2336</v>
      </c>
      <c r="J704" s="152"/>
      <c r="K704" s="153"/>
      <c r="L704" s="184">
        <f t="shared" si="33"/>
        <v>0</v>
      </c>
      <c r="M704" s="153"/>
      <c r="N704" s="147"/>
      <c r="O704" s="154"/>
      <c r="P704" s="156"/>
      <c r="Q704" s="156"/>
      <c r="R704" s="156"/>
      <c r="S704" s="156"/>
      <c r="T704" s="156"/>
      <c r="U704" s="155"/>
      <c r="V704" s="156"/>
      <c r="W704" s="156"/>
      <c r="X704" s="156"/>
      <c r="Y704" s="156"/>
      <c r="Z704" s="156"/>
      <c r="AA704" s="156"/>
      <c r="AB704" s="156"/>
      <c r="AC704" s="156"/>
      <c r="AD704" s="157"/>
      <c r="AE704" s="291">
        <f t="shared" si="31"/>
        <v>0</v>
      </c>
      <c r="AF704" s="292">
        <f t="shared" si="32"/>
        <v>0</v>
      </c>
      <c r="AG704" s="639"/>
      <c r="AH704" s="639"/>
      <c r="AI704" s="639"/>
      <c r="AJ704" s="639"/>
      <c r="AK704" s="639"/>
      <c r="AL704" s="639"/>
      <c r="AM704" s="639"/>
      <c r="AN704" s="639"/>
    </row>
    <row r="705" spans="2:40" s="138" customFormat="1" ht="34.5" hidden="1" customHeight="1" outlineLevel="1" thickBot="1">
      <c r="B705" s="200" t="s">
        <v>4409</v>
      </c>
      <c r="C705" s="142">
        <v>56533</v>
      </c>
      <c r="D705" s="143" t="s">
        <v>4197</v>
      </c>
      <c r="E705" s="144"/>
      <c r="F705" s="145" t="s">
        <v>4198</v>
      </c>
      <c r="G705" s="145"/>
      <c r="H705" s="145"/>
      <c r="I705" s="146" t="s">
        <v>2336</v>
      </c>
      <c r="J705" s="152"/>
      <c r="K705" s="153"/>
      <c r="L705" s="184">
        <f t="shared" si="33"/>
        <v>0</v>
      </c>
      <c r="M705" s="153"/>
      <c r="N705" s="147"/>
      <c r="O705" s="154"/>
      <c r="P705" s="156"/>
      <c r="Q705" s="156"/>
      <c r="R705" s="156"/>
      <c r="S705" s="156"/>
      <c r="T705" s="156"/>
      <c r="U705" s="155"/>
      <c r="V705" s="156"/>
      <c r="W705" s="156"/>
      <c r="X705" s="156"/>
      <c r="Y705" s="156"/>
      <c r="Z705" s="156"/>
      <c r="AA705" s="156"/>
      <c r="AB705" s="156"/>
      <c r="AC705" s="156"/>
      <c r="AD705" s="157"/>
      <c r="AE705" s="291">
        <f t="shared" si="31"/>
        <v>0</v>
      </c>
      <c r="AF705" s="292">
        <f t="shared" si="32"/>
        <v>0</v>
      </c>
      <c r="AG705" s="639"/>
      <c r="AH705" s="639"/>
      <c r="AI705" s="639"/>
      <c r="AJ705" s="639"/>
      <c r="AK705" s="639"/>
      <c r="AL705" s="639"/>
      <c r="AM705" s="639"/>
      <c r="AN705" s="639"/>
    </row>
    <row r="706" spans="2:40" s="138" customFormat="1" ht="34.5" hidden="1" customHeight="1" outlineLevel="1" thickBot="1">
      <c r="B706" s="200" t="s">
        <v>4083</v>
      </c>
      <c r="C706" s="142">
        <v>56360</v>
      </c>
      <c r="D706" s="143" t="s">
        <v>4207</v>
      </c>
      <c r="E706" s="144"/>
      <c r="F706" s="145" t="s">
        <v>4496</v>
      </c>
      <c r="G706" s="145"/>
      <c r="H706" s="145"/>
      <c r="I706" s="146" t="s">
        <v>2336</v>
      </c>
      <c r="J706" s="152"/>
      <c r="K706" s="153"/>
      <c r="L706" s="184">
        <f t="shared" si="33"/>
        <v>0</v>
      </c>
      <c r="M706" s="153"/>
      <c r="N706" s="147"/>
      <c r="O706" s="154"/>
      <c r="P706" s="156"/>
      <c r="Q706" s="156"/>
      <c r="R706" s="156"/>
      <c r="S706" s="156"/>
      <c r="T706" s="156"/>
      <c r="U706" s="155"/>
      <c r="V706" s="156"/>
      <c r="W706" s="156"/>
      <c r="X706" s="156"/>
      <c r="Y706" s="156"/>
      <c r="Z706" s="156"/>
      <c r="AA706" s="156"/>
      <c r="AB706" s="156"/>
      <c r="AC706" s="156"/>
      <c r="AD706" s="157"/>
      <c r="AE706" s="291">
        <f t="shared" si="31"/>
        <v>0</v>
      </c>
      <c r="AF706" s="292">
        <f t="shared" si="32"/>
        <v>0</v>
      </c>
      <c r="AG706" s="639"/>
      <c r="AH706" s="639"/>
      <c r="AI706" s="639"/>
      <c r="AJ706" s="639"/>
      <c r="AK706" s="639"/>
      <c r="AL706" s="639"/>
      <c r="AM706" s="639"/>
      <c r="AN706" s="639"/>
    </row>
    <row r="707" spans="2:40" s="138" customFormat="1" ht="34.5" hidden="1" customHeight="1" outlineLevel="1" thickBot="1">
      <c r="B707" s="200" t="s">
        <v>4309</v>
      </c>
      <c r="C707" s="142">
        <v>56466</v>
      </c>
      <c r="D707" s="143" t="s">
        <v>4197</v>
      </c>
      <c r="E707" s="144"/>
      <c r="F707" s="145" t="s">
        <v>4202</v>
      </c>
      <c r="G707" s="145"/>
      <c r="H707" s="145"/>
      <c r="I707" s="146" t="s">
        <v>2336</v>
      </c>
      <c r="J707" s="152"/>
      <c r="K707" s="153"/>
      <c r="L707" s="184">
        <f t="shared" si="33"/>
        <v>0</v>
      </c>
      <c r="M707" s="153"/>
      <c r="N707" s="147"/>
      <c r="O707" s="154"/>
      <c r="P707" s="156"/>
      <c r="Q707" s="156"/>
      <c r="R707" s="156"/>
      <c r="S707" s="156"/>
      <c r="T707" s="156"/>
      <c r="U707" s="155"/>
      <c r="V707" s="156"/>
      <c r="W707" s="156"/>
      <c r="X707" s="156"/>
      <c r="Y707" s="156"/>
      <c r="Z707" s="156"/>
      <c r="AA707" s="156"/>
      <c r="AB707" s="156"/>
      <c r="AC707" s="156"/>
      <c r="AD707" s="157"/>
      <c r="AE707" s="291">
        <f t="shared" si="31"/>
        <v>0</v>
      </c>
      <c r="AF707" s="292">
        <f t="shared" si="32"/>
        <v>0</v>
      </c>
      <c r="AG707" s="639"/>
      <c r="AH707" s="639"/>
      <c r="AI707" s="639"/>
      <c r="AJ707" s="639"/>
      <c r="AK707" s="639"/>
      <c r="AL707" s="639"/>
      <c r="AM707" s="639"/>
      <c r="AN707" s="639"/>
    </row>
    <row r="708" spans="2:40" s="138" customFormat="1" ht="34.5" hidden="1" customHeight="1" outlineLevel="1" thickBot="1">
      <c r="B708" s="200" t="s">
        <v>2653</v>
      </c>
      <c r="C708" s="142">
        <v>53182</v>
      </c>
      <c r="D708" s="143" t="s">
        <v>4199</v>
      </c>
      <c r="E708" s="144"/>
      <c r="F708" s="145" t="s">
        <v>4212</v>
      </c>
      <c r="G708" s="145"/>
      <c r="H708" s="145"/>
      <c r="I708" s="146" t="s">
        <v>2336</v>
      </c>
      <c r="J708" s="152"/>
      <c r="K708" s="153"/>
      <c r="L708" s="184">
        <f t="shared" si="33"/>
        <v>0</v>
      </c>
      <c r="M708" s="153"/>
      <c r="N708" s="147"/>
      <c r="O708" s="154"/>
      <c r="P708" s="156"/>
      <c r="Q708" s="156"/>
      <c r="R708" s="156"/>
      <c r="S708" s="156"/>
      <c r="T708" s="156"/>
      <c r="U708" s="155"/>
      <c r="V708" s="156"/>
      <c r="W708" s="156"/>
      <c r="X708" s="156"/>
      <c r="Y708" s="156"/>
      <c r="Z708" s="156"/>
      <c r="AA708" s="156"/>
      <c r="AB708" s="156"/>
      <c r="AC708" s="156"/>
      <c r="AD708" s="157"/>
      <c r="AE708" s="291">
        <f t="shared" si="31"/>
        <v>0</v>
      </c>
      <c r="AF708" s="292">
        <f t="shared" si="32"/>
        <v>0</v>
      </c>
      <c r="AG708" s="639"/>
      <c r="AH708" s="639"/>
      <c r="AI708" s="639"/>
      <c r="AJ708" s="639"/>
      <c r="AK708" s="639"/>
      <c r="AL708" s="639"/>
      <c r="AM708" s="639"/>
      <c r="AN708" s="639"/>
    </row>
    <row r="709" spans="2:40" s="138" customFormat="1" ht="34.5" hidden="1" customHeight="1" outlineLevel="1" thickBot="1">
      <c r="B709" s="200" t="s">
        <v>2654</v>
      </c>
      <c r="C709" s="142">
        <v>53158</v>
      </c>
      <c r="D709" s="143" t="s">
        <v>4199</v>
      </c>
      <c r="E709" s="144"/>
      <c r="F709" s="145" t="s">
        <v>4212</v>
      </c>
      <c r="G709" s="145"/>
      <c r="H709" s="145"/>
      <c r="I709" s="146" t="s">
        <v>2336</v>
      </c>
      <c r="J709" s="152"/>
      <c r="K709" s="153"/>
      <c r="L709" s="184">
        <f t="shared" si="33"/>
        <v>0</v>
      </c>
      <c r="M709" s="153"/>
      <c r="N709" s="147"/>
      <c r="O709" s="154"/>
      <c r="P709" s="156"/>
      <c r="Q709" s="156"/>
      <c r="R709" s="156"/>
      <c r="S709" s="156"/>
      <c r="T709" s="156"/>
      <c r="U709" s="155"/>
      <c r="V709" s="156"/>
      <c r="W709" s="156"/>
      <c r="X709" s="156"/>
      <c r="Y709" s="156"/>
      <c r="Z709" s="156"/>
      <c r="AA709" s="156"/>
      <c r="AB709" s="156"/>
      <c r="AC709" s="156"/>
      <c r="AD709" s="157"/>
      <c r="AE709" s="291">
        <f t="shared" si="31"/>
        <v>0</v>
      </c>
      <c r="AF709" s="292">
        <f t="shared" si="32"/>
        <v>0</v>
      </c>
      <c r="AG709" s="639"/>
      <c r="AH709" s="639"/>
      <c r="AI709" s="639"/>
      <c r="AJ709" s="639"/>
      <c r="AK709" s="639"/>
      <c r="AL709" s="639"/>
      <c r="AM709" s="639"/>
      <c r="AN709" s="639"/>
    </row>
    <row r="710" spans="2:40" s="138" customFormat="1" ht="34.5" hidden="1" customHeight="1" outlineLevel="1" thickBot="1">
      <c r="B710" s="200" t="s">
        <v>4047</v>
      </c>
      <c r="C710" s="142">
        <v>56235</v>
      </c>
      <c r="D710" s="143" t="s">
        <v>4199</v>
      </c>
      <c r="E710" s="144"/>
      <c r="F710" s="145" t="s">
        <v>4282</v>
      </c>
      <c r="G710" s="145"/>
      <c r="H710" s="145"/>
      <c r="I710" s="146" t="s">
        <v>2336</v>
      </c>
      <c r="J710" s="152"/>
      <c r="K710" s="153"/>
      <c r="L710" s="184">
        <f t="shared" si="33"/>
        <v>0</v>
      </c>
      <c r="M710" s="153"/>
      <c r="N710" s="147"/>
      <c r="O710" s="154"/>
      <c r="P710" s="156"/>
      <c r="Q710" s="156"/>
      <c r="R710" s="156"/>
      <c r="S710" s="156"/>
      <c r="T710" s="156"/>
      <c r="U710" s="155"/>
      <c r="V710" s="156"/>
      <c r="W710" s="156"/>
      <c r="X710" s="156"/>
      <c r="Y710" s="156"/>
      <c r="Z710" s="156"/>
      <c r="AA710" s="156"/>
      <c r="AB710" s="156"/>
      <c r="AC710" s="156"/>
      <c r="AD710" s="157"/>
      <c r="AE710" s="291">
        <f t="shared" si="31"/>
        <v>0</v>
      </c>
      <c r="AF710" s="292">
        <f t="shared" si="32"/>
        <v>0</v>
      </c>
      <c r="AG710" s="639"/>
      <c r="AH710" s="639"/>
      <c r="AI710" s="639"/>
      <c r="AJ710" s="639"/>
      <c r="AK710" s="639"/>
      <c r="AL710" s="639"/>
      <c r="AM710" s="639"/>
      <c r="AN710" s="639"/>
    </row>
    <row r="711" spans="2:40" s="138" customFormat="1" ht="34.5" hidden="1" customHeight="1" outlineLevel="1" thickBot="1">
      <c r="B711" s="200" t="s">
        <v>4310</v>
      </c>
      <c r="C711" s="142">
        <v>56469</v>
      </c>
      <c r="D711" s="143" t="s">
        <v>4197</v>
      </c>
      <c r="E711" s="144"/>
      <c r="F711" s="145" t="s">
        <v>4496</v>
      </c>
      <c r="G711" s="145"/>
      <c r="H711" s="145"/>
      <c r="I711" s="146" t="s">
        <v>2336</v>
      </c>
      <c r="J711" s="152"/>
      <c r="K711" s="153"/>
      <c r="L711" s="184">
        <f t="shared" si="33"/>
        <v>0</v>
      </c>
      <c r="M711" s="153"/>
      <c r="N711" s="147"/>
      <c r="O711" s="154"/>
      <c r="P711" s="156"/>
      <c r="Q711" s="156"/>
      <c r="R711" s="156"/>
      <c r="S711" s="156"/>
      <c r="T711" s="156"/>
      <c r="U711" s="155"/>
      <c r="V711" s="156"/>
      <c r="W711" s="156"/>
      <c r="X711" s="156"/>
      <c r="Y711" s="156"/>
      <c r="Z711" s="156"/>
      <c r="AA711" s="156"/>
      <c r="AB711" s="156"/>
      <c r="AC711" s="156"/>
      <c r="AD711" s="157"/>
      <c r="AE711" s="291">
        <f t="shared" si="31"/>
        <v>0</v>
      </c>
      <c r="AF711" s="292">
        <f t="shared" si="32"/>
        <v>0</v>
      </c>
      <c r="AG711" s="639"/>
      <c r="AH711" s="639"/>
      <c r="AI711" s="639"/>
      <c r="AJ711" s="639"/>
      <c r="AK711" s="639"/>
      <c r="AL711" s="639"/>
      <c r="AM711" s="639"/>
      <c r="AN711" s="639"/>
    </row>
    <row r="712" spans="2:40" s="138" customFormat="1" ht="34.5" hidden="1" customHeight="1" outlineLevel="1" thickBot="1">
      <c r="B712" s="200" t="s">
        <v>2727</v>
      </c>
      <c r="C712" s="142">
        <v>55819</v>
      </c>
      <c r="D712" s="143" t="s">
        <v>4185</v>
      </c>
      <c r="E712" s="144"/>
      <c r="F712" s="145" t="s">
        <v>4186</v>
      </c>
      <c r="G712" s="145"/>
      <c r="H712" s="145"/>
      <c r="I712" s="146" t="s">
        <v>2336</v>
      </c>
      <c r="J712" s="152"/>
      <c r="K712" s="153"/>
      <c r="L712" s="184">
        <f t="shared" si="33"/>
        <v>0</v>
      </c>
      <c r="M712" s="153"/>
      <c r="N712" s="147"/>
      <c r="O712" s="154"/>
      <c r="P712" s="156"/>
      <c r="Q712" s="156"/>
      <c r="R712" s="156"/>
      <c r="S712" s="156"/>
      <c r="T712" s="156"/>
      <c r="U712" s="155"/>
      <c r="V712" s="156"/>
      <c r="W712" s="156"/>
      <c r="X712" s="156"/>
      <c r="Y712" s="156"/>
      <c r="Z712" s="156"/>
      <c r="AA712" s="156"/>
      <c r="AB712" s="156"/>
      <c r="AC712" s="156"/>
      <c r="AD712" s="157"/>
      <c r="AE712" s="291">
        <f t="shared" si="31"/>
        <v>0</v>
      </c>
      <c r="AF712" s="292">
        <f t="shared" si="32"/>
        <v>0</v>
      </c>
      <c r="AG712" s="639"/>
      <c r="AH712" s="639"/>
      <c r="AI712" s="639"/>
      <c r="AJ712" s="639"/>
      <c r="AK712" s="639"/>
      <c r="AL712" s="639"/>
      <c r="AM712" s="639"/>
      <c r="AN712" s="639"/>
    </row>
    <row r="713" spans="2:40" s="138" customFormat="1" ht="34.5" hidden="1" customHeight="1" outlineLevel="1" thickBot="1">
      <c r="B713" s="200" t="s">
        <v>2655</v>
      </c>
      <c r="C713" s="142">
        <v>55457</v>
      </c>
      <c r="D713" s="143" t="s">
        <v>4191</v>
      </c>
      <c r="E713" s="144"/>
      <c r="F713" s="145" t="s">
        <v>4357</v>
      </c>
      <c r="G713" s="145"/>
      <c r="H713" s="145"/>
      <c r="I713" s="146" t="s">
        <v>2336</v>
      </c>
      <c r="J713" s="152"/>
      <c r="K713" s="153"/>
      <c r="L713" s="184">
        <f t="shared" si="33"/>
        <v>0</v>
      </c>
      <c r="M713" s="153"/>
      <c r="N713" s="147"/>
      <c r="O713" s="154"/>
      <c r="P713" s="156"/>
      <c r="Q713" s="156"/>
      <c r="R713" s="156"/>
      <c r="S713" s="156"/>
      <c r="T713" s="156"/>
      <c r="U713" s="155"/>
      <c r="V713" s="156"/>
      <c r="W713" s="156"/>
      <c r="X713" s="156"/>
      <c r="Y713" s="156"/>
      <c r="Z713" s="156"/>
      <c r="AA713" s="156"/>
      <c r="AB713" s="156"/>
      <c r="AC713" s="156"/>
      <c r="AD713" s="157"/>
      <c r="AE713" s="291">
        <f t="shared" si="31"/>
        <v>0</v>
      </c>
      <c r="AF713" s="292">
        <f t="shared" si="32"/>
        <v>0</v>
      </c>
      <c r="AG713" s="639"/>
      <c r="AH713" s="639"/>
      <c r="AI713" s="639"/>
      <c r="AJ713" s="639"/>
      <c r="AK713" s="639"/>
      <c r="AL713" s="639"/>
      <c r="AM713" s="639"/>
      <c r="AN713" s="639"/>
    </row>
    <row r="714" spans="2:40" s="138" customFormat="1" ht="34.5" hidden="1" customHeight="1" outlineLevel="1" thickBot="1">
      <c r="B714" s="200" t="s">
        <v>2656</v>
      </c>
      <c r="C714" s="142">
        <v>54554</v>
      </c>
      <c r="D714" s="143" t="s">
        <v>2387</v>
      </c>
      <c r="E714" s="144"/>
      <c r="F714" s="145" t="s">
        <v>2373</v>
      </c>
      <c r="G714" s="145"/>
      <c r="H714" s="145"/>
      <c r="I714" s="146" t="s">
        <v>2336</v>
      </c>
      <c r="J714" s="152"/>
      <c r="K714" s="153"/>
      <c r="L714" s="184">
        <f t="shared" si="33"/>
        <v>0</v>
      </c>
      <c r="M714" s="153"/>
      <c r="N714" s="147"/>
      <c r="O714" s="154"/>
      <c r="P714" s="156"/>
      <c r="Q714" s="156"/>
      <c r="R714" s="156"/>
      <c r="S714" s="156"/>
      <c r="T714" s="156"/>
      <c r="U714" s="155"/>
      <c r="V714" s="156"/>
      <c r="W714" s="156"/>
      <c r="X714" s="156"/>
      <c r="Y714" s="156"/>
      <c r="Z714" s="156"/>
      <c r="AA714" s="156"/>
      <c r="AB714" s="156"/>
      <c r="AC714" s="156"/>
      <c r="AD714" s="157"/>
      <c r="AE714" s="291">
        <f t="shared" si="31"/>
        <v>0</v>
      </c>
      <c r="AF714" s="292">
        <f t="shared" si="32"/>
        <v>0</v>
      </c>
      <c r="AG714" s="639"/>
      <c r="AH714" s="639"/>
      <c r="AI714" s="639"/>
      <c r="AJ714" s="639"/>
      <c r="AK714" s="639"/>
      <c r="AL714" s="639"/>
      <c r="AM714" s="639"/>
      <c r="AN714" s="639"/>
    </row>
    <row r="715" spans="2:40" s="138" customFormat="1" ht="34.5" hidden="1" customHeight="1" outlineLevel="1" thickBot="1">
      <c r="B715" s="200" t="s">
        <v>2657</v>
      </c>
      <c r="C715" s="142">
        <v>54037</v>
      </c>
      <c r="D715" s="143" t="s">
        <v>4185</v>
      </c>
      <c r="E715" s="144"/>
      <c r="F715" s="145" t="s">
        <v>4187</v>
      </c>
      <c r="G715" s="145"/>
      <c r="H715" s="145"/>
      <c r="I715" s="146" t="s">
        <v>2336</v>
      </c>
      <c r="J715" s="152"/>
      <c r="K715" s="153"/>
      <c r="L715" s="184">
        <f t="shared" si="33"/>
        <v>0</v>
      </c>
      <c r="M715" s="153"/>
      <c r="N715" s="147"/>
      <c r="O715" s="154"/>
      <c r="P715" s="156"/>
      <c r="Q715" s="156"/>
      <c r="R715" s="156"/>
      <c r="S715" s="156"/>
      <c r="T715" s="156"/>
      <c r="U715" s="155"/>
      <c r="V715" s="156"/>
      <c r="W715" s="156"/>
      <c r="X715" s="156"/>
      <c r="Y715" s="156"/>
      <c r="Z715" s="156"/>
      <c r="AA715" s="156"/>
      <c r="AB715" s="156"/>
      <c r="AC715" s="156"/>
      <c r="AD715" s="157"/>
      <c r="AE715" s="291">
        <f t="shared" ref="AE715:AE778" si="34">SUM(O715,P715,Q715,R715,S715,T715,U715,V715,W715,X715,AC715,AD715)</f>
        <v>0</v>
      </c>
      <c r="AF715" s="292">
        <f t="shared" ref="AF715:AF778" si="35">L715-AE715</f>
        <v>0</v>
      </c>
      <c r="AG715" s="639"/>
      <c r="AH715" s="639"/>
      <c r="AI715" s="639"/>
      <c r="AJ715" s="639"/>
      <c r="AK715" s="639"/>
      <c r="AL715" s="639"/>
      <c r="AM715" s="639"/>
      <c r="AN715" s="639"/>
    </row>
    <row r="716" spans="2:40" s="138" customFormat="1" ht="34.5" hidden="1" customHeight="1" outlineLevel="1" thickBot="1">
      <c r="B716" s="200" t="s">
        <v>4410</v>
      </c>
      <c r="C716" s="142">
        <v>56506</v>
      </c>
      <c r="D716" s="143" t="s">
        <v>4197</v>
      </c>
      <c r="E716" s="144"/>
      <c r="F716" s="145" t="s">
        <v>3839</v>
      </c>
      <c r="G716" s="145"/>
      <c r="H716" s="145"/>
      <c r="I716" s="146" t="s">
        <v>2336</v>
      </c>
      <c r="J716" s="152"/>
      <c r="K716" s="153"/>
      <c r="L716" s="184">
        <f t="shared" si="33"/>
        <v>0</v>
      </c>
      <c r="M716" s="153"/>
      <c r="N716" s="147"/>
      <c r="O716" s="154"/>
      <c r="P716" s="156"/>
      <c r="Q716" s="156"/>
      <c r="R716" s="156"/>
      <c r="S716" s="156"/>
      <c r="T716" s="156"/>
      <c r="U716" s="155"/>
      <c r="V716" s="156"/>
      <c r="W716" s="156"/>
      <c r="X716" s="156"/>
      <c r="Y716" s="156"/>
      <c r="Z716" s="156"/>
      <c r="AA716" s="156"/>
      <c r="AB716" s="156"/>
      <c r="AC716" s="156"/>
      <c r="AD716" s="157"/>
      <c r="AE716" s="291">
        <f t="shared" si="34"/>
        <v>0</v>
      </c>
      <c r="AF716" s="292">
        <f t="shared" si="35"/>
        <v>0</v>
      </c>
      <c r="AG716" s="639"/>
      <c r="AH716" s="639"/>
      <c r="AI716" s="639"/>
      <c r="AJ716" s="639"/>
      <c r="AK716" s="639"/>
      <c r="AL716" s="639"/>
      <c r="AM716" s="639"/>
      <c r="AN716" s="639"/>
    </row>
    <row r="717" spans="2:40" s="138" customFormat="1" ht="34.5" hidden="1" customHeight="1" outlineLevel="1" thickBot="1">
      <c r="B717" s="200" t="s">
        <v>3777</v>
      </c>
      <c r="C717" s="142">
        <v>55821</v>
      </c>
      <c r="D717" s="143" t="s">
        <v>4191</v>
      </c>
      <c r="E717" s="144"/>
      <c r="F717" s="145" t="s">
        <v>4357</v>
      </c>
      <c r="G717" s="145"/>
      <c r="H717" s="145"/>
      <c r="I717" s="146" t="s">
        <v>2336</v>
      </c>
      <c r="J717" s="152"/>
      <c r="K717" s="153"/>
      <c r="L717" s="184">
        <f t="shared" si="33"/>
        <v>0</v>
      </c>
      <c r="M717" s="153"/>
      <c r="N717" s="147"/>
      <c r="O717" s="154"/>
      <c r="P717" s="156"/>
      <c r="Q717" s="156"/>
      <c r="R717" s="156"/>
      <c r="S717" s="156"/>
      <c r="T717" s="156"/>
      <c r="U717" s="155"/>
      <c r="V717" s="156"/>
      <c r="W717" s="156"/>
      <c r="X717" s="156"/>
      <c r="Y717" s="156"/>
      <c r="Z717" s="156"/>
      <c r="AA717" s="156"/>
      <c r="AB717" s="156"/>
      <c r="AC717" s="156"/>
      <c r="AD717" s="157"/>
      <c r="AE717" s="291">
        <f t="shared" si="34"/>
        <v>0</v>
      </c>
      <c r="AF717" s="292">
        <f t="shared" si="35"/>
        <v>0</v>
      </c>
      <c r="AG717" s="639"/>
      <c r="AH717" s="639"/>
      <c r="AI717" s="639"/>
      <c r="AJ717" s="639"/>
      <c r="AK717" s="639"/>
      <c r="AL717" s="639"/>
      <c r="AM717" s="639"/>
      <c r="AN717" s="639"/>
    </row>
    <row r="718" spans="2:40" s="138" customFormat="1" ht="34.5" hidden="1" customHeight="1" outlineLevel="1" thickBot="1">
      <c r="B718" s="200" t="s">
        <v>4287</v>
      </c>
      <c r="C718" s="142">
        <v>56472</v>
      </c>
      <c r="D718" s="143" t="s">
        <v>4197</v>
      </c>
      <c r="E718" s="144"/>
      <c r="F718" s="145" t="s">
        <v>4161</v>
      </c>
      <c r="G718" s="145"/>
      <c r="H718" s="145"/>
      <c r="I718" s="146" t="s">
        <v>2336</v>
      </c>
      <c r="J718" s="152"/>
      <c r="K718" s="153"/>
      <c r="L718" s="184">
        <f t="shared" si="33"/>
        <v>0</v>
      </c>
      <c r="M718" s="153"/>
      <c r="N718" s="147"/>
      <c r="O718" s="154"/>
      <c r="P718" s="156"/>
      <c r="Q718" s="156"/>
      <c r="R718" s="156"/>
      <c r="S718" s="156"/>
      <c r="T718" s="156"/>
      <c r="U718" s="155"/>
      <c r="V718" s="156"/>
      <c r="W718" s="156"/>
      <c r="X718" s="156"/>
      <c r="Y718" s="156"/>
      <c r="Z718" s="156"/>
      <c r="AA718" s="156"/>
      <c r="AB718" s="156"/>
      <c r="AC718" s="156"/>
      <c r="AD718" s="157"/>
      <c r="AE718" s="291">
        <f t="shared" si="34"/>
        <v>0</v>
      </c>
      <c r="AF718" s="292">
        <f t="shared" si="35"/>
        <v>0</v>
      </c>
      <c r="AG718" s="639"/>
      <c r="AH718" s="639"/>
      <c r="AI718" s="639"/>
      <c r="AJ718" s="639"/>
      <c r="AK718" s="639"/>
      <c r="AL718" s="639"/>
      <c r="AM718" s="639"/>
      <c r="AN718" s="639"/>
    </row>
    <row r="719" spans="2:40" s="138" customFormat="1" ht="34.5" hidden="1" customHeight="1" outlineLevel="1" thickBot="1">
      <c r="B719" s="200" t="s">
        <v>4543</v>
      </c>
      <c r="C719" s="142">
        <v>55641</v>
      </c>
      <c r="D719" s="143" t="s">
        <v>4505</v>
      </c>
      <c r="E719" s="144"/>
      <c r="F719" s="145" t="s">
        <v>4503</v>
      </c>
      <c r="G719" s="145"/>
      <c r="H719" s="145"/>
      <c r="I719" s="146" t="s">
        <v>2336</v>
      </c>
      <c r="J719" s="152"/>
      <c r="K719" s="153"/>
      <c r="L719" s="184">
        <f t="shared" si="33"/>
        <v>0</v>
      </c>
      <c r="M719" s="153"/>
      <c r="N719" s="147"/>
      <c r="O719" s="154"/>
      <c r="P719" s="156"/>
      <c r="Q719" s="156"/>
      <c r="R719" s="156"/>
      <c r="S719" s="156"/>
      <c r="T719" s="156"/>
      <c r="U719" s="155"/>
      <c r="V719" s="156"/>
      <c r="W719" s="156"/>
      <c r="X719" s="156"/>
      <c r="Y719" s="156"/>
      <c r="Z719" s="156"/>
      <c r="AA719" s="156"/>
      <c r="AB719" s="156"/>
      <c r="AC719" s="156"/>
      <c r="AD719" s="157"/>
      <c r="AE719" s="291">
        <f t="shared" si="34"/>
        <v>0</v>
      </c>
      <c r="AF719" s="292">
        <f t="shared" si="35"/>
        <v>0</v>
      </c>
      <c r="AG719" s="639"/>
      <c r="AH719" s="639"/>
      <c r="AI719" s="639"/>
      <c r="AJ719" s="639"/>
      <c r="AK719" s="639"/>
      <c r="AL719" s="639"/>
      <c r="AM719" s="639"/>
      <c r="AN719" s="639"/>
    </row>
    <row r="720" spans="2:40" s="138" customFormat="1" ht="34.5" hidden="1" customHeight="1" outlineLevel="1" thickBot="1">
      <c r="B720" s="200" t="s">
        <v>2658</v>
      </c>
      <c r="C720" s="142">
        <v>55253</v>
      </c>
      <c r="D720" s="143" t="s">
        <v>4216</v>
      </c>
      <c r="E720" s="144"/>
      <c r="F720" s="145" t="s">
        <v>2384</v>
      </c>
      <c r="G720" s="145"/>
      <c r="H720" s="145"/>
      <c r="I720" s="146" t="s">
        <v>2336</v>
      </c>
      <c r="J720" s="152"/>
      <c r="K720" s="153"/>
      <c r="L720" s="184">
        <f t="shared" si="33"/>
        <v>0</v>
      </c>
      <c r="M720" s="153"/>
      <c r="N720" s="147"/>
      <c r="O720" s="154"/>
      <c r="P720" s="156"/>
      <c r="Q720" s="156"/>
      <c r="R720" s="156"/>
      <c r="S720" s="156"/>
      <c r="T720" s="156"/>
      <c r="U720" s="155"/>
      <c r="V720" s="156"/>
      <c r="W720" s="156"/>
      <c r="X720" s="156"/>
      <c r="Y720" s="156"/>
      <c r="Z720" s="156"/>
      <c r="AA720" s="156"/>
      <c r="AB720" s="156"/>
      <c r="AC720" s="156"/>
      <c r="AD720" s="157"/>
      <c r="AE720" s="291">
        <f t="shared" si="34"/>
        <v>0</v>
      </c>
      <c r="AF720" s="292">
        <f t="shared" si="35"/>
        <v>0</v>
      </c>
      <c r="AG720" s="639"/>
      <c r="AH720" s="639"/>
      <c r="AI720" s="639"/>
      <c r="AJ720" s="639"/>
      <c r="AK720" s="639"/>
      <c r="AL720" s="639"/>
      <c r="AM720" s="639"/>
      <c r="AN720" s="639"/>
    </row>
    <row r="721" spans="2:40" s="138" customFormat="1" ht="34.5" hidden="1" customHeight="1" outlineLevel="1" thickBot="1">
      <c r="B721" s="200" t="s">
        <v>3991</v>
      </c>
      <c r="C721" s="142">
        <v>56208</v>
      </c>
      <c r="D721" s="143" t="s">
        <v>4185</v>
      </c>
      <c r="E721" s="144"/>
      <c r="F721" s="145" t="s">
        <v>3811</v>
      </c>
      <c r="G721" s="145"/>
      <c r="H721" s="145"/>
      <c r="I721" s="146" t="s">
        <v>2336</v>
      </c>
      <c r="J721" s="152"/>
      <c r="K721" s="153"/>
      <c r="L721" s="184">
        <f t="shared" si="33"/>
        <v>0</v>
      </c>
      <c r="M721" s="153"/>
      <c r="N721" s="147"/>
      <c r="O721" s="154"/>
      <c r="P721" s="156"/>
      <c r="Q721" s="156"/>
      <c r="R721" s="156"/>
      <c r="S721" s="156"/>
      <c r="T721" s="156"/>
      <c r="U721" s="155"/>
      <c r="V721" s="156"/>
      <c r="W721" s="156"/>
      <c r="X721" s="156"/>
      <c r="Y721" s="156"/>
      <c r="Z721" s="156"/>
      <c r="AA721" s="156"/>
      <c r="AB721" s="156"/>
      <c r="AC721" s="156"/>
      <c r="AD721" s="157"/>
      <c r="AE721" s="291">
        <f t="shared" si="34"/>
        <v>0</v>
      </c>
      <c r="AF721" s="292">
        <f t="shared" si="35"/>
        <v>0</v>
      </c>
      <c r="AG721" s="639"/>
      <c r="AH721" s="639"/>
      <c r="AI721" s="639"/>
      <c r="AJ721" s="639"/>
      <c r="AK721" s="639"/>
      <c r="AL721" s="639"/>
      <c r="AM721" s="639"/>
      <c r="AN721" s="639"/>
    </row>
    <row r="722" spans="2:40" s="138" customFormat="1" ht="34.5" hidden="1" customHeight="1" outlineLevel="1" thickBot="1">
      <c r="B722" s="200" t="s">
        <v>2659</v>
      </c>
      <c r="C722" s="142">
        <v>53159</v>
      </c>
      <c r="D722" s="143" t="s">
        <v>4199</v>
      </c>
      <c r="E722" s="144"/>
      <c r="F722" s="145" t="s">
        <v>2384</v>
      </c>
      <c r="G722" s="145"/>
      <c r="H722" s="145"/>
      <c r="I722" s="146" t="s">
        <v>2336</v>
      </c>
      <c r="J722" s="152"/>
      <c r="K722" s="153"/>
      <c r="L722" s="184">
        <f t="shared" si="33"/>
        <v>0</v>
      </c>
      <c r="M722" s="153"/>
      <c r="N722" s="147"/>
      <c r="O722" s="154"/>
      <c r="P722" s="156"/>
      <c r="Q722" s="156"/>
      <c r="R722" s="156"/>
      <c r="S722" s="156"/>
      <c r="T722" s="156"/>
      <c r="U722" s="155"/>
      <c r="V722" s="156"/>
      <c r="W722" s="156"/>
      <c r="X722" s="156"/>
      <c r="Y722" s="156"/>
      <c r="Z722" s="156"/>
      <c r="AA722" s="156"/>
      <c r="AB722" s="156"/>
      <c r="AC722" s="156"/>
      <c r="AD722" s="157"/>
      <c r="AE722" s="291">
        <f t="shared" si="34"/>
        <v>0</v>
      </c>
      <c r="AF722" s="292">
        <f t="shared" si="35"/>
        <v>0</v>
      </c>
      <c r="AG722" s="639"/>
      <c r="AH722" s="639"/>
      <c r="AI722" s="639"/>
      <c r="AJ722" s="639"/>
      <c r="AK722" s="639"/>
      <c r="AL722" s="639"/>
      <c r="AM722" s="639"/>
      <c r="AN722" s="639"/>
    </row>
    <row r="723" spans="2:40" s="138" customFormat="1" ht="34.5" hidden="1" customHeight="1" outlineLevel="1" thickBot="1">
      <c r="B723" s="200" t="s">
        <v>3992</v>
      </c>
      <c r="C723" s="142">
        <v>56191</v>
      </c>
      <c r="D723" s="143" t="s">
        <v>4185</v>
      </c>
      <c r="E723" s="144"/>
      <c r="F723" s="145" t="s">
        <v>4282</v>
      </c>
      <c r="G723" s="145"/>
      <c r="H723" s="145"/>
      <c r="I723" s="146" t="s">
        <v>2336</v>
      </c>
      <c r="J723" s="152"/>
      <c r="K723" s="153"/>
      <c r="L723" s="184">
        <f t="shared" si="33"/>
        <v>0</v>
      </c>
      <c r="M723" s="153"/>
      <c r="N723" s="147"/>
      <c r="O723" s="154"/>
      <c r="P723" s="156"/>
      <c r="Q723" s="156"/>
      <c r="R723" s="156"/>
      <c r="S723" s="156"/>
      <c r="T723" s="156"/>
      <c r="U723" s="155"/>
      <c r="V723" s="156"/>
      <c r="W723" s="156"/>
      <c r="X723" s="156"/>
      <c r="Y723" s="156"/>
      <c r="Z723" s="156"/>
      <c r="AA723" s="156"/>
      <c r="AB723" s="156"/>
      <c r="AC723" s="156"/>
      <c r="AD723" s="157"/>
      <c r="AE723" s="291">
        <f t="shared" si="34"/>
        <v>0</v>
      </c>
      <c r="AF723" s="292">
        <f t="shared" si="35"/>
        <v>0</v>
      </c>
      <c r="AG723" s="639"/>
      <c r="AH723" s="639"/>
      <c r="AI723" s="639"/>
      <c r="AJ723" s="639"/>
      <c r="AK723" s="639"/>
      <c r="AL723" s="639"/>
      <c r="AM723" s="639"/>
      <c r="AN723" s="639"/>
    </row>
    <row r="724" spans="2:40" s="138" customFormat="1" ht="34.5" hidden="1" customHeight="1" outlineLevel="1" thickBot="1">
      <c r="B724" s="200" t="s">
        <v>3993</v>
      </c>
      <c r="C724" s="142">
        <v>56222</v>
      </c>
      <c r="D724" s="143" t="s">
        <v>4199</v>
      </c>
      <c r="E724" s="144"/>
      <c r="F724" s="145" t="s">
        <v>4194</v>
      </c>
      <c r="G724" s="145"/>
      <c r="H724" s="145"/>
      <c r="I724" s="146" t="s">
        <v>2336</v>
      </c>
      <c r="J724" s="152"/>
      <c r="K724" s="153"/>
      <c r="L724" s="184">
        <f t="shared" si="33"/>
        <v>0</v>
      </c>
      <c r="M724" s="153"/>
      <c r="N724" s="147"/>
      <c r="O724" s="154"/>
      <c r="P724" s="156"/>
      <c r="Q724" s="156"/>
      <c r="R724" s="156"/>
      <c r="S724" s="156"/>
      <c r="T724" s="156"/>
      <c r="U724" s="155"/>
      <c r="V724" s="156"/>
      <c r="W724" s="156"/>
      <c r="X724" s="156"/>
      <c r="Y724" s="156"/>
      <c r="Z724" s="156"/>
      <c r="AA724" s="156"/>
      <c r="AB724" s="156"/>
      <c r="AC724" s="156"/>
      <c r="AD724" s="157"/>
      <c r="AE724" s="291">
        <f t="shared" si="34"/>
        <v>0</v>
      </c>
      <c r="AF724" s="292">
        <f t="shared" si="35"/>
        <v>0</v>
      </c>
      <c r="AG724" s="639"/>
      <c r="AH724" s="639"/>
      <c r="AI724" s="639"/>
      <c r="AJ724" s="639"/>
      <c r="AK724" s="639"/>
      <c r="AL724" s="639"/>
      <c r="AM724" s="639"/>
      <c r="AN724" s="639"/>
    </row>
    <row r="725" spans="2:40" s="138" customFormat="1" ht="34.5" hidden="1" customHeight="1" outlineLevel="1" thickBot="1">
      <c r="B725" s="200" t="s">
        <v>2660</v>
      </c>
      <c r="C725" s="142">
        <v>54781</v>
      </c>
      <c r="D725" s="143" t="s">
        <v>4210</v>
      </c>
      <c r="E725" s="144"/>
      <c r="F725" s="145" t="s">
        <v>3811</v>
      </c>
      <c r="G725" s="145"/>
      <c r="H725" s="145"/>
      <c r="I725" s="146" t="s">
        <v>2336</v>
      </c>
      <c r="J725" s="152"/>
      <c r="K725" s="153"/>
      <c r="L725" s="184">
        <f t="shared" si="33"/>
        <v>0</v>
      </c>
      <c r="M725" s="153"/>
      <c r="N725" s="147"/>
      <c r="O725" s="154"/>
      <c r="P725" s="156"/>
      <c r="Q725" s="156"/>
      <c r="R725" s="156"/>
      <c r="S725" s="156"/>
      <c r="T725" s="156"/>
      <c r="U725" s="155"/>
      <c r="V725" s="156"/>
      <c r="W725" s="156"/>
      <c r="X725" s="156"/>
      <c r="Y725" s="156"/>
      <c r="Z725" s="156"/>
      <c r="AA725" s="156"/>
      <c r="AB725" s="156"/>
      <c r="AC725" s="156"/>
      <c r="AD725" s="157"/>
      <c r="AE725" s="291">
        <f t="shared" si="34"/>
        <v>0</v>
      </c>
      <c r="AF725" s="292">
        <f t="shared" si="35"/>
        <v>0</v>
      </c>
      <c r="AG725" s="639"/>
      <c r="AH725" s="639"/>
      <c r="AI725" s="639"/>
      <c r="AJ725" s="639"/>
      <c r="AK725" s="639"/>
      <c r="AL725" s="639"/>
      <c r="AM725" s="639"/>
      <c r="AN725" s="639"/>
    </row>
    <row r="726" spans="2:40" s="138" customFormat="1" ht="34.5" hidden="1" customHeight="1" outlineLevel="1" thickBot="1">
      <c r="B726" s="200" t="s">
        <v>2661</v>
      </c>
      <c r="C726" s="142">
        <v>51460</v>
      </c>
      <c r="D726" s="143" t="s">
        <v>4185</v>
      </c>
      <c r="E726" s="144"/>
      <c r="F726" s="145" t="s">
        <v>4385</v>
      </c>
      <c r="G726" s="145"/>
      <c r="H726" s="145"/>
      <c r="I726" s="146" t="s">
        <v>2336</v>
      </c>
      <c r="J726" s="152"/>
      <c r="K726" s="153"/>
      <c r="L726" s="184">
        <f t="shared" si="33"/>
        <v>0</v>
      </c>
      <c r="M726" s="153"/>
      <c r="N726" s="147"/>
      <c r="O726" s="154"/>
      <c r="P726" s="156"/>
      <c r="Q726" s="156"/>
      <c r="R726" s="156"/>
      <c r="S726" s="156"/>
      <c r="T726" s="156"/>
      <c r="U726" s="155"/>
      <c r="V726" s="156"/>
      <c r="W726" s="156"/>
      <c r="X726" s="156"/>
      <c r="Y726" s="156"/>
      <c r="Z726" s="156"/>
      <c r="AA726" s="156"/>
      <c r="AB726" s="156"/>
      <c r="AC726" s="156"/>
      <c r="AD726" s="157"/>
      <c r="AE726" s="291">
        <f t="shared" si="34"/>
        <v>0</v>
      </c>
      <c r="AF726" s="292">
        <f t="shared" si="35"/>
        <v>0</v>
      </c>
      <c r="AG726" s="639"/>
      <c r="AH726" s="639"/>
      <c r="AI726" s="639"/>
      <c r="AJ726" s="639"/>
      <c r="AK726" s="639"/>
      <c r="AL726" s="639"/>
      <c r="AM726" s="639"/>
      <c r="AN726" s="639"/>
    </row>
    <row r="727" spans="2:40" s="138" customFormat="1" ht="34.5" hidden="1" customHeight="1" outlineLevel="1" thickBot="1">
      <c r="B727" s="200" t="s">
        <v>2662</v>
      </c>
      <c r="C727" s="142">
        <v>55702</v>
      </c>
      <c r="D727" s="143" t="s">
        <v>4185</v>
      </c>
      <c r="E727" s="144"/>
      <c r="F727" s="145" t="s">
        <v>3811</v>
      </c>
      <c r="G727" s="145"/>
      <c r="H727" s="145"/>
      <c r="I727" s="146" t="s">
        <v>2336</v>
      </c>
      <c r="J727" s="152"/>
      <c r="K727" s="153"/>
      <c r="L727" s="184">
        <f t="shared" si="33"/>
        <v>0</v>
      </c>
      <c r="M727" s="153"/>
      <c r="N727" s="147"/>
      <c r="O727" s="154"/>
      <c r="P727" s="156"/>
      <c r="Q727" s="156"/>
      <c r="R727" s="156"/>
      <c r="S727" s="156"/>
      <c r="T727" s="156"/>
      <c r="U727" s="155"/>
      <c r="V727" s="156"/>
      <c r="W727" s="156"/>
      <c r="X727" s="156"/>
      <c r="Y727" s="156"/>
      <c r="Z727" s="156"/>
      <c r="AA727" s="156"/>
      <c r="AB727" s="156"/>
      <c r="AC727" s="156"/>
      <c r="AD727" s="157"/>
      <c r="AE727" s="291">
        <f t="shared" si="34"/>
        <v>0</v>
      </c>
      <c r="AF727" s="292">
        <f t="shared" si="35"/>
        <v>0</v>
      </c>
      <c r="AG727" s="639"/>
      <c r="AH727" s="639"/>
      <c r="AI727" s="639"/>
      <c r="AJ727" s="639"/>
      <c r="AK727" s="639"/>
      <c r="AL727" s="639"/>
      <c r="AM727" s="639"/>
      <c r="AN727" s="639"/>
    </row>
    <row r="728" spans="2:40" s="138" customFormat="1" ht="34.5" hidden="1" customHeight="1" outlineLevel="1" thickBot="1">
      <c r="B728" s="200" t="s">
        <v>2663</v>
      </c>
      <c r="C728" s="142">
        <v>55673</v>
      </c>
      <c r="D728" s="143" t="s">
        <v>4185</v>
      </c>
      <c r="E728" s="144"/>
      <c r="F728" s="145" t="s">
        <v>4357</v>
      </c>
      <c r="G728" s="145"/>
      <c r="H728" s="145"/>
      <c r="I728" s="146" t="s">
        <v>2336</v>
      </c>
      <c r="J728" s="152"/>
      <c r="K728" s="153"/>
      <c r="L728" s="184">
        <f t="shared" si="33"/>
        <v>0</v>
      </c>
      <c r="M728" s="153"/>
      <c r="N728" s="147"/>
      <c r="O728" s="154"/>
      <c r="P728" s="156"/>
      <c r="Q728" s="156"/>
      <c r="R728" s="156"/>
      <c r="S728" s="156"/>
      <c r="T728" s="156"/>
      <c r="U728" s="155"/>
      <c r="V728" s="156"/>
      <c r="W728" s="156"/>
      <c r="X728" s="156"/>
      <c r="Y728" s="156"/>
      <c r="Z728" s="156"/>
      <c r="AA728" s="156"/>
      <c r="AB728" s="156"/>
      <c r="AC728" s="156"/>
      <c r="AD728" s="157"/>
      <c r="AE728" s="291">
        <f t="shared" si="34"/>
        <v>0</v>
      </c>
      <c r="AF728" s="292">
        <f t="shared" si="35"/>
        <v>0</v>
      </c>
      <c r="AG728" s="639"/>
      <c r="AH728" s="639"/>
      <c r="AI728" s="639"/>
      <c r="AJ728" s="639"/>
      <c r="AK728" s="639"/>
      <c r="AL728" s="639"/>
      <c r="AM728" s="639"/>
      <c r="AN728" s="639"/>
    </row>
    <row r="729" spans="2:40" s="138" customFormat="1" ht="34.5" hidden="1" customHeight="1" outlineLevel="1" thickBot="1">
      <c r="B729" s="200" t="s">
        <v>2664</v>
      </c>
      <c r="C729" s="142">
        <v>55461</v>
      </c>
      <c r="D729" s="143" t="s">
        <v>4185</v>
      </c>
      <c r="E729" s="144"/>
      <c r="F729" s="145" t="s">
        <v>4190</v>
      </c>
      <c r="G729" s="145"/>
      <c r="H729" s="145"/>
      <c r="I729" s="146" t="s">
        <v>2336</v>
      </c>
      <c r="J729" s="152"/>
      <c r="K729" s="153"/>
      <c r="L729" s="184">
        <f t="shared" si="33"/>
        <v>0</v>
      </c>
      <c r="M729" s="153"/>
      <c r="N729" s="147"/>
      <c r="O729" s="154"/>
      <c r="P729" s="156"/>
      <c r="Q729" s="156"/>
      <c r="R729" s="156"/>
      <c r="S729" s="156"/>
      <c r="T729" s="156"/>
      <c r="U729" s="155"/>
      <c r="V729" s="156"/>
      <c r="W729" s="156"/>
      <c r="X729" s="156"/>
      <c r="Y729" s="156"/>
      <c r="Z729" s="156"/>
      <c r="AA729" s="156"/>
      <c r="AB729" s="156"/>
      <c r="AC729" s="156"/>
      <c r="AD729" s="157"/>
      <c r="AE729" s="291">
        <f t="shared" si="34"/>
        <v>0</v>
      </c>
      <c r="AF729" s="292">
        <f t="shared" si="35"/>
        <v>0</v>
      </c>
      <c r="AG729" s="639"/>
      <c r="AH729" s="639"/>
      <c r="AI729" s="639"/>
      <c r="AJ729" s="639"/>
      <c r="AK729" s="639"/>
      <c r="AL729" s="639"/>
      <c r="AM729" s="639"/>
      <c r="AN729" s="639"/>
    </row>
    <row r="730" spans="2:40" s="138" customFormat="1" ht="34.5" hidden="1" customHeight="1" outlineLevel="1" thickBot="1">
      <c r="B730" s="200" t="s">
        <v>3994</v>
      </c>
      <c r="C730" s="142">
        <v>56210</v>
      </c>
      <c r="D730" s="143" t="s">
        <v>4185</v>
      </c>
      <c r="E730" s="144"/>
      <c r="F730" s="145" t="s">
        <v>3839</v>
      </c>
      <c r="G730" s="145"/>
      <c r="H730" s="145"/>
      <c r="I730" s="146" t="s">
        <v>2336</v>
      </c>
      <c r="J730" s="152"/>
      <c r="K730" s="153"/>
      <c r="L730" s="184">
        <f t="shared" si="33"/>
        <v>0</v>
      </c>
      <c r="M730" s="153"/>
      <c r="N730" s="147"/>
      <c r="O730" s="154"/>
      <c r="P730" s="156"/>
      <c r="Q730" s="156"/>
      <c r="R730" s="156"/>
      <c r="S730" s="156"/>
      <c r="T730" s="156"/>
      <c r="U730" s="155"/>
      <c r="V730" s="156"/>
      <c r="W730" s="156"/>
      <c r="X730" s="156"/>
      <c r="Y730" s="156"/>
      <c r="Z730" s="156"/>
      <c r="AA730" s="156"/>
      <c r="AB730" s="156"/>
      <c r="AC730" s="156"/>
      <c r="AD730" s="157"/>
      <c r="AE730" s="291">
        <f t="shared" si="34"/>
        <v>0</v>
      </c>
      <c r="AF730" s="292">
        <f t="shared" si="35"/>
        <v>0</v>
      </c>
      <c r="AG730" s="639"/>
      <c r="AH730" s="639"/>
      <c r="AI730" s="639"/>
      <c r="AJ730" s="639"/>
      <c r="AK730" s="639"/>
      <c r="AL730" s="639"/>
      <c r="AM730" s="639"/>
      <c r="AN730" s="639"/>
    </row>
    <row r="731" spans="2:40" s="138" customFormat="1" ht="34.5" hidden="1" customHeight="1" outlineLevel="1" thickBot="1">
      <c r="B731" s="200" t="s">
        <v>2665</v>
      </c>
      <c r="C731" s="142">
        <v>55311</v>
      </c>
      <c r="D731" s="143" t="s">
        <v>4185</v>
      </c>
      <c r="E731" s="144"/>
      <c r="F731" s="145" t="s">
        <v>4212</v>
      </c>
      <c r="G731" s="145"/>
      <c r="H731" s="145"/>
      <c r="I731" s="146" t="s">
        <v>2336</v>
      </c>
      <c r="J731" s="152"/>
      <c r="K731" s="153"/>
      <c r="L731" s="184">
        <f t="shared" si="33"/>
        <v>0</v>
      </c>
      <c r="M731" s="153"/>
      <c r="N731" s="147"/>
      <c r="O731" s="154"/>
      <c r="P731" s="156"/>
      <c r="Q731" s="156"/>
      <c r="R731" s="156"/>
      <c r="S731" s="156"/>
      <c r="T731" s="156"/>
      <c r="U731" s="155"/>
      <c r="V731" s="156"/>
      <c r="W731" s="156"/>
      <c r="X731" s="156"/>
      <c r="Y731" s="156"/>
      <c r="Z731" s="156"/>
      <c r="AA731" s="156"/>
      <c r="AB731" s="156"/>
      <c r="AC731" s="156"/>
      <c r="AD731" s="157"/>
      <c r="AE731" s="291">
        <f t="shared" si="34"/>
        <v>0</v>
      </c>
      <c r="AF731" s="292">
        <f t="shared" si="35"/>
        <v>0</v>
      </c>
      <c r="AG731" s="639"/>
      <c r="AH731" s="639"/>
      <c r="AI731" s="639"/>
      <c r="AJ731" s="639"/>
      <c r="AK731" s="639"/>
      <c r="AL731" s="639"/>
      <c r="AM731" s="639"/>
      <c r="AN731" s="639"/>
    </row>
    <row r="732" spans="2:40" s="138" customFormat="1" ht="34.5" hidden="1" customHeight="1" outlineLevel="1" thickBot="1">
      <c r="B732" s="200" t="s">
        <v>3995</v>
      </c>
      <c r="C732" s="142">
        <v>56189</v>
      </c>
      <c r="D732" s="143" t="s">
        <v>4185</v>
      </c>
      <c r="E732" s="144"/>
      <c r="F732" s="145" t="s">
        <v>4202</v>
      </c>
      <c r="G732" s="145"/>
      <c r="H732" s="145"/>
      <c r="I732" s="146" t="s">
        <v>2336</v>
      </c>
      <c r="J732" s="152"/>
      <c r="K732" s="153"/>
      <c r="L732" s="184">
        <f t="shared" si="33"/>
        <v>0</v>
      </c>
      <c r="M732" s="153"/>
      <c r="N732" s="147"/>
      <c r="O732" s="154"/>
      <c r="P732" s="156"/>
      <c r="Q732" s="156"/>
      <c r="R732" s="156"/>
      <c r="S732" s="156"/>
      <c r="T732" s="156"/>
      <c r="U732" s="155"/>
      <c r="V732" s="156"/>
      <c r="W732" s="156"/>
      <c r="X732" s="156"/>
      <c r="Y732" s="156"/>
      <c r="Z732" s="156"/>
      <c r="AA732" s="156"/>
      <c r="AB732" s="156"/>
      <c r="AC732" s="156"/>
      <c r="AD732" s="157"/>
      <c r="AE732" s="291">
        <f t="shared" si="34"/>
        <v>0</v>
      </c>
      <c r="AF732" s="292">
        <f t="shared" si="35"/>
        <v>0</v>
      </c>
      <c r="AG732" s="639"/>
      <c r="AH732" s="639"/>
      <c r="AI732" s="639"/>
      <c r="AJ732" s="639"/>
      <c r="AK732" s="639"/>
      <c r="AL732" s="639"/>
      <c r="AM732" s="639"/>
      <c r="AN732" s="639"/>
    </row>
    <row r="733" spans="2:40" s="138" customFormat="1" ht="34.5" hidden="1" customHeight="1" outlineLevel="1" thickBot="1">
      <c r="B733" s="200" t="s">
        <v>3996</v>
      </c>
      <c r="C733" s="142">
        <v>56209</v>
      </c>
      <c r="D733" s="143" t="s">
        <v>4185</v>
      </c>
      <c r="E733" s="144"/>
      <c r="F733" s="145" t="s">
        <v>4193</v>
      </c>
      <c r="G733" s="145"/>
      <c r="H733" s="145"/>
      <c r="I733" s="146" t="s">
        <v>2336</v>
      </c>
      <c r="J733" s="152"/>
      <c r="K733" s="153"/>
      <c r="L733" s="184">
        <f t="shared" si="33"/>
        <v>0</v>
      </c>
      <c r="M733" s="153"/>
      <c r="N733" s="147"/>
      <c r="O733" s="154"/>
      <c r="P733" s="156"/>
      <c r="Q733" s="156"/>
      <c r="R733" s="156"/>
      <c r="S733" s="156"/>
      <c r="T733" s="156"/>
      <c r="U733" s="155"/>
      <c r="V733" s="156"/>
      <c r="W733" s="156"/>
      <c r="X733" s="156"/>
      <c r="Y733" s="156"/>
      <c r="Z733" s="156"/>
      <c r="AA733" s="156"/>
      <c r="AB733" s="156"/>
      <c r="AC733" s="156"/>
      <c r="AD733" s="157"/>
      <c r="AE733" s="291">
        <f t="shared" si="34"/>
        <v>0</v>
      </c>
      <c r="AF733" s="292">
        <f t="shared" si="35"/>
        <v>0</v>
      </c>
      <c r="AG733" s="639"/>
      <c r="AH733" s="639"/>
      <c r="AI733" s="639"/>
      <c r="AJ733" s="639"/>
      <c r="AK733" s="639"/>
      <c r="AL733" s="639"/>
      <c r="AM733" s="639"/>
      <c r="AN733" s="639"/>
    </row>
    <row r="734" spans="2:40" s="138" customFormat="1" ht="34.5" hidden="1" customHeight="1" outlineLevel="1" thickBot="1">
      <c r="B734" s="200" t="s">
        <v>4544</v>
      </c>
      <c r="C734" s="142">
        <v>51786</v>
      </c>
      <c r="D734" s="143" t="s">
        <v>4197</v>
      </c>
      <c r="E734" s="144"/>
      <c r="F734" s="145" t="s">
        <v>4228</v>
      </c>
      <c r="G734" s="145"/>
      <c r="H734" s="145"/>
      <c r="I734" s="146" t="s">
        <v>2336</v>
      </c>
      <c r="J734" s="152"/>
      <c r="K734" s="153"/>
      <c r="L734" s="184">
        <f t="shared" si="33"/>
        <v>0</v>
      </c>
      <c r="M734" s="153"/>
      <c r="N734" s="147"/>
      <c r="O734" s="154"/>
      <c r="P734" s="156"/>
      <c r="Q734" s="156"/>
      <c r="R734" s="156"/>
      <c r="S734" s="156"/>
      <c r="T734" s="156"/>
      <c r="U734" s="155"/>
      <c r="V734" s="156"/>
      <c r="W734" s="156"/>
      <c r="X734" s="156"/>
      <c r="Y734" s="156"/>
      <c r="Z734" s="156"/>
      <c r="AA734" s="156"/>
      <c r="AB734" s="156"/>
      <c r="AC734" s="156"/>
      <c r="AD734" s="157"/>
      <c r="AE734" s="291">
        <f t="shared" si="34"/>
        <v>0</v>
      </c>
      <c r="AF734" s="292">
        <f t="shared" si="35"/>
        <v>0</v>
      </c>
      <c r="AG734" s="639"/>
      <c r="AH734" s="639"/>
      <c r="AI734" s="639"/>
      <c r="AJ734" s="639"/>
      <c r="AK734" s="639"/>
      <c r="AL734" s="639"/>
      <c r="AM734" s="639"/>
      <c r="AN734" s="639"/>
    </row>
    <row r="735" spans="2:40" s="138" customFormat="1" ht="34.5" hidden="1" customHeight="1" outlineLevel="1" thickBot="1">
      <c r="B735" s="200" t="s">
        <v>4311</v>
      </c>
      <c r="C735" s="142">
        <v>56362</v>
      </c>
      <c r="D735" s="143" t="s">
        <v>4281</v>
      </c>
      <c r="E735" s="144"/>
      <c r="F735" s="145" t="s">
        <v>3811</v>
      </c>
      <c r="G735" s="145"/>
      <c r="H735" s="145"/>
      <c r="I735" s="146" t="s">
        <v>2336</v>
      </c>
      <c r="J735" s="152"/>
      <c r="K735" s="153"/>
      <c r="L735" s="184">
        <f t="shared" si="33"/>
        <v>0</v>
      </c>
      <c r="M735" s="153"/>
      <c r="N735" s="147"/>
      <c r="O735" s="154"/>
      <c r="P735" s="156"/>
      <c r="Q735" s="156"/>
      <c r="R735" s="156"/>
      <c r="S735" s="156"/>
      <c r="T735" s="156"/>
      <c r="U735" s="155"/>
      <c r="V735" s="156"/>
      <c r="W735" s="156"/>
      <c r="X735" s="156"/>
      <c r="Y735" s="156"/>
      <c r="Z735" s="156"/>
      <c r="AA735" s="156"/>
      <c r="AB735" s="156"/>
      <c r="AC735" s="156"/>
      <c r="AD735" s="157"/>
      <c r="AE735" s="291">
        <f t="shared" si="34"/>
        <v>0</v>
      </c>
      <c r="AF735" s="292">
        <f t="shared" si="35"/>
        <v>0</v>
      </c>
      <c r="AG735" s="639"/>
      <c r="AH735" s="639"/>
      <c r="AI735" s="639"/>
      <c r="AJ735" s="639"/>
      <c r="AK735" s="639"/>
      <c r="AL735" s="639"/>
      <c r="AM735" s="639"/>
      <c r="AN735" s="639"/>
    </row>
    <row r="736" spans="2:40" s="138" customFormat="1" ht="34.5" hidden="1" customHeight="1" outlineLevel="1" thickBot="1">
      <c r="B736" s="200" t="s">
        <v>2666</v>
      </c>
      <c r="C736" s="142">
        <v>55701</v>
      </c>
      <c r="D736" s="143" t="s">
        <v>2387</v>
      </c>
      <c r="E736" s="144"/>
      <c r="F736" s="145" t="s">
        <v>2373</v>
      </c>
      <c r="G736" s="145"/>
      <c r="H736" s="145"/>
      <c r="I736" s="146" t="s">
        <v>2336</v>
      </c>
      <c r="J736" s="152"/>
      <c r="K736" s="153"/>
      <c r="L736" s="184">
        <f t="shared" si="33"/>
        <v>0</v>
      </c>
      <c r="M736" s="153"/>
      <c r="N736" s="147"/>
      <c r="O736" s="154"/>
      <c r="P736" s="156"/>
      <c r="Q736" s="156"/>
      <c r="R736" s="156"/>
      <c r="S736" s="156"/>
      <c r="T736" s="156"/>
      <c r="U736" s="155"/>
      <c r="V736" s="156"/>
      <c r="W736" s="156"/>
      <c r="X736" s="156"/>
      <c r="Y736" s="156"/>
      <c r="Z736" s="156"/>
      <c r="AA736" s="156"/>
      <c r="AB736" s="156"/>
      <c r="AC736" s="156"/>
      <c r="AD736" s="157"/>
      <c r="AE736" s="291">
        <f t="shared" si="34"/>
        <v>0</v>
      </c>
      <c r="AF736" s="292">
        <f t="shared" si="35"/>
        <v>0</v>
      </c>
      <c r="AG736" s="639"/>
      <c r="AH736" s="639"/>
      <c r="AI736" s="639"/>
      <c r="AJ736" s="639"/>
      <c r="AK736" s="639"/>
      <c r="AL736" s="639"/>
      <c r="AM736" s="639"/>
      <c r="AN736" s="639"/>
    </row>
    <row r="737" spans="2:40" s="138" customFormat="1" ht="34.5" hidden="1" customHeight="1" outlineLevel="1" thickBot="1">
      <c r="B737" s="200" t="s">
        <v>2667</v>
      </c>
      <c r="C737" s="142">
        <v>52374</v>
      </c>
      <c r="D737" s="143" t="s">
        <v>4199</v>
      </c>
      <c r="E737" s="144"/>
      <c r="F737" s="145" t="s">
        <v>4190</v>
      </c>
      <c r="G737" s="145"/>
      <c r="H737" s="145"/>
      <c r="I737" s="146" t="s">
        <v>2336</v>
      </c>
      <c r="J737" s="152"/>
      <c r="K737" s="153"/>
      <c r="L737" s="184">
        <f t="shared" si="33"/>
        <v>0</v>
      </c>
      <c r="M737" s="153"/>
      <c r="N737" s="147"/>
      <c r="O737" s="154"/>
      <c r="P737" s="156"/>
      <c r="Q737" s="156"/>
      <c r="R737" s="156"/>
      <c r="S737" s="156"/>
      <c r="T737" s="156"/>
      <c r="U737" s="155"/>
      <c r="V737" s="156"/>
      <c r="W737" s="156"/>
      <c r="X737" s="156"/>
      <c r="Y737" s="156"/>
      <c r="Z737" s="156"/>
      <c r="AA737" s="156"/>
      <c r="AB737" s="156"/>
      <c r="AC737" s="156"/>
      <c r="AD737" s="157"/>
      <c r="AE737" s="291">
        <f t="shared" si="34"/>
        <v>0</v>
      </c>
      <c r="AF737" s="292">
        <f t="shared" si="35"/>
        <v>0</v>
      </c>
      <c r="AG737" s="639"/>
      <c r="AH737" s="639"/>
      <c r="AI737" s="639"/>
      <c r="AJ737" s="639"/>
      <c r="AK737" s="639"/>
      <c r="AL737" s="639"/>
      <c r="AM737" s="639"/>
      <c r="AN737" s="639"/>
    </row>
    <row r="738" spans="2:40" s="138" customFormat="1" ht="34.5" hidden="1" customHeight="1" outlineLevel="1" thickBot="1">
      <c r="B738" s="200" t="s">
        <v>2668</v>
      </c>
      <c r="C738" s="142">
        <v>55306</v>
      </c>
      <c r="D738" s="143" t="s">
        <v>4185</v>
      </c>
      <c r="E738" s="144"/>
      <c r="F738" s="145" t="s">
        <v>4202</v>
      </c>
      <c r="G738" s="145"/>
      <c r="H738" s="145"/>
      <c r="I738" s="146" t="s">
        <v>2336</v>
      </c>
      <c r="J738" s="152"/>
      <c r="K738" s="153"/>
      <c r="L738" s="184">
        <f t="shared" si="33"/>
        <v>0</v>
      </c>
      <c r="M738" s="153"/>
      <c r="N738" s="147"/>
      <c r="O738" s="154"/>
      <c r="P738" s="156"/>
      <c r="Q738" s="156"/>
      <c r="R738" s="156"/>
      <c r="S738" s="156"/>
      <c r="T738" s="156"/>
      <c r="U738" s="155"/>
      <c r="V738" s="156"/>
      <c r="W738" s="156"/>
      <c r="X738" s="156"/>
      <c r="Y738" s="156"/>
      <c r="Z738" s="156"/>
      <c r="AA738" s="156"/>
      <c r="AB738" s="156"/>
      <c r="AC738" s="156"/>
      <c r="AD738" s="157"/>
      <c r="AE738" s="291">
        <f t="shared" si="34"/>
        <v>0</v>
      </c>
      <c r="AF738" s="292">
        <f t="shared" si="35"/>
        <v>0</v>
      </c>
      <c r="AG738" s="639"/>
      <c r="AH738" s="639"/>
      <c r="AI738" s="639"/>
      <c r="AJ738" s="639"/>
      <c r="AK738" s="639"/>
      <c r="AL738" s="639"/>
      <c r="AM738" s="639"/>
      <c r="AN738" s="639"/>
    </row>
    <row r="739" spans="2:40" s="138" customFormat="1" ht="34.5" hidden="1" customHeight="1" outlineLevel="1" thickBot="1">
      <c r="B739" s="200" t="s">
        <v>4068</v>
      </c>
      <c r="C739" s="142">
        <v>56329</v>
      </c>
      <c r="D739" s="143" t="s">
        <v>4207</v>
      </c>
      <c r="E739" s="144"/>
      <c r="F739" s="145" t="s">
        <v>4188</v>
      </c>
      <c r="G739" s="145"/>
      <c r="H739" s="145"/>
      <c r="I739" s="146" t="s">
        <v>2336</v>
      </c>
      <c r="J739" s="152"/>
      <c r="K739" s="153"/>
      <c r="L739" s="184">
        <f t="shared" si="33"/>
        <v>0</v>
      </c>
      <c r="M739" s="153"/>
      <c r="N739" s="147"/>
      <c r="O739" s="154"/>
      <c r="P739" s="156"/>
      <c r="Q739" s="156"/>
      <c r="R739" s="156"/>
      <c r="S739" s="156"/>
      <c r="T739" s="156"/>
      <c r="U739" s="155"/>
      <c r="V739" s="156"/>
      <c r="W739" s="156"/>
      <c r="X739" s="156"/>
      <c r="Y739" s="156"/>
      <c r="Z739" s="156"/>
      <c r="AA739" s="156"/>
      <c r="AB739" s="156"/>
      <c r="AC739" s="156"/>
      <c r="AD739" s="157"/>
      <c r="AE739" s="291">
        <f t="shared" si="34"/>
        <v>0</v>
      </c>
      <c r="AF739" s="292">
        <f t="shared" si="35"/>
        <v>0</v>
      </c>
      <c r="AG739" s="639"/>
      <c r="AH739" s="639"/>
      <c r="AI739" s="639"/>
      <c r="AJ739" s="639"/>
      <c r="AK739" s="639"/>
      <c r="AL739" s="639"/>
      <c r="AM739" s="639"/>
      <c r="AN739" s="639"/>
    </row>
    <row r="740" spans="2:40" s="138" customFormat="1" ht="34.5" hidden="1" customHeight="1" outlineLevel="1" thickBot="1">
      <c r="B740" s="200" t="s">
        <v>4048</v>
      </c>
      <c r="C740" s="142">
        <v>56284</v>
      </c>
      <c r="D740" s="143" t="s">
        <v>4185</v>
      </c>
      <c r="E740" s="144"/>
      <c r="F740" s="145" t="s">
        <v>2427</v>
      </c>
      <c r="G740" s="145"/>
      <c r="H740" s="145"/>
      <c r="I740" s="146" t="s">
        <v>2336</v>
      </c>
      <c r="J740" s="152"/>
      <c r="K740" s="153"/>
      <c r="L740" s="184">
        <f t="shared" si="33"/>
        <v>0</v>
      </c>
      <c r="M740" s="153"/>
      <c r="N740" s="147"/>
      <c r="O740" s="154"/>
      <c r="P740" s="156"/>
      <c r="Q740" s="156"/>
      <c r="R740" s="156"/>
      <c r="S740" s="156"/>
      <c r="T740" s="156"/>
      <c r="U740" s="155"/>
      <c r="V740" s="156"/>
      <c r="W740" s="156"/>
      <c r="X740" s="156"/>
      <c r="Y740" s="156"/>
      <c r="Z740" s="156"/>
      <c r="AA740" s="156"/>
      <c r="AB740" s="156"/>
      <c r="AC740" s="156"/>
      <c r="AD740" s="157"/>
      <c r="AE740" s="291">
        <f t="shared" si="34"/>
        <v>0</v>
      </c>
      <c r="AF740" s="292">
        <f t="shared" si="35"/>
        <v>0</v>
      </c>
      <c r="AG740" s="639"/>
      <c r="AH740" s="639"/>
      <c r="AI740" s="639"/>
      <c r="AJ740" s="639"/>
      <c r="AK740" s="639"/>
      <c r="AL740" s="639"/>
      <c r="AM740" s="639"/>
      <c r="AN740" s="639"/>
    </row>
    <row r="741" spans="2:40" s="138" customFormat="1" ht="34.5" hidden="1" customHeight="1" outlineLevel="1" thickBot="1">
      <c r="B741" s="200" t="s">
        <v>3824</v>
      </c>
      <c r="C741" s="142">
        <v>52133</v>
      </c>
      <c r="D741" s="143" t="s">
        <v>4189</v>
      </c>
      <c r="E741" s="144"/>
      <c r="F741" s="145" t="s">
        <v>4497</v>
      </c>
      <c r="G741" s="145"/>
      <c r="H741" s="145"/>
      <c r="I741" s="146" t="s">
        <v>2336</v>
      </c>
      <c r="J741" s="152"/>
      <c r="K741" s="153"/>
      <c r="L741" s="184">
        <f t="shared" si="33"/>
        <v>0</v>
      </c>
      <c r="M741" s="153"/>
      <c r="N741" s="147"/>
      <c r="O741" s="154"/>
      <c r="P741" s="156"/>
      <c r="Q741" s="156"/>
      <c r="R741" s="156"/>
      <c r="S741" s="156"/>
      <c r="T741" s="156"/>
      <c r="U741" s="155"/>
      <c r="V741" s="156"/>
      <c r="W741" s="156"/>
      <c r="X741" s="156"/>
      <c r="Y741" s="156"/>
      <c r="Z741" s="156"/>
      <c r="AA741" s="156"/>
      <c r="AB741" s="156"/>
      <c r="AC741" s="156"/>
      <c r="AD741" s="157"/>
      <c r="AE741" s="291">
        <f t="shared" si="34"/>
        <v>0</v>
      </c>
      <c r="AF741" s="292">
        <f t="shared" si="35"/>
        <v>0</v>
      </c>
      <c r="AG741" s="639"/>
      <c r="AH741" s="639"/>
      <c r="AI741" s="639"/>
      <c r="AJ741" s="639"/>
      <c r="AK741" s="639"/>
      <c r="AL741" s="639"/>
      <c r="AM741" s="639"/>
      <c r="AN741" s="639"/>
    </row>
    <row r="742" spans="2:40" s="138" customFormat="1" ht="34.5" hidden="1" customHeight="1" outlineLevel="1" thickBot="1">
      <c r="B742" s="200" t="s">
        <v>4312</v>
      </c>
      <c r="C742" s="142">
        <v>56430</v>
      </c>
      <c r="D742" s="143" t="s">
        <v>4197</v>
      </c>
      <c r="E742" s="144"/>
      <c r="F742" s="145" t="s">
        <v>4194</v>
      </c>
      <c r="G742" s="145"/>
      <c r="H742" s="145"/>
      <c r="I742" s="146" t="s">
        <v>2336</v>
      </c>
      <c r="J742" s="152"/>
      <c r="K742" s="153"/>
      <c r="L742" s="184">
        <f t="shared" si="33"/>
        <v>0</v>
      </c>
      <c r="M742" s="153"/>
      <c r="N742" s="147"/>
      <c r="O742" s="154"/>
      <c r="P742" s="156"/>
      <c r="Q742" s="156"/>
      <c r="R742" s="156"/>
      <c r="S742" s="156"/>
      <c r="T742" s="156"/>
      <c r="U742" s="155"/>
      <c r="V742" s="156"/>
      <c r="W742" s="156"/>
      <c r="X742" s="156"/>
      <c r="Y742" s="156"/>
      <c r="Z742" s="156"/>
      <c r="AA742" s="156"/>
      <c r="AB742" s="156"/>
      <c r="AC742" s="156"/>
      <c r="AD742" s="157"/>
      <c r="AE742" s="291">
        <f t="shared" si="34"/>
        <v>0</v>
      </c>
      <c r="AF742" s="292">
        <f t="shared" si="35"/>
        <v>0</v>
      </c>
      <c r="AG742" s="639"/>
      <c r="AH742" s="639"/>
      <c r="AI742" s="639"/>
      <c r="AJ742" s="639"/>
      <c r="AK742" s="639"/>
      <c r="AL742" s="639"/>
      <c r="AM742" s="639"/>
      <c r="AN742" s="639"/>
    </row>
    <row r="743" spans="2:40" s="138" customFormat="1" ht="34.5" hidden="1" customHeight="1" outlineLevel="1" thickBot="1">
      <c r="B743" s="200" t="s">
        <v>3997</v>
      </c>
      <c r="C743" s="142">
        <v>56152</v>
      </c>
      <c r="D743" s="143" t="s">
        <v>4185</v>
      </c>
      <c r="E743" s="144"/>
      <c r="F743" s="145" t="s">
        <v>3776</v>
      </c>
      <c r="G743" s="145"/>
      <c r="H743" s="145"/>
      <c r="I743" s="146" t="s">
        <v>2336</v>
      </c>
      <c r="J743" s="152"/>
      <c r="K743" s="153"/>
      <c r="L743" s="184">
        <f t="shared" si="33"/>
        <v>0</v>
      </c>
      <c r="M743" s="153"/>
      <c r="N743" s="147"/>
      <c r="O743" s="154"/>
      <c r="P743" s="156"/>
      <c r="Q743" s="156"/>
      <c r="R743" s="156"/>
      <c r="S743" s="156"/>
      <c r="T743" s="156"/>
      <c r="U743" s="155"/>
      <c r="V743" s="156"/>
      <c r="W743" s="156"/>
      <c r="X743" s="156"/>
      <c r="Y743" s="156"/>
      <c r="Z743" s="156"/>
      <c r="AA743" s="156"/>
      <c r="AB743" s="156"/>
      <c r="AC743" s="156"/>
      <c r="AD743" s="157"/>
      <c r="AE743" s="291">
        <f t="shared" si="34"/>
        <v>0</v>
      </c>
      <c r="AF743" s="292">
        <f t="shared" si="35"/>
        <v>0</v>
      </c>
      <c r="AG743" s="639"/>
      <c r="AH743" s="639"/>
      <c r="AI743" s="639"/>
      <c r="AJ743" s="639"/>
      <c r="AK743" s="639"/>
      <c r="AL743" s="639"/>
      <c r="AM743" s="639"/>
      <c r="AN743" s="639"/>
    </row>
    <row r="744" spans="2:40" s="138" customFormat="1" ht="34.5" hidden="1" customHeight="1" outlineLevel="1" thickBot="1">
      <c r="B744" s="200" t="s">
        <v>3924</v>
      </c>
      <c r="C744" s="142">
        <v>56199</v>
      </c>
      <c r="D744" s="143" t="s">
        <v>4185</v>
      </c>
      <c r="E744" s="144"/>
      <c r="F744" s="145" t="s">
        <v>4385</v>
      </c>
      <c r="G744" s="145"/>
      <c r="H744" s="145"/>
      <c r="I744" s="146" t="s">
        <v>2336</v>
      </c>
      <c r="J744" s="152"/>
      <c r="K744" s="153"/>
      <c r="L744" s="184">
        <f t="shared" si="33"/>
        <v>0</v>
      </c>
      <c r="M744" s="153"/>
      <c r="N744" s="147"/>
      <c r="O744" s="154"/>
      <c r="P744" s="156"/>
      <c r="Q744" s="156"/>
      <c r="R744" s="156"/>
      <c r="S744" s="156"/>
      <c r="T744" s="156"/>
      <c r="U744" s="155"/>
      <c r="V744" s="156"/>
      <c r="W744" s="156"/>
      <c r="X744" s="156"/>
      <c r="Y744" s="156"/>
      <c r="Z744" s="156"/>
      <c r="AA744" s="156"/>
      <c r="AB744" s="156"/>
      <c r="AC744" s="156"/>
      <c r="AD744" s="157"/>
      <c r="AE744" s="291">
        <f t="shared" si="34"/>
        <v>0</v>
      </c>
      <c r="AF744" s="292">
        <f t="shared" si="35"/>
        <v>0</v>
      </c>
      <c r="AG744" s="639"/>
      <c r="AH744" s="639"/>
      <c r="AI744" s="639"/>
      <c r="AJ744" s="639"/>
      <c r="AK744" s="639"/>
      <c r="AL744" s="639"/>
      <c r="AM744" s="639"/>
      <c r="AN744" s="639"/>
    </row>
    <row r="745" spans="2:40" s="138" customFormat="1" ht="34.5" hidden="1" customHeight="1" outlineLevel="1" thickBot="1">
      <c r="B745" s="200" t="s">
        <v>4084</v>
      </c>
      <c r="C745" s="142">
        <v>55348</v>
      </c>
      <c r="D745" s="143" t="s">
        <v>4215</v>
      </c>
      <c r="E745" s="144"/>
      <c r="F745" s="145" t="s">
        <v>2373</v>
      </c>
      <c r="G745" s="145"/>
      <c r="H745" s="145"/>
      <c r="I745" s="146" t="s">
        <v>2336</v>
      </c>
      <c r="J745" s="152"/>
      <c r="K745" s="153"/>
      <c r="L745" s="184">
        <f t="shared" si="33"/>
        <v>0</v>
      </c>
      <c r="M745" s="153"/>
      <c r="N745" s="147"/>
      <c r="O745" s="154"/>
      <c r="P745" s="156"/>
      <c r="Q745" s="156"/>
      <c r="R745" s="156"/>
      <c r="S745" s="156"/>
      <c r="T745" s="156"/>
      <c r="U745" s="155"/>
      <c r="V745" s="156"/>
      <c r="W745" s="156"/>
      <c r="X745" s="156"/>
      <c r="Y745" s="156"/>
      <c r="Z745" s="156"/>
      <c r="AA745" s="156"/>
      <c r="AB745" s="156"/>
      <c r="AC745" s="156"/>
      <c r="AD745" s="157"/>
      <c r="AE745" s="291">
        <f t="shared" si="34"/>
        <v>0</v>
      </c>
      <c r="AF745" s="292">
        <f t="shared" si="35"/>
        <v>0</v>
      </c>
      <c r="AG745" s="639"/>
      <c r="AH745" s="639"/>
      <c r="AI745" s="639"/>
      <c r="AJ745" s="639"/>
      <c r="AK745" s="639"/>
      <c r="AL745" s="639"/>
      <c r="AM745" s="639"/>
      <c r="AN745" s="639"/>
    </row>
    <row r="746" spans="2:40" s="138" customFormat="1" ht="34.5" hidden="1" customHeight="1" outlineLevel="1" thickBot="1">
      <c r="B746" s="200" t="s">
        <v>4313</v>
      </c>
      <c r="C746" s="142">
        <v>56409</v>
      </c>
      <c r="D746" s="143" t="s">
        <v>4215</v>
      </c>
      <c r="E746" s="144"/>
      <c r="F746" s="145" t="s">
        <v>2373</v>
      </c>
      <c r="G746" s="145"/>
      <c r="H746" s="145"/>
      <c r="I746" s="146" t="s">
        <v>2336</v>
      </c>
      <c r="J746" s="152"/>
      <c r="K746" s="153"/>
      <c r="L746" s="184">
        <f t="shared" si="33"/>
        <v>0</v>
      </c>
      <c r="M746" s="153"/>
      <c r="N746" s="147"/>
      <c r="O746" s="154"/>
      <c r="P746" s="156"/>
      <c r="Q746" s="156"/>
      <c r="R746" s="156"/>
      <c r="S746" s="156"/>
      <c r="T746" s="156"/>
      <c r="U746" s="155"/>
      <c r="V746" s="156"/>
      <c r="W746" s="156"/>
      <c r="X746" s="156"/>
      <c r="Y746" s="156"/>
      <c r="Z746" s="156"/>
      <c r="AA746" s="156"/>
      <c r="AB746" s="156"/>
      <c r="AC746" s="156"/>
      <c r="AD746" s="157"/>
      <c r="AE746" s="291">
        <f t="shared" si="34"/>
        <v>0</v>
      </c>
      <c r="AF746" s="292">
        <f t="shared" si="35"/>
        <v>0</v>
      </c>
      <c r="AG746" s="639"/>
      <c r="AH746" s="639"/>
      <c r="AI746" s="639"/>
      <c r="AJ746" s="639"/>
      <c r="AK746" s="639"/>
      <c r="AL746" s="639"/>
      <c r="AM746" s="639"/>
      <c r="AN746" s="639"/>
    </row>
    <row r="747" spans="2:40" s="138" customFormat="1" ht="34.5" hidden="1" customHeight="1" outlineLevel="1" thickBot="1">
      <c r="B747" s="200" t="s">
        <v>2669</v>
      </c>
      <c r="C747" s="142">
        <v>55680</v>
      </c>
      <c r="D747" s="143" t="s">
        <v>4199</v>
      </c>
      <c r="E747" s="144"/>
      <c r="F747" s="145" t="s">
        <v>3811</v>
      </c>
      <c r="G747" s="145"/>
      <c r="H747" s="145"/>
      <c r="I747" s="146" t="s">
        <v>2336</v>
      </c>
      <c r="J747" s="152"/>
      <c r="K747" s="153"/>
      <c r="L747" s="184">
        <f t="shared" si="33"/>
        <v>0</v>
      </c>
      <c r="M747" s="153"/>
      <c r="N747" s="147"/>
      <c r="O747" s="154"/>
      <c r="P747" s="156"/>
      <c r="Q747" s="156"/>
      <c r="R747" s="156"/>
      <c r="S747" s="156"/>
      <c r="T747" s="156"/>
      <c r="U747" s="155"/>
      <c r="V747" s="156"/>
      <c r="W747" s="156"/>
      <c r="X747" s="156"/>
      <c r="Y747" s="156"/>
      <c r="Z747" s="156"/>
      <c r="AA747" s="156"/>
      <c r="AB747" s="156"/>
      <c r="AC747" s="156"/>
      <c r="AD747" s="157"/>
      <c r="AE747" s="291">
        <f t="shared" si="34"/>
        <v>0</v>
      </c>
      <c r="AF747" s="292">
        <f t="shared" si="35"/>
        <v>0</v>
      </c>
      <c r="AG747" s="639"/>
      <c r="AH747" s="639"/>
      <c r="AI747" s="639"/>
      <c r="AJ747" s="639"/>
      <c r="AK747" s="639"/>
      <c r="AL747" s="639"/>
      <c r="AM747" s="639"/>
      <c r="AN747" s="639"/>
    </row>
    <row r="748" spans="2:40" s="138" customFormat="1" ht="34.5" hidden="1" customHeight="1" outlineLevel="1" thickBot="1">
      <c r="B748" s="200" t="s">
        <v>2670</v>
      </c>
      <c r="C748" s="142">
        <v>52808</v>
      </c>
      <c r="D748" s="143" t="s">
        <v>4199</v>
      </c>
      <c r="E748" s="144"/>
      <c r="F748" s="145" t="s">
        <v>4190</v>
      </c>
      <c r="G748" s="145"/>
      <c r="H748" s="145"/>
      <c r="I748" s="146" t="s">
        <v>2336</v>
      </c>
      <c r="J748" s="152"/>
      <c r="K748" s="153"/>
      <c r="L748" s="184">
        <f t="shared" si="33"/>
        <v>0</v>
      </c>
      <c r="M748" s="153"/>
      <c r="N748" s="147"/>
      <c r="O748" s="154"/>
      <c r="P748" s="156"/>
      <c r="Q748" s="156"/>
      <c r="R748" s="156"/>
      <c r="S748" s="156"/>
      <c r="T748" s="156"/>
      <c r="U748" s="155"/>
      <c r="V748" s="156"/>
      <c r="W748" s="156"/>
      <c r="X748" s="156"/>
      <c r="Y748" s="156"/>
      <c r="Z748" s="156"/>
      <c r="AA748" s="156"/>
      <c r="AB748" s="156"/>
      <c r="AC748" s="156"/>
      <c r="AD748" s="157"/>
      <c r="AE748" s="291">
        <f t="shared" si="34"/>
        <v>0</v>
      </c>
      <c r="AF748" s="292">
        <f t="shared" si="35"/>
        <v>0</v>
      </c>
      <c r="AG748" s="639"/>
      <c r="AH748" s="639"/>
      <c r="AI748" s="639"/>
      <c r="AJ748" s="639"/>
      <c r="AK748" s="639"/>
      <c r="AL748" s="639"/>
      <c r="AM748" s="639"/>
      <c r="AN748" s="639"/>
    </row>
    <row r="749" spans="2:40" s="138" customFormat="1" ht="34.5" hidden="1" customHeight="1" outlineLevel="1" thickBot="1">
      <c r="B749" s="200" t="s">
        <v>3885</v>
      </c>
      <c r="C749" s="142">
        <v>56066</v>
      </c>
      <c r="D749" s="143" t="s">
        <v>4185</v>
      </c>
      <c r="E749" s="144"/>
      <c r="F749" s="145" t="s">
        <v>3776</v>
      </c>
      <c r="G749" s="145"/>
      <c r="H749" s="145"/>
      <c r="I749" s="146" t="s">
        <v>2336</v>
      </c>
      <c r="J749" s="152"/>
      <c r="K749" s="153"/>
      <c r="L749" s="184">
        <f t="shared" si="33"/>
        <v>0</v>
      </c>
      <c r="M749" s="153"/>
      <c r="N749" s="147"/>
      <c r="O749" s="154"/>
      <c r="P749" s="156"/>
      <c r="Q749" s="156"/>
      <c r="R749" s="156"/>
      <c r="S749" s="156"/>
      <c r="T749" s="156"/>
      <c r="U749" s="155"/>
      <c r="V749" s="156"/>
      <c r="W749" s="156"/>
      <c r="X749" s="156"/>
      <c r="Y749" s="156"/>
      <c r="Z749" s="156"/>
      <c r="AA749" s="156"/>
      <c r="AB749" s="156"/>
      <c r="AC749" s="156"/>
      <c r="AD749" s="157"/>
      <c r="AE749" s="291">
        <f t="shared" si="34"/>
        <v>0</v>
      </c>
      <c r="AF749" s="292">
        <f t="shared" si="35"/>
        <v>0</v>
      </c>
      <c r="AG749" s="639"/>
      <c r="AH749" s="639"/>
      <c r="AI749" s="639"/>
      <c r="AJ749" s="639"/>
      <c r="AK749" s="639"/>
      <c r="AL749" s="639"/>
      <c r="AM749" s="639"/>
      <c r="AN749" s="639"/>
    </row>
    <row r="750" spans="2:40" s="138" customFormat="1" ht="34.5" hidden="1" customHeight="1" outlineLevel="1" thickBot="1">
      <c r="B750" s="200" t="s">
        <v>2671</v>
      </c>
      <c r="C750" s="142">
        <v>55704</v>
      </c>
      <c r="D750" s="143" t="s">
        <v>4199</v>
      </c>
      <c r="E750" s="144"/>
      <c r="F750" s="145" t="s">
        <v>2427</v>
      </c>
      <c r="G750" s="145"/>
      <c r="H750" s="145"/>
      <c r="I750" s="146" t="s">
        <v>2336</v>
      </c>
      <c r="J750" s="152"/>
      <c r="K750" s="153"/>
      <c r="L750" s="184">
        <f t="shared" si="33"/>
        <v>0</v>
      </c>
      <c r="M750" s="153"/>
      <c r="N750" s="147"/>
      <c r="O750" s="154"/>
      <c r="P750" s="156"/>
      <c r="Q750" s="156"/>
      <c r="R750" s="156"/>
      <c r="S750" s="156"/>
      <c r="T750" s="156"/>
      <c r="U750" s="155"/>
      <c r="V750" s="156"/>
      <c r="W750" s="156"/>
      <c r="X750" s="156"/>
      <c r="Y750" s="156"/>
      <c r="Z750" s="156"/>
      <c r="AA750" s="156"/>
      <c r="AB750" s="156"/>
      <c r="AC750" s="156"/>
      <c r="AD750" s="157"/>
      <c r="AE750" s="291">
        <f t="shared" si="34"/>
        <v>0</v>
      </c>
      <c r="AF750" s="292">
        <f t="shared" si="35"/>
        <v>0</v>
      </c>
      <c r="AG750" s="639"/>
      <c r="AH750" s="639"/>
      <c r="AI750" s="639"/>
      <c r="AJ750" s="639"/>
      <c r="AK750" s="639"/>
      <c r="AL750" s="639"/>
      <c r="AM750" s="639"/>
      <c r="AN750" s="639"/>
    </row>
    <row r="751" spans="2:40" s="138" customFormat="1" ht="34.5" hidden="1" customHeight="1" outlineLevel="1" thickBot="1">
      <c r="B751" s="200" t="s">
        <v>4314</v>
      </c>
      <c r="C751" s="142">
        <v>56387</v>
      </c>
      <c r="D751" s="143" t="s">
        <v>4208</v>
      </c>
      <c r="E751" s="144"/>
      <c r="F751" s="145" t="s">
        <v>2582</v>
      </c>
      <c r="G751" s="145"/>
      <c r="H751" s="145"/>
      <c r="I751" s="146" t="s">
        <v>2336</v>
      </c>
      <c r="J751" s="152"/>
      <c r="K751" s="153"/>
      <c r="L751" s="184">
        <f t="shared" si="33"/>
        <v>0</v>
      </c>
      <c r="M751" s="153"/>
      <c r="N751" s="147"/>
      <c r="O751" s="154"/>
      <c r="P751" s="156"/>
      <c r="Q751" s="156"/>
      <c r="R751" s="156"/>
      <c r="S751" s="156"/>
      <c r="T751" s="156"/>
      <c r="U751" s="155"/>
      <c r="V751" s="156"/>
      <c r="W751" s="156"/>
      <c r="X751" s="156"/>
      <c r="Y751" s="156"/>
      <c r="Z751" s="156"/>
      <c r="AA751" s="156"/>
      <c r="AB751" s="156"/>
      <c r="AC751" s="156"/>
      <c r="AD751" s="157"/>
      <c r="AE751" s="291">
        <f t="shared" si="34"/>
        <v>0</v>
      </c>
      <c r="AF751" s="292">
        <f t="shared" si="35"/>
        <v>0</v>
      </c>
      <c r="AG751" s="639"/>
      <c r="AH751" s="639"/>
      <c r="AI751" s="639"/>
      <c r="AJ751" s="639"/>
      <c r="AK751" s="639"/>
      <c r="AL751" s="639"/>
      <c r="AM751" s="639"/>
      <c r="AN751" s="639"/>
    </row>
    <row r="752" spans="2:40" s="138" customFormat="1" ht="34.5" hidden="1" customHeight="1" outlineLevel="1" thickBot="1">
      <c r="B752" s="200" t="s">
        <v>4545</v>
      </c>
      <c r="C752" s="142">
        <v>55730</v>
      </c>
      <c r="D752" s="143" t="s">
        <v>4505</v>
      </c>
      <c r="E752" s="144"/>
      <c r="F752" s="145"/>
      <c r="G752" s="145"/>
      <c r="H752" s="145"/>
      <c r="I752" s="146" t="s">
        <v>2336</v>
      </c>
      <c r="J752" s="152"/>
      <c r="K752" s="153"/>
      <c r="L752" s="184">
        <f t="shared" si="33"/>
        <v>0</v>
      </c>
      <c r="M752" s="153"/>
      <c r="N752" s="147"/>
      <c r="O752" s="154"/>
      <c r="P752" s="156"/>
      <c r="Q752" s="156"/>
      <c r="R752" s="156"/>
      <c r="S752" s="156"/>
      <c r="T752" s="156"/>
      <c r="U752" s="155"/>
      <c r="V752" s="156"/>
      <c r="W752" s="156"/>
      <c r="X752" s="156"/>
      <c r="Y752" s="156"/>
      <c r="Z752" s="156"/>
      <c r="AA752" s="156"/>
      <c r="AB752" s="156"/>
      <c r="AC752" s="156"/>
      <c r="AD752" s="157"/>
      <c r="AE752" s="291">
        <f t="shared" si="34"/>
        <v>0</v>
      </c>
      <c r="AF752" s="292">
        <f t="shared" si="35"/>
        <v>0</v>
      </c>
      <c r="AG752" s="639"/>
      <c r="AH752" s="639"/>
      <c r="AI752" s="639"/>
      <c r="AJ752" s="639"/>
      <c r="AK752" s="639"/>
      <c r="AL752" s="639"/>
      <c r="AM752" s="639"/>
      <c r="AN752" s="639"/>
    </row>
    <row r="753" spans="2:40" s="138" customFormat="1" ht="34.5" hidden="1" customHeight="1" outlineLevel="1" thickBot="1">
      <c r="B753" s="200" t="s">
        <v>3998</v>
      </c>
      <c r="C753" s="142">
        <v>56151</v>
      </c>
      <c r="D753" s="143" t="s">
        <v>4185</v>
      </c>
      <c r="E753" s="144"/>
      <c r="F753" s="145" t="s">
        <v>4188</v>
      </c>
      <c r="G753" s="145"/>
      <c r="H753" s="145"/>
      <c r="I753" s="146" t="s">
        <v>2336</v>
      </c>
      <c r="J753" s="152"/>
      <c r="K753" s="153"/>
      <c r="L753" s="184">
        <f t="shared" si="33"/>
        <v>0</v>
      </c>
      <c r="M753" s="153"/>
      <c r="N753" s="147"/>
      <c r="O753" s="154"/>
      <c r="P753" s="156"/>
      <c r="Q753" s="156"/>
      <c r="R753" s="156"/>
      <c r="S753" s="156"/>
      <c r="T753" s="156"/>
      <c r="U753" s="155"/>
      <c r="V753" s="156"/>
      <c r="W753" s="156"/>
      <c r="X753" s="156"/>
      <c r="Y753" s="156"/>
      <c r="Z753" s="156"/>
      <c r="AA753" s="156"/>
      <c r="AB753" s="156"/>
      <c r="AC753" s="156"/>
      <c r="AD753" s="157"/>
      <c r="AE753" s="291">
        <f t="shared" si="34"/>
        <v>0</v>
      </c>
      <c r="AF753" s="292">
        <f t="shared" si="35"/>
        <v>0</v>
      </c>
      <c r="AG753" s="639"/>
      <c r="AH753" s="639"/>
      <c r="AI753" s="639"/>
      <c r="AJ753" s="639"/>
      <c r="AK753" s="639"/>
      <c r="AL753" s="639"/>
      <c r="AM753" s="639"/>
      <c r="AN753" s="639"/>
    </row>
    <row r="754" spans="2:40" s="138" customFormat="1" ht="34.5" hidden="1" customHeight="1" outlineLevel="1" thickBot="1">
      <c r="B754" s="200" t="s">
        <v>2728</v>
      </c>
      <c r="C754" s="142">
        <v>55818</v>
      </c>
      <c r="D754" s="143" t="s">
        <v>4185</v>
      </c>
      <c r="E754" s="144"/>
      <c r="F754" s="145" t="s">
        <v>4228</v>
      </c>
      <c r="G754" s="145"/>
      <c r="H754" s="145"/>
      <c r="I754" s="146" t="s">
        <v>2336</v>
      </c>
      <c r="J754" s="152"/>
      <c r="K754" s="153"/>
      <c r="L754" s="184">
        <f t="shared" si="33"/>
        <v>0</v>
      </c>
      <c r="M754" s="153"/>
      <c r="N754" s="147"/>
      <c r="O754" s="154"/>
      <c r="P754" s="156"/>
      <c r="Q754" s="156"/>
      <c r="R754" s="156"/>
      <c r="S754" s="156"/>
      <c r="T754" s="156"/>
      <c r="U754" s="155"/>
      <c r="V754" s="156"/>
      <c r="W754" s="156"/>
      <c r="X754" s="156"/>
      <c r="Y754" s="156"/>
      <c r="Z754" s="156"/>
      <c r="AA754" s="156"/>
      <c r="AB754" s="156"/>
      <c r="AC754" s="156"/>
      <c r="AD754" s="157"/>
      <c r="AE754" s="291">
        <f t="shared" si="34"/>
        <v>0</v>
      </c>
      <c r="AF754" s="292">
        <f t="shared" si="35"/>
        <v>0</v>
      </c>
      <c r="AG754" s="639"/>
      <c r="AH754" s="639"/>
      <c r="AI754" s="639"/>
      <c r="AJ754" s="639"/>
      <c r="AK754" s="639"/>
      <c r="AL754" s="639"/>
      <c r="AM754" s="639"/>
      <c r="AN754" s="639"/>
    </row>
    <row r="755" spans="2:40" s="138" customFormat="1" ht="34.5" hidden="1" customHeight="1" outlineLevel="1" thickBot="1">
      <c r="B755" s="200" t="s">
        <v>3999</v>
      </c>
      <c r="C755" s="142">
        <v>56150</v>
      </c>
      <c r="D755" s="143" t="s">
        <v>4210</v>
      </c>
      <c r="E755" s="144"/>
      <c r="F755" s="145" t="s">
        <v>4187</v>
      </c>
      <c r="G755" s="145"/>
      <c r="H755" s="145"/>
      <c r="I755" s="146" t="s">
        <v>2336</v>
      </c>
      <c r="J755" s="152"/>
      <c r="K755" s="153"/>
      <c r="L755" s="184">
        <f t="shared" si="33"/>
        <v>0</v>
      </c>
      <c r="M755" s="153"/>
      <c r="N755" s="147"/>
      <c r="O755" s="154"/>
      <c r="P755" s="156"/>
      <c r="Q755" s="156"/>
      <c r="R755" s="156"/>
      <c r="S755" s="156"/>
      <c r="T755" s="156"/>
      <c r="U755" s="155"/>
      <c r="V755" s="156"/>
      <c r="W755" s="156"/>
      <c r="X755" s="156"/>
      <c r="Y755" s="156"/>
      <c r="Z755" s="156"/>
      <c r="AA755" s="156"/>
      <c r="AB755" s="156"/>
      <c r="AC755" s="156"/>
      <c r="AD755" s="157"/>
      <c r="AE755" s="291">
        <f t="shared" si="34"/>
        <v>0</v>
      </c>
      <c r="AF755" s="292">
        <f t="shared" si="35"/>
        <v>0</v>
      </c>
      <c r="AG755" s="639"/>
      <c r="AH755" s="639"/>
      <c r="AI755" s="639"/>
      <c r="AJ755" s="639"/>
      <c r="AK755" s="639"/>
      <c r="AL755" s="639"/>
      <c r="AM755" s="639"/>
      <c r="AN755" s="639"/>
    </row>
    <row r="756" spans="2:40" s="138" customFormat="1" ht="34.5" hidden="1" customHeight="1" outlineLevel="1" thickBot="1">
      <c r="B756" s="200" t="s">
        <v>2672</v>
      </c>
      <c r="C756" s="142">
        <v>55407</v>
      </c>
      <c r="D756" s="143" t="s">
        <v>4185</v>
      </c>
      <c r="E756" s="144"/>
      <c r="F756" s="145" t="s">
        <v>2415</v>
      </c>
      <c r="G756" s="145"/>
      <c r="H756" s="145"/>
      <c r="I756" s="146" t="s">
        <v>2336</v>
      </c>
      <c r="J756" s="152"/>
      <c r="K756" s="153"/>
      <c r="L756" s="184">
        <f t="shared" si="33"/>
        <v>0</v>
      </c>
      <c r="M756" s="153"/>
      <c r="N756" s="147"/>
      <c r="O756" s="154"/>
      <c r="P756" s="156"/>
      <c r="Q756" s="156"/>
      <c r="R756" s="156"/>
      <c r="S756" s="156"/>
      <c r="T756" s="156"/>
      <c r="U756" s="155"/>
      <c r="V756" s="156"/>
      <c r="W756" s="156"/>
      <c r="X756" s="156"/>
      <c r="Y756" s="156"/>
      <c r="Z756" s="156"/>
      <c r="AA756" s="156"/>
      <c r="AB756" s="156"/>
      <c r="AC756" s="156"/>
      <c r="AD756" s="157"/>
      <c r="AE756" s="291">
        <f t="shared" si="34"/>
        <v>0</v>
      </c>
      <c r="AF756" s="292">
        <f t="shared" si="35"/>
        <v>0</v>
      </c>
      <c r="AG756" s="639"/>
      <c r="AH756" s="639"/>
      <c r="AI756" s="639"/>
      <c r="AJ756" s="639"/>
      <c r="AK756" s="639"/>
      <c r="AL756" s="639"/>
      <c r="AM756" s="639"/>
      <c r="AN756" s="639"/>
    </row>
    <row r="757" spans="2:40" s="138" customFormat="1" ht="34.5" hidden="1" customHeight="1" outlineLevel="1" thickBot="1">
      <c r="B757" s="200" t="s">
        <v>4315</v>
      </c>
      <c r="C757" s="142">
        <v>51729</v>
      </c>
      <c r="D757" s="143" t="s">
        <v>4316</v>
      </c>
      <c r="E757" s="144"/>
      <c r="F757" s="145" t="s">
        <v>2384</v>
      </c>
      <c r="G757" s="145"/>
      <c r="H757" s="145"/>
      <c r="I757" s="146" t="s">
        <v>2336</v>
      </c>
      <c r="J757" s="152"/>
      <c r="K757" s="153"/>
      <c r="L757" s="184">
        <f t="shared" ref="L757:L819" si="36">IF((QUOTIENT(K757,100)-QUOTIENT(J757,100))+((MOD(K757,100)/60)-(MOD(J757,100)/60))-0.5&gt;8,((QUOTIENT(K757,100)-QUOTIENT(J757,100))+((MOD(K757,100)/60)-(MOD(J757,100)/60)-0.5)),(QUOTIENT(K757,100)-QUOTIENT(J757,100))+((MOD(K757,100)/60)-(MOD(J757,100)/60)))</f>
        <v>0</v>
      </c>
      <c r="M757" s="153"/>
      <c r="N757" s="147"/>
      <c r="O757" s="154"/>
      <c r="P757" s="156"/>
      <c r="Q757" s="156"/>
      <c r="R757" s="156"/>
      <c r="S757" s="156"/>
      <c r="T757" s="156"/>
      <c r="U757" s="155"/>
      <c r="V757" s="156"/>
      <c r="W757" s="156"/>
      <c r="X757" s="156"/>
      <c r="Y757" s="156"/>
      <c r="Z757" s="156"/>
      <c r="AA757" s="156"/>
      <c r="AB757" s="156"/>
      <c r="AC757" s="156"/>
      <c r="AD757" s="157"/>
      <c r="AE757" s="291">
        <f t="shared" si="34"/>
        <v>0</v>
      </c>
      <c r="AF757" s="292">
        <f t="shared" si="35"/>
        <v>0</v>
      </c>
      <c r="AG757" s="639"/>
      <c r="AH757" s="639"/>
      <c r="AI757" s="639"/>
      <c r="AJ757" s="639"/>
      <c r="AK757" s="639"/>
      <c r="AL757" s="639"/>
      <c r="AM757" s="639"/>
      <c r="AN757" s="639"/>
    </row>
    <row r="758" spans="2:40" s="138" customFormat="1" ht="34.5" hidden="1" customHeight="1" outlineLevel="1" thickBot="1">
      <c r="B758" s="200" t="s">
        <v>4000</v>
      </c>
      <c r="C758" s="142">
        <v>56213</v>
      </c>
      <c r="D758" s="143" t="s">
        <v>4185</v>
      </c>
      <c r="E758" s="144"/>
      <c r="F758" s="145" t="s">
        <v>4282</v>
      </c>
      <c r="G758" s="145"/>
      <c r="H758" s="145"/>
      <c r="I758" s="146" t="s">
        <v>2336</v>
      </c>
      <c r="J758" s="152"/>
      <c r="K758" s="153"/>
      <c r="L758" s="184">
        <f t="shared" si="36"/>
        <v>0</v>
      </c>
      <c r="M758" s="153"/>
      <c r="N758" s="147"/>
      <c r="O758" s="154"/>
      <c r="P758" s="156"/>
      <c r="Q758" s="156"/>
      <c r="R758" s="156"/>
      <c r="S758" s="156"/>
      <c r="T758" s="156"/>
      <c r="U758" s="155"/>
      <c r="V758" s="156"/>
      <c r="W758" s="156"/>
      <c r="X758" s="156"/>
      <c r="Y758" s="156"/>
      <c r="Z758" s="156"/>
      <c r="AA758" s="156"/>
      <c r="AB758" s="156"/>
      <c r="AC758" s="156"/>
      <c r="AD758" s="157"/>
      <c r="AE758" s="291">
        <f t="shared" si="34"/>
        <v>0</v>
      </c>
      <c r="AF758" s="292">
        <f t="shared" si="35"/>
        <v>0</v>
      </c>
      <c r="AG758" s="639"/>
      <c r="AH758" s="639"/>
      <c r="AI758" s="639"/>
      <c r="AJ758" s="639"/>
      <c r="AK758" s="639"/>
      <c r="AL758" s="639"/>
      <c r="AM758" s="639"/>
      <c r="AN758" s="639"/>
    </row>
    <row r="759" spans="2:40" s="138" customFormat="1" ht="34.5" hidden="1" customHeight="1" outlineLevel="1" thickBot="1">
      <c r="B759" s="200" t="s">
        <v>2729</v>
      </c>
      <c r="C759" s="142">
        <v>55817</v>
      </c>
      <c r="D759" s="143" t="s">
        <v>4185</v>
      </c>
      <c r="E759" s="144"/>
      <c r="F759" s="145" t="s">
        <v>4202</v>
      </c>
      <c r="G759" s="145"/>
      <c r="H759" s="145"/>
      <c r="I759" s="146" t="s">
        <v>2336</v>
      </c>
      <c r="J759" s="152"/>
      <c r="K759" s="153"/>
      <c r="L759" s="184">
        <f t="shared" si="36"/>
        <v>0</v>
      </c>
      <c r="M759" s="153"/>
      <c r="N759" s="147"/>
      <c r="O759" s="154"/>
      <c r="P759" s="156"/>
      <c r="Q759" s="156"/>
      <c r="R759" s="156"/>
      <c r="S759" s="156"/>
      <c r="T759" s="156"/>
      <c r="U759" s="155"/>
      <c r="V759" s="156"/>
      <c r="W759" s="156"/>
      <c r="X759" s="156"/>
      <c r="Y759" s="156"/>
      <c r="Z759" s="156"/>
      <c r="AA759" s="156"/>
      <c r="AB759" s="156"/>
      <c r="AC759" s="156"/>
      <c r="AD759" s="157"/>
      <c r="AE759" s="291">
        <f t="shared" si="34"/>
        <v>0</v>
      </c>
      <c r="AF759" s="292">
        <f t="shared" si="35"/>
        <v>0</v>
      </c>
      <c r="AG759" s="639"/>
      <c r="AH759" s="639"/>
      <c r="AI759" s="639"/>
      <c r="AJ759" s="639"/>
      <c r="AK759" s="639"/>
      <c r="AL759" s="639"/>
      <c r="AM759" s="639"/>
      <c r="AN759" s="639"/>
    </row>
    <row r="760" spans="2:40" s="138" customFormat="1" ht="34.5" hidden="1" customHeight="1" outlineLevel="1" thickBot="1">
      <c r="B760" s="200" t="s">
        <v>2673</v>
      </c>
      <c r="C760" s="142">
        <v>55460</v>
      </c>
      <c r="D760" s="143" t="s">
        <v>4185</v>
      </c>
      <c r="E760" s="144"/>
      <c r="F760" s="145" t="s">
        <v>3811</v>
      </c>
      <c r="G760" s="145"/>
      <c r="H760" s="145"/>
      <c r="I760" s="146" t="s">
        <v>2336</v>
      </c>
      <c r="J760" s="152"/>
      <c r="K760" s="153"/>
      <c r="L760" s="184">
        <f t="shared" si="36"/>
        <v>0</v>
      </c>
      <c r="M760" s="153"/>
      <c r="N760" s="147"/>
      <c r="O760" s="154"/>
      <c r="P760" s="156"/>
      <c r="Q760" s="156"/>
      <c r="R760" s="156"/>
      <c r="S760" s="156"/>
      <c r="T760" s="156"/>
      <c r="U760" s="155"/>
      <c r="V760" s="156"/>
      <c r="W760" s="156"/>
      <c r="X760" s="156"/>
      <c r="Y760" s="156"/>
      <c r="Z760" s="156"/>
      <c r="AA760" s="156"/>
      <c r="AB760" s="156"/>
      <c r="AC760" s="156"/>
      <c r="AD760" s="157"/>
      <c r="AE760" s="291">
        <f t="shared" si="34"/>
        <v>0</v>
      </c>
      <c r="AF760" s="292">
        <f t="shared" si="35"/>
        <v>0</v>
      </c>
      <c r="AG760" s="639"/>
      <c r="AH760" s="639"/>
      <c r="AI760" s="639"/>
      <c r="AJ760" s="639"/>
      <c r="AK760" s="639"/>
      <c r="AL760" s="639"/>
      <c r="AM760" s="639"/>
      <c r="AN760" s="639"/>
    </row>
    <row r="761" spans="2:40" s="138" customFormat="1" ht="34.5" hidden="1" customHeight="1" outlineLevel="1" thickBot="1">
      <c r="B761" s="200" t="s">
        <v>4317</v>
      </c>
      <c r="C761" s="142">
        <v>56438</v>
      </c>
      <c r="D761" s="143" t="s">
        <v>4197</v>
      </c>
      <c r="E761" s="144"/>
      <c r="F761" s="145" t="s">
        <v>4193</v>
      </c>
      <c r="G761" s="145"/>
      <c r="H761" s="145"/>
      <c r="I761" s="146" t="s">
        <v>2336</v>
      </c>
      <c r="J761" s="152"/>
      <c r="K761" s="153"/>
      <c r="L761" s="184">
        <f t="shared" si="36"/>
        <v>0</v>
      </c>
      <c r="M761" s="153"/>
      <c r="N761" s="147"/>
      <c r="O761" s="154"/>
      <c r="P761" s="156"/>
      <c r="Q761" s="156"/>
      <c r="R761" s="156"/>
      <c r="S761" s="156"/>
      <c r="T761" s="156"/>
      <c r="U761" s="155"/>
      <c r="V761" s="156"/>
      <c r="W761" s="156"/>
      <c r="X761" s="156"/>
      <c r="Y761" s="156"/>
      <c r="Z761" s="156"/>
      <c r="AA761" s="156"/>
      <c r="AB761" s="156"/>
      <c r="AC761" s="156"/>
      <c r="AD761" s="157"/>
      <c r="AE761" s="291">
        <f t="shared" si="34"/>
        <v>0</v>
      </c>
      <c r="AF761" s="292">
        <f t="shared" si="35"/>
        <v>0</v>
      </c>
      <c r="AG761" s="639"/>
      <c r="AH761" s="639"/>
      <c r="AI761" s="639"/>
      <c r="AJ761" s="639"/>
      <c r="AK761" s="639"/>
      <c r="AL761" s="639"/>
      <c r="AM761" s="639"/>
      <c r="AN761" s="639"/>
    </row>
    <row r="762" spans="2:40" s="138" customFormat="1" ht="34.5" hidden="1" customHeight="1" outlineLevel="1" thickBot="1">
      <c r="B762" s="200" t="s">
        <v>2674</v>
      </c>
      <c r="C762" s="142">
        <v>55678</v>
      </c>
      <c r="D762" s="143" t="s">
        <v>4199</v>
      </c>
      <c r="E762" s="144"/>
      <c r="F762" s="145" t="s">
        <v>4282</v>
      </c>
      <c r="G762" s="145"/>
      <c r="H762" s="145"/>
      <c r="I762" s="146" t="s">
        <v>2336</v>
      </c>
      <c r="J762" s="152"/>
      <c r="K762" s="153"/>
      <c r="L762" s="184">
        <f t="shared" si="36"/>
        <v>0</v>
      </c>
      <c r="M762" s="153"/>
      <c r="N762" s="147"/>
      <c r="O762" s="154"/>
      <c r="P762" s="156"/>
      <c r="Q762" s="156"/>
      <c r="R762" s="156"/>
      <c r="S762" s="156"/>
      <c r="T762" s="156"/>
      <c r="U762" s="155"/>
      <c r="V762" s="156"/>
      <c r="W762" s="156"/>
      <c r="X762" s="156"/>
      <c r="Y762" s="156"/>
      <c r="Z762" s="156"/>
      <c r="AA762" s="156"/>
      <c r="AB762" s="156"/>
      <c r="AC762" s="156"/>
      <c r="AD762" s="157"/>
      <c r="AE762" s="291">
        <f t="shared" si="34"/>
        <v>0</v>
      </c>
      <c r="AF762" s="292">
        <f t="shared" si="35"/>
        <v>0</v>
      </c>
      <c r="AG762" s="639"/>
      <c r="AH762" s="639"/>
      <c r="AI762" s="639"/>
      <c r="AJ762" s="639"/>
      <c r="AK762" s="639"/>
      <c r="AL762" s="639"/>
      <c r="AM762" s="639"/>
      <c r="AN762" s="639"/>
    </row>
    <row r="763" spans="2:40" s="138" customFormat="1" ht="34.5" hidden="1" customHeight="1" outlineLevel="1" thickBot="1">
      <c r="B763" s="200" t="s">
        <v>2675</v>
      </c>
      <c r="C763" s="142">
        <v>55541</v>
      </c>
      <c r="D763" s="143" t="s">
        <v>4185</v>
      </c>
      <c r="E763" s="144"/>
      <c r="F763" s="145" t="s">
        <v>4212</v>
      </c>
      <c r="G763" s="145"/>
      <c r="H763" s="145"/>
      <c r="I763" s="146" t="s">
        <v>2336</v>
      </c>
      <c r="J763" s="152"/>
      <c r="K763" s="153"/>
      <c r="L763" s="184">
        <f t="shared" si="36"/>
        <v>0</v>
      </c>
      <c r="M763" s="153"/>
      <c r="N763" s="147"/>
      <c r="O763" s="154"/>
      <c r="P763" s="156"/>
      <c r="Q763" s="156"/>
      <c r="R763" s="156"/>
      <c r="S763" s="156"/>
      <c r="T763" s="156"/>
      <c r="U763" s="155"/>
      <c r="V763" s="156"/>
      <c r="W763" s="156"/>
      <c r="X763" s="156"/>
      <c r="Y763" s="156"/>
      <c r="Z763" s="156"/>
      <c r="AA763" s="156"/>
      <c r="AB763" s="156"/>
      <c r="AC763" s="156"/>
      <c r="AD763" s="157"/>
      <c r="AE763" s="291">
        <f t="shared" si="34"/>
        <v>0</v>
      </c>
      <c r="AF763" s="292">
        <f t="shared" si="35"/>
        <v>0</v>
      </c>
      <c r="AG763" s="639"/>
      <c r="AH763" s="639"/>
      <c r="AI763" s="639"/>
      <c r="AJ763" s="639"/>
      <c r="AK763" s="639"/>
      <c r="AL763" s="639"/>
      <c r="AM763" s="639"/>
      <c r="AN763" s="639"/>
    </row>
    <row r="764" spans="2:40" s="138" customFormat="1" ht="34.5" hidden="1" customHeight="1" outlineLevel="1" thickBot="1">
      <c r="B764" s="200" t="s">
        <v>2676</v>
      </c>
      <c r="C764" s="142">
        <v>55700</v>
      </c>
      <c r="D764" s="143" t="s">
        <v>4185</v>
      </c>
      <c r="E764" s="144"/>
      <c r="F764" s="145" t="s">
        <v>4282</v>
      </c>
      <c r="G764" s="145"/>
      <c r="H764" s="145"/>
      <c r="I764" s="146" t="s">
        <v>2336</v>
      </c>
      <c r="J764" s="152"/>
      <c r="K764" s="153"/>
      <c r="L764" s="184">
        <f t="shared" si="36"/>
        <v>0</v>
      </c>
      <c r="M764" s="153"/>
      <c r="N764" s="147"/>
      <c r="O764" s="154"/>
      <c r="P764" s="156"/>
      <c r="Q764" s="156"/>
      <c r="R764" s="156"/>
      <c r="S764" s="156"/>
      <c r="T764" s="156"/>
      <c r="U764" s="155"/>
      <c r="V764" s="156"/>
      <c r="W764" s="156"/>
      <c r="X764" s="156"/>
      <c r="Y764" s="156"/>
      <c r="Z764" s="156"/>
      <c r="AA764" s="156"/>
      <c r="AB764" s="156"/>
      <c r="AC764" s="156"/>
      <c r="AD764" s="157"/>
      <c r="AE764" s="291">
        <f t="shared" si="34"/>
        <v>0</v>
      </c>
      <c r="AF764" s="292">
        <f t="shared" si="35"/>
        <v>0</v>
      </c>
      <c r="AG764" s="639"/>
      <c r="AH764" s="639"/>
      <c r="AI764" s="639"/>
      <c r="AJ764" s="639"/>
      <c r="AK764" s="639"/>
      <c r="AL764" s="639"/>
      <c r="AM764" s="639"/>
      <c r="AN764" s="639"/>
    </row>
    <row r="765" spans="2:40" s="138" customFormat="1" ht="34.5" hidden="1" customHeight="1" outlineLevel="1" thickBot="1">
      <c r="B765" s="200" t="s">
        <v>4001</v>
      </c>
      <c r="C765" s="142">
        <v>56188</v>
      </c>
      <c r="D765" s="143" t="s">
        <v>4185</v>
      </c>
      <c r="E765" s="144"/>
      <c r="F765" s="145" t="s">
        <v>4357</v>
      </c>
      <c r="G765" s="145"/>
      <c r="H765" s="145"/>
      <c r="I765" s="146" t="s">
        <v>2336</v>
      </c>
      <c r="J765" s="152"/>
      <c r="K765" s="153"/>
      <c r="L765" s="184">
        <f t="shared" si="36"/>
        <v>0</v>
      </c>
      <c r="M765" s="153"/>
      <c r="N765" s="147"/>
      <c r="O765" s="154"/>
      <c r="P765" s="156"/>
      <c r="Q765" s="156"/>
      <c r="R765" s="156"/>
      <c r="S765" s="156"/>
      <c r="T765" s="156"/>
      <c r="U765" s="155"/>
      <c r="V765" s="156"/>
      <c r="W765" s="156"/>
      <c r="X765" s="156"/>
      <c r="Y765" s="156"/>
      <c r="Z765" s="156"/>
      <c r="AA765" s="156"/>
      <c r="AB765" s="156"/>
      <c r="AC765" s="156"/>
      <c r="AD765" s="157"/>
      <c r="AE765" s="291">
        <f t="shared" si="34"/>
        <v>0</v>
      </c>
      <c r="AF765" s="292">
        <f t="shared" si="35"/>
        <v>0</v>
      </c>
      <c r="AG765" s="639"/>
      <c r="AH765" s="639"/>
      <c r="AI765" s="639"/>
      <c r="AJ765" s="639"/>
      <c r="AK765" s="639"/>
      <c r="AL765" s="639"/>
      <c r="AM765" s="639"/>
      <c r="AN765" s="639"/>
    </row>
    <row r="766" spans="2:40" s="138" customFormat="1" ht="34.5" hidden="1" customHeight="1" outlineLevel="1" thickBot="1">
      <c r="B766" s="200" t="s">
        <v>4318</v>
      </c>
      <c r="C766" s="142">
        <v>51062</v>
      </c>
      <c r="D766" s="143" t="s">
        <v>4185</v>
      </c>
      <c r="E766" s="144"/>
      <c r="F766" s="145" t="s">
        <v>4357</v>
      </c>
      <c r="G766" s="145"/>
      <c r="H766" s="145"/>
      <c r="I766" s="146" t="s">
        <v>2336</v>
      </c>
      <c r="J766" s="152"/>
      <c r="K766" s="153"/>
      <c r="L766" s="184">
        <f t="shared" si="36"/>
        <v>0</v>
      </c>
      <c r="M766" s="153"/>
      <c r="N766" s="147"/>
      <c r="O766" s="154"/>
      <c r="P766" s="156"/>
      <c r="Q766" s="156"/>
      <c r="R766" s="156"/>
      <c r="S766" s="156"/>
      <c r="T766" s="156"/>
      <c r="U766" s="155"/>
      <c r="V766" s="156"/>
      <c r="W766" s="156"/>
      <c r="X766" s="156"/>
      <c r="Y766" s="156"/>
      <c r="Z766" s="156"/>
      <c r="AA766" s="156"/>
      <c r="AB766" s="156"/>
      <c r="AC766" s="156"/>
      <c r="AD766" s="157"/>
      <c r="AE766" s="291">
        <f t="shared" si="34"/>
        <v>0</v>
      </c>
      <c r="AF766" s="292">
        <f t="shared" si="35"/>
        <v>0</v>
      </c>
      <c r="AG766" s="639"/>
      <c r="AH766" s="639"/>
      <c r="AI766" s="639"/>
      <c r="AJ766" s="639"/>
      <c r="AK766" s="639"/>
      <c r="AL766" s="639"/>
      <c r="AM766" s="639"/>
      <c r="AN766" s="639"/>
    </row>
    <row r="767" spans="2:40" s="138" customFormat="1" ht="34.5" hidden="1" customHeight="1" outlineLevel="1" thickBot="1">
      <c r="B767" s="200" t="s">
        <v>3876</v>
      </c>
      <c r="C767" s="142">
        <v>56063</v>
      </c>
      <c r="D767" s="143" t="s">
        <v>4185</v>
      </c>
      <c r="E767" s="144"/>
      <c r="F767" s="145" t="s">
        <v>4228</v>
      </c>
      <c r="G767" s="145"/>
      <c r="H767" s="145"/>
      <c r="I767" s="146" t="s">
        <v>2336</v>
      </c>
      <c r="J767" s="152"/>
      <c r="K767" s="153"/>
      <c r="L767" s="184">
        <f t="shared" si="36"/>
        <v>0</v>
      </c>
      <c r="M767" s="153"/>
      <c r="N767" s="147"/>
      <c r="O767" s="154"/>
      <c r="P767" s="156"/>
      <c r="Q767" s="156"/>
      <c r="R767" s="156"/>
      <c r="S767" s="156"/>
      <c r="T767" s="156"/>
      <c r="U767" s="155"/>
      <c r="V767" s="156"/>
      <c r="W767" s="156"/>
      <c r="X767" s="156"/>
      <c r="Y767" s="156"/>
      <c r="Z767" s="156"/>
      <c r="AA767" s="156"/>
      <c r="AB767" s="156"/>
      <c r="AC767" s="156"/>
      <c r="AD767" s="157"/>
      <c r="AE767" s="291">
        <f t="shared" si="34"/>
        <v>0</v>
      </c>
      <c r="AF767" s="292">
        <f t="shared" si="35"/>
        <v>0</v>
      </c>
      <c r="AG767" s="639"/>
      <c r="AH767" s="639"/>
      <c r="AI767" s="639"/>
      <c r="AJ767" s="639"/>
      <c r="AK767" s="639"/>
      <c r="AL767" s="639"/>
      <c r="AM767" s="639"/>
      <c r="AN767" s="639"/>
    </row>
    <row r="768" spans="2:40" s="138" customFormat="1" ht="34.5" hidden="1" customHeight="1" outlineLevel="1" thickBot="1">
      <c r="B768" s="200" t="s">
        <v>2677</v>
      </c>
      <c r="C768" s="142">
        <v>53250</v>
      </c>
      <c r="D768" s="143" t="s">
        <v>4185</v>
      </c>
      <c r="E768" s="144"/>
      <c r="F768" s="145" t="s">
        <v>2367</v>
      </c>
      <c r="G768" s="145"/>
      <c r="H768" s="145"/>
      <c r="I768" s="146" t="s">
        <v>2336</v>
      </c>
      <c r="J768" s="152"/>
      <c r="K768" s="153"/>
      <c r="L768" s="184">
        <f t="shared" si="36"/>
        <v>0</v>
      </c>
      <c r="M768" s="153"/>
      <c r="N768" s="147"/>
      <c r="O768" s="154"/>
      <c r="P768" s="156"/>
      <c r="Q768" s="156"/>
      <c r="R768" s="156"/>
      <c r="S768" s="156"/>
      <c r="T768" s="156"/>
      <c r="U768" s="155"/>
      <c r="V768" s="156"/>
      <c r="W768" s="156"/>
      <c r="X768" s="156"/>
      <c r="Y768" s="156"/>
      <c r="Z768" s="156"/>
      <c r="AA768" s="156"/>
      <c r="AB768" s="156"/>
      <c r="AC768" s="156"/>
      <c r="AD768" s="157"/>
      <c r="AE768" s="291">
        <f t="shared" si="34"/>
        <v>0</v>
      </c>
      <c r="AF768" s="292">
        <f t="shared" si="35"/>
        <v>0</v>
      </c>
      <c r="AG768" s="639"/>
      <c r="AH768" s="639"/>
      <c r="AI768" s="639"/>
      <c r="AJ768" s="639"/>
      <c r="AK768" s="639"/>
      <c r="AL768" s="639"/>
      <c r="AM768" s="639"/>
      <c r="AN768" s="639"/>
    </row>
    <row r="769" spans="2:40" s="138" customFormat="1" ht="34.5" hidden="1" customHeight="1" outlineLevel="1" thickBot="1">
      <c r="B769" s="200" t="s">
        <v>2678</v>
      </c>
      <c r="C769" s="142">
        <v>55162</v>
      </c>
      <c r="D769" s="143" t="s">
        <v>4185</v>
      </c>
      <c r="E769" s="144"/>
      <c r="F769" s="145" t="s">
        <v>4190</v>
      </c>
      <c r="G769" s="145"/>
      <c r="H769" s="145"/>
      <c r="I769" s="146" t="s">
        <v>2336</v>
      </c>
      <c r="J769" s="152"/>
      <c r="K769" s="153"/>
      <c r="L769" s="184">
        <f t="shared" si="36"/>
        <v>0</v>
      </c>
      <c r="M769" s="153"/>
      <c r="N769" s="147"/>
      <c r="O769" s="154"/>
      <c r="P769" s="156"/>
      <c r="Q769" s="156"/>
      <c r="R769" s="156"/>
      <c r="S769" s="156"/>
      <c r="T769" s="156"/>
      <c r="U769" s="155"/>
      <c r="V769" s="156"/>
      <c r="W769" s="156"/>
      <c r="X769" s="156"/>
      <c r="Y769" s="156"/>
      <c r="Z769" s="156"/>
      <c r="AA769" s="156"/>
      <c r="AB769" s="156"/>
      <c r="AC769" s="156"/>
      <c r="AD769" s="157"/>
      <c r="AE769" s="291">
        <f t="shared" si="34"/>
        <v>0</v>
      </c>
      <c r="AF769" s="292">
        <f t="shared" si="35"/>
        <v>0</v>
      </c>
      <c r="AG769" s="639"/>
      <c r="AH769" s="639"/>
      <c r="AI769" s="639"/>
      <c r="AJ769" s="639"/>
      <c r="AK769" s="639"/>
      <c r="AL769" s="639"/>
      <c r="AM769" s="639"/>
      <c r="AN769" s="639"/>
    </row>
    <row r="770" spans="2:40" s="138" customFormat="1" ht="34.5" hidden="1" customHeight="1" outlineLevel="1" thickBot="1">
      <c r="B770" s="200" t="s">
        <v>2679</v>
      </c>
      <c r="C770" s="142">
        <v>55347</v>
      </c>
      <c r="D770" s="143" t="s">
        <v>2425</v>
      </c>
      <c r="E770" s="144"/>
      <c r="F770" s="145" t="s">
        <v>2367</v>
      </c>
      <c r="G770" s="145"/>
      <c r="H770" s="145"/>
      <c r="I770" s="146" t="s">
        <v>2336</v>
      </c>
      <c r="J770" s="152"/>
      <c r="K770" s="153"/>
      <c r="L770" s="184">
        <f t="shared" si="36"/>
        <v>0</v>
      </c>
      <c r="M770" s="153"/>
      <c r="N770" s="147"/>
      <c r="O770" s="154"/>
      <c r="P770" s="156"/>
      <c r="Q770" s="156"/>
      <c r="R770" s="156"/>
      <c r="S770" s="156"/>
      <c r="T770" s="156"/>
      <c r="U770" s="155"/>
      <c r="V770" s="156"/>
      <c r="W770" s="156"/>
      <c r="X770" s="156"/>
      <c r="Y770" s="156"/>
      <c r="Z770" s="156"/>
      <c r="AA770" s="156"/>
      <c r="AB770" s="156"/>
      <c r="AC770" s="156"/>
      <c r="AD770" s="157"/>
      <c r="AE770" s="291">
        <f t="shared" si="34"/>
        <v>0</v>
      </c>
      <c r="AF770" s="292">
        <f t="shared" si="35"/>
        <v>0</v>
      </c>
      <c r="AG770" s="639"/>
      <c r="AH770" s="639"/>
      <c r="AI770" s="639"/>
      <c r="AJ770" s="639"/>
      <c r="AK770" s="639"/>
      <c r="AL770" s="639"/>
      <c r="AM770" s="639"/>
      <c r="AN770" s="639"/>
    </row>
    <row r="771" spans="2:40" s="138" customFormat="1" ht="34.5" hidden="1" customHeight="1" outlineLevel="1" thickBot="1">
      <c r="B771" s="200" t="s">
        <v>3863</v>
      </c>
      <c r="C771" s="142">
        <v>55948</v>
      </c>
      <c r="D771" s="143" t="s">
        <v>4191</v>
      </c>
      <c r="E771" s="144"/>
      <c r="F771" s="145" t="s">
        <v>3780</v>
      </c>
      <c r="G771" s="145"/>
      <c r="H771" s="145"/>
      <c r="I771" s="146" t="s">
        <v>2336</v>
      </c>
      <c r="J771" s="152"/>
      <c r="K771" s="153"/>
      <c r="L771" s="184">
        <f t="shared" si="36"/>
        <v>0</v>
      </c>
      <c r="M771" s="153"/>
      <c r="N771" s="147"/>
      <c r="O771" s="154"/>
      <c r="P771" s="156"/>
      <c r="Q771" s="156"/>
      <c r="R771" s="156"/>
      <c r="S771" s="156"/>
      <c r="T771" s="156"/>
      <c r="U771" s="155"/>
      <c r="V771" s="156"/>
      <c r="W771" s="156"/>
      <c r="X771" s="156"/>
      <c r="Y771" s="156"/>
      <c r="Z771" s="156"/>
      <c r="AA771" s="156"/>
      <c r="AB771" s="156"/>
      <c r="AC771" s="156"/>
      <c r="AD771" s="157"/>
      <c r="AE771" s="291">
        <f t="shared" si="34"/>
        <v>0</v>
      </c>
      <c r="AF771" s="292">
        <f t="shared" si="35"/>
        <v>0</v>
      </c>
      <c r="AG771" s="639"/>
      <c r="AH771" s="639"/>
      <c r="AI771" s="639"/>
      <c r="AJ771" s="639"/>
      <c r="AK771" s="639"/>
      <c r="AL771" s="639"/>
      <c r="AM771" s="639"/>
      <c r="AN771" s="639"/>
    </row>
    <row r="772" spans="2:40" s="138" customFormat="1" ht="34.5" hidden="1" customHeight="1" outlineLevel="1" thickBot="1">
      <c r="B772" s="200" t="s">
        <v>4411</v>
      </c>
      <c r="C772" s="142">
        <v>56373</v>
      </c>
      <c r="D772" s="143" t="s">
        <v>4371</v>
      </c>
      <c r="E772" s="144"/>
      <c r="F772" s="145" t="s">
        <v>3776</v>
      </c>
      <c r="G772" s="145"/>
      <c r="H772" s="145"/>
      <c r="I772" s="146" t="s">
        <v>2336</v>
      </c>
      <c r="J772" s="152"/>
      <c r="K772" s="153"/>
      <c r="L772" s="184">
        <f t="shared" si="36"/>
        <v>0</v>
      </c>
      <c r="M772" s="153"/>
      <c r="N772" s="147"/>
      <c r="O772" s="154"/>
      <c r="P772" s="156"/>
      <c r="Q772" s="156"/>
      <c r="R772" s="156"/>
      <c r="S772" s="156"/>
      <c r="T772" s="156"/>
      <c r="U772" s="155"/>
      <c r="V772" s="156"/>
      <c r="W772" s="156"/>
      <c r="X772" s="156"/>
      <c r="Y772" s="156"/>
      <c r="Z772" s="156"/>
      <c r="AA772" s="156"/>
      <c r="AB772" s="156"/>
      <c r="AC772" s="156"/>
      <c r="AD772" s="157"/>
      <c r="AE772" s="291">
        <f t="shared" si="34"/>
        <v>0</v>
      </c>
      <c r="AF772" s="292">
        <f t="shared" si="35"/>
        <v>0</v>
      </c>
      <c r="AG772" s="639"/>
      <c r="AH772" s="639"/>
      <c r="AI772" s="639"/>
      <c r="AJ772" s="639"/>
      <c r="AK772" s="639"/>
      <c r="AL772" s="639"/>
      <c r="AM772" s="639"/>
      <c r="AN772" s="639"/>
    </row>
    <row r="773" spans="2:40" s="138" customFormat="1" ht="34.5" hidden="1" customHeight="1" outlineLevel="1" thickBot="1">
      <c r="B773" s="200" t="s">
        <v>2680</v>
      </c>
      <c r="C773" s="142">
        <v>55608</v>
      </c>
      <c r="D773" s="143" t="s">
        <v>4185</v>
      </c>
      <c r="E773" s="144"/>
      <c r="F773" s="145" t="s">
        <v>4194</v>
      </c>
      <c r="G773" s="145"/>
      <c r="H773" s="145"/>
      <c r="I773" s="146" t="s">
        <v>2336</v>
      </c>
      <c r="J773" s="152"/>
      <c r="K773" s="153"/>
      <c r="L773" s="184">
        <f t="shared" si="36"/>
        <v>0</v>
      </c>
      <c r="M773" s="153"/>
      <c r="N773" s="147"/>
      <c r="O773" s="154"/>
      <c r="P773" s="156"/>
      <c r="Q773" s="156"/>
      <c r="R773" s="156"/>
      <c r="S773" s="156"/>
      <c r="T773" s="156"/>
      <c r="U773" s="155"/>
      <c r="V773" s="156"/>
      <c r="W773" s="156"/>
      <c r="X773" s="156"/>
      <c r="Y773" s="156"/>
      <c r="Z773" s="156"/>
      <c r="AA773" s="156"/>
      <c r="AB773" s="156"/>
      <c r="AC773" s="156"/>
      <c r="AD773" s="157"/>
      <c r="AE773" s="291">
        <f t="shared" si="34"/>
        <v>0</v>
      </c>
      <c r="AF773" s="292">
        <f t="shared" si="35"/>
        <v>0</v>
      </c>
      <c r="AG773" s="639"/>
      <c r="AH773" s="639"/>
      <c r="AI773" s="639"/>
      <c r="AJ773" s="639"/>
      <c r="AK773" s="639"/>
      <c r="AL773" s="639"/>
      <c r="AM773" s="639"/>
      <c r="AN773" s="639"/>
    </row>
    <row r="774" spans="2:40" s="138" customFormat="1" ht="34.5" hidden="1" customHeight="1" outlineLevel="1" thickBot="1">
      <c r="B774" s="200" t="s">
        <v>3825</v>
      </c>
      <c r="C774" s="142">
        <v>55900</v>
      </c>
      <c r="D774" s="143" t="s">
        <v>4185</v>
      </c>
      <c r="E774" s="144"/>
      <c r="F774" s="145" t="s">
        <v>3780</v>
      </c>
      <c r="G774" s="145"/>
      <c r="H774" s="145"/>
      <c r="I774" s="146" t="s">
        <v>2336</v>
      </c>
      <c r="J774" s="152"/>
      <c r="K774" s="153"/>
      <c r="L774" s="184">
        <f t="shared" si="36"/>
        <v>0</v>
      </c>
      <c r="M774" s="153"/>
      <c r="N774" s="147"/>
      <c r="O774" s="154"/>
      <c r="P774" s="156"/>
      <c r="Q774" s="156"/>
      <c r="R774" s="156"/>
      <c r="S774" s="156"/>
      <c r="T774" s="156"/>
      <c r="U774" s="155"/>
      <c r="V774" s="156"/>
      <c r="W774" s="156"/>
      <c r="X774" s="156"/>
      <c r="Y774" s="156"/>
      <c r="Z774" s="156"/>
      <c r="AA774" s="156"/>
      <c r="AB774" s="156"/>
      <c r="AC774" s="156"/>
      <c r="AD774" s="157"/>
      <c r="AE774" s="291">
        <f t="shared" si="34"/>
        <v>0</v>
      </c>
      <c r="AF774" s="292">
        <f t="shared" si="35"/>
        <v>0</v>
      </c>
      <c r="AG774" s="639"/>
      <c r="AH774" s="639"/>
      <c r="AI774" s="639"/>
      <c r="AJ774" s="639"/>
      <c r="AK774" s="639"/>
      <c r="AL774" s="639"/>
      <c r="AM774" s="639"/>
      <c r="AN774" s="639"/>
    </row>
    <row r="775" spans="2:40" s="138" customFormat="1" ht="34.5" hidden="1" customHeight="1" outlineLevel="1" thickBot="1">
      <c r="B775" s="200" t="s">
        <v>4002</v>
      </c>
      <c r="C775" s="142">
        <v>56125</v>
      </c>
      <c r="D775" s="143" t="s">
        <v>4185</v>
      </c>
      <c r="E775" s="144"/>
      <c r="F775" s="145" t="s">
        <v>3811</v>
      </c>
      <c r="G775" s="145"/>
      <c r="H775" s="145"/>
      <c r="I775" s="146" t="s">
        <v>2336</v>
      </c>
      <c r="J775" s="152"/>
      <c r="K775" s="153"/>
      <c r="L775" s="184">
        <f t="shared" si="36"/>
        <v>0</v>
      </c>
      <c r="M775" s="153"/>
      <c r="N775" s="147"/>
      <c r="O775" s="154"/>
      <c r="P775" s="156"/>
      <c r="Q775" s="156"/>
      <c r="R775" s="156"/>
      <c r="S775" s="156"/>
      <c r="T775" s="156"/>
      <c r="U775" s="155"/>
      <c r="V775" s="156"/>
      <c r="W775" s="156"/>
      <c r="X775" s="156"/>
      <c r="Y775" s="156"/>
      <c r="Z775" s="156"/>
      <c r="AA775" s="156"/>
      <c r="AB775" s="156"/>
      <c r="AC775" s="156"/>
      <c r="AD775" s="157"/>
      <c r="AE775" s="291">
        <f t="shared" si="34"/>
        <v>0</v>
      </c>
      <c r="AF775" s="292">
        <f t="shared" si="35"/>
        <v>0</v>
      </c>
      <c r="AG775" s="639"/>
      <c r="AH775" s="639"/>
      <c r="AI775" s="639"/>
      <c r="AJ775" s="639"/>
      <c r="AK775" s="639"/>
      <c r="AL775" s="639"/>
      <c r="AM775" s="639"/>
      <c r="AN775" s="639"/>
    </row>
    <row r="776" spans="2:40" s="138" customFormat="1" ht="34.5" hidden="1" customHeight="1" outlineLevel="1" thickBot="1">
      <c r="B776" s="200" t="s">
        <v>2681</v>
      </c>
      <c r="C776" s="142">
        <v>55551</v>
      </c>
      <c r="D776" s="143" t="s">
        <v>4185</v>
      </c>
      <c r="E776" s="144"/>
      <c r="F776" s="145" t="s">
        <v>2377</v>
      </c>
      <c r="G776" s="145"/>
      <c r="H776" s="145"/>
      <c r="I776" s="146" t="s">
        <v>2336</v>
      </c>
      <c r="J776" s="152"/>
      <c r="K776" s="153"/>
      <c r="L776" s="184">
        <f t="shared" si="36"/>
        <v>0</v>
      </c>
      <c r="M776" s="153"/>
      <c r="N776" s="147"/>
      <c r="O776" s="154"/>
      <c r="P776" s="156"/>
      <c r="Q776" s="156"/>
      <c r="R776" s="156"/>
      <c r="S776" s="156"/>
      <c r="T776" s="156"/>
      <c r="U776" s="155"/>
      <c r="V776" s="156"/>
      <c r="W776" s="156"/>
      <c r="X776" s="156"/>
      <c r="Y776" s="156"/>
      <c r="Z776" s="156"/>
      <c r="AA776" s="156"/>
      <c r="AB776" s="156"/>
      <c r="AC776" s="156"/>
      <c r="AD776" s="157"/>
      <c r="AE776" s="291">
        <f t="shared" si="34"/>
        <v>0</v>
      </c>
      <c r="AF776" s="292">
        <f t="shared" si="35"/>
        <v>0</v>
      </c>
      <c r="AG776" s="639"/>
      <c r="AH776" s="639"/>
      <c r="AI776" s="639"/>
      <c r="AJ776" s="639"/>
      <c r="AK776" s="639"/>
      <c r="AL776" s="639"/>
      <c r="AM776" s="639"/>
      <c r="AN776" s="639"/>
    </row>
    <row r="777" spans="2:40" s="138" customFormat="1" ht="34.5" hidden="1" customHeight="1" outlineLevel="1" thickBot="1">
      <c r="B777" s="200" t="s">
        <v>2682</v>
      </c>
      <c r="C777" s="142">
        <v>55345</v>
      </c>
      <c r="D777" s="143" t="s">
        <v>4185</v>
      </c>
      <c r="E777" s="144"/>
      <c r="F777" s="145" t="s">
        <v>3780</v>
      </c>
      <c r="G777" s="145"/>
      <c r="H777" s="145"/>
      <c r="I777" s="146" t="s">
        <v>2336</v>
      </c>
      <c r="J777" s="152"/>
      <c r="K777" s="153"/>
      <c r="L777" s="184">
        <f t="shared" si="36"/>
        <v>0</v>
      </c>
      <c r="M777" s="153"/>
      <c r="N777" s="147"/>
      <c r="O777" s="154"/>
      <c r="P777" s="156"/>
      <c r="Q777" s="156"/>
      <c r="R777" s="156"/>
      <c r="S777" s="156"/>
      <c r="T777" s="156"/>
      <c r="U777" s="155"/>
      <c r="V777" s="156"/>
      <c r="W777" s="156"/>
      <c r="X777" s="156"/>
      <c r="Y777" s="156"/>
      <c r="Z777" s="156"/>
      <c r="AA777" s="156"/>
      <c r="AB777" s="156"/>
      <c r="AC777" s="156"/>
      <c r="AD777" s="157"/>
      <c r="AE777" s="291">
        <f t="shared" si="34"/>
        <v>0</v>
      </c>
      <c r="AF777" s="292">
        <f t="shared" si="35"/>
        <v>0</v>
      </c>
      <c r="AG777" s="639"/>
      <c r="AH777" s="639"/>
      <c r="AI777" s="639"/>
      <c r="AJ777" s="639"/>
      <c r="AK777" s="639"/>
      <c r="AL777" s="639"/>
      <c r="AM777" s="639"/>
      <c r="AN777" s="639"/>
    </row>
    <row r="778" spans="2:40" s="138" customFormat="1" ht="34.5" hidden="1" customHeight="1" outlineLevel="1" thickBot="1">
      <c r="B778" s="200" t="s">
        <v>4003</v>
      </c>
      <c r="C778" s="142">
        <v>56219</v>
      </c>
      <c r="D778" s="143" t="s">
        <v>4199</v>
      </c>
      <c r="E778" s="144"/>
      <c r="F778" s="145" t="s">
        <v>4202</v>
      </c>
      <c r="G778" s="145"/>
      <c r="H778" s="145"/>
      <c r="I778" s="146" t="s">
        <v>2336</v>
      </c>
      <c r="J778" s="152"/>
      <c r="K778" s="153"/>
      <c r="L778" s="184">
        <f t="shared" si="36"/>
        <v>0</v>
      </c>
      <c r="M778" s="153"/>
      <c r="N778" s="147"/>
      <c r="O778" s="154"/>
      <c r="P778" s="156"/>
      <c r="Q778" s="156"/>
      <c r="R778" s="156"/>
      <c r="S778" s="156"/>
      <c r="T778" s="156"/>
      <c r="U778" s="155"/>
      <c r="V778" s="156"/>
      <c r="W778" s="156"/>
      <c r="X778" s="156"/>
      <c r="Y778" s="156"/>
      <c r="Z778" s="156"/>
      <c r="AA778" s="156"/>
      <c r="AB778" s="156"/>
      <c r="AC778" s="156"/>
      <c r="AD778" s="157"/>
      <c r="AE778" s="291">
        <f t="shared" si="34"/>
        <v>0</v>
      </c>
      <c r="AF778" s="292">
        <f t="shared" si="35"/>
        <v>0</v>
      </c>
      <c r="AG778" s="639"/>
      <c r="AH778" s="639"/>
      <c r="AI778" s="639"/>
      <c r="AJ778" s="639"/>
      <c r="AK778" s="639"/>
      <c r="AL778" s="639"/>
      <c r="AM778" s="639"/>
      <c r="AN778" s="639"/>
    </row>
    <row r="779" spans="2:40" s="138" customFormat="1" ht="34.5" hidden="1" customHeight="1" outlineLevel="1" thickBot="1">
      <c r="B779" s="200" t="s">
        <v>4294</v>
      </c>
      <c r="C779" s="142">
        <v>56356</v>
      </c>
      <c r="D779" s="143" t="s">
        <v>4218</v>
      </c>
      <c r="E779" s="144"/>
      <c r="F779" s="145" t="s">
        <v>2566</v>
      </c>
      <c r="G779" s="145"/>
      <c r="H779" s="145"/>
      <c r="I779" s="146" t="s">
        <v>2336</v>
      </c>
      <c r="J779" s="152"/>
      <c r="K779" s="153"/>
      <c r="L779" s="184">
        <f t="shared" si="36"/>
        <v>0</v>
      </c>
      <c r="M779" s="153"/>
      <c r="N779" s="147"/>
      <c r="O779" s="154"/>
      <c r="P779" s="156"/>
      <c r="Q779" s="156"/>
      <c r="R779" s="156"/>
      <c r="S779" s="156"/>
      <c r="T779" s="156"/>
      <c r="U779" s="155"/>
      <c r="V779" s="156"/>
      <c r="W779" s="156"/>
      <c r="X779" s="156"/>
      <c r="Y779" s="156"/>
      <c r="Z779" s="156"/>
      <c r="AA779" s="156"/>
      <c r="AB779" s="156"/>
      <c r="AC779" s="156"/>
      <c r="AD779" s="157"/>
      <c r="AE779" s="291">
        <f t="shared" ref="AE779:AE828" si="37">SUM(O779,P779,Q779,R779,S779,T779,U779,V779,W779,X779,AC779,AD779)</f>
        <v>0</v>
      </c>
      <c r="AF779" s="292">
        <f t="shared" ref="AF779:AF828" si="38">L779-AE779</f>
        <v>0</v>
      </c>
      <c r="AG779" s="639"/>
      <c r="AH779" s="639"/>
      <c r="AI779" s="639"/>
      <c r="AJ779" s="639"/>
      <c r="AK779" s="639"/>
      <c r="AL779" s="639"/>
      <c r="AM779" s="639"/>
      <c r="AN779" s="639"/>
    </row>
    <row r="780" spans="2:40" s="138" customFormat="1" ht="34.5" hidden="1" customHeight="1" outlineLevel="1" thickBot="1">
      <c r="B780" s="200" t="s">
        <v>2684</v>
      </c>
      <c r="C780" s="142">
        <v>55333</v>
      </c>
      <c r="D780" s="143" t="s">
        <v>4185</v>
      </c>
      <c r="E780" s="144"/>
      <c r="F780" s="145" t="s">
        <v>4354</v>
      </c>
      <c r="G780" s="145"/>
      <c r="H780" s="145"/>
      <c r="I780" s="146" t="s">
        <v>2336</v>
      </c>
      <c r="J780" s="152"/>
      <c r="K780" s="153"/>
      <c r="L780" s="184">
        <f t="shared" si="36"/>
        <v>0</v>
      </c>
      <c r="M780" s="153"/>
      <c r="N780" s="147"/>
      <c r="O780" s="154"/>
      <c r="P780" s="156"/>
      <c r="Q780" s="156"/>
      <c r="R780" s="156"/>
      <c r="S780" s="156"/>
      <c r="T780" s="156"/>
      <c r="U780" s="155"/>
      <c r="V780" s="156"/>
      <c r="W780" s="156"/>
      <c r="X780" s="156"/>
      <c r="Y780" s="156"/>
      <c r="Z780" s="156"/>
      <c r="AA780" s="156"/>
      <c r="AB780" s="156"/>
      <c r="AC780" s="156"/>
      <c r="AD780" s="157"/>
      <c r="AE780" s="291">
        <f t="shared" si="37"/>
        <v>0</v>
      </c>
      <c r="AF780" s="292">
        <f t="shared" si="38"/>
        <v>0</v>
      </c>
      <c r="AG780" s="639"/>
      <c r="AH780" s="639"/>
      <c r="AI780" s="639"/>
      <c r="AJ780" s="639"/>
      <c r="AK780" s="639"/>
      <c r="AL780" s="639"/>
      <c r="AM780" s="639"/>
      <c r="AN780" s="639"/>
    </row>
    <row r="781" spans="2:40" s="138" customFormat="1" ht="34.5" hidden="1" customHeight="1" outlineLevel="1" thickBot="1">
      <c r="B781" s="200" t="s">
        <v>2685</v>
      </c>
      <c r="C781" s="142">
        <v>55027</v>
      </c>
      <c r="D781" s="143" t="s">
        <v>2387</v>
      </c>
      <c r="E781" s="144"/>
      <c r="F781" s="145" t="s">
        <v>2373</v>
      </c>
      <c r="G781" s="145"/>
      <c r="H781" s="145"/>
      <c r="I781" s="146" t="s">
        <v>2336</v>
      </c>
      <c r="J781" s="152"/>
      <c r="K781" s="153"/>
      <c r="L781" s="184">
        <f t="shared" si="36"/>
        <v>0</v>
      </c>
      <c r="M781" s="153"/>
      <c r="N781" s="147"/>
      <c r="O781" s="154"/>
      <c r="P781" s="156"/>
      <c r="Q781" s="156"/>
      <c r="R781" s="156"/>
      <c r="S781" s="156"/>
      <c r="T781" s="156"/>
      <c r="U781" s="155"/>
      <c r="V781" s="156"/>
      <c r="W781" s="156"/>
      <c r="X781" s="156"/>
      <c r="Y781" s="156"/>
      <c r="Z781" s="156"/>
      <c r="AA781" s="156"/>
      <c r="AB781" s="156"/>
      <c r="AC781" s="156"/>
      <c r="AD781" s="157"/>
      <c r="AE781" s="291">
        <f t="shared" si="37"/>
        <v>0</v>
      </c>
      <c r="AF781" s="292">
        <f t="shared" si="38"/>
        <v>0</v>
      </c>
      <c r="AG781" s="639"/>
      <c r="AH781" s="639"/>
      <c r="AI781" s="639"/>
      <c r="AJ781" s="639"/>
      <c r="AK781" s="639"/>
      <c r="AL781" s="639"/>
      <c r="AM781" s="639"/>
      <c r="AN781" s="639"/>
    </row>
    <row r="782" spans="2:40" s="138" customFormat="1" ht="34.5" hidden="1" customHeight="1" outlineLevel="1" thickBot="1">
      <c r="B782" s="200" t="s">
        <v>4049</v>
      </c>
      <c r="C782" s="142">
        <v>56240</v>
      </c>
      <c r="D782" s="143" t="s">
        <v>4185</v>
      </c>
      <c r="E782" s="144"/>
      <c r="F782" s="145" t="s">
        <v>4282</v>
      </c>
      <c r="G782" s="145"/>
      <c r="H782" s="145"/>
      <c r="I782" s="146" t="s">
        <v>2336</v>
      </c>
      <c r="J782" s="152"/>
      <c r="K782" s="153"/>
      <c r="L782" s="184">
        <f t="shared" si="36"/>
        <v>0</v>
      </c>
      <c r="M782" s="153"/>
      <c r="N782" s="147"/>
      <c r="O782" s="154"/>
      <c r="P782" s="156"/>
      <c r="Q782" s="156"/>
      <c r="R782" s="156"/>
      <c r="S782" s="156"/>
      <c r="T782" s="156"/>
      <c r="U782" s="155"/>
      <c r="V782" s="156"/>
      <c r="W782" s="156"/>
      <c r="X782" s="156"/>
      <c r="Y782" s="156"/>
      <c r="Z782" s="156"/>
      <c r="AA782" s="156"/>
      <c r="AB782" s="156"/>
      <c r="AC782" s="156"/>
      <c r="AD782" s="157"/>
      <c r="AE782" s="291">
        <f t="shared" si="37"/>
        <v>0</v>
      </c>
      <c r="AF782" s="292">
        <f t="shared" si="38"/>
        <v>0</v>
      </c>
      <c r="AG782" s="639"/>
      <c r="AH782" s="639"/>
      <c r="AI782" s="639"/>
      <c r="AJ782" s="639"/>
      <c r="AK782" s="639"/>
      <c r="AL782" s="639"/>
      <c r="AM782" s="639"/>
      <c r="AN782" s="639"/>
    </row>
    <row r="783" spans="2:40" s="138" customFormat="1" ht="34.5" hidden="1" customHeight="1" outlineLevel="1" thickBot="1">
      <c r="B783" s="200" t="s">
        <v>4319</v>
      </c>
      <c r="C783" s="142">
        <v>56429</v>
      </c>
      <c r="D783" s="143" t="s">
        <v>4197</v>
      </c>
      <c r="E783" s="144"/>
      <c r="F783" s="145" t="s">
        <v>4355</v>
      </c>
      <c r="G783" s="145"/>
      <c r="H783" s="145"/>
      <c r="I783" s="146" t="s">
        <v>2336</v>
      </c>
      <c r="J783" s="152"/>
      <c r="K783" s="153"/>
      <c r="L783" s="184">
        <f t="shared" si="36"/>
        <v>0</v>
      </c>
      <c r="M783" s="153"/>
      <c r="N783" s="147"/>
      <c r="O783" s="154"/>
      <c r="P783" s="156"/>
      <c r="Q783" s="156"/>
      <c r="R783" s="156"/>
      <c r="S783" s="156"/>
      <c r="T783" s="156"/>
      <c r="U783" s="155"/>
      <c r="V783" s="156"/>
      <c r="W783" s="156"/>
      <c r="X783" s="156"/>
      <c r="Y783" s="156"/>
      <c r="Z783" s="156"/>
      <c r="AA783" s="156"/>
      <c r="AB783" s="156"/>
      <c r="AC783" s="156"/>
      <c r="AD783" s="157"/>
      <c r="AE783" s="291">
        <f t="shared" si="37"/>
        <v>0</v>
      </c>
      <c r="AF783" s="292">
        <f t="shared" si="38"/>
        <v>0</v>
      </c>
      <c r="AG783" s="639"/>
      <c r="AH783" s="639"/>
      <c r="AI783" s="639"/>
      <c r="AJ783" s="639"/>
      <c r="AK783" s="639"/>
      <c r="AL783" s="639"/>
      <c r="AM783" s="639"/>
      <c r="AN783" s="639"/>
    </row>
    <row r="784" spans="2:40" s="138" customFormat="1" ht="34.5" hidden="1" customHeight="1" outlineLevel="1" thickBot="1">
      <c r="B784" s="200" t="s">
        <v>2686</v>
      </c>
      <c r="C784" s="142">
        <v>55687</v>
      </c>
      <c r="D784" s="143" t="s">
        <v>4185</v>
      </c>
      <c r="E784" s="144"/>
      <c r="F784" s="145" t="s">
        <v>4194</v>
      </c>
      <c r="G784" s="145"/>
      <c r="H784" s="145"/>
      <c r="I784" s="146" t="s">
        <v>2336</v>
      </c>
      <c r="J784" s="152"/>
      <c r="K784" s="153"/>
      <c r="L784" s="184">
        <f t="shared" si="36"/>
        <v>0</v>
      </c>
      <c r="M784" s="153"/>
      <c r="N784" s="147"/>
      <c r="O784" s="154"/>
      <c r="P784" s="156"/>
      <c r="Q784" s="156"/>
      <c r="R784" s="156"/>
      <c r="S784" s="156"/>
      <c r="T784" s="156"/>
      <c r="U784" s="155"/>
      <c r="V784" s="156"/>
      <c r="W784" s="156"/>
      <c r="X784" s="156"/>
      <c r="Y784" s="156"/>
      <c r="Z784" s="156"/>
      <c r="AA784" s="156"/>
      <c r="AB784" s="156"/>
      <c r="AC784" s="156"/>
      <c r="AD784" s="157"/>
      <c r="AE784" s="291">
        <f t="shared" si="37"/>
        <v>0</v>
      </c>
      <c r="AF784" s="292">
        <f t="shared" si="38"/>
        <v>0</v>
      </c>
      <c r="AG784" s="639"/>
      <c r="AH784" s="639"/>
      <c r="AI784" s="639"/>
      <c r="AJ784" s="639"/>
      <c r="AK784" s="639"/>
      <c r="AL784" s="639"/>
      <c r="AM784" s="639"/>
      <c r="AN784" s="639"/>
    </row>
    <row r="785" spans="2:40" s="138" customFormat="1" ht="34.5" hidden="1" customHeight="1" outlineLevel="1" thickBot="1">
      <c r="B785" s="200" t="s">
        <v>2687</v>
      </c>
      <c r="C785" s="142">
        <v>55657</v>
      </c>
      <c r="D785" s="143" t="s">
        <v>4185</v>
      </c>
      <c r="E785" s="144"/>
      <c r="F785" s="145" t="s">
        <v>3811</v>
      </c>
      <c r="G785" s="145"/>
      <c r="H785" s="145"/>
      <c r="I785" s="146" t="s">
        <v>2336</v>
      </c>
      <c r="J785" s="152"/>
      <c r="K785" s="153"/>
      <c r="L785" s="184">
        <f t="shared" si="36"/>
        <v>0</v>
      </c>
      <c r="M785" s="153"/>
      <c r="N785" s="147"/>
      <c r="O785" s="154"/>
      <c r="P785" s="156"/>
      <c r="Q785" s="156"/>
      <c r="R785" s="156"/>
      <c r="S785" s="156"/>
      <c r="T785" s="156"/>
      <c r="U785" s="155"/>
      <c r="V785" s="156"/>
      <c r="W785" s="156"/>
      <c r="X785" s="156"/>
      <c r="Y785" s="156"/>
      <c r="Z785" s="156"/>
      <c r="AA785" s="156"/>
      <c r="AB785" s="156"/>
      <c r="AC785" s="156"/>
      <c r="AD785" s="157"/>
      <c r="AE785" s="291">
        <f t="shared" si="37"/>
        <v>0</v>
      </c>
      <c r="AF785" s="292">
        <f t="shared" si="38"/>
        <v>0</v>
      </c>
      <c r="AG785" s="639"/>
      <c r="AH785" s="639"/>
      <c r="AI785" s="639"/>
      <c r="AJ785" s="639"/>
      <c r="AK785" s="639"/>
      <c r="AL785" s="639"/>
      <c r="AM785" s="639"/>
      <c r="AN785" s="639"/>
    </row>
    <row r="786" spans="2:40" s="138" customFormat="1" ht="34.5" hidden="1" customHeight="1" outlineLevel="1" thickBot="1">
      <c r="B786" s="200" t="s">
        <v>2730</v>
      </c>
      <c r="C786" s="142">
        <v>55708</v>
      </c>
      <c r="D786" s="143" t="s">
        <v>4185</v>
      </c>
      <c r="E786" s="144"/>
      <c r="F786" s="145" t="s">
        <v>3811</v>
      </c>
      <c r="G786" s="145"/>
      <c r="H786" s="145"/>
      <c r="I786" s="146" t="s">
        <v>2336</v>
      </c>
      <c r="J786" s="152"/>
      <c r="K786" s="153"/>
      <c r="L786" s="184">
        <f t="shared" si="36"/>
        <v>0</v>
      </c>
      <c r="M786" s="153"/>
      <c r="N786" s="147"/>
      <c r="O786" s="154"/>
      <c r="P786" s="156"/>
      <c r="Q786" s="156"/>
      <c r="R786" s="156"/>
      <c r="S786" s="156"/>
      <c r="T786" s="156"/>
      <c r="U786" s="155"/>
      <c r="V786" s="156"/>
      <c r="W786" s="156"/>
      <c r="X786" s="156"/>
      <c r="Y786" s="156"/>
      <c r="Z786" s="156"/>
      <c r="AA786" s="156"/>
      <c r="AB786" s="156"/>
      <c r="AC786" s="156"/>
      <c r="AD786" s="157"/>
      <c r="AE786" s="291">
        <f t="shared" si="37"/>
        <v>0</v>
      </c>
      <c r="AF786" s="292">
        <f t="shared" si="38"/>
        <v>0</v>
      </c>
      <c r="AG786" s="639"/>
      <c r="AH786" s="639"/>
      <c r="AI786" s="639"/>
      <c r="AJ786" s="639"/>
      <c r="AK786" s="639"/>
      <c r="AL786" s="639"/>
      <c r="AM786" s="639"/>
      <c r="AN786" s="639"/>
    </row>
    <row r="787" spans="2:40" s="138" customFormat="1" ht="34.5" hidden="1" customHeight="1" outlineLevel="1" thickBot="1">
      <c r="B787" s="200" t="s">
        <v>4402</v>
      </c>
      <c r="C787" s="142">
        <v>56637</v>
      </c>
      <c r="D787" s="143" t="s">
        <v>4197</v>
      </c>
      <c r="E787" s="144"/>
      <c r="F787" s="145" t="s">
        <v>4161</v>
      </c>
      <c r="G787" s="145"/>
      <c r="H787" s="145"/>
      <c r="I787" s="146" t="s">
        <v>2336</v>
      </c>
      <c r="J787" s="152"/>
      <c r="K787" s="153"/>
      <c r="L787" s="184">
        <f t="shared" si="36"/>
        <v>0</v>
      </c>
      <c r="M787" s="153"/>
      <c r="N787" s="147"/>
      <c r="O787" s="154"/>
      <c r="P787" s="156"/>
      <c r="Q787" s="156"/>
      <c r="R787" s="156"/>
      <c r="S787" s="156"/>
      <c r="T787" s="156"/>
      <c r="U787" s="155"/>
      <c r="V787" s="156"/>
      <c r="W787" s="156"/>
      <c r="X787" s="156"/>
      <c r="Y787" s="156"/>
      <c r="Z787" s="156"/>
      <c r="AA787" s="156"/>
      <c r="AB787" s="156"/>
      <c r="AC787" s="156"/>
      <c r="AD787" s="157"/>
      <c r="AE787" s="291">
        <f t="shared" si="37"/>
        <v>0</v>
      </c>
      <c r="AF787" s="292">
        <f t="shared" si="38"/>
        <v>0</v>
      </c>
      <c r="AG787" s="639"/>
      <c r="AH787" s="639"/>
      <c r="AI787" s="639"/>
      <c r="AJ787" s="639"/>
      <c r="AK787" s="639"/>
      <c r="AL787" s="639"/>
      <c r="AM787" s="639"/>
      <c r="AN787" s="639"/>
    </row>
    <row r="788" spans="2:40" s="138" customFormat="1" ht="34.5" hidden="1" customHeight="1" outlineLevel="1" thickBot="1">
      <c r="B788" s="200" t="s">
        <v>2689</v>
      </c>
      <c r="C788" s="142">
        <v>55668</v>
      </c>
      <c r="D788" s="143" t="s">
        <v>4199</v>
      </c>
      <c r="E788" s="144"/>
      <c r="F788" s="145" t="s">
        <v>4194</v>
      </c>
      <c r="G788" s="145"/>
      <c r="H788" s="145"/>
      <c r="I788" s="146" t="s">
        <v>2336</v>
      </c>
      <c r="J788" s="152"/>
      <c r="K788" s="153"/>
      <c r="L788" s="184">
        <f t="shared" si="36"/>
        <v>0</v>
      </c>
      <c r="M788" s="153"/>
      <c r="N788" s="147"/>
      <c r="O788" s="154"/>
      <c r="P788" s="156"/>
      <c r="Q788" s="156"/>
      <c r="R788" s="156"/>
      <c r="S788" s="156"/>
      <c r="T788" s="156"/>
      <c r="U788" s="155"/>
      <c r="V788" s="156"/>
      <c r="W788" s="156"/>
      <c r="X788" s="156"/>
      <c r="Y788" s="156"/>
      <c r="Z788" s="156"/>
      <c r="AA788" s="156"/>
      <c r="AB788" s="156"/>
      <c r="AC788" s="156"/>
      <c r="AD788" s="157"/>
      <c r="AE788" s="291">
        <f t="shared" si="37"/>
        <v>0</v>
      </c>
      <c r="AF788" s="292">
        <f t="shared" si="38"/>
        <v>0</v>
      </c>
      <c r="AG788" s="639"/>
      <c r="AH788" s="639"/>
      <c r="AI788" s="639"/>
      <c r="AJ788" s="639"/>
      <c r="AK788" s="639"/>
      <c r="AL788" s="639"/>
      <c r="AM788" s="639"/>
      <c r="AN788" s="639"/>
    </row>
    <row r="789" spans="2:40" s="138" customFormat="1" ht="34.5" hidden="1" customHeight="1" outlineLevel="1" thickBot="1">
      <c r="B789" s="200" t="s">
        <v>2690</v>
      </c>
      <c r="C789" s="142">
        <v>54772</v>
      </c>
      <c r="D789" s="143" t="s">
        <v>4199</v>
      </c>
      <c r="E789" s="144"/>
      <c r="F789" s="145" t="s">
        <v>4188</v>
      </c>
      <c r="G789" s="145"/>
      <c r="H789" s="145"/>
      <c r="I789" s="146" t="s">
        <v>2336</v>
      </c>
      <c r="J789" s="152"/>
      <c r="K789" s="153"/>
      <c r="L789" s="184">
        <f t="shared" si="36"/>
        <v>0</v>
      </c>
      <c r="M789" s="153"/>
      <c r="N789" s="147"/>
      <c r="O789" s="154"/>
      <c r="P789" s="156"/>
      <c r="Q789" s="156"/>
      <c r="R789" s="156"/>
      <c r="S789" s="156"/>
      <c r="T789" s="156"/>
      <c r="U789" s="155"/>
      <c r="V789" s="156"/>
      <c r="W789" s="156"/>
      <c r="X789" s="156"/>
      <c r="Y789" s="156"/>
      <c r="Z789" s="156"/>
      <c r="AA789" s="156"/>
      <c r="AB789" s="156"/>
      <c r="AC789" s="156"/>
      <c r="AD789" s="157"/>
      <c r="AE789" s="291">
        <f t="shared" si="37"/>
        <v>0</v>
      </c>
      <c r="AF789" s="292">
        <f t="shared" si="38"/>
        <v>0</v>
      </c>
      <c r="AG789" s="639"/>
      <c r="AH789" s="639"/>
      <c r="AI789" s="639"/>
      <c r="AJ789" s="639"/>
      <c r="AK789" s="639"/>
      <c r="AL789" s="639"/>
      <c r="AM789" s="639"/>
      <c r="AN789" s="639"/>
    </row>
    <row r="790" spans="2:40" s="138" customFormat="1" ht="34.5" hidden="1" customHeight="1" outlineLevel="1" thickBot="1">
      <c r="B790" s="200" t="s">
        <v>4004</v>
      </c>
      <c r="C790" s="142">
        <v>56187</v>
      </c>
      <c r="D790" s="143" t="s">
        <v>4185</v>
      </c>
      <c r="E790" s="144"/>
      <c r="F790" s="145" t="s">
        <v>4202</v>
      </c>
      <c r="G790" s="145"/>
      <c r="H790" s="145"/>
      <c r="I790" s="146" t="s">
        <v>2336</v>
      </c>
      <c r="J790" s="152"/>
      <c r="K790" s="153"/>
      <c r="L790" s="184">
        <f t="shared" si="36"/>
        <v>0</v>
      </c>
      <c r="M790" s="153"/>
      <c r="N790" s="147"/>
      <c r="O790" s="154"/>
      <c r="P790" s="156"/>
      <c r="Q790" s="156"/>
      <c r="R790" s="156"/>
      <c r="S790" s="156"/>
      <c r="T790" s="156"/>
      <c r="U790" s="155"/>
      <c r="V790" s="156"/>
      <c r="W790" s="156"/>
      <c r="X790" s="156"/>
      <c r="Y790" s="156"/>
      <c r="Z790" s="156"/>
      <c r="AA790" s="156"/>
      <c r="AB790" s="156"/>
      <c r="AC790" s="156"/>
      <c r="AD790" s="157"/>
      <c r="AE790" s="291">
        <f t="shared" si="37"/>
        <v>0</v>
      </c>
      <c r="AF790" s="292">
        <f t="shared" si="38"/>
        <v>0</v>
      </c>
      <c r="AG790" s="639"/>
      <c r="AH790" s="639"/>
      <c r="AI790" s="639"/>
      <c r="AJ790" s="639"/>
      <c r="AK790" s="639"/>
      <c r="AL790" s="639"/>
      <c r="AM790" s="639"/>
      <c r="AN790" s="639"/>
    </row>
    <row r="791" spans="2:40" s="138" customFormat="1" ht="34.5" hidden="1" customHeight="1" outlineLevel="1" thickBot="1">
      <c r="B791" s="200" t="s">
        <v>4050</v>
      </c>
      <c r="C791" s="142">
        <v>56287</v>
      </c>
      <c r="D791" s="143" t="s">
        <v>4185</v>
      </c>
      <c r="E791" s="144"/>
      <c r="F791" s="145" t="s">
        <v>4497</v>
      </c>
      <c r="G791" s="145"/>
      <c r="H791" s="145"/>
      <c r="I791" s="146" t="s">
        <v>2336</v>
      </c>
      <c r="J791" s="152"/>
      <c r="K791" s="153"/>
      <c r="L791" s="184">
        <f t="shared" si="36"/>
        <v>0</v>
      </c>
      <c r="M791" s="153"/>
      <c r="N791" s="147"/>
      <c r="O791" s="154"/>
      <c r="P791" s="156"/>
      <c r="Q791" s="156"/>
      <c r="R791" s="156"/>
      <c r="S791" s="156"/>
      <c r="T791" s="156"/>
      <c r="U791" s="155"/>
      <c r="V791" s="156"/>
      <c r="W791" s="156"/>
      <c r="X791" s="156"/>
      <c r="Y791" s="156"/>
      <c r="Z791" s="156"/>
      <c r="AA791" s="156"/>
      <c r="AB791" s="156"/>
      <c r="AC791" s="156"/>
      <c r="AD791" s="157"/>
      <c r="AE791" s="291">
        <f t="shared" si="37"/>
        <v>0</v>
      </c>
      <c r="AF791" s="292">
        <f t="shared" si="38"/>
        <v>0</v>
      </c>
      <c r="AG791" s="639"/>
      <c r="AH791" s="639"/>
      <c r="AI791" s="639"/>
      <c r="AJ791" s="639"/>
      <c r="AK791" s="639"/>
      <c r="AL791" s="639"/>
      <c r="AM791" s="639"/>
      <c r="AN791" s="639"/>
    </row>
    <row r="792" spans="2:40" s="138" customFormat="1" ht="34.5" hidden="1" customHeight="1" outlineLevel="1" thickBot="1">
      <c r="B792" s="200" t="s">
        <v>2691</v>
      </c>
      <c r="C792" s="142">
        <v>55409</v>
      </c>
      <c r="D792" s="143" t="s">
        <v>4191</v>
      </c>
      <c r="E792" s="144"/>
      <c r="F792" s="145" t="s">
        <v>4231</v>
      </c>
      <c r="G792" s="145"/>
      <c r="H792" s="145"/>
      <c r="I792" s="146" t="s">
        <v>2336</v>
      </c>
      <c r="J792" s="152"/>
      <c r="K792" s="153"/>
      <c r="L792" s="184">
        <f t="shared" si="36"/>
        <v>0</v>
      </c>
      <c r="M792" s="153"/>
      <c r="N792" s="147"/>
      <c r="O792" s="154"/>
      <c r="P792" s="156"/>
      <c r="Q792" s="156"/>
      <c r="R792" s="156"/>
      <c r="S792" s="156"/>
      <c r="T792" s="156"/>
      <c r="U792" s="155"/>
      <c r="V792" s="156"/>
      <c r="W792" s="156"/>
      <c r="X792" s="156"/>
      <c r="Y792" s="156"/>
      <c r="Z792" s="156"/>
      <c r="AA792" s="156"/>
      <c r="AB792" s="156"/>
      <c r="AC792" s="156"/>
      <c r="AD792" s="157"/>
      <c r="AE792" s="291">
        <f t="shared" si="37"/>
        <v>0</v>
      </c>
      <c r="AF792" s="292">
        <f t="shared" si="38"/>
        <v>0</v>
      </c>
      <c r="AG792" s="639"/>
      <c r="AH792" s="639"/>
      <c r="AI792" s="639"/>
      <c r="AJ792" s="639"/>
      <c r="AK792" s="639"/>
      <c r="AL792" s="639"/>
      <c r="AM792" s="639"/>
      <c r="AN792" s="639"/>
    </row>
    <row r="793" spans="2:40" s="138" customFormat="1" ht="34.5" hidden="1" customHeight="1" outlineLevel="1" thickBot="1">
      <c r="B793" s="200" t="s">
        <v>2692</v>
      </c>
      <c r="C793" s="142">
        <v>54778</v>
      </c>
      <c r="D793" s="143" t="s">
        <v>4185</v>
      </c>
      <c r="E793" s="144"/>
      <c r="F793" s="145" t="s">
        <v>2427</v>
      </c>
      <c r="G793" s="145"/>
      <c r="H793" s="145"/>
      <c r="I793" s="146" t="s">
        <v>2336</v>
      </c>
      <c r="J793" s="152"/>
      <c r="K793" s="153"/>
      <c r="L793" s="184">
        <f t="shared" si="36"/>
        <v>0</v>
      </c>
      <c r="M793" s="153"/>
      <c r="N793" s="147"/>
      <c r="O793" s="154"/>
      <c r="P793" s="156"/>
      <c r="Q793" s="156"/>
      <c r="R793" s="156"/>
      <c r="S793" s="156"/>
      <c r="T793" s="156"/>
      <c r="U793" s="155"/>
      <c r="V793" s="156"/>
      <c r="W793" s="156"/>
      <c r="X793" s="156"/>
      <c r="Y793" s="156"/>
      <c r="Z793" s="156"/>
      <c r="AA793" s="156"/>
      <c r="AB793" s="156"/>
      <c r="AC793" s="156"/>
      <c r="AD793" s="157"/>
      <c r="AE793" s="291">
        <f t="shared" si="37"/>
        <v>0</v>
      </c>
      <c r="AF793" s="292">
        <f t="shared" si="38"/>
        <v>0</v>
      </c>
      <c r="AG793" s="639"/>
      <c r="AH793" s="639"/>
      <c r="AI793" s="639"/>
      <c r="AJ793" s="639"/>
      <c r="AK793" s="639"/>
      <c r="AL793" s="639"/>
      <c r="AM793" s="639"/>
      <c r="AN793" s="639"/>
    </row>
    <row r="794" spans="2:40" s="138" customFormat="1" ht="34.5" hidden="1" customHeight="1" outlineLevel="1" thickBot="1">
      <c r="B794" s="200" t="s">
        <v>3797</v>
      </c>
      <c r="C794" s="142">
        <v>55874</v>
      </c>
      <c r="D794" s="143" t="s">
        <v>4199</v>
      </c>
      <c r="E794" s="144"/>
      <c r="F794" s="145" t="s">
        <v>2384</v>
      </c>
      <c r="G794" s="145"/>
      <c r="H794" s="145"/>
      <c r="I794" s="146" t="s">
        <v>2336</v>
      </c>
      <c r="J794" s="152"/>
      <c r="K794" s="153"/>
      <c r="L794" s="184">
        <f t="shared" si="36"/>
        <v>0</v>
      </c>
      <c r="M794" s="153"/>
      <c r="N794" s="147"/>
      <c r="O794" s="154"/>
      <c r="P794" s="156"/>
      <c r="Q794" s="156"/>
      <c r="R794" s="156"/>
      <c r="S794" s="156"/>
      <c r="T794" s="156"/>
      <c r="U794" s="155"/>
      <c r="V794" s="156"/>
      <c r="W794" s="156"/>
      <c r="X794" s="156"/>
      <c r="Y794" s="156"/>
      <c r="Z794" s="156"/>
      <c r="AA794" s="156"/>
      <c r="AB794" s="156"/>
      <c r="AC794" s="156"/>
      <c r="AD794" s="157"/>
      <c r="AE794" s="291">
        <f t="shared" si="37"/>
        <v>0</v>
      </c>
      <c r="AF794" s="292">
        <f t="shared" si="38"/>
        <v>0</v>
      </c>
      <c r="AG794" s="639"/>
      <c r="AH794" s="639"/>
      <c r="AI794" s="639"/>
      <c r="AJ794" s="639"/>
      <c r="AK794" s="639"/>
      <c r="AL794" s="639"/>
      <c r="AM794" s="639"/>
      <c r="AN794" s="639"/>
    </row>
    <row r="795" spans="2:40" s="138" customFormat="1" ht="34.5" hidden="1" customHeight="1" outlineLevel="1" thickBot="1">
      <c r="B795" s="200" t="s">
        <v>3886</v>
      </c>
      <c r="C795" s="142">
        <v>56062</v>
      </c>
      <c r="D795" s="143" t="s">
        <v>4185</v>
      </c>
      <c r="E795" s="144"/>
      <c r="F795" s="145" t="s">
        <v>4282</v>
      </c>
      <c r="G795" s="145"/>
      <c r="H795" s="145"/>
      <c r="I795" s="146" t="s">
        <v>2336</v>
      </c>
      <c r="J795" s="152"/>
      <c r="K795" s="153"/>
      <c r="L795" s="184">
        <f t="shared" si="36"/>
        <v>0</v>
      </c>
      <c r="M795" s="153"/>
      <c r="N795" s="147"/>
      <c r="O795" s="154"/>
      <c r="P795" s="156"/>
      <c r="Q795" s="156"/>
      <c r="R795" s="156"/>
      <c r="S795" s="156"/>
      <c r="T795" s="156"/>
      <c r="U795" s="155"/>
      <c r="V795" s="156"/>
      <c r="W795" s="156"/>
      <c r="X795" s="156"/>
      <c r="Y795" s="156"/>
      <c r="Z795" s="156"/>
      <c r="AA795" s="156"/>
      <c r="AB795" s="156"/>
      <c r="AC795" s="156"/>
      <c r="AD795" s="157"/>
      <c r="AE795" s="291">
        <f t="shared" si="37"/>
        <v>0</v>
      </c>
      <c r="AF795" s="292">
        <f t="shared" si="38"/>
        <v>0</v>
      </c>
      <c r="AG795" s="639"/>
      <c r="AH795" s="639"/>
      <c r="AI795" s="639"/>
      <c r="AJ795" s="639"/>
      <c r="AK795" s="639"/>
      <c r="AL795" s="639"/>
      <c r="AM795" s="639"/>
      <c r="AN795" s="639"/>
    </row>
    <row r="796" spans="2:40" s="138" customFormat="1" ht="34.5" hidden="1" customHeight="1" outlineLevel="1" thickBot="1">
      <c r="B796" s="200" t="s">
        <v>2693</v>
      </c>
      <c r="C796" s="142">
        <v>55654</v>
      </c>
      <c r="D796" s="143" t="s">
        <v>4185</v>
      </c>
      <c r="E796" s="144"/>
      <c r="F796" s="145" t="s">
        <v>4228</v>
      </c>
      <c r="G796" s="145"/>
      <c r="H796" s="145"/>
      <c r="I796" s="146" t="s">
        <v>2336</v>
      </c>
      <c r="J796" s="152"/>
      <c r="K796" s="153"/>
      <c r="L796" s="184">
        <f t="shared" si="36"/>
        <v>0</v>
      </c>
      <c r="M796" s="153"/>
      <c r="N796" s="147"/>
      <c r="O796" s="154"/>
      <c r="P796" s="156"/>
      <c r="Q796" s="156"/>
      <c r="R796" s="156"/>
      <c r="S796" s="156"/>
      <c r="T796" s="156"/>
      <c r="U796" s="155"/>
      <c r="V796" s="156"/>
      <c r="W796" s="156"/>
      <c r="X796" s="156"/>
      <c r="Y796" s="156"/>
      <c r="Z796" s="156"/>
      <c r="AA796" s="156"/>
      <c r="AB796" s="156"/>
      <c r="AC796" s="156"/>
      <c r="AD796" s="157"/>
      <c r="AE796" s="291">
        <f t="shared" si="37"/>
        <v>0</v>
      </c>
      <c r="AF796" s="292">
        <f t="shared" si="38"/>
        <v>0</v>
      </c>
      <c r="AG796" s="639"/>
      <c r="AH796" s="639"/>
      <c r="AI796" s="639"/>
      <c r="AJ796" s="639"/>
      <c r="AK796" s="639"/>
      <c r="AL796" s="639"/>
      <c r="AM796" s="639"/>
      <c r="AN796" s="639"/>
    </row>
    <row r="797" spans="2:40" s="138" customFormat="1" ht="34.5" hidden="1" customHeight="1" outlineLevel="1" thickBot="1">
      <c r="B797" s="200" t="s">
        <v>4320</v>
      </c>
      <c r="C797" s="142">
        <v>56433</v>
      </c>
      <c r="D797" s="143" t="s">
        <v>4197</v>
      </c>
      <c r="E797" s="144"/>
      <c r="F797" s="145" t="s">
        <v>2377</v>
      </c>
      <c r="G797" s="145"/>
      <c r="H797" s="145"/>
      <c r="I797" s="146" t="s">
        <v>2336</v>
      </c>
      <c r="J797" s="152"/>
      <c r="K797" s="153"/>
      <c r="L797" s="184">
        <f t="shared" si="36"/>
        <v>0</v>
      </c>
      <c r="M797" s="153"/>
      <c r="N797" s="147"/>
      <c r="O797" s="154"/>
      <c r="P797" s="156"/>
      <c r="Q797" s="156"/>
      <c r="R797" s="156"/>
      <c r="S797" s="156"/>
      <c r="T797" s="156"/>
      <c r="U797" s="155"/>
      <c r="V797" s="156"/>
      <c r="W797" s="156"/>
      <c r="X797" s="156"/>
      <c r="Y797" s="156"/>
      <c r="Z797" s="156"/>
      <c r="AA797" s="156"/>
      <c r="AB797" s="156"/>
      <c r="AC797" s="156"/>
      <c r="AD797" s="157"/>
      <c r="AE797" s="291">
        <f t="shared" si="37"/>
        <v>0</v>
      </c>
      <c r="AF797" s="292">
        <f t="shared" si="38"/>
        <v>0</v>
      </c>
      <c r="AG797" s="639"/>
      <c r="AH797" s="639"/>
      <c r="AI797" s="639"/>
      <c r="AJ797" s="639"/>
      <c r="AK797" s="639"/>
      <c r="AL797" s="639"/>
      <c r="AM797" s="639"/>
      <c r="AN797" s="639"/>
    </row>
    <row r="798" spans="2:40" s="138" customFormat="1" ht="34.5" hidden="1" customHeight="1" outlineLevel="1" thickBot="1">
      <c r="B798" s="200" t="s">
        <v>4073</v>
      </c>
      <c r="C798" s="142">
        <v>56330</v>
      </c>
      <c r="D798" s="143" t="s">
        <v>4207</v>
      </c>
      <c r="E798" s="144"/>
      <c r="F798" s="145" t="s">
        <v>4497</v>
      </c>
      <c r="G798" s="145"/>
      <c r="H798" s="145"/>
      <c r="I798" s="146" t="s">
        <v>2336</v>
      </c>
      <c r="J798" s="152"/>
      <c r="K798" s="153"/>
      <c r="L798" s="184">
        <f t="shared" si="36"/>
        <v>0</v>
      </c>
      <c r="M798" s="153"/>
      <c r="N798" s="147"/>
      <c r="O798" s="154"/>
      <c r="P798" s="156"/>
      <c r="Q798" s="156"/>
      <c r="R798" s="156"/>
      <c r="S798" s="156"/>
      <c r="T798" s="156"/>
      <c r="U798" s="155"/>
      <c r="V798" s="156"/>
      <c r="W798" s="156"/>
      <c r="X798" s="156"/>
      <c r="Y798" s="156"/>
      <c r="Z798" s="156"/>
      <c r="AA798" s="156"/>
      <c r="AB798" s="156"/>
      <c r="AC798" s="156"/>
      <c r="AD798" s="157"/>
      <c r="AE798" s="291">
        <f t="shared" si="37"/>
        <v>0</v>
      </c>
      <c r="AF798" s="292">
        <f t="shared" si="38"/>
        <v>0</v>
      </c>
      <c r="AG798" s="639"/>
      <c r="AH798" s="639"/>
      <c r="AI798" s="639"/>
      <c r="AJ798" s="639"/>
      <c r="AK798" s="639"/>
      <c r="AL798" s="639"/>
      <c r="AM798" s="639"/>
      <c r="AN798" s="639"/>
    </row>
    <row r="799" spans="2:40" s="138" customFormat="1" ht="34.5" hidden="1" customHeight="1" outlineLevel="1" thickBot="1">
      <c r="B799" s="200" t="s">
        <v>4006</v>
      </c>
      <c r="C799" s="142">
        <v>56127</v>
      </c>
      <c r="D799" s="143" t="s">
        <v>4185</v>
      </c>
      <c r="E799" s="144"/>
      <c r="F799" s="145" t="s">
        <v>4498</v>
      </c>
      <c r="G799" s="145"/>
      <c r="H799" s="145"/>
      <c r="I799" s="146" t="s">
        <v>2336</v>
      </c>
      <c r="J799" s="152"/>
      <c r="K799" s="153"/>
      <c r="L799" s="184">
        <f t="shared" si="36"/>
        <v>0</v>
      </c>
      <c r="M799" s="153"/>
      <c r="N799" s="147"/>
      <c r="O799" s="154"/>
      <c r="P799" s="156"/>
      <c r="Q799" s="156"/>
      <c r="R799" s="156"/>
      <c r="S799" s="156"/>
      <c r="T799" s="156"/>
      <c r="U799" s="155"/>
      <c r="V799" s="156"/>
      <c r="W799" s="156"/>
      <c r="X799" s="156"/>
      <c r="Y799" s="156"/>
      <c r="Z799" s="156"/>
      <c r="AA799" s="156"/>
      <c r="AB799" s="156"/>
      <c r="AC799" s="156"/>
      <c r="AD799" s="157"/>
      <c r="AE799" s="291">
        <f t="shared" si="37"/>
        <v>0</v>
      </c>
      <c r="AF799" s="292">
        <f t="shared" si="38"/>
        <v>0</v>
      </c>
      <c r="AG799" s="639"/>
      <c r="AH799" s="639"/>
      <c r="AI799" s="639"/>
      <c r="AJ799" s="639"/>
      <c r="AK799" s="639"/>
      <c r="AL799" s="639"/>
      <c r="AM799" s="639"/>
      <c r="AN799" s="639"/>
    </row>
    <row r="800" spans="2:40" s="138" customFormat="1" ht="34.5" hidden="1" customHeight="1" outlineLevel="1" thickBot="1">
      <c r="B800" s="200" t="s">
        <v>2694</v>
      </c>
      <c r="C800" s="142">
        <v>54651</v>
      </c>
      <c r="D800" s="143" t="s">
        <v>4185</v>
      </c>
      <c r="E800" s="144"/>
      <c r="F800" s="145" t="s">
        <v>4497</v>
      </c>
      <c r="G800" s="145"/>
      <c r="H800" s="145"/>
      <c r="I800" s="146" t="s">
        <v>2336</v>
      </c>
      <c r="J800" s="152"/>
      <c r="K800" s="153"/>
      <c r="L800" s="184">
        <f t="shared" si="36"/>
        <v>0</v>
      </c>
      <c r="M800" s="153"/>
      <c r="N800" s="147"/>
      <c r="O800" s="154"/>
      <c r="P800" s="156"/>
      <c r="Q800" s="156"/>
      <c r="R800" s="156"/>
      <c r="S800" s="156"/>
      <c r="T800" s="156"/>
      <c r="U800" s="155"/>
      <c r="V800" s="156"/>
      <c r="W800" s="156"/>
      <c r="X800" s="156"/>
      <c r="Y800" s="156"/>
      <c r="Z800" s="156"/>
      <c r="AA800" s="156"/>
      <c r="AB800" s="156"/>
      <c r="AC800" s="156"/>
      <c r="AD800" s="157"/>
      <c r="AE800" s="291">
        <f t="shared" si="37"/>
        <v>0</v>
      </c>
      <c r="AF800" s="292">
        <f t="shared" si="38"/>
        <v>0</v>
      </c>
      <c r="AG800" s="639"/>
      <c r="AH800" s="639"/>
      <c r="AI800" s="639"/>
      <c r="AJ800" s="639"/>
      <c r="AK800" s="639"/>
      <c r="AL800" s="639"/>
      <c r="AM800" s="639"/>
      <c r="AN800" s="639"/>
    </row>
    <row r="801" spans="2:40" s="138" customFormat="1" ht="34.5" hidden="1" customHeight="1" outlineLevel="1" thickBot="1">
      <c r="B801" s="200" t="s">
        <v>4321</v>
      </c>
      <c r="C801" s="142">
        <v>56435</v>
      </c>
      <c r="D801" s="143" t="s">
        <v>4197</v>
      </c>
      <c r="E801" s="144"/>
      <c r="F801" s="145" t="s">
        <v>4501</v>
      </c>
      <c r="G801" s="145"/>
      <c r="H801" s="145"/>
      <c r="I801" s="146" t="s">
        <v>2336</v>
      </c>
      <c r="J801" s="152"/>
      <c r="K801" s="153"/>
      <c r="L801" s="184">
        <f t="shared" si="36"/>
        <v>0</v>
      </c>
      <c r="M801" s="153"/>
      <c r="N801" s="147"/>
      <c r="O801" s="154"/>
      <c r="P801" s="156"/>
      <c r="Q801" s="156"/>
      <c r="R801" s="156"/>
      <c r="S801" s="156"/>
      <c r="T801" s="156"/>
      <c r="U801" s="155"/>
      <c r="V801" s="156"/>
      <c r="W801" s="156"/>
      <c r="X801" s="156"/>
      <c r="Y801" s="156"/>
      <c r="Z801" s="156"/>
      <c r="AA801" s="156"/>
      <c r="AB801" s="156"/>
      <c r="AC801" s="156"/>
      <c r="AD801" s="157"/>
      <c r="AE801" s="291">
        <f t="shared" si="37"/>
        <v>0</v>
      </c>
      <c r="AF801" s="292">
        <f t="shared" si="38"/>
        <v>0</v>
      </c>
      <c r="AG801" s="639"/>
      <c r="AH801" s="639"/>
      <c r="AI801" s="639"/>
      <c r="AJ801" s="639"/>
      <c r="AK801" s="639"/>
      <c r="AL801" s="639"/>
      <c r="AM801" s="639"/>
      <c r="AN801" s="639"/>
    </row>
    <row r="802" spans="2:40" s="138" customFormat="1" ht="34.5" hidden="1" customHeight="1" outlineLevel="1" thickBot="1">
      <c r="B802" s="200" t="s">
        <v>4412</v>
      </c>
      <c r="C802" s="142">
        <v>56239</v>
      </c>
      <c r="D802" s="143" t="s">
        <v>4185</v>
      </c>
      <c r="E802" s="144"/>
      <c r="F802" s="145" t="s">
        <v>3776</v>
      </c>
      <c r="G802" s="145"/>
      <c r="H802" s="145"/>
      <c r="I802" s="146" t="s">
        <v>2336</v>
      </c>
      <c r="J802" s="152"/>
      <c r="K802" s="153"/>
      <c r="L802" s="184">
        <f t="shared" si="36"/>
        <v>0</v>
      </c>
      <c r="M802" s="153"/>
      <c r="N802" s="147"/>
      <c r="O802" s="154"/>
      <c r="P802" s="156"/>
      <c r="Q802" s="156"/>
      <c r="R802" s="156"/>
      <c r="S802" s="156"/>
      <c r="T802" s="156"/>
      <c r="U802" s="155"/>
      <c r="V802" s="156"/>
      <c r="W802" s="156"/>
      <c r="X802" s="156"/>
      <c r="Y802" s="156"/>
      <c r="Z802" s="156"/>
      <c r="AA802" s="156"/>
      <c r="AB802" s="156"/>
      <c r="AC802" s="156"/>
      <c r="AD802" s="157"/>
      <c r="AE802" s="291">
        <f t="shared" si="37"/>
        <v>0</v>
      </c>
      <c r="AF802" s="292">
        <f t="shared" si="38"/>
        <v>0</v>
      </c>
      <c r="AG802" s="639"/>
      <c r="AH802" s="639"/>
      <c r="AI802" s="639"/>
      <c r="AJ802" s="639"/>
      <c r="AK802" s="639"/>
      <c r="AL802" s="639"/>
      <c r="AM802" s="639"/>
      <c r="AN802" s="639"/>
    </row>
    <row r="803" spans="2:40" s="138" customFormat="1" ht="34.5" hidden="1" customHeight="1" outlineLevel="1" thickBot="1">
      <c r="B803" s="200" t="s">
        <v>3981</v>
      </c>
      <c r="C803" s="142">
        <v>56156</v>
      </c>
      <c r="D803" s="143" t="s">
        <v>4185</v>
      </c>
      <c r="E803" s="144"/>
      <c r="F803" s="145" t="s">
        <v>4163</v>
      </c>
      <c r="G803" s="145"/>
      <c r="H803" s="145"/>
      <c r="I803" s="146" t="s">
        <v>2336</v>
      </c>
      <c r="J803" s="152"/>
      <c r="K803" s="153"/>
      <c r="L803" s="184">
        <f t="shared" si="36"/>
        <v>0</v>
      </c>
      <c r="M803" s="153"/>
      <c r="N803" s="147"/>
      <c r="O803" s="154"/>
      <c r="P803" s="156"/>
      <c r="Q803" s="156"/>
      <c r="R803" s="156"/>
      <c r="S803" s="156"/>
      <c r="T803" s="156"/>
      <c r="U803" s="155"/>
      <c r="V803" s="156"/>
      <c r="W803" s="156"/>
      <c r="X803" s="156"/>
      <c r="Y803" s="156"/>
      <c r="Z803" s="156"/>
      <c r="AA803" s="156"/>
      <c r="AB803" s="156"/>
      <c r="AC803" s="156"/>
      <c r="AD803" s="157"/>
      <c r="AE803" s="291">
        <f t="shared" si="37"/>
        <v>0</v>
      </c>
      <c r="AF803" s="292">
        <f t="shared" si="38"/>
        <v>0</v>
      </c>
      <c r="AG803" s="639"/>
      <c r="AH803" s="639"/>
      <c r="AI803" s="639"/>
      <c r="AJ803" s="639"/>
      <c r="AK803" s="639"/>
      <c r="AL803" s="639"/>
      <c r="AM803" s="639"/>
      <c r="AN803" s="639"/>
    </row>
    <row r="804" spans="2:40" s="138" customFormat="1" ht="34.5" hidden="1" customHeight="1" outlineLevel="1" thickBot="1">
      <c r="B804" s="200" t="s">
        <v>4414</v>
      </c>
      <c r="C804" s="142">
        <v>56509</v>
      </c>
      <c r="D804" s="143" t="s">
        <v>4197</v>
      </c>
      <c r="E804" s="144"/>
      <c r="F804" s="145" t="s">
        <v>3811</v>
      </c>
      <c r="G804" s="145"/>
      <c r="H804" s="145"/>
      <c r="I804" s="146" t="s">
        <v>2336</v>
      </c>
      <c r="J804" s="152"/>
      <c r="K804" s="153"/>
      <c r="L804" s="184">
        <f t="shared" si="36"/>
        <v>0</v>
      </c>
      <c r="M804" s="153"/>
      <c r="N804" s="147"/>
      <c r="O804" s="154"/>
      <c r="P804" s="156"/>
      <c r="Q804" s="156"/>
      <c r="R804" s="156"/>
      <c r="S804" s="156"/>
      <c r="T804" s="156"/>
      <c r="U804" s="155"/>
      <c r="V804" s="156"/>
      <c r="W804" s="156"/>
      <c r="X804" s="156"/>
      <c r="Y804" s="156"/>
      <c r="Z804" s="156"/>
      <c r="AA804" s="156"/>
      <c r="AB804" s="156"/>
      <c r="AC804" s="156"/>
      <c r="AD804" s="157"/>
      <c r="AE804" s="291">
        <f t="shared" si="37"/>
        <v>0</v>
      </c>
      <c r="AF804" s="292">
        <f t="shared" si="38"/>
        <v>0</v>
      </c>
      <c r="AG804" s="639"/>
      <c r="AH804" s="639"/>
      <c r="AI804" s="639"/>
      <c r="AJ804" s="639"/>
      <c r="AK804" s="639"/>
      <c r="AL804" s="639"/>
      <c r="AM804" s="639"/>
      <c r="AN804" s="639"/>
    </row>
    <row r="805" spans="2:40" s="138" customFormat="1" ht="34.5" hidden="1" customHeight="1" outlineLevel="1" thickBot="1">
      <c r="B805" s="200" t="s">
        <v>4051</v>
      </c>
      <c r="C805" s="142">
        <v>56288</v>
      </c>
      <c r="D805" s="143" t="s">
        <v>2372</v>
      </c>
      <c r="E805" s="144"/>
      <c r="F805" s="145" t="s">
        <v>4354</v>
      </c>
      <c r="G805" s="145"/>
      <c r="H805" s="145"/>
      <c r="I805" s="146" t="s">
        <v>2336</v>
      </c>
      <c r="J805" s="152"/>
      <c r="K805" s="153"/>
      <c r="L805" s="184">
        <f t="shared" si="36"/>
        <v>0</v>
      </c>
      <c r="M805" s="153"/>
      <c r="N805" s="147"/>
      <c r="O805" s="154"/>
      <c r="P805" s="156"/>
      <c r="Q805" s="156"/>
      <c r="R805" s="156"/>
      <c r="S805" s="156"/>
      <c r="T805" s="156"/>
      <c r="U805" s="155"/>
      <c r="V805" s="156"/>
      <c r="W805" s="156"/>
      <c r="X805" s="156"/>
      <c r="Y805" s="156"/>
      <c r="Z805" s="156"/>
      <c r="AA805" s="156"/>
      <c r="AB805" s="156"/>
      <c r="AC805" s="156"/>
      <c r="AD805" s="157"/>
      <c r="AE805" s="291">
        <f t="shared" si="37"/>
        <v>0</v>
      </c>
      <c r="AF805" s="292">
        <f t="shared" si="38"/>
        <v>0</v>
      </c>
      <c r="AG805" s="639"/>
      <c r="AH805" s="639"/>
      <c r="AI805" s="639"/>
      <c r="AJ805" s="639"/>
      <c r="AK805" s="639"/>
      <c r="AL805" s="639"/>
      <c r="AM805" s="639"/>
      <c r="AN805" s="639"/>
    </row>
    <row r="806" spans="2:40" s="138" customFormat="1" ht="34.5" hidden="1" customHeight="1" outlineLevel="1" thickBot="1">
      <c r="B806" s="200" t="s">
        <v>3798</v>
      </c>
      <c r="C806" s="142">
        <v>51087</v>
      </c>
      <c r="D806" s="143" t="s">
        <v>4248</v>
      </c>
      <c r="E806" s="144"/>
      <c r="F806" s="145" t="s">
        <v>4354</v>
      </c>
      <c r="G806" s="145"/>
      <c r="H806" s="145"/>
      <c r="I806" s="146" t="s">
        <v>2336</v>
      </c>
      <c r="J806" s="152"/>
      <c r="K806" s="153"/>
      <c r="L806" s="184">
        <f t="shared" si="36"/>
        <v>0</v>
      </c>
      <c r="M806" s="153"/>
      <c r="N806" s="147"/>
      <c r="O806" s="154"/>
      <c r="P806" s="156"/>
      <c r="Q806" s="156"/>
      <c r="R806" s="156"/>
      <c r="S806" s="156"/>
      <c r="T806" s="156"/>
      <c r="U806" s="155"/>
      <c r="V806" s="156"/>
      <c r="W806" s="156"/>
      <c r="X806" s="156"/>
      <c r="Y806" s="156"/>
      <c r="Z806" s="156"/>
      <c r="AA806" s="156"/>
      <c r="AB806" s="156"/>
      <c r="AC806" s="156"/>
      <c r="AD806" s="157"/>
      <c r="AE806" s="291">
        <f t="shared" si="37"/>
        <v>0</v>
      </c>
      <c r="AF806" s="292">
        <f t="shared" si="38"/>
        <v>0</v>
      </c>
      <c r="AG806" s="639"/>
      <c r="AH806" s="639"/>
      <c r="AI806" s="639"/>
      <c r="AJ806" s="639"/>
      <c r="AK806" s="639"/>
      <c r="AL806" s="639"/>
      <c r="AM806" s="639"/>
      <c r="AN806" s="639"/>
    </row>
    <row r="807" spans="2:40" s="138" customFormat="1" ht="34.5" hidden="1" customHeight="1" outlineLevel="1" thickBot="1">
      <c r="B807" s="200" t="s">
        <v>3864</v>
      </c>
      <c r="C807" s="142">
        <v>55951</v>
      </c>
      <c r="D807" s="143" t="s">
        <v>4185</v>
      </c>
      <c r="E807" s="144"/>
      <c r="F807" s="145" t="s">
        <v>3780</v>
      </c>
      <c r="G807" s="145"/>
      <c r="H807" s="145"/>
      <c r="I807" s="146" t="s">
        <v>2336</v>
      </c>
      <c r="J807" s="152"/>
      <c r="K807" s="153"/>
      <c r="L807" s="184">
        <f t="shared" si="36"/>
        <v>0</v>
      </c>
      <c r="M807" s="153"/>
      <c r="N807" s="147"/>
      <c r="O807" s="154"/>
      <c r="P807" s="156"/>
      <c r="Q807" s="156"/>
      <c r="R807" s="156"/>
      <c r="S807" s="156"/>
      <c r="T807" s="156"/>
      <c r="U807" s="155"/>
      <c r="V807" s="156"/>
      <c r="W807" s="156"/>
      <c r="X807" s="156"/>
      <c r="Y807" s="156"/>
      <c r="Z807" s="156"/>
      <c r="AA807" s="156"/>
      <c r="AB807" s="156"/>
      <c r="AC807" s="156"/>
      <c r="AD807" s="157"/>
      <c r="AE807" s="291">
        <f t="shared" si="37"/>
        <v>0</v>
      </c>
      <c r="AF807" s="292">
        <f t="shared" si="38"/>
        <v>0</v>
      </c>
      <c r="AG807" s="639"/>
      <c r="AH807" s="639"/>
      <c r="AI807" s="639"/>
      <c r="AJ807" s="639"/>
      <c r="AK807" s="639"/>
      <c r="AL807" s="639"/>
      <c r="AM807" s="639"/>
      <c r="AN807" s="639"/>
    </row>
    <row r="808" spans="2:40" s="138" customFormat="1" ht="34.5" hidden="1" customHeight="1" outlineLevel="1" thickBot="1">
      <c r="B808" s="200" t="s">
        <v>2695</v>
      </c>
      <c r="C808" s="142">
        <v>55343</v>
      </c>
      <c r="D808" s="143" t="s">
        <v>4199</v>
      </c>
      <c r="E808" s="144"/>
      <c r="F808" s="145" t="s">
        <v>4212</v>
      </c>
      <c r="G808" s="145"/>
      <c r="H808" s="145"/>
      <c r="I808" s="146" t="s">
        <v>2336</v>
      </c>
      <c r="J808" s="152"/>
      <c r="K808" s="153"/>
      <c r="L808" s="184">
        <f t="shared" si="36"/>
        <v>0</v>
      </c>
      <c r="M808" s="153"/>
      <c r="N808" s="147"/>
      <c r="O808" s="154"/>
      <c r="P808" s="156"/>
      <c r="Q808" s="156"/>
      <c r="R808" s="156"/>
      <c r="S808" s="156"/>
      <c r="T808" s="156"/>
      <c r="U808" s="155"/>
      <c r="V808" s="156"/>
      <c r="W808" s="156"/>
      <c r="X808" s="156"/>
      <c r="Y808" s="156"/>
      <c r="Z808" s="156"/>
      <c r="AA808" s="156"/>
      <c r="AB808" s="156"/>
      <c r="AC808" s="156"/>
      <c r="AD808" s="157"/>
      <c r="AE808" s="291">
        <f t="shared" si="37"/>
        <v>0</v>
      </c>
      <c r="AF808" s="292">
        <f t="shared" si="38"/>
        <v>0</v>
      </c>
      <c r="AG808" s="639"/>
      <c r="AH808" s="639"/>
      <c r="AI808" s="639"/>
      <c r="AJ808" s="639"/>
      <c r="AK808" s="639"/>
      <c r="AL808" s="639"/>
      <c r="AM808" s="639"/>
      <c r="AN808" s="639"/>
    </row>
    <row r="809" spans="2:40" s="138" customFormat="1" ht="34.5" hidden="1" customHeight="1" outlineLevel="1" thickBot="1">
      <c r="B809" s="200" t="s">
        <v>2696</v>
      </c>
      <c r="C809" s="142">
        <v>54237</v>
      </c>
      <c r="D809" s="143" t="s">
        <v>4191</v>
      </c>
      <c r="E809" s="144"/>
      <c r="F809" s="145" t="s">
        <v>4354</v>
      </c>
      <c r="G809" s="145"/>
      <c r="H809" s="145"/>
      <c r="I809" s="146" t="s">
        <v>2336</v>
      </c>
      <c r="J809" s="152"/>
      <c r="K809" s="153"/>
      <c r="L809" s="184">
        <f t="shared" si="36"/>
        <v>0</v>
      </c>
      <c r="M809" s="153"/>
      <c r="N809" s="147"/>
      <c r="O809" s="154"/>
      <c r="P809" s="156"/>
      <c r="Q809" s="156"/>
      <c r="R809" s="156"/>
      <c r="S809" s="156"/>
      <c r="T809" s="156"/>
      <c r="U809" s="155"/>
      <c r="V809" s="156"/>
      <c r="W809" s="156"/>
      <c r="X809" s="156"/>
      <c r="Y809" s="156"/>
      <c r="Z809" s="156"/>
      <c r="AA809" s="156"/>
      <c r="AB809" s="156"/>
      <c r="AC809" s="156"/>
      <c r="AD809" s="157"/>
      <c r="AE809" s="291">
        <f t="shared" si="37"/>
        <v>0</v>
      </c>
      <c r="AF809" s="292">
        <f t="shared" si="38"/>
        <v>0</v>
      </c>
      <c r="AG809" s="639"/>
      <c r="AH809" s="639"/>
      <c r="AI809" s="639"/>
      <c r="AJ809" s="639"/>
      <c r="AK809" s="639"/>
      <c r="AL809" s="639"/>
      <c r="AM809" s="639"/>
      <c r="AN809" s="639"/>
    </row>
    <row r="810" spans="2:40" s="138" customFormat="1" ht="34.5" hidden="1" customHeight="1" outlineLevel="1" thickBot="1">
      <c r="B810" s="200" t="s">
        <v>3903</v>
      </c>
      <c r="C810" s="142">
        <v>56088</v>
      </c>
      <c r="D810" s="143" t="s">
        <v>4199</v>
      </c>
      <c r="E810" s="144"/>
      <c r="F810" s="145" t="s">
        <v>4282</v>
      </c>
      <c r="G810" s="145"/>
      <c r="H810" s="145"/>
      <c r="I810" s="146" t="s">
        <v>2336</v>
      </c>
      <c r="J810" s="152"/>
      <c r="K810" s="153"/>
      <c r="L810" s="184">
        <f t="shared" si="36"/>
        <v>0</v>
      </c>
      <c r="M810" s="153"/>
      <c r="N810" s="147"/>
      <c r="O810" s="154"/>
      <c r="P810" s="156"/>
      <c r="Q810" s="156"/>
      <c r="R810" s="156"/>
      <c r="S810" s="156"/>
      <c r="T810" s="156"/>
      <c r="U810" s="155"/>
      <c r="V810" s="156"/>
      <c r="W810" s="156"/>
      <c r="X810" s="156"/>
      <c r="Y810" s="156"/>
      <c r="Z810" s="156"/>
      <c r="AA810" s="156"/>
      <c r="AB810" s="156"/>
      <c r="AC810" s="156"/>
      <c r="AD810" s="157"/>
      <c r="AE810" s="291">
        <f t="shared" si="37"/>
        <v>0</v>
      </c>
      <c r="AF810" s="292">
        <f t="shared" si="38"/>
        <v>0</v>
      </c>
      <c r="AG810" s="639"/>
      <c r="AH810" s="639"/>
      <c r="AI810" s="639"/>
      <c r="AJ810" s="639"/>
      <c r="AK810" s="639"/>
      <c r="AL810" s="639"/>
      <c r="AM810" s="639"/>
      <c r="AN810" s="639"/>
    </row>
    <row r="811" spans="2:40" s="138" customFormat="1" ht="34.5" hidden="1" customHeight="1" outlineLevel="1" thickBot="1">
      <c r="B811" s="200" t="s">
        <v>4052</v>
      </c>
      <c r="C811" s="142">
        <v>56290</v>
      </c>
      <c r="D811" s="143" t="s">
        <v>4185</v>
      </c>
      <c r="E811" s="144"/>
      <c r="F811" s="145" t="s">
        <v>4194</v>
      </c>
      <c r="G811" s="145"/>
      <c r="H811" s="145"/>
      <c r="I811" s="146" t="s">
        <v>2336</v>
      </c>
      <c r="J811" s="152"/>
      <c r="K811" s="153"/>
      <c r="L811" s="184">
        <f t="shared" si="36"/>
        <v>0</v>
      </c>
      <c r="M811" s="153"/>
      <c r="N811" s="147"/>
      <c r="O811" s="154"/>
      <c r="P811" s="156"/>
      <c r="Q811" s="156"/>
      <c r="R811" s="156"/>
      <c r="S811" s="156"/>
      <c r="T811" s="156"/>
      <c r="U811" s="155"/>
      <c r="V811" s="156"/>
      <c r="W811" s="156"/>
      <c r="X811" s="156"/>
      <c r="Y811" s="156"/>
      <c r="Z811" s="156"/>
      <c r="AA811" s="156"/>
      <c r="AB811" s="156"/>
      <c r="AC811" s="156"/>
      <c r="AD811" s="157"/>
      <c r="AE811" s="291">
        <f t="shared" si="37"/>
        <v>0</v>
      </c>
      <c r="AF811" s="292">
        <f t="shared" si="38"/>
        <v>0</v>
      </c>
      <c r="AG811" s="639"/>
      <c r="AH811" s="639"/>
      <c r="AI811" s="639"/>
      <c r="AJ811" s="639"/>
      <c r="AK811" s="639"/>
      <c r="AL811" s="639"/>
      <c r="AM811" s="639"/>
      <c r="AN811" s="639"/>
    </row>
    <row r="812" spans="2:40" s="138" customFormat="1" ht="34.5" hidden="1" customHeight="1" outlineLevel="1" thickBot="1">
      <c r="B812" s="200" t="s">
        <v>2731</v>
      </c>
      <c r="C812" s="142">
        <v>55816</v>
      </c>
      <c r="D812" s="143" t="s">
        <v>4185</v>
      </c>
      <c r="E812" s="144"/>
      <c r="F812" s="145" t="s">
        <v>4282</v>
      </c>
      <c r="G812" s="145"/>
      <c r="H812" s="145"/>
      <c r="I812" s="146" t="s">
        <v>2336</v>
      </c>
      <c r="J812" s="152"/>
      <c r="K812" s="153"/>
      <c r="L812" s="184">
        <f t="shared" si="36"/>
        <v>0</v>
      </c>
      <c r="M812" s="153"/>
      <c r="N812" s="147"/>
      <c r="O812" s="154"/>
      <c r="P812" s="156"/>
      <c r="Q812" s="156"/>
      <c r="R812" s="156"/>
      <c r="S812" s="156"/>
      <c r="T812" s="156"/>
      <c r="U812" s="155"/>
      <c r="V812" s="156"/>
      <c r="W812" s="156"/>
      <c r="X812" s="156"/>
      <c r="Y812" s="156"/>
      <c r="Z812" s="156"/>
      <c r="AA812" s="156"/>
      <c r="AB812" s="156"/>
      <c r="AC812" s="156"/>
      <c r="AD812" s="157"/>
      <c r="AE812" s="291">
        <f t="shared" si="37"/>
        <v>0</v>
      </c>
      <c r="AF812" s="292">
        <f t="shared" si="38"/>
        <v>0</v>
      </c>
      <c r="AG812" s="639"/>
      <c r="AH812" s="639"/>
      <c r="AI812" s="639"/>
      <c r="AJ812" s="639"/>
      <c r="AK812" s="639"/>
      <c r="AL812" s="639"/>
      <c r="AM812" s="639"/>
      <c r="AN812" s="639"/>
    </row>
    <row r="813" spans="2:40" s="138" customFormat="1" ht="34.5" hidden="1" customHeight="1" outlineLevel="1" thickBot="1">
      <c r="B813" s="200" t="s">
        <v>4415</v>
      </c>
      <c r="C813" s="142">
        <v>56532</v>
      </c>
      <c r="D813" s="143" t="s">
        <v>4197</v>
      </c>
      <c r="E813" s="144"/>
      <c r="F813" s="145" t="s">
        <v>3776</v>
      </c>
      <c r="G813" s="145"/>
      <c r="H813" s="145"/>
      <c r="I813" s="146" t="s">
        <v>2336</v>
      </c>
      <c r="J813" s="152"/>
      <c r="K813" s="153"/>
      <c r="L813" s="184">
        <f t="shared" si="36"/>
        <v>0</v>
      </c>
      <c r="M813" s="153"/>
      <c r="N813" s="147"/>
      <c r="O813" s="154"/>
      <c r="P813" s="156"/>
      <c r="Q813" s="156"/>
      <c r="R813" s="156"/>
      <c r="S813" s="156"/>
      <c r="T813" s="156"/>
      <c r="U813" s="155"/>
      <c r="V813" s="156"/>
      <c r="W813" s="156"/>
      <c r="X813" s="156"/>
      <c r="Y813" s="156"/>
      <c r="Z813" s="156"/>
      <c r="AA813" s="156"/>
      <c r="AB813" s="156"/>
      <c r="AC813" s="156"/>
      <c r="AD813" s="157"/>
      <c r="AE813" s="291">
        <f t="shared" si="37"/>
        <v>0</v>
      </c>
      <c r="AF813" s="292">
        <f t="shared" si="38"/>
        <v>0</v>
      </c>
      <c r="AG813" s="639"/>
      <c r="AH813" s="639"/>
      <c r="AI813" s="639"/>
      <c r="AJ813" s="639"/>
      <c r="AK813" s="639"/>
      <c r="AL813" s="639"/>
      <c r="AM813" s="639"/>
      <c r="AN813" s="639"/>
    </row>
    <row r="814" spans="2:40" s="138" customFormat="1" ht="34.5" hidden="1" customHeight="1" outlineLevel="1" thickBot="1">
      <c r="B814" s="200" t="s">
        <v>3904</v>
      </c>
      <c r="C814" s="142">
        <v>51750</v>
      </c>
      <c r="D814" s="143" t="s">
        <v>4185</v>
      </c>
      <c r="E814" s="144"/>
      <c r="F814" s="145" t="s">
        <v>4187</v>
      </c>
      <c r="G814" s="145"/>
      <c r="H814" s="145"/>
      <c r="I814" s="146" t="s">
        <v>2336</v>
      </c>
      <c r="J814" s="152"/>
      <c r="K814" s="153"/>
      <c r="L814" s="184">
        <f t="shared" si="36"/>
        <v>0</v>
      </c>
      <c r="M814" s="153"/>
      <c r="N814" s="147"/>
      <c r="O814" s="154"/>
      <c r="P814" s="156"/>
      <c r="Q814" s="156"/>
      <c r="R814" s="156"/>
      <c r="S814" s="156"/>
      <c r="T814" s="156"/>
      <c r="U814" s="155"/>
      <c r="V814" s="156"/>
      <c r="W814" s="156"/>
      <c r="X814" s="156"/>
      <c r="Y814" s="156"/>
      <c r="Z814" s="156"/>
      <c r="AA814" s="156"/>
      <c r="AB814" s="156"/>
      <c r="AC814" s="156"/>
      <c r="AD814" s="157"/>
      <c r="AE814" s="291">
        <f t="shared" si="37"/>
        <v>0</v>
      </c>
      <c r="AF814" s="292">
        <f t="shared" si="38"/>
        <v>0</v>
      </c>
      <c r="AG814" s="639"/>
      <c r="AH814" s="639"/>
      <c r="AI814" s="639"/>
      <c r="AJ814" s="639"/>
      <c r="AK814" s="639"/>
      <c r="AL814" s="639"/>
      <c r="AM814" s="639"/>
      <c r="AN814" s="639"/>
    </row>
    <row r="815" spans="2:40" s="138" customFormat="1" ht="34.5" hidden="1" customHeight="1" outlineLevel="1" thickBot="1">
      <c r="B815" s="200" t="s">
        <v>4416</v>
      </c>
      <c r="C815" s="142">
        <v>56546</v>
      </c>
      <c r="D815" s="143" t="s">
        <v>4371</v>
      </c>
      <c r="E815" s="144"/>
      <c r="F815" s="145" t="s">
        <v>4385</v>
      </c>
      <c r="G815" s="145"/>
      <c r="H815" s="145"/>
      <c r="I815" s="146" t="s">
        <v>2336</v>
      </c>
      <c r="J815" s="152"/>
      <c r="K815" s="153"/>
      <c r="L815" s="184">
        <f t="shared" si="36"/>
        <v>0</v>
      </c>
      <c r="M815" s="153"/>
      <c r="N815" s="147"/>
      <c r="O815" s="154"/>
      <c r="P815" s="156"/>
      <c r="Q815" s="156"/>
      <c r="R815" s="156"/>
      <c r="S815" s="156"/>
      <c r="T815" s="156"/>
      <c r="U815" s="155"/>
      <c r="V815" s="156"/>
      <c r="W815" s="156"/>
      <c r="X815" s="156"/>
      <c r="Y815" s="156"/>
      <c r="Z815" s="156"/>
      <c r="AA815" s="156"/>
      <c r="AB815" s="156"/>
      <c r="AC815" s="156"/>
      <c r="AD815" s="157"/>
      <c r="AE815" s="291">
        <f t="shared" si="37"/>
        <v>0</v>
      </c>
      <c r="AF815" s="292">
        <f t="shared" si="38"/>
        <v>0</v>
      </c>
      <c r="AG815" s="639"/>
      <c r="AH815" s="639"/>
      <c r="AI815" s="639"/>
      <c r="AJ815" s="639"/>
      <c r="AK815" s="639"/>
      <c r="AL815" s="639"/>
      <c r="AM815" s="639"/>
      <c r="AN815" s="639"/>
    </row>
    <row r="816" spans="2:40" s="138" customFormat="1" ht="34.5" hidden="1" customHeight="1" outlineLevel="1" thickBot="1">
      <c r="B816" s="200" t="s">
        <v>4417</v>
      </c>
      <c r="C816" s="142">
        <v>56508</v>
      </c>
      <c r="D816" s="143" t="s">
        <v>4197</v>
      </c>
      <c r="E816" s="144"/>
      <c r="F816" s="145" t="s">
        <v>4198</v>
      </c>
      <c r="G816" s="145"/>
      <c r="H816" s="145"/>
      <c r="I816" s="146" t="s">
        <v>2336</v>
      </c>
      <c r="J816" s="152"/>
      <c r="K816" s="153"/>
      <c r="L816" s="184">
        <f t="shared" si="36"/>
        <v>0</v>
      </c>
      <c r="M816" s="153"/>
      <c r="N816" s="147"/>
      <c r="O816" s="154"/>
      <c r="P816" s="156"/>
      <c r="Q816" s="156"/>
      <c r="R816" s="156"/>
      <c r="S816" s="156"/>
      <c r="T816" s="156"/>
      <c r="U816" s="155"/>
      <c r="V816" s="156"/>
      <c r="W816" s="156"/>
      <c r="X816" s="156"/>
      <c r="Y816" s="156"/>
      <c r="Z816" s="156"/>
      <c r="AA816" s="156"/>
      <c r="AB816" s="156"/>
      <c r="AC816" s="156"/>
      <c r="AD816" s="157"/>
      <c r="AE816" s="291">
        <f t="shared" si="37"/>
        <v>0</v>
      </c>
      <c r="AF816" s="292">
        <f t="shared" si="38"/>
        <v>0</v>
      </c>
      <c r="AG816" s="639"/>
      <c r="AH816" s="639"/>
      <c r="AI816" s="639"/>
      <c r="AJ816" s="639"/>
      <c r="AK816" s="639"/>
      <c r="AL816" s="639"/>
      <c r="AM816" s="639"/>
      <c r="AN816" s="639"/>
    </row>
    <row r="817" spans="2:40" s="138" customFormat="1" ht="34.5" hidden="1" customHeight="1" outlineLevel="1" thickBot="1">
      <c r="B817" s="200" t="s">
        <v>3826</v>
      </c>
      <c r="C817" s="142">
        <v>55899</v>
      </c>
      <c r="D817" s="143" t="s">
        <v>4185</v>
      </c>
      <c r="E817" s="144"/>
      <c r="F817" s="145" t="s">
        <v>2367</v>
      </c>
      <c r="G817" s="145"/>
      <c r="H817" s="145"/>
      <c r="I817" s="146" t="s">
        <v>2336</v>
      </c>
      <c r="J817" s="152"/>
      <c r="K817" s="153"/>
      <c r="L817" s="184">
        <f t="shared" si="36"/>
        <v>0</v>
      </c>
      <c r="M817" s="153"/>
      <c r="N817" s="147"/>
      <c r="O817" s="154"/>
      <c r="P817" s="156"/>
      <c r="Q817" s="156"/>
      <c r="R817" s="156"/>
      <c r="S817" s="156"/>
      <c r="T817" s="156"/>
      <c r="U817" s="155"/>
      <c r="V817" s="156"/>
      <c r="W817" s="156"/>
      <c r="X817" s="156"/>
      <c r="Y817" s="156"/>
      <c r="Z817" s="156"/>
      <c r="AA817" s="156"/>
      <c r="AB817" s="156"/>
      <c r="AC817" s="156"/>
      <c r="AD817" s="157"/>
      <c r="AE817" s="291">
        <f t="shared" si="37"/>
        <v>0</v>
      </c>
      <c r="AF817" s="292">
        <f t="shared" si="38"/>
        <v>0</v>
      </c>
      <c r="AG817" s="639"/>
      <c r="AH817" s="639"/>
      <c r="AI817" s="639"/>
      <c r="AJ817" s="639"/>
      <c r="AK817" s="639"/>
      <c r="AL817" s="639"/>
      <c r="AM817" s="639"/>
      <c r="AN817" s="639"/>
    </row>
    <row r="818" spans="2:40" s="138" customFormat="1" ht="34.5" hidden="1" customHeight="1" outlineLevel="1" thickBot="1">
      <c r="B818" s="200" t="s">
        <v>4322</v>
      </c>
      <c r="C818" s="142">
        <v>56437</v>
      </c>
      <c r="D818" s="143" t="s">
        <v>3867</v>
      </c>
      <c r="E818" s="144"/>
      <c r="F818" s="145" t="s">
        <v>4385</v>
      </c>
      <c r="G818" s="145"/>
      <c r="H818" s="145"/>
      <c r="I818" s="146" t="s">
        <v>2336</v>
      </c>
      <c r="J818" s="152"/>
      <c r="K818" s="153"/>
      <c r="L818" s="184">
        <f t="shared" si="36"/>
        <v>0</v>
      </c>
      <c r="M818" s="153"/>
      <c r="N818" s="147"/>
      <c r="O818" s="154"/>
      <c r="P818" s="156"/>
      <c r="Q818" s="156"/>
      <c r="R818" s="156"/>
      <c r="S818" s="156"/>
      <c r="T818" s="156"/>
      <c r="U818" s="155"/>
      <c r="V818" s="156"/>
      <c r="W818" s="156"/>
      <c r="X818" s="156"/>
      <c r="Y818" s="156"/>
      <c r="Z818" s="156"/>
      <c r="AA818" s="156"/>
      <c r="AB818" s="156"/>
      <c r="AC818" s="156"/>
      <c r="AD818" s="157"/>
      <c r="AE818" s="291">
        <f t="shared" si="37"/>
        <v>0</v>
      </c>
      <c r="AF818" s="292">
        <f t="shared" si="38"/>
        <v>0</v>
      </c>
      <c r="AG818" s="639"/>
      <c r="AH818" s="639"/>
      <c r="AI818" s="639"/>
      <c r="AJ818" s="639"/>
      <c r="AK818" s="639"/>
      <c r="AL818" s="639"/>
      <c r="AM818" s="639"/>
      <c r="AN818" s="639"/>
    </row>
    <row r="819" spans="2:40" s="138" customFormat="1" ht="34.5" hidden="1" customHeight="1" outlineLevel="1" thickBot="1">
      <c r="B819" s="200" t="s">
        <v>2697</v>
      </c>
      <c r="C819" s="142">
        <v>55659</v>
      </c>
      <c r="D819" s="143" t="s">
        <v>4199</v>
      </c>
      <c r="E819" s="144"/>
      <c r="F819" s="145" t="s">
        <v>2384</v>
      </c>
      <c r="G819" s="145"/>
      <c r="H819" s="145"/>
      <c r="I819" s="146" t="s">
        <v>2336</v>
      </c>
      <c r="J819" s="152"/>
      <c r="K819" s="153"/>
      <c r="L819" s="184">
        <f t="shared" si="36"/>
        <v>0</v>
      </c>
      <c r="M819" s="153"/>
      <c r="N819" s="147"/>
      <c r="O819" s="154"/>
      <c r="P819" s="156"/>
      <c r="Q819" s="156"/>
      <c r="R819" s="156"/>
      <c r="S819" s="156"/>
      <c r="T819" s="156"/>
      <c r="U819" s="155"/>
      <c r="V819" s="156"/>
      <c r="W819" s="156"/>
      <c r="X819" s="156"/>
      <c r="Y819" s="156"/>
      <c r="Z819" s="156"/>
      <c r="AA819" s="156"/>
      <c r="AB819" s="156"/>
      <c r="AC819" s="156"/>
      <c r="AD819" s="157"/>
      <c r="AE819" s="291">
        <f t="shared" si="37"/>
        <v>0</v>
      </c>
      <c r="AF819" s="292">
        <f t="shared" si="38"/>
        <v>0</v>
      </c>
      <c r="AG819" s="639"/>
      <c r="AH819" s="639"/>
      <c r="AI819" s="639"/>
      <c r="AJ819" s="639"/>
      <c r="AK819" s="639"/>
      <c r="AL819" s="639"/>
      <c r="AM819" s="639"/>
      <c r="AN819" s="639"/>
    </row>
    <row r="820" spans="2:40" s="138" customFormat="1" ht="34.5" hidden="1" customHeight="1" outlineLevel="1" thickBot="1">
      <c r="B820" s="200" t="s">
        <v>4007</v>
      </c>
      <c r="C820" s="142">
        <v>56212</v>
      </c>
      <c r="D820" s="143" t="s">
        <v>4185</v>
      </c>
      <c r="E820" s="144"/>
      <c r="F820" s="145" t="s">
        <v>4190</v>
      </c>
      <c r="G820" s="145"/>
      <c r="H820" s="145"/>
      <c r="I820" s="146" t="s">
        <v>2336</v>
      </c>
      <c r="J820" s="152"/>
      <c r="K820" s="153"/>
      <c r="L820" s="184">
        <f t="shared" ref="L820:L963" si="39">IF((QUOTIENT(K820,100)-QUOTIENT(J820,100))+((MOD(K820,100)/60)-(MOD(J820,100)/60))-0.5&gt;8,((QUOTIENT(K820,100)-QUOTIENT(J820,100))+((MOD(K820,100)/60)-(MOD(J820,100)/60)-0.5)),(QUOTIENT(K820,100)-QUOTIENT(J820,100))+((MOD(K820,100)/60)-(MOD(J820,100)/60)))</f>
        <v>0</v>
      </c>
      <c r="M820" s="153"/>
      <c r="N820" s="147"/>
      <c r="O820" s="154"/>
      <c r="P820" s="156"/>
      <c r="Q820" s="156"/>
      <c r="R820" s="156"/>
      <c r="S820" s="156"/>
      <c r="T820" s="156"/>
      <c r="U820" s="155"/>
      <c r="V820" s="156"/>
      <c r="W820" s="156"/>
      <c r="X820" s="156"/>
      <c r="Y820" s="156"/>
      <c r="Z820" s="156"/>
      <c r="AA820" s="156"/>
      <c r="AB820" s="156"/>
      <c r="AC820" s="156"/>
      <c r="AD820" s="157"/>
      <c r="AE820" s="291">
        <f t="shared" si="37"/>
        <v>0</v>
      </c>
      <c r="AF820" s="292">
        <f t="shared" si="38"/>
        <v>0</v>
      </c>
      <c r="AG820" s="639"/>
      <c r="AH820" s="639"/>
      <c r="AI820" s="639"/>
      <c r="AJ820" s="639"/>
      <c r="AK820" s="639"/>
      <c r="AL820" s="639"/>
      <c r="AM820" s="639"/>
      <c r="AN820" s="639"/>
    </row>
    <row r="821" spans="2:40" s="138" customFormat="1" ht="34.5" hidden="1" customHeight="1" outlineLevel="1" thickBot="1">
      <c r="B821" s="200" t="s">
        <v>4053</v>
      </c>
      <c r="C821" s="142">
        <v>56291</v>
      </c>
      <c r="D821" s="143" t="s">
        <v>4185</v>
      </c>
      <c r="E821" s="144"/>
      <c r="F821" s="145" t="s">
        <v>4187</v>
      </c>
      <c r="G821" s="145"/>
      <c r="H821" s="145"/>
      <c r="I821" s="146" t="s">
        <v>2336</v>
      </c>
      <c r="J821" s="152"/>
      <c r="K821" s="153"/>
      <c r="L821" s="184">
        <f t="shared" si="39"/>
        <v>0</v>
      </c>
      <c r="M821" s="153"/>
      <c r="N821" s="147"/>
      <c r="O821" s="154"/>
      <c r="P821" s="156"/>
      <c r="Q821" s="156"/>
      <c r="R821" s="156"/>
      <c r="S821" s="156"/>
      <c r="T821" s="156"/>
      <c r="U821" s="155"/>
      <c r="V821" s="156"/>
      <c r="W821" s="156"/>
      <c r="X821" s="156"/>
      <c r="Y821" s="156"/>
      <c r="Z821" s="156"/>
      <c r="AA821" s="156"/>
      <c r="AB821" s="156"/>
      <c r="AC821" s="156"/>
      <c r="AD821" s="157"/>
      <c r="AE821" s="291">
        <f t="shared" si="37"/>
        <v>0</v>
      </c>
      <c r="AF821" s="292">
        <f t="shared" si="38"/>
        <v>0</v>
      </c>
      <c r="AG821" s="639"/>
      <c r="AH821" s="639"/>
      <c r="AI821" s="639"/>
      <c r="AJ821" s="639"/>
      <c r="AK821" s="639"/>
      <c r="AL821" s="639"/>
      <c r="AM821" s="639"/>
      <c r="AN821" s="639"/>
    </row>
    <row r="822" spans="2:40" s="138" customFormat="1" ht="34.5" hidden="1" customHeight="1" outlineLevel="1" thickBot="1">
      <c r="B822" s="200" t="s">
        <v>2698</v>
      </c>
      <c r="C822" s="142">
        <v>55416</v>
      </c>
      <c r="D822" s="143" t="s">
        <v>4185</v>
      </c>
      <c r="E822" s="144"/>
      <c r="F822" s="145" t="s">
        <v>2367</v>
      </c>
      <c r="G822" s="145"/>
      <c r="H822" s="145"/>
      <c r="I822" s="146" t="s">
        <v>2336</v>
      </c>
      <c r="J822" s="152"/>
      <c r="K822" s="153"/>
      <c r="L822" s="184">
        <f t="shared" si="39"/>
        <v>0</v>
      </c>
      <c r="M822" s="153"/>
      <c r="N822" s="147"/>
      <c r="O822" s="154"/>
      <c r="P822" s="156"/>
      <c r="Q822" s="156"/>
      <c r="R822" s="156"/>
      <c r="S822" s="156"/>
      <c r="T822" s="156"/>
      <c r="U822" s="155"/>
      <c r="V822" s="156"/>
      <c r="W822" s="156"/>
      <c r="X822" s="156"/>
      <c r="Y822" s="156"/>
      <c r="Z822" s="156"/>
      <c r="AA822" s="156"/>
      <c r="AB822" s="156"/>
      <c r="AC822" s="156"/>
      <c r="AD822" s="157"/>
      <c r="AE822" s="291">
        <f t="shared" si="37"/>
        <v>0</v>
      </c>
      <c r="AF822" s="292">
        <f t="shared" si="38"/>
        <v>0</v>
      </c>
      <c r="AG822" s="639"/>
      <c r="AH822" s="639"/>
      <c r="AI822" s="639"/>
      <c r="AJ822" s="639"/>
      <c r="AK822" s="639"/>
      <c r="AL822" s="639"/>
      <c r="AM822" s="639"/>
      <c r="AN822" s="639"/>
    </row>
    <row r="823" spans="2:40" s="138" customFormat="1" ht="34.5" hidden="1" customHeight="1" outlineLevel="1" thickBot="1">
      <c r="B823" s="200" t="s">
        <v>4085</v>
      </c>
      <c r="C823" s="142">
        <v>56363</v>
      </c>
      <c r="D823" s="143" t="s">
        <v>4207</v>
      </c>
      <c r="E823" s="144"/>
      <c r="F823" s="145" t="s">
        <v>4385</v>
      </c>
      <c r="G823" s="145"/>
      <c r="H823" s="145"/>
      <c r="I823" s="146" t="s">
        <v>2336</v>
      </c>
      <c r="J823" s="152"/>
      <c r="K823" s="153"/>
      <c r="L823" s="184">
        <f t="shared" si="39"/>
        <v>0</v>
      </c>
      <c r="M823" s="153"/>
      <c r="N823" s="147"/>
      <c r="O823" s="154"/>
      <c r="P823" s="156"/>
      <c r="Q823" s="156"/>
      <c r="R823" s="156"/>
      <c r="S823" s="156"/>
      <c r="T823" s="156"/>
      <c r="U823" s="155"/>
      <c r="V823" s="156"/>
      <c r="W823" s="156"/>
      <c r="X823" s="156"/>
      <c r="Y823" s="156"/>
      <c r="Z823" s="156"/>
      <c r="AA823" s="156"/>
      <c r="AB823" s="156"/>
      <c r="AC823" s="156"/>
      <c r="AD823" s="157"/>
      <c r="AE823" s="291">
        <f t="shared" si="37"/>
        <v>0</v>
      </c>
      <c r="AF823" s="292">
        <f t="shared" si="38"/>
        <v>0</v>
      </c>
      <c r="AG823" s="639"/>
      <c r="AH823" s="639"/>
      <c r="AI823" s="639"/>
      <c r="AJ823" s="639"/>
      <c r="AK823" s="639"/>
      <c r="AL823" s="639"/>
      <c r="AM823" s="639"/>
      <c r="AN823" s="639"/>
    </row>
    <row r="824" spans="2:40" s="138" customFormat="1" ht="34.5" hidden="1" customHeight="1" outlineLevel="1" thickBot="1">
      <c r="B824" s="200" t="s">
        <v>3827</v>
      </c>
      <c r="C824" s="142">
        <v>55898</v>
      </c>
      <c r="D824" s="143" t="s">
        <v>4199</v>
      </c>
      <c r="E824" s="144"/>
      <c r="F824" s="145" t="s">
        <v>2427</v>
      </c>
      <c r="G824" s="145"/>
      <c r="H824" s="145"/>
      <c r="I824" s="146" t="s">
        <v>2336</v>
      </c>
      <c r="J824" s="152"/>
      <c r="K824" s="153"/>
      <c r="L824" s="184">
        <f t="shared" si="39"/>
        <v>0</v>
      </c>
      <c r="M824" s="153"/>
      <c r="N824" s="147"/>
      <c r="O824" s="154"/>
      <c r="P824" s="156"/>
      <c r="Q824" s="156"/>
      <c r="R824" s="156"/>
      <c r="S824" s="156"/>
      <c r="T824" s="156"/>
      <c r="U824" s="155"/>
      <c r="V824" s="156"/>
      <c r="W824" s="156"/>
      <c r="X824" s="156"/>
      <c r="Y824" s="156"/>
      <c r="Z824" s="156"/>
      <c r="AA824" s="156"/>
      <c r="AB824" s="156"/>
      <c r="AC824" s="156"/>
      <c r="AD824" s="157"/>
      <c r="AE824" s="291">
        <f t="shared" si="37"/>
        <v>0</v>
      </c>
      <c r="AF824" s="292">
        <f t="shared" si="38"/>
        <v>0</v>
      </c>
      <c r="AG824" s="639"/>
      <c r="AH824" s="639"/>
      <c r="AI824" s="639"/>
      <c r="AJ824" s="639"/>
      <c r="AK824" s="639"/>
      <c r="AL824" s="639"/>
      <c r="AM824" s="639"/>
      <c r="AN824" s="639"/>
    </row>
    <row r="825" spans="2:40" s="138" customFormat="1" ht="34.5" hidden="1" customHeight="1" outlineLevel="1" thickBot="1">
      <c r="B825" s="200" t="s">
        <v>4054</v>
      </c>
      <c r="C825" s="142">
        <v>56252</v>
      </c>
      <c r="D825" s="143" t="s">
        <v>4215</v>
      </c>
      <c r="E825" s="144"/>
      <c r="F825" s="145" t="s">
        <v>2373</v>
      </c>
      <c r="G825" s="145"/>
      <c r="H825" s="145"/>
      <c r="I825" s="146" t="s">
        <v>2336</v>
      </c>
      <c r="J825" s="152"/>
      <c r="K825" s="153"/>
      <c r="L825" s="184">
        <f t="shared" si="39"/>
        <v>0</v>
      </c>
      <c r="M825" s="153"/>
      <c r="N825" s="147"/>
      <c r="O825" s="154"/>
      <c r="P825" s="156"/>
      <c r="Q825" s="156"/>
      <c r="R825" s="156"/>
      <c r="S825" s="156"/>
      <c r="T825" s="156"/>
      <c r="U825" s="155"/>
      <c r="V825" s="156"/>
      <c r="W825" s="156"/>
      <c r="X825" s="156"/>
      <c r="Y825" s="156"/>
      <c r="Z825" s="156"/>
      <c r="AA825" s="156"/>
      <c r="AB825" s="156"/>
      <c r="AC825" s="156"/>
      <c r="AD825" s="157"/>
      <c r="AE825" s="291">
        <f t="shared" si="37"/>
        <v>0</v>
      </c>
      <c r="AF825" s="292">
        <f t="shared" si="38"/>
        <v>0</v>
      </c>
      <c r="AG825" s="639"/>
      <c r="AH825" s="639"/>
      <c r="AI825" s="639"/>
      <c r="AJ825" s="639"/>
      <c r="AK825" s="639"/>
      <c r="AL825" s="639"/>
      <c r="AM825" s="639"/>
      <c r="AN825" s="639"/>
    </row>
    <row r="826" spans="2:40" s="138" customFormat="1" ht="34.5" hidden="1" customHeight="1" outlineLevel="1" thickBot="1">
      <c r="B826" s="200" t="s">
        <v>4008</v>
      </c>
      <c r="C826" s="142">
        <v>56134</v>
      </c>
      <c r="D826" s="143" t="s">
        <v>4185</v>
      </c>
      <c r="E826" s="144"/>
      <c r="F826" s="145" t="s">
        <v>2367</v>
      </c>
      <c r="G826" s="145"/>
      <c r="H826" s="145"/>
      <c r="I826" s="146" t="s">
        <v>2336</v>
      </c>
      <c r="J826" s="152"/>
      <c r="K826" s="153"/>
      <c r="L826" s="184">
        <f t="shared" si="39"/>
        <v>0</v>
      </c>
      <c r="M826" s="153"/>
      <c r="N826" s="147"/>
      <c r="O826" s="154"/>
      <c r="P826" s="156"/>
      <c r="Q826" s="156"/>
      <c r="R826" s="156"/>
      <c r="S826" s="156"/>
      <c r="T826" s="156"/>
      <c r="U826" s="155"/>
      <c r="V826" s="156"/>
      <c r="W826" s="156"/>
      <c r="X826" s="156"/>
      <c r="Y826" s="156"/>
      <c r="Z826" s="156"/>
      <c r="AA826" s="156"/>
      <c r="AB826" s="156"/>
      <c r="AC826" s="156"/>
      <c r="AD826" s="157"/>
      <c r="AE826" s="291">
        <f t="shared" si="37"/>
        <v>0</v>
      </c>
      <c r="AF826" s="292">
        <f t="shared" si="38"/>
        <v>0</v>
      </c>
      <c r="AG826" s="639"/>
      <c r="AH826" s="639"/>
      <c r="AI826" s="639"/>
      <c r="AJ826" s="639"/>
      <c r="AK826" s="639"/>
      <c r="AL826" s="639"/>
      <c r="AM826" s="639"/>
      <c r="AN826" s="639"/>
    </row>
    <row r="827" spans="2:40" s="138" customFormat="1" ht="34.5" hidden="1" customHeight="1" outlineLevel="1" thickBot="1">
      <c r="B827" s="200" t="s">
        <v>4546</v>
      </c>
      <c r="C827" s="142">
        <v>53255</v>
      </c>
      <c r="D827" s="143" t="s">
        <v>4197</v>
      </c>
      <c r="E827" s="144"/>
      <c r="F827" s="145" t="s">
        <v>4503</v>
      </c>
      <c r="G827" s="145"/>
      <c r="H827" s="145"/>
      <c r="I827" s="146" t="s">
        <v>2336</v>
      </c>
      <c r="J827" s="152"/>
      <c r="K827" s="153"/>
      <c r="L827" s="184">
        <f t="shared" si="39"/>
        <v>0</v>
      </c>
      <c r="M827" s="153"/>
      <c r="N827" s="147"/>
      <c r="O827" s="154"/>
      <c r="P827" s="156"/>
      <c r="Q827" s="156"/>
      <c r="R827" s="156"/>
      <c r="S827" s="156"/>
      <c r="T827" s="156"/>
      <c r="U827" s="155"/>
      <c r="V827" s="156"/>
      <c r="W827" s="156"/>
      <c r="X827" s="156"/>
      <c r="Y827" s="156"/>
      <c r="Z827" s="156"/>
      <c r="AA827" s="156"/>
      <c r="AB827" s="156"/>
      <c r="AC827" s="156"/>
      <c r="AD827" s="157"/>
      <c r="AE827" s="291">
        <f t="shared" si="37"/>
        <v>0</v>
      </c>
      <c r="AF827" s="292">
        <f t="shared" si="38"/>
        <v>0</v>
      </c>
      <c r="AG827" s="639"/>
      <c r="AH827" s="639"/>
      <c r="AI827" s="639"/>
      <c r="AJ827" s="639"/>
      <c r="AK827" s="639"/>
      <c r="AL827" s="639"/>
      <c r="AM827" s="639"/>
      <c r="AN827" s="639"/>
    </row>
    <row r="828" spans="2:40" s="138" customFormat="1" ht="34.5" hidden="1" customHeight="1" outlineLevel="1" thickBot="1">
      <c r="B828" s="200" t="s">
        <v>4547</v>
      </c>
      <c r="C828" s="142">
        <v>55725</v>
      </c>
      <c r="D828" s="143" t="s">
        <v>4505</v>
      </c>
      <c r="E828" s="144"/>
      <c r="F828" s="145"/>
      <c r="G828" s="145"/>
      <c r="H828" s="145"/>
      <c r="I828" s="146" t="s">
        <v>2336</v>
      </c>
      <c r="J828" s="152"/>
      <c r="K828" s="153"/>
      <c r="L828" s="184">
        <f t="shared" si="39"/>
        <v>0</v>
      </c>
      <c r="M828" s="153"/>
      <c r="N828" s="147"/>
      <c r="O828" s="154"/>
      <c r="P828" s="156"/>
      <c r="Q828" s="156"/>
      <c r="R828" s="156"/>
      <c r="S828" s="156"/>
      <c r="T828" s="156"/>
      <c r="U828" s="155"/>
      <c r="V828" s="156"/>
      <c r="W828" s="156"/>
      <c r="X828" s="156"/>
      <c r="Y828" s="156"/>
      <c r="Z828" s="156"/>
      <c r="AA828" s="156"/>
      <c r="AB828" s="156"/>
      <c r="AC828" s="156"/>
      <c r="AD828" s="157"/>
      <c r="AE828" s="291">
        <f t="shared" si="37"/>
        <v>0</v>
      </c>
      <c r="AF828" s="292">
        <f t="shared" si="38"/>
        <v>0</v>
      </c>
      <c r="AG828" s="639"/>
      <c r="AH828" s="639"/>
      <c r="AI828" s="639"/>
      <c r="AJ828" s="639"/>
      <c r="AK828" s="639"/>
      <c r="AL828" s="639"/>
      <c r="AM828" s="639"/>
      <c r="AN828" s="639"/>
    </row>
    <row r="829" spans="2:40" s="138" customFormat="1" ht="34.5" hidden="1" customHeight="1" outlineLevel="1" thickBot="1">
      <c r="B829" s="200" t="s">
        <v>2699</v>
      </c>
      <c r="C829" s="142">
        <v>55328</v>
      </c>
      <c r="D829" s="143" t="s">
        <v>4185</v>
      </c>
      <c r="E829" s="144"/>
      <c r="F829" s="145" t="s">
        <v>4357</v>
      </c>
      <c r="G829" s="145"/>
      <c r="H829" s="145"/>
      <c r="I829" s="146" t="s">
        <v>2336</v>
      </c>
      <c r="J829" s="152"/>
      <c r="K829" s="153"/>
      <c r="L829" s="184"/>
      <c r="M829" s="153"/>
      <c r="N829" s="147"/>
      <c r="O829" s="154"/>
      <c r="P829" s="156"/>
      <c r="Q829" s="156"/>
      <c r="R829" s="156"/>
      <c r="S829" s="156"/>
      <c r="T829" s="156"/>
      <c r="U829" s="155"/>
      <c r="V829" s="156"/>
      <c r="W829" s="156"/>
      <c r="X829" s="156"/>
      <c r="Y829" s="156"/>
      <c r="Z829" s="156"/>
      <c r="AA829" s="156"/>
      <c r="AB829" s="156"/>
      <c r="AC829" s="156"/>
      <c r="AD829" s="157"/>
      <c r="AE829" s="291"/>
      <c r="AF829" s="292"/>
      <c r="AG829" s="263"/>
      <c r="AH829" s="263"/>
      <c r="AI829" s="263"/>
      <c r="AJ829" s="263"/>
      <c r="AK829" s="263"/>
      <c r="AL829" s="263"/>
      <c r="AM829" s="308"/>
      <c r="AN829" s="263"/>
    </row>
    <row r="830" spans="2:40" s="138" customFormat="1" ht="34.5" hidden="1" customHeight="1" outlineLevel="1" thickBot="1">
      <c r="B830" s="200" t="s">
        <v>2700</v>
      </c>
      <c r="C830" s="142">
        <v>55707</v>
      </c>
      <c r="D830" s="143" t="s">
        <v>4185</v>
      </c>
      <c r="E830" s="144"/>
      <c r="F830" s="145" t="s">
        <v>3811</v>
      </c>
      <c r="G830" s="145"/>
      <c r="H830" s="145"/>
      <c r="I830" s="146" t="s">
        <v>2336</v>
      </c>
      <c r="J830" s="152"/>
      <c r="K830" s="153"/>
      <c r="L830" s="184"/>
      <c r="M830" s="153"/>
      <c r="N830" s="147"/>
      <c r="O830" s="154"/>
      <c r="P830" s="156"/>
      <c r="Q830" s="156"/>
      <c r="R830" s="156"/>
      <c r="S830" s="156"/>
      <c r="T830" s="156"/>
      <c r="U830" s="155"/>
      <c r="V830" s="156"/>
      <c r="W830" s="156"/>
      <c r="X830" s="156"/>
      <c r="Y830" s="156"/>
      <c r="Z830" s="156"/>
      <c r="AA830" s="156"/>
      <c r="AB830" s="156"/>
      <c r="AC830" s="156"/>
      <c r="AD830" s="157"/>
      <c r="AE830" s="291"/>
      <c r="AF830" s="292"/>
      <c r="AG830" s="263"/>
      <c r="AH830" s="263"/>
      <c r="AI830" s="263"/>
      <c r="AJ830" s="263"/>
      <c r="AK830" s="263"/>
      <c r="AL830" s="263"/>
      <c r="AM830" s="308"/>
      <c r="AN830" s="263"/>
    </row>
    <row r="831" spans="2:40" s="138" customFormat="1" ht="34.5" hidden="1" customHeight="1" outlineLevel="1" thickBot="1">
      <c r="B831" s="200" t="s">
        <v>2732</v>
      </c>
      <c r="C831" s="142">
        <v>55824</v>
      </c>
      <c r="D831" s="143" t="s">
        <v>4191</v>
      </c>
      <c r="E831" s="144"/>
      <c r="F831" s="145" t="s">
        <v>4231</v>
      </c>
      <c r="G831" s="145"/>
      <c r="H831" s="145"/>
      <c r="I831" s="146" t="s">
        <v>2336</v>
      </c>
      <c r="J831" s="152"/>
      <c r="K831" s="153"/>
      <c r="L831" s="184"/>
      <c r="M831" s="153"/>
      <c r="N831" s="147"/>
      <c r="O831" s="154"/>
      <c r="P831" s="156"/>
      <c r="Q831" s="156"/>
      <c r="R831" s="156"/>
      <c r="S831" s="156"/>
      <c r="T831" s="156"/>
      <c r="U831" s="155"/>
      <c r="V831" s="156"/>
      <c r="W831" s="156"/>
      <c r="X831" s="156"/>
      <c r="Y831" s="156"/>
      <c r="Z831" s="156"/>
      <c r="AA831" s="156"/>
      <c r="AB831" s="156"/>
      <c r="AC831" s="156"/>
      <c r="AD831" s="157"/>
      <c r="AE831" s="291"/>
      <c r="AF831" s="292"/>
      <c r="AG831" s="263"/>
      <c r="AH831" s="263"/>
      <c r="AI831" s="263"/>
      <c r="AJ831" s="263"/>
      <c r="AK831" s="263"/>
      <c r="AL831" s="263"/>
      <c r="AM831" s="308"/>
      <c r="AN831" s="263"/>
    </row>
    <row r="832" spans="2:40" s="138" customFormat="1" ht="34.5" hidden="1" customHeight="1" outlineLevel="1" thickBot="1">
      <c r="B832" s="200" t="s">
        <v>4009</v>
      </c>
      <c r="C832" s="142">
        <v>56211</v>
      </c>
      <c r="D832" s="143" t="s">
        <v>4185</v>
      </c>
      <c r="E832" s="144"/>
      <c r="F832" s="145" t="s">
        <v>3839</v>
      </c>
      <c r="G832" s="145"/>
      <c r="H832" s="145"/>
      <c r="I832" s="146" t="s">
        <v>2336</v>
      </c>
      <c r="J832" s="152"/>
      <c r="K832" s="153"/>
      <c r="L832" s="184"/>
      <c r="M832" s="153"/>
      <c r="N832" s="147"/>
      <c r="O832" s="154"/>
      <c r="P832" s="156"/>
      <c r="Q832" s="156"/>
      <c r="R832" s="156"/>
      <c r="S832" s="156"/>
      <c r="T832" s="156"/>
      <c r="U832" s="155"/>
      <c r="V832" s="156"/>
      <c r="W832" s="156"/>
      <c r="X832" s="156"/>
      <c r="Y832" s="156"/>
      <c r="Z832" s="156"/>
      <c r="AA832" s="156"/>
      <c r="AB832" s="156"/>
      <c r="AC832" s="156"/>
      <c r="AD832" s="157"/>
      <c r="AE832" s="291"/>
      <c r="AF832" s="292"/>
      <c r="AG832" s="263"/>
      <c r="AH832" s="263"/>
      <c r="AI832" s="263"/>
      <c r="AJ832" s="263"/>
      <c r="AK832" s="263"/>
      <c r="AL832" s="263"/>
      <c r="AM832" s="308"/>
      <c r="AN832" s="263"/>
    </row>
    <row r="833" spans="2:40" s="138" customFormat="1" ht="34.5" hidden="1" customHeight="1" outlineLevel="1" thickBot="1">
      <c r="B833" s="200" t="s">
        <v>2701</v>
      </c>
      <c r="C833" s="142">
        <v>55542</v>
      </c>
      <c r="D833" s="143" t="s">
        <v>4185</v>
      </c>
      <c r="E833" s="144"/>
      <c r="F833" s="145" t="s">
        <v>4190</v>
      </c>
      <c r="G833" s="145"/>
      <c r="H833" s="145"/>
      <c r="I833" s="146" t="s">
        <v>2336</v>
      </c>
      <c r="J833" s="152"/>
      <c r="K833" s="153"/>
      <c r="L833" s="184"/>
      <c r="M833" s="153"/>
      <c r="N833" s="147"/>
      <c r="O833" s="154"/>
      <c r="P833" s="156"/>
      <c r="Q833" s="156"/>
      <c r="R833" s="156"/>
      <c r="S833" s="156"/>
      <c r="T833" s="156"/>
      <c r="U833" s="155"/>
      <c r="V833" s="156"/>
      <c r="W833" s="156"/>
      <c r="X833" s="156"/>
      <c r="Y833" s="156"/>
      <c r="Z833" s="156"/>
      <c r="AA833" s="156"/>
      <c r="AB833" s="156"/>
      <c r="AC833" s="156"/>
      <c r="AD833" s="157"/>
      <c r="AE833" s="291"/>
      <c r="AF833" s="292"/>
      <c r="AG833" s="263"/>
      <c r="AH833" s="263"/>
      <c r="AI833" s="263"/>
      <c r="AJ833" s="263"/>
      <c r="AK833" s="263"/>
      <c r="AL833" s="263"/>
      <c r="AM833" s="308"/>
      <c r="AN833" s="263"/>
    </row>
    <row r="834" spans="2:40" s="138" customFormat="1" ht="34.5" hidden="1" customHeight="1" outlineLevel="1" thickBot="1">
      <c r="B834" s="200" t="s">
        <v>4418</v>
      </c>
      <c r="C834" s="142">
        <v>56531</v>
      </c>
      <c r="D834" s="143" t="s">
        <v>4197</v>
      </c>
      <c r="E834" s="144"/>
      <c r="F834" s="145" t="s">
        <v>4497</v>
      </c>
      <c r="G834" s="145"/>
      <c r="H834" s="145"/>
      <c r="I834" s="146" t="s">
        <v>2336</v>
      </c>
      <c r="J834" s="152"/>
      <c r="K834" s="153"/>
      <c r="L834" s="184"/>
      <c r="M834" s="153"/>
      <c r="N834" s="147"/>
      <c r="O834" s="154"/>
      <c r="P834" s="156"/>
      <c r="Q834" s="156"/>
      <c r="R834" s="156"/>
      <c r="S834" s="156"/>
      <c r="T834" s="156"/>
      <c r="U834" s="155"/>
      <c r="V834" s="156"/>
      <c r="W834" s="156"/>
      <c r="X834" s="156"/>
      <c r="Y834" s="156"/>
      <c r="Z834" s="156"/>
      <c r="AA834" s="156"/>
      <c r="AB834" s="156"/>
      <c r="AC834" s="156"/>
      <c r="AD834" s="157"/>
      <c r="AE834" s="291"/>
      <c r="AF834" s="292"/>
      <c r="AG834" s="263"/>
      <c r="AH834" s="263"/>
      <c r="AI834" s="263"/>
      <c r="AJ834" s="263"/>
      <c r="AK834" s="263"/>
      <c r="AL834" s="263"/>
      <c r="AM834" s="308"/>
      <c r="AN834" s="263"/>
    </row>
    <row r="835" spans="2:40" s="138" customFormat="1" ht="34.5" hidden="1" customHeight="1" outlineLevel="1" thickBot="1">
      <c r="B835" s="200" t="s">
        <v>2702</v>
      </c>
      <c r="C835" s="142">
        <v>51757</v>
      </c>
      <c r="D835" s="143" t="s">
        <v>4234</v>
      </c>
      <c r="E835" s="144"/>
      <c r="F835" s="145" t="s">
        <v>2384</v>
      </c>
      <c r="G835" s="145"/>
      <c r="H835" s="145"/>
      <c r="I835" s="146" t="s">
        <v>2336</v>
      </c>
      <c r="J835" s="152"/>
      <c r="K835" s="153"/>
      <c r="L835" s="184"/>
      <c r="M835" s="153"/>
      <c r="N835" s="147"/>
      <c r="O835" s="154"/>
      <c r="P835" s="156"/>
      <c r="Q835" s="156"/>
      <c r="R835" s="156"/>
      <c r="S835" s="156"/>
      <c r="T835" s="156"/>
      <c r="U835" s="155"/>
      <c r="V835" s="156"/>
      <c r="W835" s="156"/>
      <c r="X835" s="156"/>
      <c r="Y835" s="156"/>
      <c r="Z835" s="156"/>
      <c r="AA835" s="156"/>
      <c r="AB835" s="156"/>
      <c r="AC835" s="156"/>
      <c r="AD835" s="157"/>
      <c r="AE835" s="291"/>
      <c r="AF835" s="292"/>
      <c r="AG835" s="263"/>
      <c r="AH835" s="263"/>
      <c r="AI835" s="263"/>
      <c r="AJ835" s="263"/>
      <c r="AK835" s="263"/>
      <c r="AL835" s="263"/>
      <c r="AM835" s="308"/>
      <c r="AN835" s="263"/>
    </row>
    <row r="836" spans="2:40" s="138" customFormat="1" ht="34.5" hidden="1" customHeight="1" outlineLevel="1" thickBot="1">
      <c r="B836" s="200" t="s">
        <v>3990</v>
      </c>
      <c r="C836" s="142">
        <v>56112</v>
      </c>
      <c r="D836" s="143" t="s">
        <v>4185</v>
      </c>
      <c r="E836" s="144"/>
      <c r="F836" s="145" t="s">
        <v>4163</v>
      </c>
      <c r="G836" s="145"/>
      <c r="H836" s="145"/>
      <c r="I836" s="146" t="s">
        <v>2336</v>
      </c>
      <c r="J836" s="152"/>
      <c r="K836" s="153"/>
      <c r="L836" s="184"/>
      <c r="M836" s="153"/>
      <c r="N836" s="147"/>
      <c r="O836" s="154"/>
      <c r="P836" s="156"/>
      <c r="Q836" s="156"/>
      <c r="R836" s="156"/>
      <c r="S836" s="156"/>
      <c r="T836" s="156"/>
      <c r="U836" s="155"/>
      <c r="V836" s="156"/>
      <c r="W836" s="156"/>
      <c r="X836" s="156"/>
      <c r="Y836" s="156"/>
      <c r="Z836" s="156"/>
      <c r="AA836" s="156"/>
      <c r="AB836" s="156"/>
      <c r="AC836" s="156"/>
      <c r="AD836" s="157"/>
      <c r="AE836" s="291"/>
      <c r="AF836" s="292"/>
      <c r="AG836" s="263"/>
      <c r="AH836" s="263"/>
      <c r="AI836" s="263"/>
      <c r="AJ836" s="263"/>
      <c r="AK836" s="263"/>
      <c r="AL836" s="263"/>
      <c r="AM836" s="308"/>
      <c r="AN836" s="263"/>
    </row>
    <row r="837" spans="2:40" s="138" customFormat="1" ht="34.5" hidden="1" customHeight="1" outlineLevel="1" thickBot="1">
      <c r="B837" s="200" t="s">
        <v>4323</v>
      </c>
      <c r="C837" s="142">
        <v>56471</v>
      </c>
      <c r="D837" s="143" t="s">
        <v>4197</v>
      </c>
      <c r="E837" s="144"/>
      <c r="F837" s="145" t="s">
        <v>3839</v>
      </c>
      <c r="G837" s="145"/>
      <c r="H837" s="145"/>
      <c r="I837" s="146" t="s">
        <v>2336</v>
      </c>
      <c r="J837" s="152"/>
      <c r="K837" s="153"/>
      <c r="L837" s="184"/>
      <c r="M837" s="153"/>
      <c r="N837" s="147"/>
      <c r="O837" s="154"/>
      <c r="P837" s="156"/>
      <c r="Q837" s="156"/>
      <c r="R837" s="156"/>
      <c r="S837" s="156"/>
      <c r="T837" s="156"/>
      <c r="U837" s="155"/>
      <c r="V837" s="156"/>
      <c r="W837" s="156"/>
      <c r="X837" s="156"/>
      <c r="Y837" s="156"/>
      <c r="Z837" s="156"/>
      <c r="AA837" s="156"/>
      <c r="AB837" s="156"/>
      <c r="AC837" s="156"/>
      <c r="AD837" s="157"/>
      <c r="AE837" s="291"/>
      <c r="AF837" s="292"/>
      <c r="AG837" s="263"/>
      <c r="AH837" s="263"/>
      <c r="AI837" s="263"/>
      <c r="AJ837" s="263"/>
      <c r="AK837" s="263"/>
      <c r="AL837" s="263"/>
      <c r="AM837" s="308"/>
      <c r="AN837" s="263"/>
    </row>
    <row r="838" spans="2:40" s="138" customFormat="1" ht="34.5" hidden="1" customHeight="1" outlineLevel="1" thickBot="1">
      <c r="B838" s="200" t="s">
        <v>2703</v>
      </c>
      <c r="C838" s="142">
        <v>54039</v>
      </c>
      <c r="D838" s="143" t="s">
        <v>4195</v>
      </c>
      <c r="E838" s="144"/>
      <c r="F838" s="145" t="s">
        <v>2384</v>
      </c>
      <c r="G838" s="145"/>
      <c r="H838" s="145"/>
      <c r="I838" s="146" t="s">
        <v>2336</v>
      </c>
      <c r="J838" s="152"/>
      <c r="K838" s="153"/>
      <c r="L838" s="184"/>
      <c r="M838" s="153"/>
      <c r="N838" s="147"/>
      <c r="O838" s="154"/>
      <c r="P838" s="156"/>
      <c r="Q838" s="156"/>
      <c r="R838" s="156"/>
      <c r="S838" s="156"/>
      <c r="T838" s="156"/>
      <c r="U838" s="155"/>
      <c r="V838" s="156"/>
      <c r="W838" s="156"/>
      <c r="X838" s="156"/>
      <c r="Y838" s="156"/>
      <c r="Z838" s="156"/>
      <c r="AA838" s="156"/>
      <c r="AB838" s="156"/>
      <c r="AC838" s="156"/>
      <c r="AD838" s="157"/>
      <c r="AE838" s="291"/>
      <c r="AF838" s="292"/>
      <c r="AG838" s="263"/>
      <c r="AH838" s="263"/>
      <c r="AI838" s="263"/>
      <c r="AJ838" s="263"/>
      <c r="AK838" s="263"/>
      <c r="AL838" s="263"/>
      <c r="AM838" s="308"/>
      <c r="AN838" s="263"/>
    </row>
    <row r="839" spans="2:40" s="138" customFormat="1" ht="34.5" hidden="1" customHeight="1" outlineLevel="1" thickBot="1">
      <c r="B839" s="200" t="s">
        <v>2704</v>
      </c>
      <c r="C839" s="142">
        <v>54783</v>
      </c>
      <c r="D839" s="143" t="s">
        <v>4185</v>
      </c>
      <c r="E839" s="144"/>
      <c r="F839" s="145" t="s">
        <v>3780</v>
      </c>
      <c r="G839" s="145"/>
      <c r="H839" s="145"/>
      <c r="I839" s="146" t="s">
        <v>2336</v>
      </c>
      <c r="J839" s="152"/>
      <c r="K839" s="153"/>
      <c r="L839" s="184"/>
      <c r="M839" s="153"/>
      <c r="N839" s="147"/>
      <c r="O839" s="154"/>
      <c r="P839" s="156"/>
      <c r="Q839" s="156"/>
      <c r="R839" s="156"/>
      <c r="S839" s="156"/>
      <c r="T839" s="156"/>
      <c r="U839" s="155"/>
      <c r="V839" s="156"/>
      <c r="W839" s="156"/>
      <c r="X839" s="156"/>
      <c r="Y839" s="156"/>
      <c r="Z839" s="156"/>
      <c r="AA839" s="156"/>
      <c r="AB839" s="156"/>
      <c r="AC839" s="156"/>
      <c r="AD839" s="157"/>
      <c r="AE839" s="291"/>
      <c r="AF839" s="292"/>
      <c r="AG839" s="263"/>
      <c r="AH839" s="263"/>
      <c r="AI839" s="263"/>
      <c r="AJ839" s="263"/>
      <c r="AK839" s="263"/>
      <c r="AL839" s="263"/>
      <c r="AM839" s="308"/>
      <c r="AN839" s="263"/>
    </row>
    <row r="840" spans="2:40" s="138" customFormat="1" ht="34.5" hidden="1" customHeight="1" outlineLevel="1" thickBot="1">
      <c r="B840" s="200" t="s">
        <v>2688</v>
      </c>
      <c r="C840" s="142">
        <v>55699</v>
      </c>
      <c r="D840" s="143" t="s">
        <v>4199</v>
      </c>
      <c r="E840" s="144"/>
      <c r="F840" s="145" t="s">
        <v>4161</v>
      </c>
      <c r="G840" s="145"/>
      <c r="H840" s="145"/>
      <c r="I840" s="146" t="s">
        <v>2336</v>
      </c>
      <c r="J840" s="152"/>
      <c r="K840" s="153"/>
      <c r="L840" s="184"/>
      <c r="M840" s="153"/>
      <c r="N840" s="147"/>
      <c r="O840" s="154"/>
      <c r="P840" s="156"/>
      <c r="Q840" s="156"/>
      <c r="R840" s="156"/>
      <c r="S840" s="156"/>
      <c r="T840" s="156"/>
      <c r="U840" s="155"/>
      <c r="V840" s="156"/>
      <c r="W840" s="156"/>
      <c r="X840" s="156"/>
      <c r="Y840" s="156"/>
      <c r="Z840" s="156"/>
      <c r="AA840" s="156"/>
      <c r="AB840" s="156"/>
      <c r="AC840" s="156"/>
      <c r="AD840" s="157"/>
      <c r="AE840" s="291"/>
      <c r="AF840" s="292"/>
      <c r="AG840" s="263"/>
      <c r="AH840" s="263"/>
      <c r="AI840" s="263"/>
      <c r="AJ840" s="263"/>
      <c r="AK840" s="263"/>
      <c r="AL840" s="263"/>
      <c r="AM840" s="308"/>
      <c r="AN840" s="263"/>
    </row>
    <row r="841" spans="2:40" s="138" customFormat="1" ht="34.5" hidden="1" customHeight="1" outlineLevel="1" thickBot="1">
      <c r="B841" s="200" t="s">
        <v>3865</v>
      </c>
      <c r="C841" s="142">
        <v>56025</v>
      </c>
      <c r="D841" s="143" t="s">
        <v>4185</v>
      </c>
      <c r="E841" s="144"/>
      <c r="F841" s="145" t="s">
        <v>4282</v>
      </c>
      <c r="G841" s="145"/>
      <c r="H841" s="145"/>
      <c r="I841" s="146" t="s">
        <v>2336</v>
      </c>
      <c r="J841" s="152"/>
      <c r="K841" s="153"/>
      <c r="L841" s="184"/>
      <c r="M841" s="153"/>
      <c r="N841" s="147"/>
      <c r="O841" s="154"/>
      <c r="P841" s="156"/>
      <c r="Q841" s="156"/>
      <c r="R841" s="156"/>
      <c r="S841" s="156"/>
      <c r="T841" s="156"/>
      <c r="U841" s="155"/>
      <c r="V841" s="156"/>
      <c r="W841" s="156"/>
      <c r="X841" s="156"/>
      <c r="Y841" s="156"/>
      <c r="Z841" s="156"/>
      <c r="AA841" s="156"/>
      <c r="AB841" s="156"/>
      <c r="AC841" s="156"/>
      <c r="AD841" s="157"/>
      <c r="AE841" s="291"/>
      <c r="AF841" s="292"/>
      <c r="AG841" s="263"/>
      <c r="AH841" s="263"/>
      <c r="AI841" s="263"/>
      <c r="AJ841" s="263"/>
      <c r="AK841" s="263"/>
      <c r="AL841" s="263"/>
      <c r="AM841" s="308"/>
      <c r="AN841" s="263"/>
    </row>
    <row r="842" spans="2:40" s="138" customFormat="1" ht="34.5" hidden="1" customHeight="1" outlineLevel="1" thickBot="1">
      <c r="B842" s="200" t="s">
        <v>4010</v>
      </c>
      <c r="C842" s="142">
        <v>45889</v>
      </c>
      <c r="D842" s="143" t="s">
        <v>4185</v>
      </c>
      <c r="E842" s="144"/>
      <c r="F842" s="145" t="s">
        <v>3811</v>
      </c>
      <c r="G842" s="145"/>
      <c r="H842" s="145"/>
      <c r="I842" s="146" t="s">
        <v>2336</v>
      </c>
      <c r="J842" s="152"/>
      <c r="K842" s="153"/>
      <c r="L842" s="184"/>
      <c r="M842" s="153"/>
      <c r="N842" s="147"/>
      <c r="O842" s="154"/>
      <c r="P842" s="156"/>
      <c r="Q842" s="156"/>
      <c r="R842" s="156"/>
      <c r="S842" s="156"/>
      <c r="T842" s="156"/>
      <c r="U842" s="155"/>
      <c r="V842" s="156"/>
      <c r="W842" s="156"/>
      <c r="X842" s="156"/>
      <c r="Y842" s="156"/>
      <c r="Z842" s="156"/>
      <c r="AA842" s="156"/>
      <c r="AB842" s="156"/>
      <c r="AC842" s="156"/>
      <c r="AD842" s="157"/>
      <c r="AE842" s="291"/>
      <c r="AF842" s="292"/>
      <c r="AG842" s="263"/>
      <c r="AH842" s="263"/>
      <c r="AI842" s="263"/>
      <c r="AJ842" s="263"/>
      <c r="AK842" s="263"/>
      <c r="AL842" s="263"/>
      <c r="AM842" s="308"/>
      <c r="AN842" s="263"/>
    </row>
    <row r="843" spans="2:40" s="138" customFormat="1" ht="34.5" hidden="1" customHeight="1" outlineLevel="1" thickBot="1">
      <c r="B843" s="200" t="s">
        <v>2733</v>
      </c>
      <c r="C843" s="142">
        <v>55814</v>
      </c>
      <c r="D843" s="143" t="s">
        <v>2387</v>
      </c>
      <c r="E843" s="144"/>
      <c r="F843" s="145" t="s">
        <v>2367</v>
      </c>
      <c r="G843" s="145"/>
      <c r="H843" s="145"/>
      <c r="I843" s="146" t="s">
        <v>2336</v>
      </c>
      <c r="J843" s="152"/>
      <c r="K843" s="153"/>
      <c r="L843" s="184"/>
      <c r="M843" s="153"/>
      <c r="N843" s="147"/>
      <c r="O843" s="154"/>
      <c r="P843" s="156"/>
      <c r="Q843" s="156"/>
      <c r="R843" s="156"/>
      <c r="S843" s="156"/>
      <c r="T843" s="156"/>
      <c r="U843" s="155"/>
      <c r="V843" s="156"/>
      <c r="W843" s="156"/>
      <c r="X843" s="156"/>
      <c r="Y843" s="156"/>
      <c r="Z843" s="156"/>
      <c r="AA843" s="156"/>
      <c r="AB843" s="156"/>
      <c r="AC843" s="156"/>
      <c r="AD843" s="157"/>
      <c r="AE843" s="291"/>
      <c r="AF843" s="292"/>
      <c r="AG843" s="263"/>
      <c r="AH843" s="263"/>
      <c r="AI843" s="263"/>
      <c r="AJ843" s="263"/>
      <c r="AK843" s="263"/>
      <c r="AL843" s="263"/>
      <c r="AM843" s="308"/>
      <c r="AN843" s="263"/>
    </row>
    <row r="844" spans="2:40" s="138" customFormat="1" ht="34.5" hidden="1" customHeight="1" outlineLevel="1" thickBot="1">
      <c r="B844" s="200" t="s">
        <v>2705</v>
      </c>
      <c r="C844" s="142">
        <v>55683</v>
      </c>
      <c r="D844" s="143" t="s">
        <v>4185</v>
      </c>
      <c r="E844" s="144"/>
      <c r="F844" s="145" t="s">
        <v>4282</v>
      </c>
      <c r="G844" s="145"/>
      <c r="H844" s="145"/>
      <c r="I844" s="146" t="s">
        <v>2336</v>
      </c>
      <c r="J844" s="152"/>
      <c r="K844" s="153"/>
      <c r="L844" s="184"/>
      <c r="M844" s="153"/>
      <c r="N844" s="147"/>
      <c r="O844" s="154"/>
      <c r="P844" s="156"/>
      <c r="Q844" s="156"/>
      <c r="R844" s="156"/>
      <c r="S844" s="156"/>
      <c r="T844" s="156"/>
      <c r="U844" s="155"/>
      <c r="V844" s="156"/>
      <c r="W844" s="156"/>
      <c r="X844" s="156"/>
      <c r="Y844" s="156"/>
      <c r="Z844" s="156"/>
      <c r="AA844" s="156"/>
      <c r="AB844" s="156"/>
      <c r="AC844" s="156"/>
      <c r="AD844" s="157"/>
      <c r="AE844" s="291"/>
      <c r="AF844" s="292"/>
      <c r="AG844" s="263"/>
      <c r="AH844" s="263"/>
      <c r="AI844" s="263"/>
      <c r="AJ844" s="263"/>
      <c r="AK844" s="263"/>
      <c r="AL844" s="263"/>
      <c r="AM844" s="308"/>
      <c r="AN844" s="263"/>
    </row>
    <row r="845" spans="2:40" s="138" customFormat="1" ht="34.5" hidden="1" customHeight="1" outlineLevel="1" thickBot="1">
      <c r="B845" s="200" t="s">
        <v>3828</v>
      </c>
      <c r="C845" s="142">
        <v>53086</v>
      </c>
      <c r="D845" s="143" t="s">
        <v>4185</v>
      </c>
      <c r="E845" s="144"/>
      <c r="F845" s="145" t="s">
        <v>4282</v>
      </c>
      <c r="G845" s="145"/>
      <c r="H845" s="145"/>
      <c r="I845" s="146" t="s">
        <v>2336</v>
      </c>
      <c r="J845" s="152"/>
      <c r="K845" s="153"/>
      <c r="L845" s="184"/>
      <c r="M845" s="153"/>
      <c r="N845" s="147"/>
      <c r="O845" s="154"/>
      <c r="P845" s="156"/>
      <c r="Q845" s="156"/>
      <c r="R845" s="156"/>
      <c r="S845" s="156"/>
      <c r="T845" s="156"/>
      <c r="U845" s="155"/>
      <c r="V845" s="156"/>
      <c r="W845" s="156"/>
      <c r="X845" s="156"/>
      <c r="Y845" s="156"/>
      <c r="Z845" s="156"/>
      <c r="AA845" s="156"/>
      <c r="AB845" s="156"/>
      <c r="AC845" s="156"/>
      <c r="AD845" s="157"/>
      <c r="AE845" s="291"/>
      <c r="AF845" s="292"/>
      <c r="AG845" s="263"/>
      <c r="AH845" s="263"/>
      <c r="AI845" s="263"/>
      <c r="AJ845" s="263"/>
      <c r="AK845" s="263"/>
      <c r="AL845" s="263"/>
      <c r="AM845" s="308"/>
      <c r="AN845" s="263"/>
    </row>
    <row r="846" spans="2:40" s="138" customFormat="1" ht="34.5" hidden="1" customHeight="1" outlineLevel="1" thickBot="1">
      <c r="B846" s="200" t="s">
        <v>2706</v>
      </c>
      <c r="C846" s="142">
        <v>55222</v>
      </c>
      <c r="D846" s="143" t="s">
        <v>4234</v>
      </c>
      <c r="E846" s="144"/>
      <c r="F846" s="145" t="s">
        <v>2384</v>
      </c>
      <c r="G846" s="145"/>
      <c r="H846" s="145"/>
      <c r="I846" s="146" t="s">
        <v>2336</v>
      </c>
      <c r="J846" s="152"/>
      <c r="K846" s="153"/>
      <c r="L846" s="184"/>
      <c r="M846" s="153"/>
      <c r="N846" s="147"/>
      <c r="O846" s="154"/>
      <c r="P846" s="156"/>
      <c r="Q846" s="156"/>
      <c r="R846" s="156"/>
      <c r="S846" s="156"/>
      <c r="T846" s="156"/>
      <c r="U846" s="155"/>
      <c r="V846" s="156"/>
      <c r="W846" s="156"/>
      <c r="X846" s="156"/>
      <c r="Y846" s="156"/>
      <c r="Z846" s="156"/>
      <c r="AA846" s="156"/>
      <c r="AB846" s="156"/>
      <c r="AC846" s="156"/>
      <c r="AD846" s="157"/>
      <c r="AE846" s="291"/>
      <c r="AF846" s="292"/>
      <c r="AG846" s="263"/>
      <c r="AH846" s="263"/>
      <c r="AI846" s="263"/>
      <c r="AJ846" s="263"/>
      <c r="AK846" s="263"/>
      <c r="AL846" s="263"/>
      <c r="AM846" s="308"/>
      <c r="AN846" s="263"/>
    </row>
    <row r="847" spans="2:40" s="138" customFormat="1" ht="34.5" hidden="1" customHeight="1" outlineLevel="1" thickBot="1">
      <c r="B847" s="200" t="s">
        <v>2707</v>
      </c>
      <c r="C847" s="142">
        <v>50040</v>
      </c>
      <c r="D847" s="143" t="s">
        <v>4185</v>
      </c>
      <c r="E847" s="144"/>
      <c r="F847" s="145" t="s">
        <v>4212</v>
      </c>
      <c r="G847" s="145"/>
      <c r="H847" s="145"/>
      <c r="I847" s="146" t="s">
        <v>2336</v>
      </c>
      <c r="J847" s="152"/>
      <c r="K847" s="153"/>
      <c r="L847" s="184"/>
      <c r="M847" s="153"/>
      <c r="N847" s="147"/>
      <c r="O847" s="154"/>
      <c r="P847" s="156"/>
      <c r="Q847" s="156"/>
      <c r="R847" s="156"/>
      <c r="S847" s="156"/>
      <c r="T847" s="156"/>
      <c r="U847" s="155"/>
      <c r="V847" s="156"/>
      <c r="W847" s="156"/>
      <c r="X847" s="156"/>
      <c r="Y847" s="156"/>
      <c r="Z847" s="156"/>
      <c r="AA847" s="156"/>
      <c r="AB847" s="156"/>
      <c r="AC847" s="156"/>
      <c r="AD847" s="157"/>
      <c r="AE847" s="291"/>
      <c r="AF847" s="292"/>
      <c r="AG847" s="263"/>
      <c r="AH847" s="263"/>
      <c r="AI847" s="263"/>
      <c r="AJ847" s="263"/>
      <c r="AK847" s="263"/>
      <c r="AL847" s="263"/>
      <c r="AM847" s="308"/>
      <c r="AN847" s="263"/>
    </row>
    <row r="848" spans="2:40" s="138" customFormat="1" ht="34.5" hidden="1" customHeight="1" outlineLevel="1" thickBot="1">
      <c r="B848" s="200" t="s">
        <v>3905</v>
      </c>
      <c r="C848" s="142">
        <v>56091</v>
      </c>
      <c r="D848" s="143" t="s">
        <v>4185</v>
      </c>
      <c r="E848" s="144"/>
      <c r="F848" s="145" t="s">
        <v>4194</v>
      </c>
      <c r="G848" s="145"/>
      <c r="H848" s="145"/>
      <c r="I848" s="146" t="s">
        <v>2336</v>
      </c>
      <c r="J848" s="152"/>
      <c r="K848" s="153"/>
      <c r="L848" s="184"/>
      <c r="M848" s="153"/>
      <c r="N848" s="147"/>
      <c r="O848" s="154"/>
      <c r="P848" s="156"/>
      <c r="Q848" s="156"/>
      <c r="R848" s="156"/>
      <c r="S848" s="156"/>
      <c r="T848" s="156"/>
      <c r="U848" s="155"/>
      <c r="V848" s="156"/>
      <c r="W848" s="156"/>
      <c r="X848" s="156"/>
      <c r="Y848" s="156"/>
      <c r="Z848" s="156"/>
      <c r="AA848" s="156"/>
      <c r="AB848" s="156"/>
      <c r="AC848" s="156"/>
      <c r="AD848" s="157"/>
      <c r="AE848" s="291"/>
      <c r="AF848" s="292"/>
      <c r="AG848" s="263"/>
      <c r="AH848" s="263"/>
      <c r="AI848" s="263"/>
      <c r="AJ848" s="263"/>
      <c r="AK848" s="263"/>
      <c r="AL848" s="263"/>
      <c r="AM848" s="308"/>
      <c r="AN848" s="263"/>
    </row>
    <row r="849" spans="2:40" s="138" customFormat="1" ht="34.5" hidden="1" customHeight="1" outlineLevel="1" thickBot="1">
      <c r="B849" s="200" t="s">
        <v>2708</v>
      </c>
      <c r="C849" s="142">
        <v>55420</v>
      </c>
      <c r="D849" s="143" t="s">
        <v>4185</v>
      </c>
      <c r="E849" s="144"/>
      <c r="F849" s="145" t="s">
        <v>3780</v>
      </c>
      <c r="G849" s="145"/>
      <c r="H849" s="145"/>
      <c r="I849" s="146" t="s">
        <v>2336</v>
      </c>
      <c r="J849" s="152"/>
      <c r="K849" s="153"/>
      <c r="L849" s="184"/>
      <c r="M849" s="153"/>
      <c r="N849" s="147"/>
      <c r="O849" s="154"/>
      <c r="P849" s="156"/>
      <c r="Q849" s="156"/>
      <c r="R849" s="156"/>
      <c r="S849" s="156"/>
      <c r="T849" s="156"/>
      <c r="U849" s="155"/>
      <c r="V849" s="156"/>
      <c r="W849" s="156"/>
      <c r="X849" s="156"/>
      <c r="Y849" s="156"/>
      <c r="Z849" s="156"/>
      <c r="AA849" s="156"/>
      <c r="AB849" s="156"/>
      <c r="AC849" s="156"/>
      <c r="AD849" s="157"/>
      <c r="AE849" s="291"/>
      <c r="AF849" s="292"/>
      <c r="AG849" s="263"/>
      <c r="AH849" s="263"/>
      <c r="AI849" s="263"/>
      <c r="AJ849" s="263"/>
      <c r="AK849" s="263"/>
      <c r="AL849" s="263"/>
      <c r="AM849" s="308"/>
      <c r="AN849" s="263"/>
    </row>
    <row r="850" spans="2:40" s="138" customFormat="1" ht="34.5" hidden="1" customHeight="1" outlineLevel="1" thickBot="1">
      <c r="B850" s="200" t="s">
        <v>3829</v>
      </c>
      <c r="C850" s="142">
        <v>55895</v>
      </c>
      <c r="D850" s="143" t="s">
        <v>2416</v>
      </c>
      <c r="E850" s="144"/>
      <c r="F850" s="145" t="s">
        <v>2377</v>
      </c>
      <c r="G850" s="145"/>
      <c r="H850" s="145"/>
      <c r="I850" s="146" t="s">
        <v>2336</v>
      </c>
      <c r="J850" s="152"/>
      <c r="K850" s="153"/>
      <c r="L850" s="184"/>
      <c r="M850" s="153"/>
      <c r="N850" s="147"/>
      <c r="O850" s="154"/>
      <c r="P850" s="156"/>
      <c r="Q850" s="156"/>
      <c r="R850" s="156"/>
      <c r="S850" s="156"/>
      <c r="T850" s="156"/>
      <c r="U850" s="155"/>
      <c r="V850" s="156"/>
      <c r="W850" s="156"/>
      <c r="X850" s="156"/>
      <c r="Y850" s="156"/>
      <c r="Z850" s="156"/>
      <c r="AA850" s="156"/>
      <c r="AB850" s="156"/>
      <c r="AC850" s="156"/>
      <c r="AD850" s="157"/>
      <c r="AE850" s="291"/>
      <c r="AF850" s="292"/>
      <c r="AG850" s="263"/>
      <c r="AH850" s="263"/>
      <c r="AI850" s="263"/>
      <c r="AJ850" s="263"/>
      <c r="AK850" s="263"/>
      <c r="AL850" s="263"/>
      <c r="AM850" s="308"/>
      <c r="AN850" s="263"/>
    </row>
    <row r="851" spans="2:40" s="138" customFormat="1" ht="34.5" hidden="1" customHeight="1" outlineLevel="1" thickBot="1">
      <c r="B851" s="200" t="s">
        <v>3902</v>
      </c>
      <c r="C851" s="142">
        <v>56092</v>
      </c>
      <c r="D851" s="143" t="s">
        <v>4199</v>
      </c>
      <c r="E851" s="144"/>
      <c r="F851" s="145" t="s">
        <v>4385</v>
      </c>
      <c r="G851" s="145"/>
      <c r="H851" s="145"/>
      <c r="I851" s="146" t="s">
        <v>2336</v>
      </c>
      <c r="J851" s="152"/>
      <c r="K851" s="153"/>
      <c r="L851" s="184"/>
      <c r="M851" s="153"/>
      <c r="N851" s="147"/>
      <c r="O851" s="154"/>
      <c r="P851" s="156"/>
      <c r="Q851" s="156"/>
      <c r="R851" s="156"/>
      <c r="S851" s="156"/>
      <c r="T851" s="156"/>
      <c r="U851" s="155"/>
      <c r="V851" s="156"/>
      <c r="W851" s="156"/>
      <c r="X851" s="156"/>
      <c r="Y851" s="156"/>
      <c r="Z851" s="156"/>
      <c r="AA851" s="156"/>
      <c r="AB851" s="156"/>
      <c r="AC851" s="156"/>
      <c r="AD851" s="157"/>
      <c r="AE851" s="291"/>
      <c r="AF851" s="292"/>
      <c r="AG851" s="263"/>
      <c r="AH851" s="263"/>
      <c r="AI851" s="263"/>
      <c r="AJ851" s="263"/>
      <c r="AK851" s="263"/>
      <c r="AL851" s="263"/>
      <c r="AM851" s="308"/>
      <c r="AN851" s="263"/>
    </row>
    <row r="852" spans="2:40" s="138" customFormat="1" ht="34.5" hidden="1" customHeight="1" outlineLevel="1" thickBot="1">
      <c r="B852" s="200" t="s">
        <v>3866</v>
      </c>
      <c r="C852" s="142">
        <v>56024</v>
      </c>
      <c r="D852" s="143" t="s">
        <v>4199</v>
      </c>
      <c r="E852" s="144"/>
      <c r="F852" s="145" t="s">
        <v>4187</v>
      </c>
      <c r="G852" s="145"/>
      <c r="H852" s="145"/>
      <c r="I852" s="146" t="s">
        <v>2336</v>
      </c>
      <c r="J852" s="152"/>
      <c r="K852" s="153"/>
      <c r="L852" s="184"/>
      <c r="M852" s="153"/>
      <c r="N852" s="147"/>
      <c r="O852" s="154"/>
      <c r="P852" s="156"/>
      <c r="Q852" s="156"/>
      <c r="R852" s="156"/>
      <c r="S852" s="156"/>
      <c r="T852" s="156"/>
      <c r="U852" s="155"/>
      <c r="V852" s="156"/>
      <c r="W852" s="156"/>
      <c r="X852" s="156"/>
      <c r="Y852" s="156"/>
      <c r="Z852" s="156"/>
      <c r="AA852" s="156"/>
      <c r="AB852" s="156"/>
      <c r="AC852" s="156"/>
      <c r="AD852" s="157"/>
      <c r="AE852" s="291"/>
      <c r="AF852" s="292"/>
      <c r="AG852" s="263"/>
      <c r="AH852" s="263"/>
      <c r="AI852" s="263"/>
      <c r="AJ852" s="263"/>
      <c r="AK852" s="263"/>
      <c r="AL852" s="263"/>
      <c r="AM852" s="308"/>
      <c r="AN852" s="263"/>
    </row>
    <row r="853" spans="2:40" s="138" customFormat="1" ht="34.5" hidden="1" customHeight="1" outlineLevel="1" thickBot="1">
      <c r="B853" s="200" t="s">
        <v>4011</v>
      </c>
      <c r="C853" s="142">
        <v>56172</v>
      </c>
      <c r="D853" s="143" t="s">
        <v>4185</v>
      </c>
      <c r="E853" s="144"/>
      <c r="F853" s="145" t="s">
        <v>4187</v>
      </c>
      <c r="G853" s="145"/>
      <c r="H853" s="145"/>
      <c r="I853" s="146" t="s">
        <v>2336</v>
      </c>
      <c r="J853" s="152"/>
      <c r="K853" s="153"/>
      <c r="L853" s="184"/>
      <c r="M853" s="153"/>
      <c r="N853" s="147"/>
      <c r="O853" s="154"/>
      <c r="P853" s="156"/>
      <c r="Q853" s="156"/>
      <c r="R853" s="156"/>
      <c r="S853" s="156"/>
      <c r="T853" s="156"/>
      <c r="U853" s="155"/>
      <c r="V853" s="156"/>
      <c r="W853" s="156"/>
      <c r="X853" s="156"/>
      <c r="Y853" s="156"/>
      <c r="Z853" s="156"/>
      <c r="AA853" s="156"/>
      <c r="AB853" s="156"/>
      <c r="AC853" s="156"/>
      <c r="AD853" s="157"/>
      <c r="AE853" s="291"/>
      <c r="AF853" s="292"/>
      <c r="AG853" s="263"/>
      <c r="AH853" s="263"/>
      <c r="AI853" s="263"/>
      <c r="AJ853" s="263"/>
      <c r="AK853" s="263"/>
      <c r="AL853" s="263"/>
      <c r="AM853" s="308"/>
      <c r="AN853" s="263"/>
    </row>
    <row r="854" spans="2:40" s="138" customFormat="1" ht="34.5" hidden="1" customHeight="1" outlineLevel="1" thickBot="1">
      <c r="B854" s="200" t="s">
        <v>2709</v>
      </c>
      <c r="C854" s="142">
        <v>51716</v>
      </c>
      <c r="D854" s="143" t="s">
        <v>4185</v>
      </c>
      <c r="E854" s="144"/>
      <c r="F854" s="145" t="s">
        <v>2415</v>
      </c>
      <c r="G854" s="145"/>
      <c r="H854" s="145"/>
      <c r="I854" s="146" t="s">
        <v>2336</v>
      </c>
      <c r="J854" s="152"/>
      <c r="K854" s="153"/>
      <c r="L854" s="184"/>
      <c r="M854" s="153"/>
      <c r="N854" s="147"/>
      <c r="O854" s="154"/>
      <c r="P854" s="156"/>
      <c r="Q854" s="156"/>
      <c r="R854" s="156"/>
      <c r="S854" s="156"/>
      <c r="T854" s="156"/>
      <c r="U854" s="155"/>
      <c r="V854" s="156"/>
      <c r="W854" s="156"/>
      <c r="X854" s="156"/>
      <c r="Y854" s="156"/>
      <c r="Z854" s="156"/>
      <c r="AA854" s="156"/>
      <c r="AB854" s="156"/>
      <c r="AC854" s="156"/>
      <c r="AD854" s="157"/>
      <c r="AE854" s="291"/>
      <c r="AF854" s="292"/>
      <c r="AG854" s="263"/>
      <c r="AH854" s="263"/>
      <c r="AI854" s="263"/>
      <c r="AJ854" s="263"/>
      <c r="AK854" s="263"/>
      <c r="AL854" s="263"/>
      <c r="AM854" s="308"/>
      <c r="AN854" s="263"/>
    </row>
    <row r="855" spans="2:40" s="138" customFormat="1" ht="34.5" hidden="1" customHeight="1" outlineLevel="1" thickBot="1">
      <c r="B855" s="200" t="s">
        <v>4420</v>
      </c>
      <c r="C855" s="142">
        <v>52763</v>
      </c>
      <c r="D855" s="143" t="s">
        <v>4199</v>
      </c>
      <c r="E855" s="144"/>
      <c r="F855" s="145" t="s">
        <v>3776</v>
      </c>
      <c r="G855" s="145"/>
      <c r="H855" s="145"/>
      <c r="I855" s="146" t="s">
        <v>2336</v>
      </c>
      <c r="J855" s="152"/>
      <c r="K855" s="153"/>
      <c r="L855" s="184"/>
      <c r="M855" s="153"/>
      <c r="N855" s="147"/>
      <c r="O855" s="154"/>
      <c r="P855" s="156"/>
      <c r="Q855" s="156"/>
      <c r="R855" s="156"/>
      <c r="S855" s="156"/>
      <c r="T855" s="156"/>
      <c r="U855" s="155"/>
      <c r="V855" s="156"/>
      <c r="W855" s="156"/>
      <c r="X855" s="156"/>
      <c r="Y855" s="156"/>
      <c r="Z855" s="156"/>
      <c r="AA855" s="156"/>
      <c r="AB855" s="156"/>
      <c r="AC855" s="156"/>
      <c r="AD855" s="157"/>
      <c r="AE855" s="291"/>
      <c r="AF855" s="292"/>
      <c r="AG855" s="263"/>
      <c r="AH855" s="263"/>
      <c r="AI855" s="263"/>
      <c r="AJ855" s="263"/>
      <c r="AK855" s="263"/>
      <c r="AL855" s="263"/>
      <c r="AM855" s="308"/>
      <c r="AN855" s="263"/>
    </row>
    <row r="856" spans="2:40" s="138" customFormat="1" ht="34.5" hidden="1" customHeight="1" outlineLevel="1" thickBot="1">
      <c r="B856" s="200" t="s">
        <v>2710</v>
      </c>
      <c r="C856" s="142">
        <v>54042</v>
      </c>
      <c r="D856" s="143" t="s">
        <v>3867</v>
      </c>
      <c r="E856" s="144"/>
      <c r="F856" s="145" t="s">
        <v>4193</v>
      </c>
      <c r="G856" s="145"/>
      <c r="H856" s="145"/>
      <c r="I856" s="146" t="s">
        <v>2336</v>
      </c>
      <c r="J856" s="152"/>
      <c r="K856" s="153"/>
      <c r="L856" s="184"/>
      <c r="M856" s="153"/>
      <c r="N856" s="147"/>
      <c r="O856" s="154"/>
      <c r="P856" s="156"/>
      <c r="Q856" s="156"/>
      <c r="R856" s="156"/>
      <c r="S856" s="156"/>
      <c r="T856" s="156"/>
      <c r="U856" s="155"/>
      <c r="V856" s="156"/>
      <c r="W856" s="156"/>
      <c r="X856" s="156"/>
      <c r="Y856" s="156"/>
      <c r="Z856" s="156"/>
      <c r="AA856" s="156"/>
      <c r="AB856" s="156"/>
      <c r="AC856" s="156"/>
      <c r="AD856" s="157"/>
      <c r="AE856" s="291"/>
      <c r="AF856" s="292"/>
      <c r="AG856" s="263"/>
      <c r="AH856" s="263"/>
      <c r="AI856" s="263"/>
      <c r="AJ856" s="263"/>
      <c r="AK856" s="263"/>
      <c r="AL856" s="263"/>
      <c r="AM856" s="308"/>
      <c r="AN856" s="263"/>
    </row>
    <row r="857" spans="2:40" s="138" customFormat="1" ht="34.5" hidden="1" customHeight="1" outlineLevel="1" thickBot="1">
      <c r="B857" s="200" t="s">
        <v>4421</v>
      </c>
      <c r="C857" s="142">
        <v>56629</v>
      </c>
      <c r="D857" s="143" t="s">
        <v>4422</v>
      </c>
      <c r="E857" s="144"/>
      <c r="F857" s="145" t="s">
        <v>2384</v>
      </c>
      <c r="G857" s="145"/>
      <c r="H857" s="145"/>
      <c r="I857" s="146" t="s">
        <v>2336</v>
      </c>
      <c r="J857" s="152"/>
      <c r="K857" s="153"/>
      <c r="L857" s="184"/>
      <c r="M857" s="153"/>
      <c r="N857" s="147"/>
      <c r="O857" s="154"/>
      <c r="P857" s="156"/>
      <c r="Q857" s="156"/>
      <c r="R857" s="156"/>
      <c r="S857" s="156"/>
      <c r="T857" s="156"/>
      <c r="U857" s="155"/>
      <c r="V857" s="156"/>
      <c r="W857" s="156"/>
      <c r="X857" s="156"/>
      <c r="Y857" s="156"/>
      <c r="Z857" s="156"/>
      <c r="AA857" s="156"/>
      <c r="AB857" s="156"/>
      <c r="AC857" s="156"/>
      <c r="AD857" s="157"/>
      <c r="AE857" s="291"/>
      <c r="AF857" s="292"/>
      <c r="AG857" s="263"/>
      <c r="AH857" s="263"/>
      <c r="AI857" s="263"/>
      <c r="AJ857" s="263"/>
      <c r="AK857" s="263"/>
      <c r="AL857" s="263"/>
      <c r="AM857" s="308"/>
      <c r="AN857" s="263"/>
    </row>
    <row r="858" spans="2:40" s="138" customFormat="1" ht="34.5" hidden="1" customHeight="1" outlineLevel="1" thickBot="1">
      <c r="B858" s="200" t="s">
        <v>4324</v>
      </c>
      <c r="C858" s="142">
        <v>56364</v>
      </c>
      <c r="D858" s="143" t="s">
        <v>4269</v>
      </c>
      <c r="E858" s="144"/>
      <c r="F858" s="145" t="s">
        <v>4368</v>
      </c>
      <c r="G858" s="145"/>
      <c r="H858" s="145"/>
      <c r="I858" s="146" t="s">
        <v>2336</v>
      </c>
      <c r="J858" s="152"/>
      <c r="K858" s="153"/>
      <c r="L858" s="184"/>
      <c r="M858" s="153"/>
      <c r="N858" s="147"/>
      <c r="O858" s="154"/>
      <c r="P858" s="156"/>
      <c r="Q858" s="156"/>
      <c r="R858" s="156"/>
      <c r="S858" s="156"/>
      <c r="T858" s="156"/>
      <c r="U858" s="155"/>
      <c r="V858" s="156"/>
      <c r="W858" s="156"/>
      <c r="X858" s="156"/>
      <c r="Y858" s="156"/>
      <c r="Z858" s="156"/>
      <c r="AA858" s="156"/>
      <c r="AB858" s="156"/>
      <c r="AC858" s="156"/>
      <c r="AD858" s="157"/>
      <c r="AE858" s="291"/>
      <c r="AF858" s="292"/>
      <c r="AG858" s="263"/>
      <c r="AH858" s="263"/>
      <c r="AI858" s="263"/>
      <c r="AJ858" s="263"/>
      <c r="AK858" s="263"/>
      <c r="AL858" s="263"/>
      <c r="AM858" s="308"/>
      <c r="AN858" s="263"/>
    </row>
    <row r="859" spans="2:40" s="138" customFormat="1" ht="34.5" hidden="1" customHeight="1" outlineLevel="1" thickBot="1">
      <c r="B859" s="200" t="s">
        <v>4086</v>
      </c>
      <c r="C859" s="142">
        <v>56365</v>
      </c>
      <c r="D859" s="143" t="s">
        <v>2368</v>
      </c>
      <c r="E859" s="144"/>
      <c r="F859" s="145" t="s">
        <v>4385</v>
      </c>
      <c r="G859" s="145"/>
      <c r="H859" s="145"/>
      <c r="I859" s="146" t="s">
        <v>2336</v>
      </c>
      <c r="J859" s="152"/>
      <c r="K859" s="153"/>
      <c r="L859" s="184"/>
      <c r="M859" s="153"/>
      <c r="N859" s="147"/>
      <c r="O859" s="154"/>
      <c r="P859" s="156"/>
      <c r="Q859" s="156"/>
      <c r="R859" s="156"/>
      <c r="S859" s="156"/>
      <c r="T859" s="156"/>
      <c r="U859" s="155"/>
      <c r="V859" s="156"/>
      <c r="W859" s="156"/>
      <c r="X859" s="156"/>
      <c r="Y859" s="156"/>
      <c r="Z859" s="156"/>
      <c r="AA859" s="156"/>
      <c r="AB859" s="156"/>
      <c r="AC859" s="156"/>
      <c r="AD859" s="157"/>
      <c r="AE859" s="291"/>
      <c r="AF859" s="292"/>
      <c r="AG859" s="263"/>
      <c r="AH859" s="263"/>
      <c r="AI859" s="263"/>
      <c r="AJ859" s="263"/>
      <c r="AK859" s="263"/>
      <c r="AL859" s="263"/>
      <c r="AM859" s="308"/>
      <c r="AN859" s="263"/>
    </row>
    <row r="860" spans="2:40" s="138" customFormat="1" ht="34.5" hidden="1" customHeight="1" outlineLevel="1" thickBot="1">
      <c r="B860" s="205" t="s">
        <v>3887</v>
      </c>
      <c r="C860" s="165">
        <v>56068</v>
      </c>
      <c r="D860" s="166" t="s">
        <v>4185</v>
      </c>
      <c r="E860" s="144"/>
      <c r="F860" s="168" t="s">
        <v>4282</v>
      </c>
      <c r="G860" s="168"/>
      <c r="H860" s="168"/>
      <c r="I860" s="178" t="s">
        <v>2336</v>
      </c>
      <c r="J860" s="279"/>
      <c r="K860" s="280"/>
      <c r="L860" s="206"/>
      <c r="M860" s="280"/>
      <c r="N860" s="310"/>
      <c r="O860" s="311"/>
      <c r="P860" s="312"/>
      <c r="Q860" s="312"/>
      <c r="R860" s="312"/>
      <c r="S860" s="312"/>
      <c r="T860" s="312"/>
      <c r="U860" s="313"/>
      <c r="V860" s="312"/>
      <c r="W860" s="312"/>
      <c r="X860" s="312"/>
      <c r="Y860" s="312"/>
      <c r="Z860" s="312"/>
      <c r="AA860" s="312"/>
      <c r="AB860" s="312"/>
      <c r="AC860" s="312"/>
      <c r="AD860" s="314"/>
      <c r="AE860" s="293"/>
      <c r="AF860" s="294"/>
      <c r="AG860" s="307"/>
      <c r="AH860" s="307"/>
      <c r="AI860" s="307"/>
      <c r="AJ860" s="307"/>
      <c r="AK860" s="307"/>
      <c r="AL860" s="307"/>
      <c r="AM860" s="315"/>
      <c r="AN860" s="307"/>
    </row>
    <row r="861" spans="2:40" s="138" customFormat="1" ht="33" hidden="1" customHeight="1" outlineLevel="1">
      <c r="B861" s="396" t="s">
        <v>4087</v>
      </c>
      <c r="C861" s="397"/>
      <c r="D861" s="398" t="s">
        <v>4576</v>
      </c>
      <c r="E861" s="309"/>
      <c r="F861" s="404" t="s">
        <v>4061</v>
      </c>
      <c r="G861" s="377"/>
      <c r="H861" s="377"/>
      <c r="I861" s="378"/>
      <c r="J861" s="379"/>
      <c r="K861" s="378"/>
      <c r="L861" s="380"/>
      <c r="M861" s="378"/>
      <c r="N861" s="381"/>
      <c r="O861" s="382"/>
      <c r="P861" s="383"/>
      <c r="Q861" s="383"/>
      <c r="R861" s="383"/>
      <c r="S861" s="383"/>
      <c r="T861" s="383"/>
      <c r="U861" s="384"/>
      <c r="V861" s="383"/>
      <c r="W861" s="383"/>
      <c r="X861" s="383"/>
      <c r="Y861" s="383"/>
      <c r="Z861" s="383"/>
      <c r="AA861" s="383"/>
      <c r="AB861" s="383"/>
      <c r="AC861" s="383"/>
      <c r="AD861" s="385"/>
      <c r="AE861" s="386"/>
      <c r="AF861" s="387"/>
      <c r="AG861" s="712"/>
      <c r="AH861" s="712"/>
      <c r="AI861" s="712"/>
      <c r="AJ861" s="712"/>
      <c r="AK861" s="712"/>
      <c r="AL861" s="712"/>
      <c r="AM861" s="712"/>
      <c r="AN861" s="713"/>
    </row>
    <row r="862" spans="2:40" s="138" customFormat="1" ht="33" hidden="1" customHeight="1" outlineLevel="1">
      <c r="B862" s="399" t="s">
        <v>4429</v>
      </c>
      <c r="C862" s="400"/>
      <c r="D862" s="401" t="s">
        <v>4576</v>
      </c>
      <c r="E862" s="309"/>
      <c r="F862" s="405" t="s">
        <v>4061</v>
      </c>
      <c r="G862" s="351"/>
      <c r="H862" s="351"/>
      <c r="I862" s="352"/>
      <c r="J862" s="353"/>
      <c r="K862" s="352"/>
      <c r="L862" s="354"/>
      <c r="M862" s="352"/>
      <c r="N862" s="355"/>
      <c r="O862" s="356"/>
      <c r="P862" s="357"/>
      <c r="Q862" s="357"/>
      <c r="R862" s="357"/>
      <c r="S862" s="357"/>
      <c r="T862" s="357"/>
      <c r="U862" s="358"/>
      <c r="V862" s="357"/>
      <c r="W862" s="357"/>
      <c r="X862" s="357"/>
      <c r="Y862" s="357"/>
      <c r="Z862" s="357"/>
      <c r="AA862" s="357"/>
      <c r="AB862" s="357"/>
      <c r="AC862" s="357"/>
      <c r="AD862" s="359"/>
      <c r="AE862" s="367"/>
      <c r="AF862" s="368"/>
      <c r="AG862" s="708"/>
      <c r="AH862" s="708"/>
      <c r="AI862" s="708"/>
      <c r="AJ862" s="708"/>
      <c r="AK862" s="708"/>
      <c r="AL862" s="708"/>
      <c r="AM862" s="708"/>
      <c r="AN862" s="709"/>
    </row>
    <row r="863" spans="2:40" s="138" customFormat="1" ht="33" hidden="1" customHeight="1" outlineLevel="1">
      <c r="B863" s="402" t="s">
        <v>4329</v>
      </c>
      <c r="C863" s="403"/>
      <c r="D863" s="401" t="s">
        <v>4577</v>
      </c>
      <c r="E863" s="309"/>
      <c r="F863" s="406" t="s">
        <v>4061</v>
      </c>
      <c r="G863" s="342"/>
      <c r="H863" s="342"/>
      <c r="I863" s="343"/>
      <c r="J863" s="344"/>
      <c r="K863" s="343"/>
      <c r="L863" s="345"/>
      <c r="M863" s="343"/>
      <c r="N863" s="346"/>
      <c r="O863" s="347"/>
      <c r="P863" s="348"/>
      <c r="Q863" s="348"/>
      <c r="R863" s="348"/>
      <c r="S863" s="348"/>
      <c r="T863" s="348"/>
      <c r="U863" s="349"/>
      <c r="V863" s="348"/>
      <c r="W863" s="348"/>
      <c r="X863" s="348"/>
      <c r="Y863" s="348"/>
      <c r="Z863" s="348"/>
      <c r="AA863" s="348"/>
      <c r="AB863" s="348"/>
      <c r="AC863" s="348"/>
      <c r="AD863" s="350"/>
      <c r="AE863" s="367"/>
      <c r="AF863" s="368"/>
      <c r="AG863" s="708"/>
      <c r="AH863" s="708"/>
      <c r="AI863" s="708"/>
      <c r="AJ863" s="708"/>
      <c r="AK863" s="708"/>
      <c r="AL863" s="708"/>
      <c r="AM863" s="708"/>
      <c r="AN863" s="709"/>
    </row>
    <row r="864" spans="2:40" s="138" customFormat="1" ht="33" hidden="1" customHeight="1" outlineLevel="1">
      <c r="B864" s="402" t="s">
        <v>4427</v>
      </c>
      <c r="C864" s="403"/>
      <c r="D864" s="401" t="s">
        <v>4576</v>
      </c>
      <c r="E864" s="309"/>
      <c r="F864" s="406" t="s">
        <v>4061</v>
      </c>
      <c r="G864" s="342"/>
      <c r="H864" s="342"/>
      <c r="I864" s="343"/>
      <c r="J864" s="344"/>
      <c r="K864" s="343"/>
      <c r="L864" s="345"/>
      <c r="M864" s="343"/>
      <c r="N864" s="346"/>
      <c r="O864" s="347"/>
      <c r="P864" s="348"/>
      <c r="Q864" s="348"/>
      <c r="R864" s="348"/>
      <c r="S864" s="348"/>
      <c r="T864" s="348"/>
      <c r="U864" s="349"/>
      <c r="V864" s="348"/>
      <c r="W864" s="348"/>
      <c r="X864" s="348"/>
      <c r="Y864" s="348"/>
      <c r="Z864" s="348"/>
      <c r="AA864" s="348"/>
      <c r="AB864" s="348"/>
      <c r="AC864" s="348"/>
      <c r="AD864" s="350"/>
      <c r="AE864" s="367"/>
      <c r="AF864" s="368"/>
      <c r="AG864" s="708"/>
      <c r="AH864" s="710"/>
      <c r="AI864" s="710"/>
      <c r="AJ864" s="710"/>
      <c r="AK864" s="710"/>
      <c r="AL864" s="710"/>
      <c r="AM864" s="710"/>
      <c r="AN864" s="711"/>
    </row>
    <row r="865" spans="2:40" s="138" customFormat="1" ht="27.6" customHeight="1" outlineLevel="1">
      <c r="B865" s="396" t="s">
        <v>4660</v>
      </c>
      <c r="C865" s="397" t="s">
        <v>4709</v>
      </c>
      <c r="D865" s="535" t="s">
        <v>4576</v>
      </c>
      <c r="E865" s="418"/>
      <c r="F865" s="406" t="s">
        <v>4325</v>
      </c>
      <c r="G865" s="377"/>
      <c r="H865" s="377"/>
      <c r="I865" s="378"/>
      <c r="J865" s="379"/>
      <c r="K865" s="378"/>
      <c r="L865" s="380"/>
      <c r="M865" s="378"/>
      <c r="N865" s="381"/>
      <c r="O865" s="559"/>
      <c r="P865" s="559"/>
      <c r="Q865" s="559"/>
      <c r="R865" s="559"/>
      <c r="S865" s="559"/>
      <c r="T865" s="559"/>
      <c r="U865" s="559"/>
      <c r="V865" s="559"/>
      <c r="W865" s="559"/>
      <c r="X865" s="559"/>
      <c r="Y865" s="559"/>
      <c r="Z865" s="559"/>
      <c r="AA865" s="559"/>
      <c r="AB865" s="559"/>
      <c r="AC865" s="559"/>
      <c r="AD865" s="559"/>
      <c r="AE865" s="561">
        <f>SUBTOTAL(9,O865:AD865)</f>
        <v>0</v>
      </c>
      <c r="AF865" s="562"/>
      <c r="AG865" s="632"/>
      <c r="AH865" s="737" t="s">
        <v>4717</v>
      </c>
      <c r="AI865" s="737"/>
      <c r="AJ865" s="737"/>
      <c r="AK865" s="737"/>
      <c r="AL865" s="737"/>
      <c r="AM865" s="737"/>
      <c r="AN865" s="737"/>
    </row>
    <row r="866" spans="2:40" s="138" customFormat="1" ht="27.6" customHeight="1" outlineLevel="1">
      <c r="B866" s="396" t="s">
        <v>4679</v>
      </c>
      <c r="C866" s="397" t="s">
        <v>4709</v>
      </c>
      <c r="D866" s="535" t="s">
        <v>2425</v>
      </c>
      <c r="E866" s="418"/>
      <c r="F866" s="406" t="s">
        <v>4325</v>
      </c>
      <c r="G866" s="377"/>
      <c r="H866" s="377"/>
      <c r="I866" s="378"/>
      <c r="J866" s="379"/>
      <c r="K866" s="378"/>
      <c r="L866" s="380"/>
      <c r="M866" s="378"/>
      <c r="N866" s="381"/>
      <c r="O866" s="559"/>
      <c r="P866" s="559"/>
      <c r="Q866" s="559"/>
      <c r="R866" s="559"/>
      <c r="S866" s="559"/>
      <c r="T866" s="559"/>
      <c r="U866" s="559"/>
      <c r="V866" s="559"/>
      <c r="W866" s="559"/>
      <c r="X866" s="559"/>
      <c r="Y866" s="559"/>
      <c r="Z866" s="559"/>
      <c r="AA866" s="559"/>
      <c r="AB866" s="559"/>
      <c r="AC866" s="559"/>
      <c r="AD866" s="559"/>
      <c r="AE866" s="561">
        <f t="shared" ref="AE866:AE871" si="40">SUBTOTAL(9,O866:AD866)</f>
        <v>0</v>
      </c>
      <c r="AF866" s="562"/>
      <c r="AG866" s="613"/>
      <c r="AH866" s="738" t="s">
        <v>4754</v>
      </c>
      <c r="AI866" s="738"/>
      <c r="AJ866" s="738"/>
      <c r="AK866" s="738"/>
      <c r="AL866" s="738"/>
      <c r="AM866" s="738"/>
      <c r="AN866" s="738"/>
    </row>
    <row r="867" spans="2:40" s="435" customFormat="1" ht="27.6" customHeight="1" outlineLevel="1">
      <c r="B867" s="396" t="s">
        <v>4608</v>
      </c>
      <c r="C867" s="397"/>
      <c r="D867" s="341" t="s">
        <v>4620</v>
      </c>
      <c r="E867" s="418"/>
      <c r="F867" s="406" t="s">
        <v>4325</v>
      </c>
      <c r="G867" s="404" t="s">
        <v>3780</v>
      </c>
      <c r="H867" s="404"/>
      <c r="I867" s="424"/>
      <c r="J867" s="425"/>
      <c r="K867" s="424"/>
      <c r="L867" s="426">
        <v>8</v>
      </c>
      <c r="M867" s="424" t="s">
        <v>4740</v>
      </c>
      <c r="N867" s="427"/>
      <c r="O867" s="605">
        <v>8</v>
      </c>
      <c r="P867" s="560"/>
      <c r="Q867" s="560"/>
      <c r="R867" s="560"/>
      <c r="S867" s="560"/>
      <c r="T867" s="560"/>
      <c r="U867" s="560"/>
      <c r="V867" s="560"/>
      <c r="W867" s="560"/>
      <c r="X867" s="560"/>
      <c r="Y867" s="560"/>
      <c r="Z867" s="560"/>
      <c r="AA867" s="560"/>
      <c r="AB867" s="560"/>
      <c r="AC867" s="560"/>
      <c r="AD867" s="560"/>
      <c r="AE867" s="561">
        <f t="shared" si="40"/>
        <v>8</v>
      </c>
      <c r="AF867" s="562">
        <f t="shared" ref="AF867:AF871" si="41">L867-AE867</f>
        <v>0</v>
      </c>
      <c r="AG867" s="613" t="s">
        <v>4727</v>
      </c>
      <c r="AH867" s="738"/>
      <c r="AI867" s="738"/>
      <c r="AJ867" s="738"/>
      <c r="AK867" s="738"/>
      <c r="AL867" s="738"/>
      <c r="AM867" s="738"/>
      <c r="AN867" s="738"/>
    </row>
    <row r="868" spans="2:40" s="435" customFormat="1" ht="25.5" customHeight="1" outlineLevel="1">
      <c r="B868" s="396" t="s">
        <v>4675</v>
      </c>
      <c r="C868" s="397" t="s">
        <v>4746</v>
      </c>
      <c r="D868" s="401" t="s">
        <v>2425</v>
      </c>
      <c r="E868" s="418"/>
      <c r="F868" s="406" t="s">
        <v>4325</v>
      </c>
      <c r="G868" s="404"/>
      <c r="H868" s="404"/>
      <c r="I868" s="424"/>
      <c r="J868" s="425"/>
      <c r="K868" s="424"/>
      <c r="L868" s="426"/>
      <c r="M868" s="424"/>
      <c r="N868" s="427"/>
      <c r="O868" s="560"/>
      <c r="P868" s="560"/>
      <c r="Q868" s="560"/>
      <c r="R868" s="560"/>
      <c r="S868" s="560"/>
      <c r="T868" s="560"/>
      <c r="U868" s="560"/>
      <c r="V868" s="560"/>
      <c r="W868" s="560"/>
      <c r="X868" s="560"/>
      <c r="Y868" s="560"/>
      <c r="Z868" s="560"/>
      <c r="AA868" s="560"/>
      <c r="AB868" s="560"/>
      <c r="AC868" s="560"/>
      <c r="AD868" s="560"/>
      <c r="AE868" s="561">
        <f t="shared" si="40"/>
        <v>0</v>
      </c>
      <c r="AF868" s="562">
        <f t="shared" si="41"/>
        <v>0</v>
      </c>
      <c r="AG868" s="613"/>
      <c r="AH868" s="636"/>
      <c r="AI868" s="637"/>
      <c r="AJ868" s="637" t="s">
        <v>4753</v>
      </c>
      <c r="AK868" s="637"/>
      <c r="AL868" s="637"/>
      <c r="AM868" s="637"/>
      <c r="AN868" s="638"/>
    </row>
    <row r="869" spans="2:40" s="435" customFormat="1" ht="25.5" customHeight="1" outlineLevel="1">
      <c r="B869" s="402" t="s">
        <v>2748</v>
      </c>
      <c r="C869" s="403"/>
      <c r="D869" s="341" t="s">
        <v>4620</v>
      </c>
      <c r="E869" s="309"/>
      <c r="F869" s="406" t="s">
        <v>4325</v>
      </c>
      <c r="G869" s="406" t="s">
        <v>3780</v>
      </c>
      <c r="H869" s="406"/>
      <c r="I869" s="407"/>
      <c r="J869" s="408"/>
      <c r="K869" s="407"/>
      <c r="L869" s="409">
        <v>8</v>
      </c>
      <c r="M869" s="407" t="s">
        <v>4736</v>
      </c>
      <c r="N869" s="410"/>
      <c r="O869" s="560">
        <v>8</v>
      </c>
      <c r="P869" s="560"/>
      <c r="Q869" s="560"/>
      <c r="R869" s="560"/>
      <c r="S869" s="560"/>
      <c r="T869" s="560"/>
      <c r="U869" s="560"/>
      <c r="V869" s="560"/>
      <c r="W869" s="560"/>
      <c r="X869" s="560"/>
      <c r="Y869" s="560"/>
      <c r="Z869" s="560"/>
      <c r="AA869" s="560"/>
      <c r="AB869" s="560"/>
      <c r="AC869" s="560"/>
      <c r="AD869" s="560"/>
      <c r="AE869" s="561">
        <f t="shared" si="40"/>
        <v>8</v>
      </c>
      <c r="AF869" s="562">
        <f t="shared" si="41"/>
        <v>0</v>
      </c>
      <c r="AG869" s="613" t="s">
        <v>4727</v>
      </c>
      <c r="AH869" s="738"/>
      <c r="AI869" s="738"/>
      <c r="AJ869" s="738"/>
      <c r="AK869" s="738"/>
      <c r="AL869" s="738"/>
      <c r="AM869" s="738"/>
      <c r="AN869" s="738"/>
    </row>
    <row r="870" spans="2:40" s="435" customFormat="1" ht="27.6" customHeight="1" outlineLevel="1">
      <c r="B870" s="402" t="s">
        <v>2749</v>
      </c>
      <c r="C870" s="403"/>
      <c r="D870" s="341" t="s">
        <v>4621</v>
      </c>
      <c r="E870" s="309"/>
      <c r="F870" s="406" t="s">
        <v>4325</v>
      </c>
      <c r="G870" s="406" t="s">
        <v>3780</v>
      </c>
      <c r="H870" s="406"/>
      <c r="I870" s="407"/>
      <c r="J870" s="408"/>
      <c r="K870" s="407"/>
      <c r="L870" s="409">
        <v>8</v>
      </c>
      <c r="M870" s="407" t="s">
        <v>4740</v>
      </c>
      <c r="N870" s="410"/>
      <c r="O870" s="560"/>
      <c r="P870" s="560"/>
      <c r="Q870" s="560"/>
      <c r="R870" s="560"/>
      <c r="S870" s="560"/>
      <c r="T870" s="560"/>
      <c r="U870" s="560">
        <v>8</v>
      </c>
      <c r="V870" s="560"/>
      <c r="W870" s="560"/>
      <c r="X870" s="560"/>
      <c r="Y870" s="560"/>
      <c r="Z870" s="560"/>
      <c r="AA870" s="560"/>
      <c r="AB870" s="560"/>
      <c r="AC870" s="560"/>
      <c r="AD870" s="560"/>
      <c r="AE870" s="561">
        <f t="shared" si="40"/>
        <v>8</v>
      </c>
      <c r="AF870" s="562">
        <f t="shared" si="41"/>
        <v>0</v>
      </c>
      <c r="AG870" s="613" t="s">
        <v>4728</v>
      </c>
    </row>
    <row r="871" spans="2:40" s="435" customFormat="1" ht="27.6" customHeight="1" outlineLevel="1">
      <c r="B871" s="402" t="s">
        <v>2735</v>
      </c>
      <c r="C871" s="403"/>
      <c r="D871" s="341" t="s">
        <v>4583</v>
      </c>
      <c r="E871" s="309"/>
      <c r="F871" s="406" t="s">
        <v>4325</v>
      </c>
      <c r="G871" s="406" t="s">
        <v>3780</v>
      </c>
      <c r="H871" s="406" t="s">
        <v>4155</v>
      </c>
      <c r="I871" s="407"/>
      <c r="J871" s="408"/>
      <c r="K871" s="407"/>
      <c r="L871" s="409">
        <v>8</v>
      </c>
      <c r="M871" s="407"/>
      <c r="N871" s="410"/>
      <c r="O871" s="560"/>
      <c r="P871" s="560">
        <v>4</v>
      </c>
      <c r="Q871" s="560">
        <v>4</v>
      </c>
      <c r="R871" s="560"/>
      <c r="S871" s="560"/>
      <c r="T871" s="560"/>
      <c r="U871" s="560"/>
      <c r="V871" s="560"/>
      <c r="W871" s="560"/>
      <c r="X871" s="560"/>
      <c r="Y871" s="560"/>
      <c r="Z871" s="560"/>
      <c r="AA871" s="560"/>
      <c r="AB871" s="560"/>
      <c r="AC871" s="560"/>
      <c r="AD871" s="560"/>
      <c r="AE871" s="561">
        <f t="shared" si="40"/>
        <v>8</v>
      </c>
      <c r="AF871" s="562">
        <f t="shared" si="41"/>
        <v>0</v>
      </c>
      <c r="AG871" s="613" t="s">
        <v>4726</v>
      </c>
      <c r="AH871" s="738"/>
      <c r="AI871" s="738"/>
      <c r="AJ871" s="738"/>
      <c r="AK871" s="738"/>
      <c r="AL871" s="738"/>
      <c r="AM871" s="738"/>
      <c r="AN871" s="738"/>
    </row>
    <row r="872" spans="2:40" s="138" customFormat="1" ht="34.5" hidden="1" customHeight="1" outlineLevel="1">
      <c r="B872" s="339" t="s">
        <v>2755</v>
      </c>
      <c r="C872" s="340"/>
      <c r="D872" s="341"/>
      <c r="E872" s="309"/>
      <c r="F872" s="342" t="s">
        <v>4325</v>
      </c>
      <c r="G872" s="342"/>
      <c r="H872" s="342"/>
      <c r="I872" s="343"/>
      <c r="J872" s="344"/>
      <c r="K872" s="343"/>
      <c r="L872" s="345">
        <f t="shared" si="39"/>
        <v>0</v>
      </c>
      <c r="M872" s="343"/>
      <c r="N872" s="346"/>
      <c r="O872" s="555"/>
      <c r="P872" s="556"/>
      <c r="Q872" s="556"/>
      <c r="R872" s="556"/>
      <c r="S872" s="556"/>
      <c r="T872" s="556"/>
      <c r="U872" s="557"/>
      <c r="V872" s="556"/>
      <c r="W872" s="556"/>
      <c r="X872" s="556"/>
      <c r="Y872" s="556"/>
      <c r="Z872" s="556"/>
      <c r="AA872" s="556"/>
      <c r="AB872" s="556"/>
      <c r="AC872" s="556"/>
      <c r="AD872" s="558"/>
      <c r="AE872" s="365">
        <f t="shared" ref="AE872:AE908" si="42">SUM(O872,P872,Q872,R872,S872,T872,U872,V872,W872,X872,AC872,AD872)</f>
        <v>0</v>
      </c>
      <c r="AF872" s="366">
        <f t="shared" ref="AF872:AF909" si="43">L872-AE872</f>
        <v>0</v>
      </c>
      <c r="AG872" s="609"/>
      <c r="AH872" s="620"/>
      <c r="AI872" s="620"/>
      <c r="AJ872" s="620"/>
      <c r="AK872" s="621" t="s">
        <v>4718</v>
      </c>
      <c r="AL872" s="620"/>
      <c r="AM872" s="620"/>
      <c r="AN872" s="622"/>
    </row>
    <row r="873" spans="2:40" s="435" customFormat="1" ht="27.6" customHeight="1" outlineLevel="1">
      <c r="B873" s="402" t="s">
        <v>3834</v>
      </c>
      <c r="C873" s="403"/>
      <c r="D873" s="341" t="s">
        <v>4622</v>
      </c>
      <c r="E873" s="309"/>
      <c r="F873" s="406" t="s">
        <v>4325</v>
      </c>
      <c r="G873" s="406" t="s">
        <v>3780</v>
      </c>
      <c r="H873" s="406"/>
      <c r="I873" s="407"/>
      <c r="J873" s="408"/>
      <c r="K873" s="407"/>
      <c r="L873" s="409">
        <v>8</v>
      </c>
      <c r="M873" s="407" t="s">
        <v>4747</v>
      </c>
      <c r="N873" s="410"/>
      <c r="O873" s="560"/>
      <c r="P873" s="560"/>
      <c r="Q873" s="560"/>
      <c r="R873" s="560"/>
      <c r="S873" s="560"/>
      <c r="T873" s="560"/>
      <c r="U873" s="560"/>
      <c r="V873" s="560"/>
      <c r="W873" s="560">
        <v>8</v>
      </c>
      <c r="X873" s="560"/>
      <c r="Y873" s="560"/>
      <c r="Z873" s="560"/>
      <c r="AA873" s="560"/>
      <c r="AB873" s="560"/>
      <c r="AC873" s="560"/>
      <c r="AD873" s="560"/>
      <c r="AE873" s="561">
        <f t="shared" ref="AE873:AE875" si="44">SUBTOTAL(9,O873:AD873)</f>
        <v>8</v>
      </c>
      <c r="AF873" s="562">
        <f t="shared" ref="AF873:AF881" si="45">L873-AE873</f>
        <v>0</v>
      </c>
      <c r="AG873" s="632" t="s">
        <v>4727</v>
      </c>
      <c r="AH873" s="739" t="s">
        <v>4729</v>
      </c>
      <c r="AI873" s="739"/>
      <c r="AJ873" s="739"/>
      <c r="AK873" s="739"/>
      <c r="AL873" s="739"/>
      <c r="AM873" s="739"/>
      <c r="AN873" s="739"/>
    </row>
    <row r="874" spans="2:40" s="435" customFormat="1" ht="27.6" customHeight="1" outlineLevel="1">
      <c r="B874" s="402" t="s">
        <v>2753</v>
      </c>
      <c r="C874" s="403"/>
      <c r="D874" s="341" t="s">
        <v>4621</v>
      </c>
      <c r="E874" s="309"/>
      <c r="F874" s="406" t="s">
        <v>4325</v>
      </c>
      <c r="G874" s="406" t="s">
        <v>3780</v>
      </c>
      <c r="H874" s="406" t="s">
        <v>4153</v>
      </c>
      <c r="I874" s="407" t="s">
        <v>4155</v>
      </c>
      <c r="J874" s="408"/>
      <c r="K874" s="407"/>
      <c r="L874" s="409">
        <v>8</v>
      </c>
      <c r="M874" s="407"/>
      <c r="N874" s="410"/>
      <c r="O874" s="560">
        <v>2</v>
      </c>
      <c r="P874" s="560">
        <v>1</v>
      </c>
      <c r="Q874" s="560">
        <v>1</v>
      </c>
      <c r="R874" s="560"/>
      <c r="S874" s="560"/>
      <c r="T874" s="560"/>
      <c r="U874" s="560"/>
      <c r="V874" s="560">
        <v>1</v>
      </c>
      <c r="W874" s="560">
        <v>1</v>
      </c>
      <c r="X874" s="560">
        <v>1</v>
      </c>
      <c r="Y874" s="560">
        <v>1</v>
      </c>
      <c r="Z874" s="560"/>
      <c r="AA874" s="560"/>
      <c r="AB874" s="560"/>
      <c r="AC874" s="560"/>
      <c r="AD874" s="560"/>
      <c r="AE874" s="561">
        <f t="shared" si="44"/>
        <v>8</v>
      </c>
      <c r="AF874" s="562">
        <f t="shared" si="45"/>
        <v>0</v>
      </c>
      <c r="AG874" s="614"/>
      <c r="AH874" s="738" t="s">
        <v>4757</v>
      </c>
      <c r="AI874" s="738"/>
      <c r="AJ874" s="738"/>
      <c r="AK874" s="738"/>
      <c r="AL874" s="738"/>
      <c r="AM874" s="738"/>
      <c r="AN874" s="738"/>
    </row>
    <row r="875" spans="2:40" s="435" customFormat="1" ht="27.6" customHeight="1" outlineLevel="1">
      <c r="B875" s="402" t="s">
        <v>2736</v>
      </c>
      <c r="C875" s="403" t="s">
        <v>4709</v>
      </c>
      <c r="D875" s="341" t="s">
        <v>4620</v>
      </c>
      <c r="E875" s="309"/>
      <c r="F875" s="406" t="s">
        <v>4325</v>
      </c>
      <c r="G875" s="406"/>
      <c r="H875" s="406"/>
      <c r="I875" s="407"/>
      <c r="J875" s="408"/>
      <c r="K875" s="407"/>
      <c r="L875" s="409"/>
      <c r="M875" s="407"/>
      <c r="N875" s="410"/>
      <c r="O875" s="560"/>
      <c r="P875" s="560"/>
      <c r="Q875" s="560"/>
      <c r="R875" s="560"/>
      <c r="S875" s="560"/>
      <c r="T875" s="560"/>
      <c r="U875" s="560"/>
      <c r="V875" s="560"/>
      <c r="W875" s="560"/>
      <c r="X875" s="560"/>
      <c r="Y875" s="560"/>
      <c r="Z875" s="560"/>
      <c r="AA875" s="560"/>
      <c r="AB875" s="560"/>
      <c r="AC875" s="560"/>
      <c r="AD875" s="560"/>
      <c r="AE875" s="561">
        <f t="shared" si="44"/>
        <v>0</v>
      </c>
      <c r="AF875" s="562">
        <f t="shared" si="45"/>
        <v>0</v>
      </c>
      <c r="AG875" s="631"/>
      <c r="AH875" s="738"/>
      <c r="AI875" s="738"/>
      <c r="AJ875" s="738"/>
      <c r="AK875" s="738"/>
      <c r="AL875" s="738"/>
      <c r="AM875" s="738"/>
      <c r="AN875" s="738"/>
    </row>
    <row r="876" spans="2:40" s="138" customFormat="1" ht="33" hidden="1" customHeight="1" outlineLevel="1">
      <c r="B876" s="402" t="s">
        <v>4548</v>
      </c>
      <c r="C876" s="403"/>
      <c r="D876" s="401" t="s">
        <v>4576</v>
      </c>
      <c r="E876" s="309"/>
      <c r="F876" s="406" t="s">
        <v>4061</v>
      </c>
      <c r="G876" s="342"/>
      <c r="H876" s="342"/>
      <c r="I876" s="343"/>
      <c r="J876" s="344"/>
      <c r="K876" s="343"/>
      <c r="L876" s="345">
        <f t="shared" si="39"/>
        <v>0</v>
      </c>
      <c r="M876" s="343"/>
      <c r="N876" s="346"/>
      <c r="O876" s="555"/>
      <c r="P876" s="556"/>
      <c r="Q876" s="556"/>
      <c r="R876" s="556"/>
      <c r="S876" s="556"/>
      <c r="T876" s="556"/>
      <c r="U876" s="557"/>
      <c r="V876" s="556"/>
      <c r="W876" s="556"/>
      <c r="X876" s="556"/>
      <c r="Y876" s="556"/>
      <c r="Z876" s="556"/>
      <c r="AA876" s="556"/>
      <c r="AB876" s="556"/>
      <c r="AC876" s="556"/>
      <c r="AD876" s="558"/>
      <c r="AE876" s="416">
        <f t="shared" si="42"/>
        <v>0</v>
      </c>
      <c r="AF876" s="417">
        <f t="shared" si="43"/>
        <v>0</v>
      </c>
      <c r="AG876" s="610"/>
      <c r="AH876" s="620"/>
      <c r="AI876" s="620"/>
      <c r="AJ876" s="620"/>
      <c r="AK876" s="623"/>
      <c r="AL876" s="620"/>
      <c r="AM876" s="620"/>
      <c r="AN876" s="622"/>
    </row>
    <row r="877" spans="2:40" s="138" customFormat="1" ht="27.6" customHeight="1" outlineLevel="1">
      <c r="B877" s="470" t="s">
        <v>4669</v>
      </c>
      <c r="C877" s="471"/>
      <c r="D877" s="538" t="s">
        <v>2425</v>
      </c>
      <c r="E877" s="418"/>
      <c r="F877" s="404" t="s">
        <v>4325</v>
      </c>
      <c r="G877" s="377" t="s">
        <v>3780</v>
      </c>
      <c r="H877" s="377"/>
      <c r="I877" s="378"/>
      <c r="J877" s="379"/>
      <c r="K877" s="378"/>
      <c r="L877" s="380">
        <v>8</v>
      </c>
      <c r="M877" s="378" t="s">
        <v>4740</v>
      </c>
      <c r="N877" s="381"/>
      <c r="O877" s="559"/>
      <c r="P877" s="559"/>
      <c r="Q877" s="559"/>
      <c r="R877" s="559"/>
      <c r="S877" s="559"/>
      <c r="T877" s="559"/>
      <c r="U877" s="559"/>
      <c r="V877" s="559"/>
      <c r="W877" s="559"/>
      <c r="X877" s="559"/>
      <c r="Y877" s="559">
        <v>8</v>
      </c>
      <c r="Z877" s="559"/>
      <c r="AA877" s="559"/>
      <c r="AB877" s="559"/>
      <c r="AC877" s="559"/>
      <c r="AD877" s="559"/>
      <c r="AE877" s="561">
        <f>SUBTOTAL(9,O877:AD877)</f>
        <v>8</v>
      </c>
      <c r="AF877" s="562">
        <f t="shared" si="45"/>
        <v>0</v>
      </c>
      <c r="AG877" s="631" t="s">
        <v>4726</v>
      </c>
      <c r="AH877" s="740"/>
      <c r="AI877" s="740"/>
      <c r="AJ877" s="740"/>
      <c r="AK877" s="740"/>
      <c r="AL877" s="740"/>
      <c r="AM877" s="740"/>
      <c r="AN877" s="740"/>
    </row>
    <row r="878" spans="2:40" s="138" customFormat="1" ht="33" hidden="1" customHeight="1" outlineLevel="1">
      <c r="B878" s="402" t="s">
        <v>4333</v>
      </c>
      <c r="C878" s="403"/>
      <c r="D878" s="401" t="s">
        <v>2425</v>
      </c>
      <c r="E878" s="309"/>
      <c r="F878" s="406" t="s">
        <v>4061</v>
      </c>
      <c r="G878" s="342"/>
      <c r="H878" s="342"/>
      <c r="I878" s="343"/>
      <c r="J878" s="344"/>
      <c r="K878" s="343"/>
      <c r="L878" s="345">
        <f t="shared" si="39"/>
        <v>0</v>
      </c>
      <c r="M878" s="343"/>
      <c r="N878" s="346"/>
      <c r="O878" s="555"/>
      <c r="P878" s="556"/>
      <c r="Q878" s="556"/>
      <c r="R878" s="556"/>
      <c r="S878" s="556"/>
      <c r="T878" s="556"/>
      <c r="U878" s="557"/>
      <c r="V878" s="556"/>
      <c r="W878" s="556"/>
      <c r="X878" s="556"/>
      <c r="Y878" s="556"/>
      <c r="Z878" s="556"/>
      <c r="AA878" s="556"/>
      <c r="AB878" s="556"/>
      <c r="AC878" s="556"/>
      <c r="AD878" s="558"/>
      <c r="AE878" s="416">
        <f t="shared" si="42"/>
        <v>0</v>
      </c>
      <c r="AF878" s="417">
        <f t="shared" si="43"/>
        <v>0</v>
      </c>
      <c r="AG878" s="610"/>
      <c r="AH878" s="620"/>
      <c r="AI878" s="620"/>
      <c r="AJ878" s="620"/>
      <c r="AK878" s="621" t="s">
        <v>4719</v>
      </c>
      <c r="AL878" s="620"/>
      <c r="AM878" s="620"/>
      <c r="AN878" s="622"/>
    </row>
    <row r="879" spans="2:40" s="138" customFormat="1" ht="27.6" customHeight="1" outlineLevel="1">
      <c r="B879" s="396" t="s">
        <v>4665</v>
      </c>
      <c r="C879" s="397" t="s">
        <v>4709</v>
      </c>
      <c r="D879" s="538" t="s">
        <v>4621</v>
      </c>
      <c r="E879" s="418"/>
      <c r="F879" s="406" t="s">
        <v>4325</v>
      </c>
      <c r="G879" s="404"/>
      <c r="H879" s="377"/>
      <c r="I879" s="378"/>
      <c r="J879" s="379"/>
      <c r="K879" s="378"/>
      <c r="L879" s="380"/>
      <c r="M879" s="378"/>
      <c r="N879" s="381"/>
      <c r="O879" s="559"/>
      <c r="P879" s="559"/>
      <c r="Q879" s="559"/>
      <c r="R879" s="559"/>
      <c r="S879" s="559"/>
      <c r="T879" s="559"/>
      <c r="U879" s="559"/>
      <c r="V879" s="559"/>
      <c r="W879" s="559"/>
      <c r="X879" s="559"/>
      <c r="Y879" s="559"/>
      <c r="Z879" s="559"/>
      <c r="AA879" s="559"/>
      <c r="AB879" s="559"/>
      <c r="AC879" s="559"/>
      <c r="AD879" s="559"/>
      <c r="AE879" s="561">
        <f t="shared" ref="AE879:AE881" si="46">SUBTOTAL(9,O879:AD879)</f>
        <v>0</v>
      </c>
      <c r="AF879" s="562">
        <f t="shared" si="45"/>
        <v>0</v>
      </c>
      <c r="AG879" s="631"/>
      <c r="AH879" s="740"/>
      <c r="AI879" s="740"/>
      <c r="AJ879" s="740"/>
      <c r="AK879" s="740"/>
      <c r="AL879" s="740"/>
      <c r="AM879" s="740"/>
      <c r="AN879" s="740"/>
    </row>
    <row r="880" spans="2:40" s="138" customFormat="1" ht="27.6" customHeight="1" outlineLevel="1">
      <c r="B880" s="396" t="s">
        <v>4326</v>
      </c>
      <c r="C880" s="397"/>
      <c r="D880" s="341" t="s">
        <v>4621</v>
      </c>
      <c r="E880" s="418"/>
      <c r="F880" s="406" t="s">
        <v>4325</v>
      </c>
      <c r="G880" s="404" t="s">
        <v>4153</v>
      </c>
      <c r="H880" s="377" t="s">
        <v>4155</v>
      </c>
      <c r="I880" s="378"/>
      <c r="J880" s="379"/>
      <c r="K880" s="378"/>
      <c r="L880" s="380">
        <v>8</v>
      </c>
      <c r="M880" s="378"/>
      <c r="N880" s="381"/>
      <c r="O880" s="559"/>
      <c r="P880" s="559"/>
      <c r="Q880" s="559"/>
      <c r="R880" s="559"/>
      <c r="S880" s="559"/>
      <c r="T880" s="559">
        <v>8</v>
      </c>
      <c r="U880" s="559"/>
      <c r="V880" s="559"/>
      <c r="W880" s="559"/>
      <c r="X880" s="559"/>
      <c r="Y880" s="559"/>
      <c r="Z880" s="559"/>
      <c r="AA880" s="559"/>
      <c r="AB880" s="559"/>
      <c r="AC880" s="559"/>
      <c r="AD880" s="559"/>
      <c r="AE880" s="561">
        <f t="shared" si="46"/>
        <v>8</v>
      </c>
      <c r="AF880" s="562">
        <f t="shared" si="45"/>
        <v>0</v>
      </c>
      <c r="AG880" s="635"/>
      <c r="AH880" s="740"/>
      <c r="AI880" s="740"/>
      <c r="AJ880" s="740"/>
      <c r="AK880" s="740"/>
      <c r="AL880" s="740"/>
      <c r="AM880" s="740"/>
      <c r="AN880" s="740"/>
    </row>
    <row r="881" spans="2:40" s="435" customFormat="1" ht="27.6" customHeight="1" outlineLevel="1">
      <c r="B881" s="402" t="s">
        <v>4656</v>
      </c>
      <c r="C881" s="403"/>
      <c r="D881" s="537" t="s">
        <v>2425</v>
      </c>
      <c r="E881" s="403"/>
      <c r="F881" s="406" t="s">
        <v>4325</v>
      </c>
      <c r="G881" s="406" t="s">
        <v>4737</v>
      </c>
      <c r="H881" s="406"/>
      <c r="I881" s="407"/>
      <c r="J881" s="408"/>
      <c r="K881" s="407"/>
      <c r="L881" s="409">
        <v>8</v>
      </c>
      <c r="M881" s="407" t="s">
        <v>4738</v>
      </c>
      <c r="N881" s="410"/>
      <c r="O881" s="560">
        <v>2</v>
      </c>
      <c r="P881" s="560">
        <v>1</v>
      </c>
      <c r="Q881" s="560">
        <v>2</v>
      </c>
      <c r="R881" s="560"/>
      <c r="S881" s="560"/>
      <c r="T881" s="560"/>
      <c r="U881" s="560"/>
      <c r="V881" s="560">
        <v>1</v>
      </c>
      <c r="W881" s="560">
        <v>1</v>
      </c>
      <c r="X881" s="560">
        <v>1</v>
      </c>
      <c r="Y881" s="560"/>
      <c r="Z881" s="560"/>
      <c r="AA881" s="560"/>
      <c r="AB881" s="560"/>
      <c r="AC881" s="560"/>
      <c r="AD881" s="560"/>
      <c r="AE881" s="561">
        <f t="shared" si="46"/>
        <v>8</v>
      </c>
      <c r="AF881" s="562">
        <f t="shared" si="45"/>
        <v>0</v>
      </c>
      <c r="AG881" s="612"/>
      <c r="AH881" s="737" t="s">
        <v>4720</v>
      </c>
      <c r="AI881" s="737"/>
      <c r="AJ881" s="737"/>
      <c r="AK881" s="737"/>
      <c r="AL881" s="737"/>
      <c r="AM881" s="737"/>
      <c r="AN881" s="737"/>
    </row>
    <row r="882" spans="2:40" s="138" customFormat="1" ht="33" hidden="1" customHeight="1" outlineLevel="1">
      <c r="B882" s="402" t="s">
        <v>4572</v>
      </c>
      <c r="C882" s="403"/>
      <c r="D882" s="401" t="s">
        <v>4576</v>
      </c>
      <c r="E882" s="309"/>
      <c r="F882" s="405" t="s">
        <v>4061</v>
      </c>
      <c r="G882" s="342"/>
      <c r="H882" s="342"/>
      <c r="I882" s="343"/>
      <c r="J882" s="344"/>
      <c r="K882" s="343"/>
      <c r="L882" s="345"/>
      <c r="M882" s="343"/>
      <c r="N882" s="346"/>
      <c r="O882" s="356"/>
      <c r="P882" s="357"/>
      <c r="Q882" s="357"/>
      <c r="R882" s="357"/>
      <c r="S882" s="357"/>
      <c r="T882" s="357"/>
      <c r="U882" s="358"/>
      <c r="V882" s="357"/>
      <c r="W882" s="357"/>
      <c r="X882" s="357"/>
      <c r="Y882" s="357"/>
      <c r="Z882" s="357"/>
      <c r="AA882" s="357"/>
      <c r="AB882" s="357"/>
      <c r="AC882" s="357"/>
      <c r="AD882" s="359"/>
      <c r="AE882" s="414"/>
      <c r="AF882" s="415"/>
      <c r="AG882" s="610"/>
      <c r="AH882" s="610"/>
      <c r="AI882" s="610"/>
      <c r="AJ882" s="610"/>
      <c r="AK882" s="624"/>
      <c r="AL882" s="610"/>
      <c r="AM882" s="610"/>
      <c r="AN882" s="625"/>
    </row>
    <row r="883" spans="2:40" s="138" customFormat="1" ht="34.5" hidden="1" customHeight="1" outlineLevel="1">
      <c r="B883" s="339" t="s">
        <v>4334</v>
      </c>
      <c r="C883" s="340"/>
      <c r="D883" s="341"/>
      <c r="E883" s="309"/>
      <c r="F883" s="342" t="s">
        <v>4061</v>
      </c>
      <c r="G883" s="342"/>
      <c r="H883" s="342"/>
      <c r="I883" s="343"/>
      <c r="J883" s="344"/>
      <c r="K883" s="343"/>
      <c r="L883" s="345">
        <f t="shared" si="39"/>
        <v>0</v>
      </c>
      <c r="M883" s="343"/>
      <c r="N883" s="346"/>
      <c r="O883" s="551"/>
      <c r="P883" s="552"/>
      <c r="Q883" s="552"/>
      <c r="R883" s="552"/>
      <c r="S883" s="552"/>
      <c r="T883" s="552"/>
      <c r="U883" s="553"/>
      <c r="V883" s="552"/>
      <c r="W883" s="552"/>
      <c r="X883" s="552"/>
      <c r="Y883" s="552"/>
      <c r="Z883" s="552"/>
      <c r="AA883" s="552"/>
      <c r="AB883" s="552"/>
      <c r="AC883" s="552"/>
      <c r="AD883" s="554"/>
      <c r="AE883" s="365">
        <f t="shared" si="42"/>
        <v>0</v>
      </c>
      <c r="AF883" s="366">
        <f t="shared" si="43"/>
        <v>0</v>
      </c>
      <c r="AG883" s="606"/>
      <c r="AH883" s="616"/>
      <c r="AI883" s="616"/>
      <c r="AJ883" s="616"/>
      <c r="AK883" s="618"/>
      <c r="AL883" s="616"/>
      <c r="AM883" s="616"/>
      <c r="AN883" s="617"/>
    </row>
    <row r="884" spans="2:40" s="435" customFormat="1" ht="27.6" customHeight="1" outlineLevel="1">
      <c r="B884" s="402" t="s">
        <v>3835</v>
      </c>
      <c r="C884" s="403" t="s">
        <v>4711</v>
      </c>
      <c r="D884" s="341" t="s">
        <v>2425</v>
      </c>
      <c r="E884" s="309"/>
      <c r="F884" s="406" t="s">
        <v>4325</v>
      </c>
      <c r="G884" s="406"/>
      <c r="H884" s="406"/>
      <c r="I884" s="407"/>
      <c r="J884" s="408"/>
      <c r="K884" s="407"/>
      <c r="L884" s="409"/>
      <c r="M884" s="407"/>
      <c r="N884" s="410"/>
      <c r="O884" s="560"/>
      <c r="P884" s="560"/>
      <c r="Q884" s="560"/>
      <c r="R884" s="560"/>
      <c r="S884" s="560"/>
      <c r="T884" s="560"/>
      <c r="U884" s="560"/>
      <c r="V884" s="560"/>
      <c r="W884" s="560"/>
      <c r="X884" s="560"/>
      <c r="Y884" s="560"/>
      <c r="Z884" s="560"/>
      <c r="AA884" s="560"/>
      <c r="AB884" s="560"/>
      <c r="AC884" s="560"/>
      <c r="AD884" s="560"/>
      <c r="AE884" s="561">
        <f t="shared" ref="AE884:AE888" si="47">SUBTOTAL(9,O884:AD884)</f>
        <v>0</v>
      </c>
      <c r="AF884" s="562">
        <f t="shared" si="43"/>
        <v>0</v>
      </c>
      <c r="AG884" s="613"/>
      <c r="AH884" s="738"/>
      <c r="AI884" s="738"/>
      <c r="AJ884" s="738"/>
      <c r="AK884" s="738"/>
      <c r="AL884" s="738"/>
      <c r="AM884" s="738"/>
      <c r="AN884" s="738"/>
    </row>
    <row r="885" spans="2:40" s="435" customFormat="1" ht="27.6" customHeight="1" outlineLevel="1">
      <c r="B885" s="402" t="s">
        <v>4610</v>
      </c>
      <c r="C885" s="403"/>
      <c r="D885" s="341" t="s">
        <v>2425</v>
      </c>
      <c r="E885" s="309"/>
      <c r="F885" s="406" t="s">
        <v>4325</v>
      </c>
      <c r="G885" s="406" t="s">
        <v>4169</v>
      </c>
      <c r="H885" s="406"/>
      <c r="I885" s="407"/>
      <c r="J885" s="408"/>
      <c r="K885" s="407"/>
      <c r="L885" s="409">
        <v>8</v>
      </c>
      <c r="M885" s="407"/>
      <c r="N885" s="410"/>
      <c r="O885" s="560"/>
      <c r="P885" s="560"/>
      <c r="Q885" s="560"/>
      <c r="R885" s="560"/>
      <c r="S885" s="560"/>
      <c r="T885" s="560">
        <v>8</v>
      </c>
      <c r="U885" s="560"/>
      <c r="V885" s="560"/>
      <c r="W885" s="560"/>
      <c r="X885" s="560"/>
      <c r="Y885" s="560"/>
      <c r="Z885" s="560"/>
      <c r="AA885" s="560"/>
      <c r="AB885" s="560"/>
      <c r="AC885" s="560"/>
      <c r="AD885" s="560"/>
      <c r="AE885" s="561">
        <f t="shared" si="47"/>
        <v>8</v>
      </c>
      <c r="AF885" s="562">
        <f t="shared" si="43"/>
        <v>0</v>
      </c>
      <c r="AG885" s="613"/>
      <c r="AH885" s="738"/>
      <c r="AI885" s="738"/>
      <c r="AJ885" s="738"/>
      <c r="AK885" s="738"/>
      <c r="AL885" s="738"/>
      <c r="AM885" s="738"/>
      <c r="AN885" s="738"/>
    </row>
    <row r="886" spans="2:40" s="435" customFormat="1" ht="27.6" customHeight="1" outlineLevel="1">
      <c r="B886" s="396" t="s">
        <v>2752</v>
      </c>
      <c r="C886" s="397" t="s">
        <v>4709</v>
      </c>
      <c r="D886" s="341" t="s">
        <v>4620</v>
      </c>
      <c r="E886" s="418"/>
      <c r="F886" s="406" t="s">
        <v>4325</v>
      </c>
      <c r="G886" s="404"/>
      <c r="H886" s="404"/>
      <c r="I886" s="424"/>
      <c r="J886" s="425"/>
      <c r="K886" s="424"/>
      <c r="L886" s="426"/>
      <c r="M886" s="424"/>
      <c r="N886" s="427"/>
      <c r="O886" s="560"/>
      <c r="P886" s="560"/>
      <c r="Q886" s="560"/>
      <c r="R886" s="560"/>
      <c r="S886" s="560"/>
      <c r="T886" s="560"/>
      <c r="U886" s="560"/>
      <c r="V886" s="560"/>
      <c r="W886" s="560"/>
      <c r="X886" s="560"/>
      <c r="Y886" s="560"/>
      <c r="Z886" s="560"/>
      <c r="AA886" s="560"/>
      <c r="AB886" s="560"/>
      <c r="AC886" s="560"/>
      <c r="AD886" s="560"/>
      <c r="AE886" s="561">
        <f t="shared" si="47"/>
        <v>0</v>
      </c>
      <c r="AF886" s="562">
        <f t="shared" si="43"/>
        <v>0</v>
      </c>
      <c r="AG886" s="613"/>
      <c r="AH886" s="738"/>
      <c r="AI886" s="738"/>
      <c r="AJ886" s="738"/>
      <c r="AK886" s="738"/>
      <c r="AL886" s="738"/>
      <c r="AM886" s="738"/>
      <c r="AN886" s="738"/>
    </row>
    <row r="887" spans="2:40" s="435" customFormat="1" ht="27.6" customHeight="1" outlineLevel="1">
      <c r="B887" s="402" t="s">
        <v>4428</v>
      </c>
      <c r="C887" s="403"/>
      <c r="D887" s="341" t="s">
        <v>2425</v>
      </c>
      <c r="E887" s="309"/>
      <c r="F887" s="406" t="s">
        <v>4325</v>
      </c>
      <c r="G887" s="406" t="s">
        <v>3780</v>
      </c>
      <c r="H887" s="406"/>
      <c r="I887" s="407"/>
      <c r="J887" s="408"/>
      <c r="K887" s="407"/>
      <c r="L887" s="409">
        <v>8</v>
      </c>
      <c r="M887" s="407" t="s">
        <v>4731</v>
      </c>
      <c r="N887" s="410"/>
      <c r="O887" s="560">
        <v>8</v>
      </c>
      <c r="P887" s="560"/>
      <c r="Q887" s="560"/>
      <c r="R887" s="560"/>
      <c r="S887" s="560"/>
      <c r="T887" s="560"/>
      <c r="U887" s="560"/>
      <c r="V887" s="560"/>
      <c r="W887" s="560"/>
      <c r="X887" s="560"/>
      <c r="Y887" s="560"/>
      <c r="Z887" s="560"/>
      <c r="AA887" s="560"/>
      <c r="AB887" s="560"/>
      <c r="AC887" s="560"/>
      <c r="AD887" s="560"/>
      <c r="AE887" s="561">
        <f t="shared" si="47"/>
        <v>8</v>
      </c>
      <c r="AF887" s="562">
        <f t="shared" si="43"/>
        <v>0</v>
      </c>
      <c r="AG887" s="613" t="s">
        <v>4727</v>
      </c>
    </row>
    <row r="888" spans="2:40" s="435" customFormat="1" ht="27.6" customHeight="1" outlineLevel="1">
      <c r="B888" s="402" t="s">
        <v>2742</v>
      </c>
      <c r="C888" s="403"/>
      <c r="D888" s="341" t="s">
        <v>4621</v>
      </c>
      <c r="E888" s="309"/>
      <c r="F888" s="406" t="s">
        <v>4325</v>
      </c>
      <c r="G888" s="406" t="s">
        <v>4154</v>
      </c>
      <c r="H888" s="406" t="s">
        <v>3780</v>
      </c>
      <c r="I888" s="407"/>
      <c r="J888" s="408"/>
      <c r="K888" s="407"/>
      <c r="L888" s="409">
        <v>8</v>
      </c>
      <c r="M888" s="407" t="s">
        <v>4734</v>
      </c>
      <c r="N888" s="410"/>
      <c r="O888" s="560"/>
      <c r="P888" s="560"/>
      <c r="Q888" s="560"/>
      <c r="R888" s="560"/>
      <c r="S888" s="560"/>
      <c r="T888" s="560">
        <v>8</v>
      </c>
      <c r="U888" s="560"/>
      <c r="V888" s="560"/>
      <c r="W888" s="560"/>
      <c r="X888" s="560"/>
      <c r="Y888" s="560"/>
      <c r="Z888" s="560"/>
      <c r="AA888" s="560"/>
      <c r="AB888" s="560"/>
      <c r="AC888" s="560"/>
      <c r="AD888" s="560"/>
      <c r="AE888" s="561">
        <f t="shared" si="47"/>
        <v>8</v>
      </c>
      <c r="AF888" s="562">
        <f t="shared" si="43"/>
        <v>0</v>
      </c>
      <c r="AG888" s="615"/>
      <c r="AH888" s="827" t="s">
        <v>4723</v>
      </c>
      <c r="AI888" s="827"/>
      <c r="AJ888" s="827"/>
      <c r="AK888" s="827"/>
      <c r="AL888" s="827"/>
      <c r="AM888" s="827"/>
      <c r="AN888" s="827"/>
    </row>
    <row r="889" spans="2:40" s="138" customFormat="1" ht="33" hidden="1" customHeight="1" outlineLevel="1">
      <c r="B889" s="402" t="s">
        <v>4091</v>
      </c>
      <c r="C889" s="403"/>
      <c r="D889" s="401" t="s">
        <v>4577</v>
      </c>
      <c r="E889" s="309"/>
      <c r="F889" s="406" t="s">
        <v>4061</v>
      </c>
      <c r="G889" s="342"/>
      <c r="H889" s="342"/>
      <c r="I889" s="343"/>
      <c r="J889" s="344"/>
      <c r="K889" s="343"/>
      <c r="L889" s="345">
        <f t="shared" si="39"/>
        <v>0</v>
      </c>
      <c r="M889" s="343"/>
      <c r="N889" s="346"/>
      <c r="O889" s="551"/>
      <c r="P889" s="552"/>
      <c r="Q889" s="552"/>
      <c r="R889" s="552"/>
      <c r="S889" s="552"/>
      <c r="T889" s="552"/>
      <c r="U889" s="553"/>
      <c r="V889" s="552"/>
      <c r="W889" s="552"/>
      <c r="X889" s="552"/>
      <c r="Y889" s="552"/>
      <c r="Z889" s="552"/>
      <c r="AA889" s="552"/>
      <c r="AB889" s="552"/>
      <c r="AC889" s="552"/>
      <c r="AD889" s="554"/>
      <c r="AE889" s="369">
        <f t="shared" si="42"/>
        <v>0</v>
      </c>
      <c r="AF889" s="413">
        <f t="shared" si="43"/>
        <v>0</v>
      </c>
      <c r="AG889" s="610"/>
      <c r="AH889" s="620"/>
      <c r="AI889" s="620"/>
      <c r="AJ889" s="620"/>
      <c r="AK889" s="626"/>
      <c r="AL889" s="620"/>
      <c r="AM889" s="620"/>
      <c r="AN889" s="622"/>
    </row>
    <row r="890" spans="2:40" s="138" customFormat="1" ht="27" customHeight="1" outlineLevel="1">
      <c r="B890" s="396" t="s">
        <v>4662</v>
      </c>
      <c r="C890" s="397"/>
      <c r="D890" s="550" t="s">
        <v>2425</v>
      </c>
      <c r="E890" s="418"/>
      <c r="F890" s="406" t="s">
        <v>4325</v>
      </c>
      <c r="G890" s="404" t="s">
        <v>4155</v>
      </c>
      <c r="H890" s="377" t="s">
        <v>3780</v>
      </c>
      <c r="I890" s="378"/>
      <c r="J890" s="379"/>
      <c r="K890" s="378"/>
      <c r="L890" s="380">
        <v>8</v>
      </c>
      <c r="M890" s="378"/>
      <c r="N890" s="381"/>
      <c r="O890" s="559"/>
      <c r="P890" s="559">
        <v>4</v>
      </c>
      <c r="Q890" s="559">
        <v>4</v>
      </c>
      <c r="R890" s="559"/>
      <c r="S890" s="559"/>
      <c r="T890" s="559"/>
      <c r="U890" s="559"/>
      <c r="V890" s="559"/>
      <c r="W890" s="559"/>
      <c r="X890" s="559"/>
      <c r="Y890" s="559"/>
      <c r="Z890" s="559"/>
      <c r="AA890" s="559"/>
      <c r="AB890" s="559"/>
      <c r="AC890" s="559"/>
      <c r="AD890" s="559"/>
      <c r="AE890" s="561">
        <f t="shared" ref="AE890:AE905" si="48">SUBTOTAL(9,O890:AD890)</f>
        <v>8</v>
      </c>
      <c r="AF890" s="562">
        <f t="shared" si="43"/>
        <v>0</v>
      </c>
      <c r="AG890" s="613" t="s">
        <v>4726</v>
      </c>
      <c r="AH890" s="738"/>
      <c r="AI890" s="738"/>
      <c r="AJ890" s="738"/>
      <c r="AK890" s="738"/>
      <c r="AL890" s="738"/>
      <c r="AM890" s="738"/>
      <c r="AN890" s="738"/>
    </row>
    <row r="891" spans="2:40" s="138" customFormat="1" ht="27" customHeight="1" outlineLevel="1">
      <c r="B891" s="396" t="s">
        <v>4663</v>
      </c>
      <c r="C891" s="397"/>
      <c r="D891" s="550" t="s">
        <v>2425</v>
      </c>
      <c r="E891" s="418"/>
      <c r="F891" s="406" t="s">
        <v>4325</v>
      </c>
      <c r="G891" s="404" t="s">
        <v>3780</v>
      </c>
      <c r="I891" s="378"/>
      <c r="J891" s="379"/>
      <c r="K891" s="378"/>
      <c r="L891" s="380">
        <v>8</v>
      </c>
      <c r="M891" s="378" t="s">
        <v>4731</v>
      </c>
      <c r="N891" s="381"/>
      <c r="O891" s="559">
        <v>8</v>
      </c>
      <c r="P891" s="559"/>
      <c r="Q891" s="559"/>
      <c r="R891" s="559"/>
      <c r="S891" s="559"/>
      <c r="T891" s="559"/>
      <c r="U891" s="559"/>
      <c r="V891" s="559"/>
      <c r="W891" s="559"/>
      <c r="X891" s="559"/>
      <c r="Y891" s="559"/>
      <c r="Z891" s="559"/>
      <c r="AA891" s="559"/>
      <c r="AB891" s="559"/>
      <c r="AC891" s="559"/>
      <c r="AD891" s="559"/>
      <c r="AE891" s="561">
        <f t="shared" si="48"/>
        <v>8</v>
      </c>
      <c r="AF891" s="562">
        <f t="shared" si="43"/>
        <v>0</v>
      </c>
      <c r="AG891" s="613" t="s">
        <v>4727</v>
      </c>
      <c r="AH891" s="738"/>
      <c r="AI891" s="738"/>
      <c r="AJ891" s="738"/>
      <c r="AK891" s="738"/>
      <c r="AL891" s="738"/>
      <c r="AM891" s="738"/>
      <c r="AN891" s="738"/>
    </row>
    <row r="892" spans="2:40" s="138" customFormat="1" ht="27.6" customHeight="1" outlineLevel="1">
      <c r="B892" s="396" t="s">
        <v>4657</v>
      </c>
      <c r="C892" s="397"/>
      <c r="D892" s="341" t="s">
        <v>4621</v>
      </c>
      <c r="E892" s="418"/>
      <c r="F892" s="406" t="s">
        <v>4325</v>
      </c>
      <c r="G892" s="404" t="s">
        <v>3780</v>
      </c>
      <c r="H892" s="377"/>
      <c r="I892" s="378"/>
      <c r="J892" s="379"/>
      <c r="K892" s="378"/>
      <c r="L892" s="380">
        <v>8</v>
      </c>
      <c r="M892" s="378" t="s">
        <v>4740</v>
      </c>
      <c r="N892" s="381"/>
      <c r="O892" s="559"/>
      <c r="P892" s="559"/>
      <c r="Q892" s="559"/>
      <c r="R892" s="559"/>
      <c r="S892" s="559"/>
      <c r="T892" s="559"/>
      <c r="U892" s="559">
        <v>8</v>
      </c>
      <c r="V892" s="559"/>
      <c r="W892" s="559"/>
      <c r="X892" s="559"/>
      <c r="Y892" s="559"/>
      <c r="Z892" s="559"/>
      <c r="AA892" s="559"/>
      <c r="AB892" s="559"/>
      <c r="AC892" s="559"/>
      <c r="AD892" s="559"/>
      <c r="AE892" s="561">
        <f t="shared" si="48"/>
        <v>8</v>
      </c>
      <c r="AF892" s="562">
        <f t="shared" si="43"/>
        <v>0</v>
      </c>
      <c r="AG892" s="613" t="s">
        <v>4728</v>
      </c>
      <c r="AH892" s="737" t="s">
        <v>4721</v>
      </c>
      <c r="AI892" s="737"/>
      <c r="AJ892" s="737"/>
      <c r="AK892" s="737"/>
      <c r="AL892" s="737"/>
      <c r="AM892" s="737"/>
      <c r="AN892" s="737"/>
    </row>
    <row r="893" spans="2:40" s="435" customFormat="1" ht="27.6" customHeight="1" outlineLevel="1">
      <c r="B893" s="402" t="s">
        <v>2737</v>
      </c>
      <c r="C893" s="403"/>
      <c r="D893" s="341" t="s">
        <v>4583</v>
      </c>
      <c r="E893" s="309"/>
      <c r="F893" s="406" t="s">
        <v>4325</v>
      </c>
      <c r="G893" s="406" t="s">
        <v>4710</v>
      </c>
      <c r="H893" s="406"/>
      <c r="I893" s="407"/>
      <c r="J893" s="408"/>
      <c r="K893" s="407"/>
      <c r="L893" s="409">
        <v>8</v>
      </c>
      <c r="M893" s="407" t="s">
        <v>4724</v>
      </c>
      <c r="N893" s="410"/>
      <c r="O893" s="560">
        <v>2</v>
      </c>
      <c r="P893" s="560">
        <v>1</v>
      </c>
      <c r="Q893" s="560">
        <v>1</v>
      </c>
      <c r="R893" s="560"/>
      <c r="S893" s="560"/>
      <c r="T893" s="560"/>
      <c r="U893" s="560"/>
      <c r="V893" s="560">
        <v>1</v>
      </c>
      <c r="W893" s="560">
        <v>1</v>
      </c>
      <c r="X893" s="560">
        <v>1</v>
      </c>
      <c r="Y893" s="560">
        <v>1</v>
      </c>
      <c r="Z893" s="560"/>
      <c r="AA893" s="560"/>
      <c r="AB893" s="560"/>
      <c r="AC893" s="560"/>
      <c r="AD893" s="560"/>
      <c r="AE893" s="561">
        <f t="shared" si="48"/>
        <v>8</v>
      </c>
      <c r="AF893" s="562">
        <f t="shared" si="43"/>
        <v>0</v>
      </c>
      <c r="AG893" s="612"/>
      <c r="AH893" s="738" t="s">
        <v>4755</v>
      </c>
      <c r="AI893" s="738"/>
      <c r="AJ893" s="738"/>
      <c r="AK893" s="738"/>
      <c r="AL893" s="738"/>
      <c r="AM893" s="738"/>
      <c r="AN893" s="738"/>
    </row>
    <row r="894" spans="2:40" s="435" customFormat="1" ht="27" customHeight="1" outlineLevel="1">
      <c r="B894" s="402" t="s">
        <v>2750</v>
      </c>
      <c r="C894" s="403"/>
      <c r="D894" s="341" t="s">
        <v>4583</v>
      </c>
      <c r="E894" s="309"/>
      <c r="F894" s="406" t="s">
        <v>4325</v>
      </c>
      <c r="G894" s="406" t="s">
        <v>4153</v>
      </c>
      <c r="H894" s="406"/>
      <c r="I894" s="407"/>
      <c r="J894" s="408"/>
      <c r="K894" s="407"/>
      <c r="L894" s="409">
        <v>8</v>
      </c>
      <c r="M894" s="407" t="s">
        <v>4707</v>
      </c>
      <c r="N894" s="410"/>
      <c r="O894" s="560"/>
      <c r="P894" s="560"/>
      <c r="Q894" s="560"/>
      <c r="R894" s="560"/>
      <c r="S894" s="560"/>
      <c r="T894" s="560"/>
      <c r="U894" s="560"/>
      <c r="V894" s="560"/>
      <c r="W894" s="560"/>
      <c r="X894" s="560">
        <v>8</v>
      </c>
      <c r="Y894" s="560"/>
      <c r="Z894" s="560"/>
      <c r="AA894" s="560"/>
      <c r="AB894" s="560"/>
      <c r="AC894" s="560"/>
      <c r="AD894" s="560"/>
      <c r="AE894" s="561">
        <f t="shared" si="48"/>
        <v>8</v>
      </c>
      <c r="AF894" s="562">
        <f t="shared" si="43"/>
        <v>0</v>
      </c>
      <c r="AG894" s="613" t="s">
        <v>4732</v>
      </c>
    </row>
    <row r="895" spans="2:40" s="435" customFormat="1" ht="27" customHeight="1" outlineLevel="1">
      <c r="B895" s="396" t="s">
        <v>4672</v>
      </c>
      <c r="C895" s="397"/>
      <c r="D895" s="341" t="s">
        <v>2425</v>
      </c>
      <c r="E895" s="406" t="s">
        <v>4325</v>
      </c>
      <c r="F895" s="406" t="s">
        <v>4325</v>
      </c>
      <c r="G895" s="404" t="s">
        <v>4153</v>
      </c>
      <c r="H895" s="404"/>
      <c r="I895" s="424"/>
      <c r="J895" s="425"/>
      <c r="K895" s="424"/>
      <c r="L895" s="426">
        <v>8</v>
      </c>
      <c r="M895" s="424" t="s">
        <v>4752</v>
      </c>
      <c r="N895" s="427"/>
      <c r="O895" s="560">
        <v>8</v>
      </c>
      <c r="P895" s="560"/>
      <c r="Q895" s="560"/>
      <c r="R895" s="560"/>
      <c r="S895" s="560"/>
      <c r="T895" s="560"/>
      <c r="U895" s="560"/>
      <c r="V895" s="560"/>
      <c r="W895" s="560"/>
      <c r="X895" s="560"/>
      <c r="Y895" s="560"/>
      <c r="Z895" s="560"/>
      <c r="AA895" s="560"/>
      <c r="AB895" s="560"/>
      <c r="AC895" s="560"/>
      <c r="AD895" s="560"/>
      <c r="AE895" s="561">
        <f t="shared" si="48"/>
        <v>8</v>
      </c>
      <c r="AF895" s="562">
        <f t="shared" si="43"/>
        <v>0</v>
      </c>
      <c r="AG895" s="613" t="s">
        <v>4727</v>
      </c>
      <c r="AH895" s="738"/>
      <c r="AI895" s="738"/>
      <c r="AJ895" s="738"/>
      <c r="AK895" s="738"/>
      <c r="AL895" s="738"/>
      <c r="AM895" s="738"/>
      <c r="AN895" s="738"/>
    </row>
    <row r="896" spans="2:40" s="435" customFormat="1" ht="27.6" customHeight="1" outlineLevel="1">
      <c r="B896" s="402" t="s">
        <v>4327</v>
      </c>
      <c r="C896" s="403"/>
      <c r="D896" s="341" t="s">
        <v>2425</v>
      </c>
      <c r="E896" s="309"/>
      <c r="F896" s="406" t="s">
        <v>4325</v>
      </c>
      <c r="G896" s="406" t="s">
        <v>4153</v>
      </c>
      <c r="H896" s="406"/>
      <c r="I896" s="407"/>
      <c r="J896" s="408"/>
      <c r="K896" s="407"/>
      <c r="L896" s="409">
        <v>8</v>
      </c>
      <c r="M896" s="407" t="s">
        <v>4707</v>
      </c>
      <c r="N896" s="410"/>
      <c r="O896" s="560"/>
      <c r="P896" s="560"/>
      <c r="Q896" s="560"/>
      <c r="R896" s="560"/>
      <c r="S896" s="560"/>
      <c r="T896" s="560"/>
      <c r="U896" s="560"/>
      <c r="V896" s="560"/>
      <c r="W896" s="560"/>
      <c r="X896" s="560">
        <v>8</v>
      </c>
      <c r="Y896" s="560"/>
      <c r="Z896" s="560"/>
      <c r="AA896" s="560"/>
      <c r="AB896" s="560"/>
      <c r="AC896" s="560"/>
      <c r="AD896" s="560"/>
      <c r="AE896" s="561">
        <f t="shared" si="48"/>
        <v>8</v>
      </c>
      <c r="AF896" s="562">
        <f t="shared" si="43"/>
        <v>0</v>
      </c>
      <c r="AG896" s="613" t="s">
        <v>4728</v>
      </c>
      <c r="AH896" s="738"/>
      <c r="AI896" s="738"/>
      <c r="AJ896" s="738"/>
      <c r="AK896" s="738"/>
      <c r="AL896" s="738"/>
      <c r="AM896" s="738"/>
      <c r="AN896" s="738"/>
    </row>
    <row r="897" spans="2:40" s="435" customFormat="1" ht="27.6" customHeight="1" outlineLevel="1">
      <c r="B897" s="396" t="s">
        <v>4664</v>
      </c>
      <c r="C897" s="397"/>
      <c r="D897" s="535" t="s">
        <v>2425</v>
      </c>
      <c r="E897" s="418"/>
      <c r="F897" s="406" t="s">
        <v>4325</v>
      </c>
      <c r="G897" s="404" t="s">
        <v>3780</v>
      </c>
      <c r="H897" s="404"/>
      <c r="I897" s="424"/>
      <c r="J897" s="425"/>
      <c r="K897" s="424"/>
      <c r="L897" s="426">
        <v>8</v>
      </c>
      <c r="M897" s="424" t="s">
        <v>4713</v>
      </c>
      <c r="N897" s="427"/>
      <c r="O897" s="560">
        <v>8</v>
      </c>
      <c r="P897" s="560"/>
      <c r="Q897" s="560"/>
      <c r="R897" s="560"/>
      <c r="S897" s="560"/>
      <c r="T897" s="560"/>
      <c r="U897" s="560"/>
      <c r="V897" s="560"/>
      <c r="W897" s="560"/>
      <c r="X897" s="560"/>
      <c r="Y897" s="560"/>
      <c r="Z897" s="560"/>
      <c r="AA897" s="560"/>
      <c r="AB897" s="560"/>
      <c r="AC897" s="560"/>
      <c r="AD897" s="560"/>
      <c r="AE897" s="561">
        <f t="shared" si="48"/>
        <v>8</v>
      </c>
      <c r="AF897" s="562">
        <f t="shared" si="43"/>
        <v>0</v>
      </c>
      <c r="AG897" s="613" t="s">
        <v>4727</v>
      </c>
      <c r="AH897" s="737" t="s">
        <v>4722</v>
      </c>
      <c r="AI897" s="737"/>
      <c r="AJ897" s="737"/>
      <c r="AK897" s="737"/>
      <c r="AL897" s="737"/>
      <c r="AM897" s="737"/>
      <c r="AN897" s="737"/>
    </row>
    <row r="898" spans="2:40" s="435" customFormat="1" ht="27" customHeight="1" outlineLevel="1">
      <c r="B898" s="396" t="s">
        <v>4680</v>
      </c>
      <c r="C898" s="397"/>
      <c r="D898" s="535" t="s">
        <v>4592</v>
      </c>
      <c r="E898" s="418"/>
      <c r="F898" s="406" t="s">
        <v>4325</v>
      </c>
      <c r="G898" s="404" t="s">
        <v>4153</v>
      </c>
      <c r="H898" s="404"/>
      <c r="I898" s="424"/>
      <c r="J898" s="425"/>
      <c r="K898" s="424"/>
      <c r="L898" s="426">
        <v>8</v>
      </c>
      <c r="M898" s="424" t="s">
        <v>4748</v>
      </c>
      <c r="N898" s="427"/>
      <c r="O898" s="560"/>
      <c r="P898" s="560"/>
      <c r="Q898" s="560"/>
      <c r="R898" s="560"/>
      <c r="S898" s="560"/>
      <c r="T898" s="560"/>
      <c r="U898" s="560"/>
      <c r="V898" s="560">
        <v>8</v>
      </c>
      <c r="W898" s="560"/>
      <c r="X898" s="560"/>
      <c r="Y898" s="560"/>
      <c r="Z898" s="560"/>
      <c r="AA898" s="560"/>
      <c r="AB898" s="560"/>
      <c r="AC898" s="560"/>
      <c r="AD898" s="560"/>
      <c r="AE898" s="561">
        <f t="shared" si="48"/>
        <v>8</v>
      </c>
      <c r="AF898" s="562">
        <f t="shared" si="43"/>
        <v>0</v>
      </c>
      <c r="AG898" s="632" t="s">
        <v>4728</v>
      </c>
      <c r="AH898" s="828"/>
      <c r="AI898" s="828"/>
      <c r="AJ898" s="828"/>
      <c r="AK898" s="828"/>
      <c r="AL898" s="828"/>
      <c r="AM898" s="828"/>
      <c r="AN898" s="828"/>
    </row>
    <row r="899" spans="2:40" s="435" customFormat="1" ht="27.6" customHeight="1" outlineLevel="1">
      <c r="B899" s="402" t="s">
        <v>4609</v>
      </c>
      <c r="C899" s="403"/>
      <c r="D899" s="341" t="s">
        <v>4583</v>
      </c>
      <c r="E899" s="309"/>
      <c r="F899" s="406" t="s">
        <v>4325</v>
      </c>
      <c r="G899" s="406" t="s">
        <v>3780</v>
      </c>
      <c r="H899" s="406"/>
      <c r="I899" s="407"/>
      <c r="J899" s="408"/>
      <c r="K899" s="407"/>
      <c r="L899" s="409">
        <v>8</v>
      </c>
      <c r="M899" s="407" t="s">
        <v>4736</v>
      </c>
      <c r="N899" s="410"/>
      <c r="O899" s="560">
        <v>8</v>
      </c>
      <c r="P899" s="560"/>
      <c r="Q899" s="560"/>
      <c r="R899" s="560"/>
      <c r="S899" s="560"/>
      <c r="T899" s="560"/>
      <c r="U899" s="560"/>
      <c r="V899" s="560"/>
      <c r="W899" s="560"/>
      <c r="X899" s="560"/>
      <c r="Y899" s="560"/>
      <c r="Z899" s="560"/>
      <c r="AA899" s="560"/>
      <c r="AB899" s="560"/>
      <c r="AC899" s="560"/>
      <c r="AD899" s="560"/>
      <c r="AE899" s="561">
        <f t="shared" si="48"/>
        <v>8</v>
      </c>
      <c r="AF899" s="562">
        <f t="shared" si="43"/>
        <v>0</v>
      </c>
      <c r="AG899" s="613" t="s">
        <v>4727</v>
      </c>
      <c r="AH899" s="738"/>
      <c r="AI899" s="738"/>
      <c r="AJ899" s="738"/>
      <c r="AK899" s="738"/>
      <c r="AL899" s="738"/>
      <c r="AM899" s="738"/>
      <c r="AN899" s="738"/>
    </row>
    <row r="900" spans="2:40" s="435" customFormat="1" ht="27.6" customHeight="1" outlineLevel="1">
      <c r="B900" s="402" t="s">
        <v>2738</v>
      </c>
      <c r="C900" s="403"/>
      <c r="D900" s="341" t="s">
        <v>4583</v>
      </c>
      <c r="E900" s="309"/>
      <c r="F900" s="406" t="s">
        <v>4325</v>
      </c>
      <c r="G900" s="406" t="s">
        <v>4153</v>
      </c>
      <c r="H900" s="406"/>
      <c r="I900" s="407"/>
      <c r="J900" s="408"/>
      <c r="K900" s="407"/>
      <c r="L900" s="409">
        <v>8</v>
      </c>
      <c r="M900" s="407" t="s">
        <v>4748</v>
      </c>
      <c r="N900" s="410"/>
      <c r="O900" s="560"/>
      <c r="P900" s="560"/>
      <c r="Q900" s="560"/>
      <c r="R900" s="560"/>
      <c r="T900" s="560"/>
      <c r="U900" s="560"/>
      <c r="V900" s="560">
        <v>8</v>
      </c>
      <c r="W900" s="560"/>
      <c r="X900" s="560"/>
      <c r="Y900" s="560"/>
      <c r="Z900" s="560"/>
      <c r="AA900" s="560"/>
      <c r="AB900" s="560"/>
      <c r="AC900" s="560"/>
      <c r="AD900" s="560"/>
      <c r="AE900" s="561">
        <f t="shared" si="48"/>
        <v>8</v>
      </c>
      <c r="AF900" s="562">
        <f t="shared" si="43"/>
        <v>0</v>
      </c>
      <c r="AG900" s="613" t="s">
        <v>4728</v>
      </c>
      <c r="AH900" s="738"/>
      <c r="AI900" s="738"/>
      <c r="AJ900" s="738"/>
      <c r="AK900" s="738"/>
      <c r="AL900" s="738"/>
      <c r="AM900" s="738"/>
      <c r="AN900" s="738"/>
    </row>
    <row r="901" spans="2:40" s="435" customFormat="1" ht="27.6" customHeight="1" outlineLevel="1">
      <c r="B901" s="402" t="s">
        <v>2746</v>
      </c>
      <c r="C901" s="403" t="s">
        <v>4709</v>
      </c>
      <c r="D901" s="341" t="s">
        <v>2425</v>
      </c>
      <c r="E901" s="309"/>
      <c r="F901" s="406" t="s">
        <v>4325</v>
      </c>
      <c r="G901" s="406"/>
      <c r="H901" s="406"/>
      <c r="I901" s="407"/>
      <c r="J901" s="408"/>
      <c r="K901" s="407"/>
      <c r="L901" s="409"/>
      <c r="M901" s="407"/>
      <c r="N901" s="410"/>
      <c r="O901" s="560"/>
      <c r="P901" s="560"/>
      <c r="Q901" s="560"/>
      <c r="R901" s="560"/>
      <c r="S901" s="560"/>
      <c r="T901" s="560"/>
      <c r="U901" s="560"/>
      <c r="V901" s="560"/>
      <c r="W901" s="560"/>
      <c r="X901" s="560"/>
      <c r="Y901" s="560"/>
      <c r="Z901" s="560"/>
      <c r="AA901" s="560"/>
      <c r="AB901" s="560"/>
      <c r="AC901" s="560"/>
      <c r="AD901" s="560"/>
      <c r="AE901" s="561">
        <f t="shared" si="48"/>
        <v>0</v>
      </c>
      <c r="AF901" s="562">
        <f t="shared" si="43"/>
        <v>0</v>
      </c>
      <c r="AG901" s="613"/>
      <c r="AH901" s="737" t="s">
        <v>4745</v>
      </c>
      <c r="AI901" s="737"/>
      <c r="AJ901" s="737"/>
      <c r="AK901" s="737"/>
      <c r="AL901" s="737"/>
      <c r="AM901" s="737"/>
      <c r="AN901" s="737"/>
    </row>
    <row r="902" spans="2:40" s="435" customFormat="1" ht="27.6" customHeight="1" outlineLevel="1">
      <c r="B902" s="396" t="s">
        <v>4666</v>
      </c>
      <c r="C902" s="397" t="s">
        <v>4711</v>
      </c>
      <c r="D902" s="535" t="s">
        <v>2425</v>
      </c>
      <c r="E902" s="418"/>
      <c r="F902" s="406" t="s">
        <v>4325</v>
      </c>
      <c r="G902" s="404"/>
      <c r="H902" s="404"/>
      <c r="I902" s="424"/>
      <c r="J902" s="425"/>
      <c r="K902" s="424"/>
      <c r="L902" s="426"/>
      <c r="M902" s="424"/>
      <c r="N902" s="427"/>
      <c r="O902" s="560"/>
      <c r="P902" s="560"/>
      <c r="Q902" s="560"/>
      <c r="R902" s="560"/>
      <c r="S902" s="560"/>
      <c r="T902" s="560"/>
      <c r="U902" s="560"/>
      <c r="V902" s="560"/>
      <c r="W902" s="560"/>
      <c r="X902" s="560"/>
      <c r="Y902" s="560"/>
      <c r="Z902" s="560"/>
      <c r="AA902" s="560"/>
      <c r="AB902" s="560"/>
      <c r="AC902" s="560"/>
      <c r="AD902" s="560"/>
      <c r="AE902" s="561">
        <f t="shared" si="48"/>
        <v>0</v>
      </c>
      <c r="AF902" s="562">
        <f t="shared" si="43"/>
        <v>0</v>
      </c>
      <c r="AG902" s="613"/>
      <c r="AH902" s="738" t="s">
        <v>4756</v>
      </c>
      <c r="AI902" s="738"/>
      <c r="AJ902" s="738"/>
      <c r="AK902" s="738"/>
      <c r="AL902" s="738"/>
      <c r="AM902" s="738"/>
      <c r="AN902" s="738"/>
    </row>
    <row r="903" spans="2:40" s="435" customFormat="1" ht="27" customHeight="1" outlineLevel="1">
      <c r="B903" s="396" t="s">
        <v>4661</v>
      </c>
      <c r="C903" s="397"/>
      <c r="D903" s="535" t="s">
        <v>2425</v>
      </c>
      <c r="E903" s="418"/>
      <c r="F903" s="406" t="s">
        <v>4325</v>
      </c>
      <c r="G903" s="404" t="s">
        <v>4153</v>
      </c>
      <c r="H903" s="404"/>
      <c r="I903" s="424"/>
      <c r="J903" s="425"/>
      <c r="K903" s="424"/>
      <c r="L903" s="426">
        <v>8</v>
      </c>
      <c r="M903" s="424" t="s">
        <v>4748</v>
      </c>
      <c r="N903" s="427"/>
      <c r="O903" s="560"/>
      <c r="P903" s="560"/>
      <c r="Q903" s="560"/>
      <c r="R903" s="560"/>
      <c r="S903" s="560"/>
      <c r="T903" s="560"/>
      <c r="U903" s="560"/>
      <c r="V903" s="560">
        <v>8</v>
      </c>
      <c r="W903" s="560"/>
      <c r="X903" s="560"/>
      <c r="Y903" s="560"/>
      <c r="Z903" s="560"/>
      <c r="AA903" s="560"/>
      <c r="AB903" s="560"/>
      <c r="AC903" s="560"/>
      <c r="AD903" s="560"/>
      <c r="AE903" s="561">
        <f t="shared" si="48"/>
        <v>8</v>
      </c>
      <c r="AF903" s="562">
        <f t="shared" si="43"/>
        <v>0</v>
      </c>
      <c r="AG903" s="632" t="s">
        <v>4728</v>
      </c>
      <c r="AH903" s="738" t="s">
        <v>4750</v>
      </c>
      <c r="AI903" s="738"/>
      <c r="AJ903" s="738"/>
      <c r="AK903" s="738"/>
      <c r="AL903" s="738"/>
      <c r="AM903" s="738"/>
      <c r="AN903" s="738"/>
    </row>
    <row r="904" spans="2:40" s="435" customFormat="1" ht="27.6" customHeight="1" outlineLevel="1">
      <c r="B904" s="402" t="s">
        <v>2754</v>
      </c>
      <c r="C904" s="403"/>
      <c r="D904" s="341" t="s">
        <v>4622</v>
      </c>
      <c r="E904" s="309"/>
      <c r="F904" s="406" t="s">
        <v>4325</v>
      </c>
      <c r="G904" s="406" t="s">
        <v>4155</v>
      </c>
      <c r="H904" s="406"/>
      <c r="I904" s="407"/>
      <c r="J904" s="408"/>
      <c r="K904" s="407"/>
      <c r="L904" s="409">
        <v>8</v>
      </c>
      <c r="M904" s="407" t="s">
        <v>4725</v>
      </c>
      <c r="N904" s="410"/>
      <c r="O904" s="560"/>
      <c r="P904" s="560">
        <v>8</v>
      </c>
      <c r="Q904" s="560"/>
      <c r="R904" s="560"/>
      <c r="S904" s="560"/>
      <c r="T904" s="560"/>
      <c r="U904" s="560"/>
      <c r="V904" s="560"/>
      <c r="W904" s="560"/>
      <c r="X904" s="560"/>
      <c r="Y904" s="560"/>
      <c r="Z904" s="560"/>
      <c r="AA904" s="560"/>
      <c r="AB904" s="560"/>
      <c r="AC904" s="560"/>
      <c r="AD904" s="560"/>
      <c r="AE904" s="561">
        <f t="shared" si="48"/>
        <v>8</v>
      </c>
      <c r="AF904" s="562">
        <f t="shared" si="43"/>
        <v>0</v>
      </c>
      <c r="AG904" s="613" t="s">
        <v>4726</v>
      </c>
      <c r="AH904" s="738"/>
      <c r="AI904" s="738"/>
      <c r="AJ904" s="738"/>
      <c r="AK904" s="738"/>
      <c r="AL904" s="738"/>
      <c r="AM904" s="738"/>
      <c r="AN904" s="738"/>
    </row>
    <row r="905" spans="2:40" s="435" customFormat="1" ht="27.6" customHeight="1" outlineLevel="1">
      <c r="B905" s="402" t="s">
        <v>4328</v>
      </c>
      <c r="C905" s="403"/>
      <c r="D905" s="341" t="s">
        <v>4623</v>
      </c>
      <c r="E905" s="309"/>
      <c r="F905" s="406" t="s">
        <v>4325</v>
      </c>
      <c r="G905" s="406" t="s">
        <v>3780</v>
      </c>
      <c r="H905" s="406"/>
      <c r="I905" s="407"/>
      <c r="J905" s="408"/>
      <c r="K905" s="407"/>
      <c r="L905" s="409">
        <v>7</v>
      </c>
      <c r="M905" s="407" t="s">
        <v>4731</v>
      </c>
      <c r="N905" s="410"/>
      <c r="O905" s="560"/>
      <c r="P905" s="560">
        <v>7</v>
      </c>
      <c r="Q905" s="560"/>
      <c r="R905" s="560"/>
      <c r="S905" s="560"/>
      <c r="T905" s="560"/>
      <c r="U905" s="560"/>
      <c r="V905" s="560"/>
      <c r="W905" s="560"/>
      <c r="X905" s="560"/>
      <c r="Y905" s="560"/>
      <c r="Z905" s="560"/>
      <c r="AA905" s="560"/>
      <c r="AB905" s="560"/>
      <c r="AC905" s="560"/>
      <c r="AD905" s="560"/>
      <c r="AE905" s="561">
        <f t="shared" si="48"/>
        <v>7</v>
      </c>
      <c r="AF905" s="562">
        <f t="shared" si="43"/>
        <v>0</v>
      </c>
      <c r="AG905" s="613" t="s">
        <v>4727</v>
      </c>
      <c r="AH905" s="738"/>
      <c r="AI905" s="738"/>
      <c r="AJ905" s="738"/>
      <c r="AK905" s="738"/>
      <c r="AL905" s="738"/>
      <c r="AM905" s="738"/>
      <c r="AN905" s="738"/>
    </row>
    <row r="906" spans="2:40" s="138" customFormat="1" ht="33" hidden="1" customHeight="1" outlineLevel="1">
      <c r="B906" s="402" t="s">
        <v>4330</v>
      </c>
      <c r="C906" s="403"/>
      <c r="D906" s="401" t="s">
        <v>4578</v>
      </c>
      <c r="E906" s="309"/>
      <c r="F906" s="406" t="s">
        <v>4061</v>
      </c>
      <c r="G906" s="342"/>
      <c r="H906" s="342"/>
      <c r="I906" s="343"/>
      <c r="J906" s="344"/>
      <c r="K906" s="343"/>
      <c r="L906" s="345">
        <f t="shared" si="39"/>
        <v>0</v>
      </c>
      <c r="M906" s="343"/>
      <c r="N906" s="346"/>
      <c r="O906" s="356"/>
      <c r="P906" s="357"/>
      <c r="Q906" s="357"/>
      <c r="R906" s="357"/>
      <c r="S906" s="357"/>
      <c r="T906" s="357"/>
      <c r="U906" s="358"/>
      <c r="V906" s="357"/>
      <c r="W906" s="357"/>
      <c r="X906" s="357"/>
      <c r="Y906" s="357"/>
      <c r="Z906" s="357"/>
      <c r="AA906" s="357"/>
      <c r="AB906" s="357"/>
      <c r="AC906" s="357"/>
      <c r="AD906" s="359"/>
      <c r="AE906" s="414">
        <f t="shared" si="42"/>
        <v>0</v>
      </c>
      <c r="AF906" s="415">
        <f t="shared" si="43"/>
        <v>0</v>
      </c>
      <c r="AG906" s="610"/>
      <c r="AH906" s="610"/>
      <c r="AI906" s="610"/>
      <c r="AJ906" s="610"/>
      <c r="AK906" s="624"/>
      <c r="AL906" s="610"/>
      <c r="AM906" s="610"/>
      <c r="AN906" s="625"/>
    </row>
    <row r="907" spans="2:40" s="138" customFormat="1" ht="33" hidden="1" customHeight="1" outlineLevel="1">
      <c r="B907" s="402" t="s">
        <v>4057</v>
      </c>
      <c r="C907" s="403"/>
      <c r="D907" s="401" t="s">
        <v>2425</v>
      </c>
      <c r="E907" s="309"/>
      <c r="F907" s="406" t="s">
        <v>4061</v>
      </c>
      <c r="G907" s="342"/>
      <c r="H907" s="342"/>
      <c r="I907" s="343"/>
      <c r="J907" s="344"/>
      <c r="K907" s="343"/>
      <c r="L907" s="345">
        <f t="shared" si="39"/>
        <v>0</v>
      </c>
      <c r="M907" s="343"/>
      <c r="N907" s="346"/>
      <c r="O907" s="347"/>
      <c r="P907" s="348"/>
      <c r="Q907" s="348"/>
      <c r="R907" s="348"/>
      <c r="S907" s="348"/>
      <c r="T907" s="348"/>
      <c r="U907" s="349"/>
      <c r="V907" s="348"/>
      <c r="W907" s="348"/>
      <c r="X907" s="348"/>
      <c r="Y907" s="348"/>
      <c r="Z907" s="348"/>
      <c r="AA907" s="348"/>
      <c r="AB907" s="348"/>
      <c r="AC907" s="348"/>
      <c r="AD907" s="350"/>
      <c r="AE907" s="367">
        <f t="shared" si="42"/>
        <v>0</v>
      </c>
      <c r="AF907" s="368">
        <f t="shared" si="43"/>
        <v>0</v>
      </c>
      <c r="AG907" s="607"/>
      <c r="AH907" s="607"/>
      <c r="AI907" s="607"/>
      <c r="AJ907" s="607"/>
      <c r="AK907" s="613"/>
      <c r="AL907" s="607"/>
      <c r="AM907" s="607"/>
      <c r="AN907" s="608"/>
    </row>
    <row r="908" spans="2:40" s="138" customFormat="1" ht="33" hidden="1" customHeight="1" outlineLevel="1">
      <c r="B908" s="402" t="s">
        <v>4088</v>
      </c>
      <c r="C908" s="403"/>
      <c r="D908" s="401" t="s">
        <v>4578</v>
      </c>
      <c r="E908" s="309"/>
      <c r="F908" s="406" t="s">
        <v>4061</v>
      </c>
      <c r="G908" s="342"/>
      <c r="H908" s="342"/>
      <c r="I908" s="343"/>
      <c r="J908" s="344"/>
      <c r="K908" s="343"/>
      <c r="L908" s="345">
        <f t="shared" si="39"/>
        <v>0</v>
      </c>
      <c r="M908" s="343"/>
      <c r="N908" s="346"/>
      <c r="O908" s="551"/>
      <c r="P908" s="552"/>
      <c r="Q908" s="552"/>
      <c r="R908" s="552"/>
      <c r="S908" s="552"/>
      <c r="T908" s="552"/>
      <c r="U908" s="553"/>
      <c r="V908" s="552"/>
      <c r="W908" s="552"/>
      <c r="X908" s="552"/>
      <c r="Y908" s="552"/>
      <c r="Z908" s="552"/>
      <c r="AA908" s="552"/>
      <c r="AB908" s="552"/>
      <c r="AC908" s="552"/>
      <c r="AD908" s="554"/>
      <c r="AE908" s="369">
        <f t="shared" si="42"/>
        <v>0</v>
      </c>
      <c r="AF908" s="413">
        <f t="shared" si="43"/>
        <v>0</v>
      </c>
      <c r="AG908" s="607"/>
      <c r="AH908" s="616"/>
      <c r="AI908" s="616"/>
      <c r="AJ908" s="616"/>
      <c r="AK908" s="619"/>
      <c r="AL908" s="616"/>
      <c r="AM908" s="616"/>
      <c r="AN908" s="617"/>
    </row>
    <row r="909" spans="2:40" s="435" customFormat="1" ht="27.6" customHeight="1" outlineLevel="1">
      <c r="B909" s="402" t="s">
        <v>2745</v>
      </c>
      <c r="C909" s="403" t="s">
        <v>4709</v>
      </c>
      <c r="D909" s="341" t="s">
        <v>4621</v>
      </c>
      <c r="E909" s="309"/>
      <c r="F909" s="406" t="s">
        <v>4325</v>
      </c>
      <c r="G909" s="406"/>
      <c r="H909" s="406"/>
      <c r="I909" s="407"/>
      <c r="J909" s="408"/>
      <c r="K909" s="407"/>
      <c r="L909" s="409"/>
      <c r="M909" s="407"/>
      <c r="N909" s="410"/>
      <c r="O909" s="560"/>
      <c r="P909" s="560"/>
      <c r="Q909" s="560"/>
      <c r="R909" s="560"/>
      <c r="S909" s="560"/>
      <c r="T909" s="560"/>
      <c r="U909" s="560"/>
      <c r="V909" s="560"/>
      <c r="W909" s="560"/>
      <c r="X909" s="560"/>
      <c r="Y909" s="560"/>
      <c r="Z909" s="560"/>
      <c r="AA909" s="560"/>
      <c r="AB909" s="560"/>
      <c r="AC909" s="560"/>
      <c r="AD909" s="560"/>
      <c r="AE909" s="561">
        <f>SUBTOTAL(9,O909:AD909)</f>
        <v>0</v>
      </c>
      <c r="AF909" s="562">
        <f t="shared" si="43"/>
        <v>0</v>
      </c>
      <c r="AG909" s="613"/>
      <c r="AH909" s="738"/>
      <c r="AI909" s="738"/>
      <c r="AJ909" s="738"/>
      <c r="AK909" s="738"/>
      <c r="AL909" s="738"/>
      <c r="AM909" s="738"/>
      <c r="AN909" s="738"/>
    </row>
    <row r="910" spans="2:40" s="138" customFormat="1" ht="33" hidden="1" customHeight="1" outlineLevel="1">
      <c r="B910" s="402" t="s">
        <v>4090</v>
      </c>
      <c r="C910" s="403"/>
      <c r="D910" s="401" t="s">
        <v>4577</v>
      </c>
      <c r="E910" s="309"/>
      <c r="F910" s="406" t="s">
        <v>4061</v>
      </c>
      <c r="G910" s="342"/>
      <c r="H910" s="342"/>
      <c r="I910" s="343"/>
      <c r="J910" s="344"/>
      <c r="K910" s="343"/>
      <c r="L910" s="345">
        <f t="shared" si="39"/>
        <v>0</v>
      </c>
      <c r="M910" s="343"/>
      <c r="N910" s="346"/>
      <c r="O910" s="356"/>
      <c r="P910" s="357"/>
      <c r="Q910" s="357"/>
      <c r="R910" s="357"/>
      <c r="S910" s="357"/>
      <c r="T910" s="357"/>
      <c r="U910" s="358"/>
      <c r="V910" s="357"/>
      <c r="W910" s="357"/>
      <c r="X910" s="357"/>
      <c r="Y910" s="357"/>
      <c r="Z910" s="357"/>
      <c r="AA910" s="357"/>
      <c r="AB910" s="357"/>
      <c r="AC910" s="357"/>
      <c r="AD910" s="359"/>
      <c r="AE910" s="414">
        <f t="shared" ref="AE910:AE953" si="49">SUM(O910,P910,Q910,R910,S910,T910,U910,V910,W910,X910,AC910,AD910)</f>
        <v>0</v>
      </c>
      <c r="AF910" s="415">
        <f t="shared" ref="AF910:AF953" si="50">L910-AE910</f>
        <v>0</v>
      </c>
      <c r="AG910" s="610"/>
      <c r="AH910" s="610"/>
      <c r="AI910" s="610"/>
      <c r="AJ910" s="610"/>
      <c r="AK910" s="624"/>
      <c r="AL910" s="610"/>
      <c r="AM910" s="610"/>
      <c r="AN910" s="625"/>
    </row>
    <row r="911" spans="2:40" s="138" customFormat="1" ht="33" hidden="1" customHeight="1" outlineLevel="1">
      <c r="B911" s="402" t="s">
        <v>4058</v>
      </c>
      <c r="C911" s="403"/>
      <c r="D911" s="401" t="s">
        <v>2425</v>
      </c>
      <c r="E911" s="309"/>
      <c r="F911" s="406" t="s">
        <v>4061</v>
      </c>
      <c r="G911" s="342"/>
      <c r="H911" s="342"/>
      <c r="I911" s="343"/>
      <c r="J911" s="344"/>
      <c r="K911" s="343"/>
      <c r="L911" s="345">
        <f t="shared" si="39"/>
        <v>0</v>
      </c>
      <c r="M911" s="343"/>
      <c r="N911" s="346"/>
      <c r="O911" s="347"/>
      <c r="P911" s="348"/>
      <c r="Q911" s="348"/>
      <c r="R911" s="348"/>
      <c r="S911" s="348"/>
      <c r="T911" s="348"/>
      <c r="U911" s="349"/>
      <c r="V911" s="348"/>
      <c r="W911" s="348"/>
      <c r="X911" s="348"/>
      <c r="Y911" s="348"/>
      <c r="Z911" s="348"/>
      <c r="AA911" s="348"/>
      <c r="AB911" s="348"/>
      <c r="AC911" s="348"/>
      <c r="AD911" s="350"/>
      <c r="AE911" s="369">
        <f t="shared" si="49"/>
        <v>0</v>
      </c>
      <c r="AF911" s="370">
        <f t="shared" si="50"/>
        <v>0</v>
      </c>
      <c r="AG911" s="607"/>
      <c r="AH911" s="607"/>
      <c r="AI911" s="607"/>
      <c r="AJ911" s="607"/>
      <c r="AK911" s="613"/>
      <c r="AL911" s="607"/>
      <c r="AM911" s="607"/>
      <c r="AN911" s="608"/>
    </row>
    <row r="912" spans="2:40" s="138" customFormat="1" ht="33" hidden="1" customHeight="1" outlineLevel="1">
      <c r="B912" s="402" t="s">
        <v>4331</v>
      </c>
      <c r="C912" s="403"/>
      <c r="D912" s="401" t="s">
        <v>4578</v>
      </c>
      <c r="E912" s="309"/>
      <c r="F912" s="406" t="s">
        <v>4061</v>
      </c>
      <c r="G912" s="342"/>
      <c r="H912" s="342"/>
      <c r="I912" s="343"/>
      <c r="J912" s="344"/>
      <c r="K912" s="343"/>
      <c r="L912" s="345">
        <f t="shared" si="39"/>
        <v>0</v>
      </c>
      <c r="M912" s="343"/>
      <c r="N912" s="346"/>
      <c r="O912" s="347"/>
      <c r="P912" s="348"/>
      <c r="Q912" s="348"/>
      <c r="R912" s="348"/>
      <c r="S912" s="348"/>
      <c r="T912" s="348"/>
      <c r="U912" s="349"/>
      <c r="V912" s="348"/>
      <c r="W912" s="348"/>
      <c r="X912" s="348"/>
      <c r="Y912" s="348"/>
      <c r="Z912" s="348"/>
      <c r="AA912" s="348"/>
      <c r="AB912" s="348"/>
      <c r="AC912" s="348"/>
      <c r="AD912" s="350"/>
      <c r="AE912" s="367">
        <f t="shared" si="49"/>
        <v>0</v>
      </c>
      <c r="AF912" s="368">
        <f t="shared" si="50"/>
        <v>0</v>
      </c>
      <c r="AG912" s="607"/>
      <c r="AH912" s="607"/>
      <c r="AI912" s="607"/>
      <c r="AJ912" s="607"/>
      <c r="AK912" s="613"/>
      <c r="AL912" s="607"/>
      <c r="AM912" s="607"/>
      <c r="AN912" s="608"/>
    </row>
    <row r="913" spans="2:40" s="138" customFormat="1" ht="34.5" hidden="1" customHeight="1" outlineLevel="1">
      <c r="B913" s="339" t="s">
        <v>4332</v>
      </c>
      <c r="C913" s="340"/>
      <c r="D913" s="341"/>
      <c r="E913" s="309"/>
      <c r="F913" s="342" t="s">
        <v>4061</v>
      </c>
      <c r="G913" s="342"/>
      <c r="H913" s="342"/>
      <c r="I913" s="343"/>
      <c r="J913" s="344"/>
      <c r="K913" s="343"/>
      <c r="L913" s="345">
        <f t="shared" si="39"/>
        <v>0</v>
      </c>
      <c r="M913" s="343"/>
      <c r="N913" s="346"/>
      <c r="O913" s="551"/>
      <c r="P913" s="552"/>
      <c r="Q913" s="552"/>
      <c r="R913" s="552"/>
      <c r="S913" s="552"/>
      <c r="T913" s="552"/>
      <c r="U913" s="553"/>
      <c r="V913" s="552"/>
      <c r="W913" s="552"/>
      <c r="X913" s="552"/>
      <c r="Y913" s="552"/>
      <c r="Z913" s="552"/>
      <c r="AA913" s="552"/>
      <c r="AB913" s="552"/>
      <c r="AC913" s="552"/>
      <c r="AD913" s="554"/>
      <c r="AE913" s="365">
        <f t="shared" si="49"/>
        <v>0</v>
      </c>
      <c r="AF913" s="366">
        <f t="shared" si="50"/>
        <v>0</v>
      </c>
      <c r="AG913" s="606"/>
      <c r="AH913" s="616"/>
      <c r="AI913" s="616"/>
      <c r="AJ913" s="616"/>
      <c r="AK913" s="619"/>
      <c r="AL913" s="616"/>
      <c r="AM913" s="616"/>
      <c r="AN913" s="617"/>
    </row>
    <row r="914" spans="2:40" s="435" customFormat="1" ht="24" customHeight="1" outlineLevel="1">
      <c r="B914" s="402" t="s">
        <v>2747</v>
      </c>
      <c r="C914" s="403"/>
      <c r="D914" s="341" t="s">
        <v>4583</v>
      </c>
      <c r="E914" s="309"/>
      <c r="F914" s="406" t="s">
        <v>4325</v>
      </c>
      <c r="G914" s="406" t="s">
        <v>4153</v>
      </c>
      <c r="H914" s="406"/>
      <c r="I914" s="407"/>
      <c r="J914" s="408"/>
      <c r="K914" s="407"/>
      <c r="L914" s="409">
        <v>8</v>
      </c>
      <c r="M914" s="407" t="s">
        <v>4752</v>
      </c>
      <c r="N914" s="410"/>
      <c r="O914" s="560">
        <v>8</v>
      </c>
      <c r="P914" s="560"/>
      <c r="Q914" s="560"/>
      <c r="R914" s="560"/>
      <c r="S914" s="560"/>
      <c r="T914" s="560"/>
      <c r="U914" s="560"/>
      <c r="V914" s="560"/>
      <c r="W914" s="560"/>
      <c r="X914" s="560"/>
      <c r="Y914" s="560"/>
      <c r="Z914" s="560"/>
      <c r="AA914" s="560"/>
      <c r="AB914" s="560"/>
      <c r="AC914" s="560"/>
      <c r="AD914" s="560"/>
      <c r="AE914" s="561">
        <f>SUBTOTAL(9,O914:AD914)</f>
        <v>8</v>
      </c>
      <c r="AF914" s="562">
        <f t="shared" si="50"/>
        <v>0</v>
      </c>
      <c r="AG914" s="613" t="s">
        <v>4727</v>
      </c>
      <c r="AH914" s="738"/>
      <c r="AI914" s="738"/>
      <c r="AJ914" s="738"/>
      <c r="AK914" s="738"/>
      <c r="AL914" s="738"/>
      <c r="AM914" s="738"/>
      <c r="AN914" s="738"/>
    </row>
    <row r="915" spans="2:40" s="138" customFormat="1" ht="33" hidden="1" customHeight="1" outlineLevel="1">
      <c r="B915" s="402" t="s">
        <v>4059</v>
      </c>
      <c r="C915" s="403"/>
      <c r="D915" s="401" t="s">
        <v>4576</v>
      </c>
      <c r="E915" s="309"/>
      <c r="F915" s="406" t="s">
        <v>4061</v>
      </c>
      <c r="G915" s="342"/>
      <c r="H915" s="342"/>
      <c r="I915" s="343"/>
      <c r="J915" s="344"/>
      <c r="K915" s="343"/>
      <c r="L915" s="345">
        <f t="shared" si="39"/>
        <v>0</v>
      </c>
      <c r="M915" s="343"/>
      <c r="N915" s="346"/>
      <c r="O915" s="356"/>
      <c r="P915" s="357"/>
      <c r="Q915" s="357"/>
      <c r="R915" s="357"/>
      <c r="S915" s="357"/>
      <c r="T915" s="357"/>
      <c r="U915" s="358"/>
      <c r="V915" s="357"/>
      <c r="W915" s="357"/>
      <c r="X915" s="357"/>
      <c r="Y915" s="357"/>
      <c r="Z915" s="357"/>
      <c r="AA915" s="357"/>
      <c r="AB915" s="357"/>
      <c r="AC915" s="357"/>
      <c r="AD915" s="359"/>
      <c r="AE915" s="414">
        <f t="shared" si="49"/>
        <v>0</v>
      </c>
      <c r="AF915" s="415">
        <f t="shared" si="50"/>
        <v>0</v>
      </c>
      <c r="AG915" s="610"/>
      <c r="AH915" s="610"/>
      <c r="AI915" s="610"/>
      <c r="AJ915" s="610"/>
      <c r="AK915" s="624"/>
      <c r="AL915" s="610"/>
      <c r="AM915" s="610"/>
      <c r="AN915" s="625"/>
    </row>
    <row r="916" spans="2:40" s="138" customFormat="1" ht="34.5" hidden="1" customHeight="1" outlineLevel="1">
      <c r="B916" s="339" t="s">
        <v>4056</v>
      </c>
      <c r="C916" s="340"/>
      <c r="D916" s="341"/>
      <c r="E916" s="309"/>
      <c r="F916" s="342" t="s">
        <v>4061</v>
      </c>
      <c r="G916" s="342"/>
      <c r="H916" s="342"/>
      <c r="I916" s="343"/>
      <c r="J916" s="344"/>
      <c r="K916" s="343"/>
      <c r="L916" s="345">
        <f t="shared" si="39"/>
        <v>0</v>
      </c>
      <c r="M916" s="343"/>
      <c r="N916" s="346"/>
      <c r="O916" s="551"/>
      <c r="P916" s="552"/>
      <c r="Q916" s="552"/>
      <c r="R916" s="552"/>
      <c r="S916" s="552"/>
      <c r="T916" s="552"/>
      <c r="U916" s="553"/>
      <c r="V916" s="552"/>
      <c r="W916" s="552"/>
      <c r="X916" s="552"/>
      <c r="Y916" s="552"/>
      <c r="Z916" s="552"/>
      <c r="AA916" s="552"/>
      <c r="AB916" s="552"/>
      <c r="AC916" s="552"/>
      <c r="AD916" s="554"/>
      <c r="AE916" s="365">
        <f t="shared" si="49"/>
        <v>0</v>
      </c>
      <c r="AF916" s="366">
        <f t="shared" si="50"/>
        <v>0</v>
      </c>
      <c r="AG916" s="606"/>
      <c r="AH916" s="616"/>
      <c r="AI916" s="616"/>
      <c r="AJ916" s="616"/>
      <c r="AK916" s="619"/>
      <c r="AL916" s="616"/>
      <c r="AM916" s="616"/>
      <c r="AN916" s="617"/>
    </row>
    <row r="917" spans="2:40" s="435" customFormat="1" ht="27.6" customHeight="1" outlineLevel="1">
      <c r="B917" s="402" t="s">
        <v>2744</v>
      </c>
      <c r="C917" s="403"/>
      <c r="D917" s="341" t="s">
        <v>4621</v>
      </c>
      <c r="E917" s="309"/>
      <c r="F917" s="406" t="s">
        <v>4325</v>
      </c>
      <c r="G917" s="406" t="s">
        <v>4155</v>
      </c>
      <c r="H917" s="406"/>
      <c r="I917" s="407"/>
      <c r="J917" s="408"/>
      <c r="K917" s="407"/>
      <c r="L917" s="409">
        <v>8</v>
      </c>
      <c r="M917" s="407" t="s">
        <v>4725</v>
      </c>
      <c r="N917" s="410"/>
      <c r="O917" s="560"/>
      <c r="P917" s="560">
        <v>8</v>
      </c>
      <c r="Q917" s="560"/>
      <c r="R917" s="560"/>
      <c r="S917" s="560"/>
      <c r="T917" s="560"/>
      <c r="U917" s="560"/>
      <c r="V917" s="560"/>
      <c r="W917" s="560"/>
      <c r="X917" s="560"/>
      <c r="Y917" s="560"/>
      <c r="Z917" s="560"/>
      <c r="AA917" s="560"/>
      <c r="AB917" s="560"/>
      <c r="AC917" s="560"/>
      <c r="AD917" s="560"/>
      <c r="AE917" s="561">
        <f>SUBTOTAL(9,O917:AD917)</f>
        <v>8</v>
      </c>
      <c r="AF917" s="562">
        <f t="shared" si="50"/>
        <v>0</v>
      </c>
      <c r="AG917" s="613" t="s">
        <v>4726</v>
      </c>
      <c r="AH917" s="738"/>
      <c r="AI917" s="738"/>
      <c r="AJ917" s="738"/>
      <c r="AK917" s="738"/>
      <c r="AL917" s="738"/>
      <c r="AM917" s="738"/>
      <c r="AN917" s="738"/>
    </row>
    <row r="918" spans="2:40" s="138" customFormat="1" ht="33" hidden="1" customHeight="1" outlineLevel="1">
      <c r="B918" s="402" t="s">
        <v>4573</v>
      </c>
      <c r="C918" s="403"/>
      <c r="D918" s="401" t="s">
        <v>4579</v>
      </c>
      <c r="E918" s="309"/>
      <c r="F918" s="405" t="s">
        <v>4061</v>
      </c>
      <c r="G918" s="342"/>
      <c r="H918" s="342"/>
      <c r="I918" s="343"/>
      <c r="J918" s="344"/>
      <c r="K918" s="343"/>
      <c r="L918" s="345"/>
      <c r="M918" s="343"/>
      <c r="N918" s="346"/>
      <c r="O918" s="356"/>
      <c r="P918" s="357"/>
      <c r="Q918" s="357"/>
      <c r="R918" s="357"/>
      <c r="S918" s="357"/>
      <c r="T918" s="357"/>
      <c r="U918" s="358"/>
      <c r="V918" s="357"/>
      <c r="W918" s="357"/>
      <c r="X918" s="357"/>
      <c r="Y918" s="357"/>
      <c r="Z918" s="357"/>
      <c r="AA918" s="357"/>
      <c r="AB918" s="357"/>
      <c r="AC918" s="357"/>
      <c r="AD918" s="359"/>
      <c r="AE918" s="414"/>
      <c r="AF918" s="415"/>
      <c r="AG918" s="611"/>
      <c r="AH918" s="610"/>
      <c r="AI918" s="610"/>
      <c r="AJ918" s="610"/>
      <c r="AK918" s="624"/>
      <c r="AL918" s="610"/>
      <c r="AM918" s="610"/>
      <c r="AN918" s="625"/>
    </row>
    <row r="919" spans="2:40" s="138" customFormat="1" ht="33" hidden="1" customHeight="1" outlineLevel="1">
      <c r="B919" s="402" t="s">
        <v>4089</v>
      </c>
      <c r="C919" s="403"/>
      <c r="D919" s="401" t="s">
        <v>4577</v>
      </c>
      <c r="E919" s="309"/>
      <c r="F919" s="406" t="s">
        <v>4061</v>
      </c>
      <c r="G919" s="342"/>
      <c r="H919" s="342"/>
      <c r="I919" s="343"/>
      <c r="J919" s="344"/>
      <c r="K919" s="343"/>
      <c r="L919" s="345">
        <f t="shared" si="39"/>
        <v>0</v>
      </c>
      <c r="M919" s="343"/>
      <c r="N919" s="346"/>
      <c r="O919" s="551"/>
      <c r="P919" s="552"/>
      <c r="Q919" s="552"/>
      <c r="R919" s="552"/>
      <c r="S919" s="552"/>
      <c r="T919" s="552"/>
      <c r="U919" s="553"/>
      <c r="V919" s="552"/>
      <c r="W919" s="552"/>
      <c r="X919" s="552"/>
      <c r="Y919" s="552"/>
      <c r="Z919" s="552"/>
      <c r="AA919" s="552"/>
      <c r="AB919" s="552"/>
      <c r="AC919" s="552"/>
      <c r="AD919" s="554"/>
      <c r="AE919" s="369">
        <f t="shared" si="49"/>
        <v>0</v>
      </c>
      <c r="AF919" s="413">
        <f t="shared" si="50"/>
        <v>0</v>
      </c>
      <c r="AG919" s="607"/>
      <c r="AH919" s="616"/>
      <c r="AI919" s="616"/>
      <c r="AJ919" s="616"/>
      <c r="AK919" s="619"/>
      <c r="AL919" s="616"/>
      <c r="AM919" s="616"/>
      <c r="AN919" s="617"/>
    </row>
    <row r="920" spans="2:40" s="435" customFormat="1" ht="27.6" customHeight="1" outlineLevel="1">
      <c r="B920" s="396" t="s">
        <v>4676</v>
      </c>
      <c r="C920" s="397" t="s">
        <v>4709</v>
      </c>
      <c r="D920" s="341" t="s">
        <v>4621</v>
      </c>
      <c r="E920" s="418"/>
      <c r="F920" s="406" t="s">
        <v>4325</v>
      </c>
      <c r="G920" s="404"/>
      <c r="H920" s="404"/>
      <c r="I920" s="424"/>
      <c r="J920" s="425"/>
      <c r="K920" s="424"/>
      <c r="L920" s="426"/>
      <c r="M920" s="424"/>
      <c r="N920" s="427"/>
      <c r="O920" s="560"/>
      <c r="P920" s="560"/>
      <c r="Q920" s="560"/>
      <c r="R920" s="560"/>
      <c r="S920" s="560"/>
      <c r="T920" s="560"/>
      <c r="U920" s="560"/>
      <c r="V920" s="560"/>
      <c r="W920" s="560"/>
      <c r="X920" s="560"/>
      <c r="Y920" s="560"/>
      <c r="Z920" s="560"/>
      <c r="AA920" s="560"/>
      <c r="AB920" s="560"/>
      <c r="AC920" s="560"/>
      <c r="AD920" s="560"/>
      <c r="AE920" s="561">
        <f t="shared" ref="AE920:AE931" si="51">SUBTOTAL(9,O920:AD920)</f>
        <v>0</v>
      </c>
      <c r="AF920" s="562">
        <f t="shared" si="50"/>
        <v>0</v>
      </c>
      <c r="AG920" s="613"/>
      <c r="AH920" s="738"/>
      <c r="AI920" s="738"/>
      <c r="AJ920" s="738"/>
      <c r="AK920" s="738"/>
      <c r="AL920" s="738"/>
      <c r="AM920" s="738"/>
      <c r="AN920" s="738"/>
    </row>
    <row r="921" spans="2:40" s="435" customFormat="1" ht="27.6" customHeight="1" outlineLevel="1">
      <c r="B921" s="402" t="s">
        <v>3833</v>
      </c>
      <c r="C921" s="403"/>
      <c r="D921" s="341" t="s">
        <v>2425</v>
      </c>
      <c r="E921" s="309"/>
      <c r="F921" s="406" t="s">
        <v>4325</v>
      </c>
      <c r="G921" s="406" t="s">
        <v>3780</v>
      </c>
      <c r="H921" s="406"/>
      <c r="I921" s="407"/>
      <c r="J921" s="408"/>
      <c r="K921" s="407"/>
      <c r="L921" s="409">
        <v>8</v>
      </c>
      <c r="M921" s="407" t="s">
        <v>4731</v>
      </c>
      <c r="N921" s="410"/>
      <c r="O921" s="560"/>
      <c r="P921" s="560"/>
      <c r="Q921" s="560"/>
      <c r="R921" s="560"/>
      <c r="S921" s="560"/>
      <c r="T921" s="560"/>
      <c r="U921" s="560"/>
      <c r="V921" s="560"/>
      <c r="W921" s="560"/>
      <c r="X921" s="560"/>
      <c r="Y921" s="560">
        <v>8</v>
      </c>
      <c r="Z921" s="560"/>
      <c r="AA921" s="560"/>
      <c r="AB921" s="560"/>
      <c r="AC921" s="560"/>
      <c r="AD921" s="560"/>
      <c r="AE921" s="561">
        <f t="shared" si="51"/>
        <v>8</v>
      </c>
      <c r="AF921" s="562">
        <f t="shared" si="50"/>
        <v>0</v>
      </c>
      <c r="AG921" s="613" t="s">
        <v>4726</v>
      </c>
      <c r="AH921" s="738"/>
      <c r="AI921" s="738"/>
      <c r="AJ921" s="738"/>
      <c r="AK921" s="738"/>
      <c r="AL921" s="738"/>
      <c r="AM921" s="738"/>
      <c r="AN921" s="738"/>
    </row>
    <row r="922" spans="2:40" s="435" customFormat="1" ht="27.6" customHeight="1" outlineLevel="1">
      <c r="B922" s="396" t="s">
        <v>4678</v>
      </c>
      <c r="C922" s="397" t="s">
        <v>4709</v>
      </c>
      <c r="D922" s="341" t="s">
        <v>4621</v>
      </c>
      <c r="E922" s="418"/>
      <c r="F922" s="406" t="s">
        <v>4325</v>
      </c>
      <c r="G922" s="404"/>
      <c r="H922" s="404"/>
      <c r="I922" s="424"/>
      <c r="J922" s="425"/>
      <c r="K922" s="424"/>
      <c r="L922" s="426"/>
      <c r="M922" s="424"/>
      <c r="N922" s="427"/>
      <c r="O922" s="560"/>
      <c r="P922" s="560"/>
      <c r="Q922" s="560"/>
      <c r="R922" s="560"/>
      <c r="S922" s="560"/>
      <c r="T922" s="560"/>
      <c r="U922" s="560"/>
      <c r="V922" s="560"/>
      <c r="W922" s="560"/>
      <c r="X922" s="560"/>
      <c r="Y922" s="560"/>
      <c r="Z922" s="560"/>
      <c r="AA922" s="560"/>
      <c r="AB922" s="560"/>
      <c r="AC922" s="560"/>
      <c r="AD922" s="560"/>
      <c r="AE922" s="561">
        <f t="shared" si="51"/>
        <v>0</v>
      </c>
      <c r="AF922" s="562">
        <f t="shared" si="50"/>
        <v>0</v>
      </c>
      <c r="AH922" s="738"/>
      <c r="AI922" s="738"/>
      <c r="AJ922" s="738"/>
      <c r="AK922" s="738"/>
      <c r="AL922" s="738"/>
      <c r="AM922" s="738"/>
      <c r="AN922" s="738"/>
    </row>
    <row r="923" spans="2:40" s="435" customFormat="1" ht="27.6" customHeight="1" outlineLevel="1">
      <c r="B923" s="402" t="s">
        <v>2751</v>
      </c>
      <c r="C923" s="403" t="s">
        <v>4711</v>
      </c>
      <c r="D923" s="341" t="s">
        <v>4624</v>
      </c>
      <c r="E923" s="309"/>
      <c r="F923" s="406" t="s">
        <v>4325</v>
      </c>
      <c r="G923" s="406"/>
      <c r="H923" s="406"/>
      <c r="I923" s="407"/>
      <c r="J923" s="408"/>
      <c r="K923" s="407"/>
      <c r="L923" s="409"/>
      <c r="M923" s="407"/>
      <c r="N923" s="410"/>
      <c r="O923" s="560"/>
      <c r="P923" s="560"/>
      <c r="Q923" s="560"/>
      <c r="R923" s="560"/>
      <c r="S923" s="560"/>
      <c r="T923" s="560"/>
      <c r="U923" s="560"/>
      <c r="V923" s="560"/>
      <c r="W923" s="560"/>
      <c r="X923" s="560"/>
      <c r="Y923" s="560"/>
      <c r="Z923" s="560"/>
      <c r="AA923" s="560"/>
      <c r="AB923" s="560"/>
      <c r="AC923" s="560"/>
      <c r="AD923" s="560"/>
      <c r="AE923" s="561">
        <f t="shared" si="51"/>
        <v>0</v>
      </c>
      <c r="AF923" s="562">
        <f t="shared" si="50"/>
        <v>0</v>
      </c>
      <c r="AG923" s="613"/>
      <c r="AH923" s="738"/>
      <c r="AI923" s="738"/>
      <c r="AJ923" s="738"/>
      <c r="AK923" s="738"/>
      <c r="AL923" s="738"/>
      <c r="AM923" s="738"/>
      <c r="AN923" s="738"/>
    </row>
    <row r="924" spans="2:40" s="435" customFormat="1" ht="27.6" customHeight="1" outlineLevel="1">
      <c r="B924" s="396" t="s">
        <v>4012</v>
      </c>
      <c r="C924" s="397"/>
      <c r="D924" s="535" t="s">
        <v>4583</v>
      </c>
      <c r="E924" s="418"/>
      <c r="F924" s="406" t="s">
        <v>4325</v>
      </c>
      <c r="G924" s="404" t="s">
        <v>3780</v>
      </c>
      <c r="H924" s="404"/>
      <c r="I924" s="424"/>
      <c r="J924" s="425"/>
      <c r="K924" s="424"/>
      <c r="L924" s="426">
        <v>8</v>
      </c>
      <c r="M924" s="424" t="s">
        <v>4714</v>
      </c>
      <c r="N924" s="427"/>
      <c r="O924" s="560">
        <v>8</v>
      </c>
      <c r="P924" s="560"/>
      <c r="Q924" s="560"/>
      <c r="R924" s="560"/>
      <c r="S924" s="560"/>
      <c r="T924" s="560"/>
      <c r="U924" s="560"/>
      <c r="V924" s="560"/>
      <c r="W924" s="560"/>
      <c r="X924" s="560"/>
      <c r="Y924" s="560"/>
      <c r="Z924" s="560"/>
      <c r="AA924" s="560"/>
      <c r="AB924" s="560"/>
      <c r="AC924" s="560"/>
      <c r="AD924" s="560"/>
      <c r="AE924" s="561">
        <f t="shared" si="51"/>
        <v>8</v>
      </c>
      <c r="AF924" s="562">
        <f t="shared" si="50"/>
        <v>0</v>
      </c>
      <c r="AG924" s="613" t="s">
        <v>4727</v>
      </c>
      <c r="AH924" s="738"/>
      <c r="AI924" s="738"/>
      <c r="AJ924" s="738"/>
      <c r="AK924" s="738"/>
      <c r="AL924" s="738"/>
      <c r="AM924" s="738"/>
      <c r="AN924" s="738"/>
    </row>
    <row r="925" spans="2:40" s="435" customFormat="1" ht="27.6" customHeight="1" outlineLevel="1">
      <c r="B925" s="396" t="s">
        <v>3832</v>
      </c>
      <c r="C925" s="397"/>
      <c r="D925" s="535" t="s">
        <v>4623</v>
      </c>
      <c r="E925" s="418"/>
      <c r="F925" s="406" t="s">
        <v>4325</v>
      </c>
      <c r="G925" s="404" t="s">
        <v>4155</v>
      </c>
      <c r="H925" s="404"/>
      <c r="I925" s="424"/>
      <c r="J925" s="425"/>
      <c r="K925" s="424"/>
      <c r="L925" s="426">
        <v>8</v>
      </c>
      <c r="M925" s="424" t="s">
        <v>4725</v>
      </c>
      <c r="N925" s="427"/>
      <c r="O925" s="560"/>
      <c r="P925" s="560">
        <v>8</v>
      </c>
      <c r="Q925" s="560"/>
      <c r="R925" s="560"/>
      <c r="S925" s="560"/>
      <c r="T925" s="560"/>
      <c r="U925" s="560"/>
      <c r="V925" s="560"/>
      <c r="W925" s="560"/>
      <c r="X925" s="560"/>
      <c r="Y925" s="560"/>
      <c r="Z925" s="560"/>
      <c r="AA925" s="560"/>
      <c r="AB925" s="560"/>
      <c r="AC925" s="560"/>
      <c r="AD925" s="560"/>
      <c r="AE925" s="561">
        <f t="shared" si="51"/>
        <v>8</v>
      </c>
      <c r="AF925" s="562">
        <f t="shared" si="50"/>
        <v>0</v>
      </c>
      <c r="AG925" s="613" t="s">
        <v>4726</v>
      </c>
      <c r="AH925" s="738"/>
      <c r="AI925" s="738"/>
      <c r="AJ925" s="738"/>
      <c r="AK925" s="738"/>
      <c r="AL925" s="738"/>
      <c r="AM925" s="738"/>
      <c r="AN925" s="738"/>
    </row>
    <row r="926" spans="2:40" s="435" customFormat="1" ht="27" customHeight="1" outlineLevel="1">
      <c r="B926" s="396" t="s">
        <v>4659</v>
      </c>
      <c r="C926" s="397"/>
      <c r="D926" s="535" t="s">
        <v>4623</v>
      </c>
      <c r="E926" s="418"/>
      <c r="F926" s="406" t="s">
        <v>4325</v>
      </c>
      <c r="G926" s="404" t="s">
        <v>4708</v>
      </c>
      <c r="H926" s="404"/>
      <c r="I926" s="424"/>
      <c r="J926" s="425"/>
      <c r="K926" s="424"/>
      <c r="L926" s="426">
        <v>8</v>
      </c>
      <c r="M926" s="424"/>
      <c r="N926" s="427"/>
      <c r="O926" s="560"/>
      <c r="P926" s="560">
        <v>4</v>
      </c>
      <c r="Q926" s="560">
        <v>4</v>
      </c>
      <c r="R926" s="560"/>
      <c r="S926" s="560"/>
      <c r="T926" s="560"/>
      <c r="U926" s="560"/>
      <c r="V926" s="560"/>
      <c r="W926" s="560"/>
      <c r="X926" s="560"/>
      <c r="Y926" s="560"/>
      <c r="Z926" s="560"/>
      <c r="AA926" s="560"/>
      <c r="AB926" s="560"/>
      <c r="AC926" s="560"/>
      <c r="AD926" s="560"/>
      <c r="AE926" s="561">
        <f t="shared" si="51"/>
        <v>8</v>
      </c>
      <c r="AF926" s="562">
        <f t="shared" si="50"/>
        <v>0</v>
      </c>
      <c r="AG926" s="613"/>
      <c r="AH926" s="738"/>
      <c r="AI926" s="738"/>
      <c r="AJ926" s="738"/>
      <c r="AK926" s="738"/>
      <c r="AL926" s="738"/>
      <c r="AM926" s="738"/>
      <c r="AN926" s="738"/>
    </row>
    <row r="927" spans="2:40" s="435" customFormat="1" ht="27.6" customHeight="1" outlineLevel="1">
      <c r="B927" s="396" t="s">
        <v>2743</v>
      </c>
      <c r="C927" s="397"/>
      <c r="D927" s="535" t="s">
        <v>2425</v>
      </c>
      <c r="E927" s="418"/>
      <c r="F927" s="406" t="s">
        <v>4325</v>
      </c>
      <c r="G927" s="404" t="s">
        <v>3780</v>
      </c>
      <c r="H927" s="404"/>
      <c r="I927" s="424"/>
      <c r="J927" s="425"/>
      <c r="K927" s="424"/>
      <c r="L927" s="426">
        <v>8</v>
      </c>
      <c r="M927" s="424" t="s">
        <v>4741</v>
      </c>
      <c r="N927" s="427"/>
      <c r="O927" s="560">
        <v>8</v>
      </c>
      <c r="P927" s="560"/>
      <c r="Q927" s="560"/>
      <c r="R927" s="560"/>
      <c r="S927" s="560"/>
      <c r="T927" s="560"/>
      <c r="U927" s="560"/>
      <c r="V927" s="560"/>
      <c r="W927" s="560"/>
      <c r="X927" s="560"/>
      <c r="Y927" s="560"/>
      <c r="Z927" s="560"/>
      <c r="AA927" s="560"/>
      <c r="AB927" s="560"/>
      <c r="AC927" s="560"/>
      <c r="AD927" s="560"/>
      <c r="AE927" s="561">
        <f t="shared" si="51"/>
        <v>8</v>
      </c>
      <c r="AF927" s="562">
        <f t="shared" si="50"/>
        <v>0</v>
      </c>
      <c r="AG927" s="613"/>
      <c r="AH927" s="738"/>
      <c r="AI927" s="738"/>
      <c r="AJ927" s="738"/>
      <c r="AK927" s="738"/>
      <c r="AL927" s="738"/>
      <c r="AM927" s="738"/>
      <c r="AN927" s="738"/>
    </row>
    <row r="928" spans="2:40" s="435" customFormat="1" ht="27.6" customHeight="1" outlineLevel="1">
      <c r="B928" s="402" t="s">
        <v>2739</v>
      </c>
      <c r="C928" s="403" t="s">
        <v>4746</v>
      </c>
      <c r="D928" s="341" t="s">
        <v>4583</v>
      </c>
      <c r="E928" s="309"/>
      <c r="F928" s="406" t="s">
        <v>4325</v>
      </c>
      <c r="G928" s="406"/>
      <c r="H928" s="406"/>
      <c r="I928" s="407"/>
      <c r="J928" s="408"/>
      <c r="K928" s="407"/>
      <c r="L928" s="409"/>
      <c r="M928" s="407"/>
      <c r="N928" s="410"/>
      <c r="O928" s="560"/>
      <c r="P928" s="560"/>
      <c r="Q928" s="560"/>
      <c r="R928" s="560"/>
      <c r="S928" s="560"/>
      <c r="T928" s="560"/>
      <c r="U928" s="560"/>
      <c r="V928" s="560"/>
      <c r="W928" s="560"/>
      <c r="X928" s="560"/>
      <c r="Y928" s="560"/>
      <c r="Z928" s="560"/>
      <c r="AA928" s="560"/>
      <c r="AB928" s="560"/>
      <c r="AC928" s="560"/>
      <c r="AD928" s="560"/>
      <c r="AE928" s="561">
        <f t="shared" si="51"/>
        <v>0</v>
      </c>
      <c r="AF928" s="562">
        <f t="shared" si="50"/>
        <v>0</v>
      </c>
      <c r="AG928" s="613"/>
      <c r="AH928" s="741"/>
      <c r="AI928" s="741"/>
      <c r="AJ928" s="741"/>
      <c r="AK928" s="741"/>
      <c r="AL928" s="741"/>
      <c r="AM928" s="741"/>
      <c r="AN928" s="741"/>
    </row>
    <row r="929" spans="2:40" s="435" customFormat="1" ht="27" customHeight="1" outlineLevel="1">
      <c r="B929" s="396" t="s">
        <v>4681</v>
      </c>
      <c r="C929" s="397"/>
      <c r="D929" s="535" t="s">
        <v>2425</v>
      </c>
      <c r="E929" s="418"/>
      <c r="F929" s="406" t="s">
        <v>4325</v>
      </c>
      <c r="G929" s="404" t="s">
        <v>3780</v>
      </c>
      <c r="H929" s="404"/>
      <c r="I929" s="424"/>
      <c r="J929" s="425"/>
      <c r="K929" s="424"/>
      <c r="L929" s="426">
        <v>8</v>
      </c>
      <c r="M929" s="424" t="s">
        <v>4741</v>
      </c>
      <c r="N929" s="427"/>
      <c r="O929" s="605">
        <v>8</v>
      </c>
      <c r="P929" s="560"/>
      <c r="Q929" s="560"/>
      <c r="R929" s="560"/>
      <c r="S929" s="560"/>
      <c r="T929" s="560"/>
      <c r="U929" s="560"/>
      <c r="V929" s="560"/>
      <c r="W929" s="560"/>
      <c r="X929" s="560"/>
      <c r="Y929" s="560"/>
      <c r="Z929" s="560"/>
      <c r="AA929" s="560"/>
      <c r="AB929" s="560"/>
      <c r="AC929" s="560"/>
      <c r="AD929" s="560"/>
      <c r="AE929" s="561">
        <f t="shared" si="51"/>
        <v>8</v>
      </c>
      <c r="AF929" s="562">
        <f t="shared" si="50"/>
        <v>0</v>
      </c>
      <c r="AG929" s="613" t="s">
        <v>4727</v>
      </c>
      <c r="AH929" s="741"/>
      <c r="AI929" s="741"/>
      <c r="AJ929" s="741"/>
      <c r="AK929" s="741"/>
      <c r="AL929" s="741"/>
      <c r="AM929" s="741"/>
      <c r="AN929" s="741"/>
    </row>
    <row r="930" spans="2:40" s="435" customFormat="1" ht="27.6" customHeight="1" outlineLevel="1">
      <c r="B930" s="402" t="s">
        <v>4611</v>
      </c>
      <c r="C930" s="403"/>
      <c r="D930" s="341" t="s">
        <v>2425</v>
      </c>
      <c r="E930" s="309"/>
      <c r="F930" s="406" t="s">
        <v>4325</v>
      </c>
      <c r="G930" s="406"/>
      <c r="H930" s="406"/>
      <c r="I930" s="407"/>
      <c r="J930" s="408"/>
      <c r="K930" s="407"/>
      <c r="L930" s="409">
        <v>8</v>
      </c>
      <c r="M930" s="407" t="s">
        <v>4707</v>
      </c>
      <c r="N930" s="410"/>
      <c r="O930" s="560"/>
      <c r="P930" s="560"/>
      <c r="Q930" s="560"/>
      <c r="R930" s="560"/>
      <c r="S930" s="560"/>
      <c r="T930" s="560"/>
      <c r="U930" s="560"/>
      <c r="V930" s="560"/>
      <c r="W930" s="560"/>
      <c r="X930" s="560">
        <v>8</v>
      </c>
      <c r="Y930" s="560"/>
      <c r="Z930" s="560"/>
      <c r="AA930" s="560"/>
      <c r="AB930" s="560"/>
      <c r="AC930" s="560"/>
      <c r="AD930" s="560"/>
      <c r="AE930" s="561">
        <f t="shared" si="51"/>
        <v>8</v>
      </c>
      <c r="AF930" s="562">
        <f t="shared" si="50"/>
        <v>0</v>
      </c>
      <c r="AG930" s="613" t="s">
        <v>4732</v>
      </c>
      <c r="AH930" s="741"/>
      <c r="AI930" s="741"/>
      <c r="AJ930" s="741"/>
      <c r="AK930" s="741"/>
      <c r="AL930" s="741"/>
      <c r="AM930" s="741"/>
      <c r="AN930" s="741"/>
    </row>
    <row r="931" spans="2:40" s="435" customFormat="1" ht="27.6" customHeight="1" outlineLevel="1">
      <c r="B931" s="402" t="s">
        <v>4655</v>
      </c>
      <c r="C931" s="403"/>
      <c r="D931" s="341" t="s">
        <v>4621</v>
      </c>
      <c r="E931" s="309"/>
      <c r="F931" s="406" t="s">
        <v>4325</v>
      </c>
      <c r="G931" s="406" t="s">
        <v>3780</v>
      </c>
      <c r="H931" s="406"/>
      <c r="I931" s="407"/>
      <c r="J931" s="408"/>
      <c r="K931" s="407"/>
      <c r="L931" s="409">
        <v>8</v>
      </c>
      <c r="M931" s="407" t="s">
        <v>4713</v>
      </c>
      <c r="N931" s="410"/>
      <c r="O931" s="560">
        <v>8</v>
      </c>
      <c r="P931" s="560"/>
      <c r="Q931" s="560"/>
      <c r="R931" s="560"/>
      <c r="S931" s="560"/>
      <c r="T931" s="560"/>
      <c r="U931" s="560"/>
      <c r="V931" s="560"/>
      <c r="W931" s="560"/>
      <c r="X931" s="560"/>
      <c r="Y931" s="560"/>
      <c r="Z931" s="560"/>
      <c r="AA931" s="560"/>
      <c r="AB931" s="560"/>
      <c r="AC931" s="560"/>
      <c r="AD931" s="560"/>
      <c r="AE931" s="561">
        <f t="shared" si="51"/>
        <v>8</v>
      </c>
      <c r="AF931" s="562">
        <f t="shared" si="50"/>
        <v>0</v>
      </c>
      <c r="AG931" s="613" t="s">
        <v>4728</v>
      </c>
      <c r="AH931" s="741"/>
      <c r="AI931" s="741"/>
      <c r="AJ931" s="741"/>
      <c r="AK931" s="741"/>
      <c r="AL931" s="741"/>
      <c r="AM931" s="741"/>
      <c r="AN931" s="741"/>
    </row>
    <row r="932" spans="2:40" s="138" customFormat="1" ht="33" hidden="1" customHeight="1" outlineLevel="1" thickBot="1">
      <c r="B932" s="402" t="s">
        <v>4060</v>
      </c>
      <c r="C932" s="403"/>
      <c r="D932" s="401" t="s">
        <v>4576</v>
      </c>
      <c r="E932" s="309"/>
      <c r="F932" s="406" t="s">
        <v>4061</v>
      </c>
      <c r="G932" s="342"/>
      <c r="H932" s="342"/>
      <c r="I932" s="343"/>
      <c r="J932" s="344"/>
      <c r="K932" s="343"/>
      <c r="L932" s="345">
        <f t="shared" si="39"/>
        <v>0</v>
      </c>
      <c r="M932" s="343"/>
      <c r="N932" s="346"/>
      <c r="O932" s="555"/>
      <c r="P932" s="556"/>
      <c r="Q932" s="556"/>
      <c r="R932" s="556"/>
      <c r="S932" s="556"/>
      <c r="T932" s="556"/>
      <c r="U932" s="557"/>
      <c r="V932" s="556"/>
      <c r="W932" s="556"/>
      <c r="X932" s="556"/>
      <c r="Y932" s="556"/>
      <c r="Z932" s="556"/>
      <c r="AA932" s="556"/>
      <c r="AB932" s="556"/>
      <c r="AC932" s="556"/>
      <c r="AD932" s="558"/>
      <c r="AE932" s="416">
        <f t="shared" si="49"/>
        <v>0</v>
      </c>
      <c r="AF932" s="417">
        <f t="shared" si="50"/>
        <v>0</v>
      </c>
      <c r="AG932" s="610"/>
      <c r="AH932" s="833"/>
      <c r="AI932" s="833"/>
      <c r="AJ932" s="833"/>
      <c r="AK932" s="833"/>
      <c r="AL932" s="833"/>
      <c r="AM932" s="833"/>
      <c r="AN932" s="834"/>
    </row>
    <row r="933" spans="2:40" s="435" customFormat="1" ht="27" customHeight="1" outlineLevel="1">
      <c r="B933" s="396" t="s">
        <v>4614</v>
      </c>
      <c r="C933" s="397" t="s">
        <v>4709</v>
      </c>
      <c r="D933" s="341" t="s">
        <v>2425</v>
      </c>
      <c r="E933" s="418"/>
      <c r="F933" s="404" t="s">
        <v>4325</v>
      </c>
      <c r="G933" s="419"/>
      <c r="H933" s="419"/>
      <c r="I933" s="420"/>
      <c r="J933" s="421"/>
      <c r="K933" s="420"/>
      <c r="L933" s="422"/>
      <c r="M933" s="420"/>
      <c r="N933" s="423"/>
      <c r="O933" s="560"/>
      <c r="P933" s="560"/>
      <c r="Q933" s="560"/>
      <c r="R933" s="560"/>
      <c r="S933" s="560"/>
      <c r="T933" s="560"/>
      <c r="U933" s="560"/>
      <c r="V933" s="560"/>
      <c r="W933" s="560"/>
      <c r="X933" s="560"/>
      <c r="Y933" s="560"/>
      <c r="Z933" s="560"/>
      <c r="AA933" s="560"/>
      <c r="AB933" s="560"/>
      <c r="AC933" s="560"/>
      <c r="AD933" s="560"/>
      <c r="AE933" s="561">
        <f t="shared" ref="AE933:AE943" si="52">SUBTOTAL(9,O933:AD933)</f>
        <v>0</v>
      </c>
      <c r="AF933" s="562">
        <f t="shared" si="50"/>
        <v>0</v>
      </c>
      <c r="AG933" s="613"/>
      <c r="AH933" s="741"/>
      <c r="AI933" s="741"/>
      <c r="AJ933" s="741"/>
      <c r="AK933" s="741"/>
      <c r="AL933" s="741"/>
      <c r="AM933" s="741"/>
      <c r="AN933" s="741"/>
    </row>
    <row r="934" spans="2:40" s="435" customFormat="1" ht="27.6" customHeight="1" outlineLevel="1">
      <c r="B934" s="396" t="s">
        <v>4613</v>
      </c>
      <c r="C934" s="397"/>
      <c r="D934" s="535" t="s">
        <v>2425</v>
      </c>
      <c r="E934" s="418"/>
      <c r="F934" s="404" t="s">
        <v>4325</v>
      </c>
      <c r="G934" s="404" t="s">
        <v>3780</v>
      </c>
      <c r="H934" s="419"/>
      <c r="I934" s="420"/>
      <c r="J934" s="421"/>
      <c r="K934" s="420"/>
      <c r="L934" s="422">
        <v>8</v>
      </c>
      <c r="M934" s="420" t="s">
        <v>4731</v>
      </c>
      <c r="N934" s="423"/>
      <c r="O934" s="560"/>
      <c r="P934" s="560"/>
      <c r="Q934" s="560"/>
      <c r="R934" s="560"/>
      <c r="S934" s="560"/>
      <c r="T934" s="560"/>
      <c r="U934" s="560"/>
      <c r="V934" s="560"/>
      <c r="W934" s="560"/>
      <c r="X934" s="560"/>
      <c r="Y934" s="560">
        <v>8</v>
      </c>
      <c r="Z934" s="560"/>
      <c r="AA934" s="560"/>
      <c r="AB934" s="560"/>
      <c r="AC934" s="560"/>
      <c r="AD934" s="560"/>
      <c r="AE934" s="561">
        <f t="shared" si="52"/>
        <v>8</v>
      </c>
      <c r="AF934" s="562">
        <f t="shared" si="50"/>
        <v>0</v>
      </c>
      <c r="AG934" s="613" t="s">
        <v>4726</v>
      </c>
      <c r="AH934" s="741"/>
      <c r="AI934" s="741"/>
      <c r="AJ934" s="741"/>
      <c r="AK934" s="741"/>
      <c r="AL934" s="741"/>
      <c r="AM934" s="741"/>
      <c r="AN934" s="741"/>
    </row>
    <row r="935" spans="2:40" s="435" customFormat="1" ht="27.6" customHeight="1" outlineLevel="1">
      <c r="B935" s="396" t="s">
        <v>2741</v>
      </c>
      <c r="C935" s="397" t="s">
        <v>4709</v>
      </c>
      <c r="D935" s="539" t="s">
        <v>2425</v>
      </c>
      <c r="E935" s="418"/>
      <c r="F935" s="404" t="s">
        <v>4325</v>
      </c>
      <c r="G935" s="419"/>
      <c r="H935" s="419"/>
      <c r="I935" s="420"/>
      <c r="J935" s="421"/>
      <c r="K935" s="420"/>
      <c r="L935" s="422"/>
      <c r="M935" s="420"/>
      <c r="N935" s="423"/>
      <c r="O935" s="560"/>
      <c r="P935" s="560"/>
      <c r="Q935" s="560"/>
      <c r="R935" s="560"/>
      <c r="S935" s="560"/>
      <c r="T935" s="560"/>
      <c r="U935" s="560"/>
      <c r="V935" s="560"/>
      <c r="W935" s="560"/>
      <c r="X935" s="560"/>
      <c r="Y935" s="560"/>
      <c r="Z935" s="560"/>
      <c r="AA935" s="560"/>
      <c r="AB935" s="560"/>
      <c r="AC935" s="560"/>
      <c r="AD935" s="560"/>
      <c r="AE935" s="561">
        <f t="shared" si="52"/>
        <v>0</v>
      </c>
      <c r="AF935" s="562">
        <f t="shared" si="50"/>
        <v>0</v>
      </c>
      <c r="AG935" s="613"/>
      <c r="AH935" s="741"/>
      <c r="AI935" s="741"/>
      <c r="AJ935" s="741"/>
      <c r="AK935" s="741"/>
      <c r="AL935" s="741"/>
      <c r="AM935" s="741"/>
      <c r="AN935" s="741"/>
    </row>
    <row r="936" spans="2:40" s="435" customFormat="1" ht="27.6" customHeight="1" outlineLevel="1">
      <c r="B936" s="470" t="s">
        <v>4673</v>
      </c>
      <c r="C936" s="471"/>
      <c r="D936" s="564" t="s">
        <v>2425</v>
      </c>
      <c r="E936" s="418"/>
      <c r="F936" s="404" t="s">
        <v>4325</v>
      </c>
      <c r="G936" s="536" t="s">
        <v>4169</v>
      </c>
      <c r="H936" s="419"/>
      <c r="I936" s="420"/>
      <c r="J936" s="421"/>
      <c r="K936" s="420"/>
      <c r="L936" s="422">
        <v>8</v>
      </c>
      <c r="M936" s="420" t="s">
        <v>4169</v>
      </c>
      <c r="N936" s="423" t="s">
        <v>4734</v>
      </c>
      <c r="O936" s="560"/>
      <c r="P936" s="560"/>
      <c r="Q936" s="560"/>
      <c r="R936" s="560"/>
      <c r="S936" s="560"/>
      <c r="T936" s="560">
        <v>8</v>
      </c>
      <c r="U936" s="560"/>
      <c r="V936" s="560"/>
      <c r="W936" s="560"/>
      <c r="X936" s="560"/>
      <c r="Y936" s="560"/>
      <c r="Z936" s="560"/>
      <c r="AA936" s="560"/>
      <c r="AB936" s="560"/>
      <c r="AC936" s="560"/>
      <c r="AD936" s="560"/>
      <c r="AE936" s="561">
        <f t="shared" si="52"/>
        <v>8</v>
      </c>
      <c r="AF936" s="562">
        <f t="shared" si="50"/>
        <v>0</v>
      </c>
      <c r="AG936" s="613"/>
      <c r="AH936" s="741"/>
      <c r="AI936" s="741"/>
      <c r="AJ936" s="741"/>
      <c r="AK936" s="741"/>
      <c r="AL936" s="741"/>
      <c r="AM936" s="741"/>
      <c r="AN936" s="741"/>
    </row>
    <row r="937" spans="2:40" s="435" customFormat="1" ht="27.6" customHeight="1" outlineLevel="1">
      <c r="B937" s="470" t="s">
        <v>4013</v>
      </c>
      <c r="C937" s="471"/>
      <c r="D937" s="538" t="s">
        <v>4624</v>
      </c>
      <c r="E937" s="418"/>
      <c r="F937" s="404" t="s">
        <v>4325</v>
      </c>
      <c r="G937" s="536" t="s">
        <v>4153</v>
      </c>
      <c r="H937" s="419"/>
      <c r="I937" s="420"/>
      <c r="J937" s="421"/>
      <c r="K937" s="420"/>
      <c r="L937" s="422">
        <v>8</v>
      </c>
      <c r="M937" s="420" t="s">
        <v>4707</v>
      </c>
      <c r="N937" s="423"/>
      <c r="O937" s="560"/>
      <c r="P937" s="560"/>
      <c r="Q937" s="560"/>
      <c r="R937" s="560"/>
      <c r="S937" s="560"/>
      <c r="T937" s="560"/>
      <c r="U937" s="560"/>
      <c r="V937" s="560"/>
      <c r="W937" s="560"/>
      <c r="X937" s="560">
        <v>8</v>
      </c>
      <c r="Y937" s="560"/>
      <c r="Z937" s="560"/>
      <c r="AA937" s="560"/>
      <c r="AB937" s="560"/>
      <c r="AC937" s="560"/>
      <c r="AD937" s="560"/>
      <c r="AE937" s="561">
        <f t="shared" si="52"/>
        <v>8</v>
      </c>
      <c r="AF937" s="562">
        <f t="shared" si="50"/>
        <v>0</v>
      </c>
      <c r="AG937" s="613"/>
      <c r="AH937" s="741"/>
      <c r="AI937" s="741"/>
      <c r="AJ937" s="741"/>
      <c r="AK937" s="741"/>
      <c r="AL937" s="741"/>
      <c r="AM937" s="741"/>
      <c r="AN937" s="741"/>
    </row>
    <row r="938" spans="2:40" s="435" customFormat="1" ht="27.6" customHeight="1" outlineLevel="1">
      <c r="B938" s="470" t="s">
        <v>4682</v>
      </c>
      <c r="C938" s="471"/>
      <c r="D938" s="539" t="s">
        <v>2425</v>
      </c>
      <c r="E938" s="418"/>
      <c r="F938" s="404" t="s">
        <v>4325</v>
      </c>
      <c r="G938" s="536" t="s">
        <v>4155</v>
      </c>
      <c r="H938" s="419"/>
      <c r="I938" s="420"/>
      <c r="J938" s="421"/>
      <c r="K938" s="420"/>
      <c r="L938" s="422">
        <v>8</v>
      </c>
      <c r="M938" s="420" t="s">
        <v>4725</v>
      </c>
      <c r="N938" s="423"/>
      <c r="O938" s="560"/>
      <c r="P938" s="560">
        <v>3</v>
      </c>
      <c r="Q938" s="560"/>
      <c r="R938" s="560"/>
      <c r="S938" s="560"/>
      <c r="T938" s="560"/>
      <c r="U938" s="560"/>
      <c r="V938" s="560"/>
      <c r="W938" s="560"/>
      <c r="X938" s="560"/>
      <c r="Y938" s="560">
        <v>5</v>
      </c>
      <c r="Z938" s="560"/>
      <c r="AA938" s="560"/>
      <c r="AB938" s="560"/>
      <c r="AC938" s="560"/>
      <c r="AD938" s="560"/>
      <c r="AE938" s="561">
        <f t="shared" si="52"/>
        <v>8</v>
      </c>
      <c r="AF938" s="562">
        <f t="shared" si="50"/>
        <v>0</v>
      </c>
      <c r="AG938" s="613" t="s">
        <v>4726</v>
      </c>
      <c r="AH938" s="741"/>
      <c r="AI938" s="741"/>
      <c r="AJ938" s="741"/>
      <c r="AK938" s="741"/>
      <c r="AL938" s="741"/>
      <c r="AM938" s="741"/>
      <c r="AN938" s="741"/>
    </row>
    <row r="939" spans="2:40" s="435" customFormat="1" ht="27.6" customHeight="1" outlineLevel="1">
      <c r="B939" s="470" t="s">
        <v>4677</v>
      </c>
      <c r="C939" s="471"/>
      <c r="D939" s="539" t="s">
        <v>2425</v>
      </c>
      <c r="E939" s="418"/>
      <c r="F939" s="404" t="s">
        <v>4325</v>
      </c>
      <c r="G939" s="536" t="s">
        <v>3780</v>
      </c>
      <c r="H939" s="419"/>
      <c r="I939" s="420"/>
      <c r="J939" s="421"/>
      <c r="K939" s="420"/>
      <c r="L939" s="422">
        <v>8</v>
      </c>
      <c r="M939" s="420" t="s">
        <v>4747</v>
      </c>
      <c r="N939" s="423"/>
      <c r="O939" s="560"/>
      <c r="P939" s="560"/>
      <c r="Q939" s="560"/>
      <c r="R939" s="560"/>
      <c r="S939" s="560"/>
      <c r="T939" s="560"/>
      <c r="U939" s="560"/>
      <c r="V939" s="560"/>
      <c r="W939" s="560">
        <v>8</v>
      </c>
      <c r="X939" s="560"/>
      <c r="Y939" s="560"/>
      <c r="Z939" s="560"/>
      <c r="AA939" s="560"/>
      <c r="AB939" s="560"/>
      <c r="AC939" s="560"/>
      <c r="AD939" s="560"/>
      <c r="AE939" s="561">
        <f t="shared" si="52"/>
        <v>8</v>
      </c>
      <c r="AF939" s="562">
        <f t="shared" si="50"/>
        <v>0</v>
      </c>
      <c r="AG939" s="613" t="s">
        <v>4727</v>
      </c>
      <c r="AH939" s="741"/>
      <c r="AI939" s="741"/>
      <c r="AJ939" s="741"/>
      <c r="AK939" s="741"/>
      <c r="AL939" s="741"/>
      <c r="AM939" s="741"/>
      <c r="AN939" s="741"/>
    </row>
    <row r="940" spans="2:40" s="435" customFormat="1" ht="27.6" customHeight="1" outlineLevel="1">
      <c r="B940" s="470" t="s">
        <v>4699</v>
      </c>
      <c r="C940" s="471" t="s">
        <v>4746</v>
      </c>
      <c r="D940" s="538" t="s">
        <v>4621</v>
      </c>
      <c r="E940" s="418"/>
      <c r="F940" s="404" t="s">
        <v>4325</v>
      </c>
      <c r="G940" s="536"/>
      <c r="H940" s="419"/>
      <c r="I940" s="420"/>
      <c r="J940" s="421"/>
      <c r="K940" s="420"/>
      <c r="L940" s="422"/>
      <c r="M940" s="420"/>
      <c r="N940" s="423"/>
      <c r="O940" s="560"/>
      <c r="P940" s="560"/>
      <c r="Q940" s="560"/>
      <c r="R940" s="560"/>
      <c r="S940" s="560"/>
      <c r="T940" s="560"/>
      <c r="U940" s="560"/>
      <c r="V940" s="560"/>
      <c r="W940" s="560"/>
      <c r="X940" s="560"/>
      <c r="Y940" s="560"/>
      <c r="Z940" s="560"/>
      <c r="AA940" s="560"/>
      <c r="AB940" s="560"/>
      <c r="AC940" s="560"/>
      <c r="AD940" s="560"/>
      <c r="AE940" s="561">
        <f t="shared" si="52"/>
        <v>0</v>
      </c>
      <c r="AF940" s="562">
        <f t="shared" si="50"/>
        <v>0</v>
      </c>
      <c r="AG940" s="613"/>
      <c r="AH940" s="741"/>
      <c r="AI940" s="741"/>
      <c r="AJ940" s="741"/>
      <c r="AK940" s="741"/>
      <c r="AL940" s="741"/>
      <c r="AM940" s="741"/>
      <c r="AN940" s="741"/>
    </row>
    <row r="941" spans="2:40" s="435" customFormat="1" ht="27.6" customHeight="1" outlineLevel="1">
      <c r="B941" s="470" t="s">
        <v>4674</v>
      </c>
      <c r="C941" s="471"/>
      <c r="D941" s="538" t="s">
        <v>4621</v>
      </c>
      <c r="E941" s="418"/>
      <c r="F941" s="404" t="s">
        <v>4325</v>
      </c>
      <c r="G941" s="536" t="s">
        <v>3780</v>
      </c>
      <c r="H941" s="419"/>
      <c r="I941" s="420"/>
      <c r="J941" s="421"/>
      <c r="K941" s="420"/>
      <c r="L941" s="422">
        <v>8</v>
      </c>
      <c r="M941" s="420" t="s">
        <v>4713</v>
      </c>
      <c r="N941" s="423"/>
      <c r="O941" s="560">
        <v>8</v>
      </c>
      <c r="P941" s="560"/>
      <c r="Q941" s="560"/>
      <c r="R941" s="560"/>
      <c r="S941" s="560"/>
      <c r="T941" s="560"/>
      <c r="U941" s="560"/>
      <c r="V941" s="560"/>
      <c r="W941" s="560"/>
      <c r="X941" s="560"/>
      <c r="Y941" s="560"/>
      <c r="Z941" s="560"/>
      <c r="AA941" s="560"/>
      <c r="AB941" s="560"/>
      <c r="AC941" s="560"/>
      <c r="AD941" s="560"/>
      <c r="AE941" s="561">
        <f t="shared" si="52"/>
        <v>8</v>
      </c>
      <c r="AF941" s="562">
        <f t="shared" si="50"/>
        <v>0</v>
      </c>
      <c r="AG941" s="613" t="s">
        <v>4727</v>
      </c>
      <c r="AH941" s="741"/>
      <c r="AI941" s="741"/>
      <c r="AJ941" s="741"/>
      <c r="AK941" s="741"/>
      <c r="AL941" s="741"/>
      <c r="AM941" s="741"/>
      <c r="AN941" s="741"/>
    </row>
    <row r="942" spans="2:40" s="435" customFormat="1" ht="27.6" customHeight="1" outlineLevel="1">
      <c r="B942" s="470" t="s">
        <v>4658</v>
      </c>
      <c r="C942" s="471" t="s">
        <v>4709</v>
      </c>
      <c r="D942" s="538" t="s">
        <v>4621</v>
      </c>
      <c r="E942" s="418"/>
      <c r="F942" s="404" t="s">
        <v>4325</v>
      </c>
      <c r="G942" s="536"/>
      <c r="H942" s="419"/>
      <c r="I942" s="420"/>
      <c r="J942" s="421"/>
      <c r="K942" s="420"/>
      <c r="L942" s="422"/>
      <c r="M942" s="420"/>
      <c r="N942" s="423"/>
      <c r="O942" s="560"/>
      <c r="P942" s="560"/>
      <c r="Q942" s="560"/>
      <c r="R942" s="560"/>
      <c r="S942" s="560"/>
      <c r="T942" s="560"/>
      <c r="U942" s="560"/>
      <c r="V942" s="560"/>
      <c r="W942" s="560"/>
      <c r="X942" s="560"/>
      <c r="Y942" s="560"/>
      <c r="Z942" s="560"/>
      <c r="AA942" s="560"/>
      <c r="AB942" s="560"/>
      <c r="AC942" s="560"/>
      <c r="AD942" s="560"/>
      <c r="AE942" s="561">
        <f t="shared" si="52"/>
        <v>0</v>
      </c>
      <c r="AF942" s="562">
        <f t="shared" si="50"/>
        <v>0</v>
      </c>
      <c r="AG942" s="613"/>
      <c r="AH942" s="741"/>
      <c r="AI942" s="741"/>
      <c r="AJ942" s="741"/>
      <c r="AK942" s="741"/>
      <c r="AL942" s="741"/>
      <c r="AM942" s="741"/>
      <c r="AN942" s="741"/>
    </row>
    <row r="943" spans="2:40" s="435" customFormat="1" ht="27.6" customHeight="1" outlineLevel="1" thickBot="1">
      <c r="B943" s="542" t="s">
        <v>2740</v>
      </c>
      <c r="C943" s="543"/>
      <c r="D943" s="544" t="s">
        <v>4621</v>
      </c>
      <c r="E943" s="309"/>
      <c r="F943" s="545" t="s">
        <v>4325</v>
      </c>
      <c r="G943" s="545" t="s">
        <v>4153</v>
      </c>
      <c r="H943" s="545"/>
      <c r="I943" s="546"/>
      <c r="J943" s="547"/>
      <c r="K943" s="546"/>
      <c r="L943" s="548">
        <v>8</v>
      </c>
      <c r="M943" s="546" t="s">
        <v>4748</v>
      </c>
      <c r="N943" s="549"/>
      <c r="O943" s="560"/>
      <c r="P943" s="560"/>
      <c r="Q943" s="560"/>
      <c r="R943" s="560"/>
      <c r="S943" s="560"/>
      <c r="T943" s="560"/>
      <c r="U943" s="560"/>
      <c r="V943" s="560">
        <v>8</v>
      </c>
      <c r="W943" s="560"/>
      <c r="X943" s="560"/>
      <c r="Y943" s="560"/>
      <c r="Z943" s="560"/>
      <c r="AA943" s="560"/>
      <c r="AB943" s="560"/>
      <c r="AC943" s="560"/>
      <c r="AD943" s="560"/>
      <c r="AE943" s="561">
        <f t="shared" si="52"/>
        <v>8</v>
      </c>
      <c r="AF943" s="562">
        <f t="shared" si="50"/>
        <v>0</v>
      </c>
      <c r="AG943" s="613" t="s">
        <v>4728</v>
      </c>
      <c r="AH943" s="741"/>
      <c r="AI943" s="741"/>
      <c r="AJ943" s="741"/>
      <c r="AK943" s="741"/>
      <c r="AL943" s="741"/>
      <c r="AM943" s="741"/>
      <c r="AN943" s="741"/>
    </row>
    <row r="944" spans="2:40" s="138" customFormat="1" ht="34.5" hidden="1" customHeight="1" outlineLevel="1" thickBot="1">
      <c r="B944" s="320"/>
      <c r="C944" s="321"/>
      <c r="D944" s="322"/>
      <c r="E944" s="144"/>
      <c r="F944" s="323"/>
      <c r="G944" s="323"/>
      <c r="H944" s="323"/>
      <c r="I944" s="210"/>
      <c r="J944" s="211"/>
      <c r="K944" s="212"/>
      <c r="L944" s="324">
        <f t="shared" si="39"/>
        <v>0</v>
      </c>
      <c r="M944" s="212"/>
      <c r="N944" s="326"/>
      <c r="O944" s="328"/>
      <c r="P944" s="329"/>
      <c r="Q944" s="329"/>
      <c r="R944" s="329"/>
      <c r="S944" s="329"/>
      <c r="T944" s="329"/>
      <c r="U944" s="330"/>
      <c r="V944" s="329"/>
      <c r="W944" s="329"/>
      <c r="X944" s="329"/>
      <c r="Y944" s="329"/>
      <c r="Z944" s="329"/>
      <c r="AA944" s="329"/>
      <c r="AB944" s="329"/>
      <c r="AC944" s="329"/>
      <c r="AD944" s="331"/>
      <c r="AE944" s="291">
        <f t="shared" si="49"/>
        <v>0</v>
      </c>
      <c r="AF944" s="327">
        <f t="shared" si="50"/>
        <v>0</v>
      </c>
      <c r="AG944" s="667"/>
      <c r="AH944" s="667"/>
      <c r="AI944" s="667"/>
      <c r="AJ944" s="667"/>
      <c r="AK944" s="667"/>
      <c r="AL944" s="667"/>
      <c r="AM944" s="667"/>
      <c r="AN944" s="667"/>
    </row>
    <row r="945" spans="2:40" s="138" customFormat="1" ht="34.5" hidden="1" customHeight="1" outlineLevel="1" thickBot="1">
      <c r="B945" s="200"/>
      <c r="C945" s="142"/>
      <c r="D945" s="143"/>
      <c r="E945" s="144"/>
      <c r="F945" s="145"/>
      <c r="G945" s="145"/>
      <c r="H945" s="145"/>
      <c r="I945" s="146"/>
      <c r="J945" s="152"/>
      <c r="K945" s="153"/>
      <c r="L945" s="184">
        <f t="shared" si="39"/>
        <v>0</v>
      </c>
      <c r="M945" s="153"/>
      <c r="N945" s="147"/>
      <c r="O945" s="154"/>
      <c r="P945" s="156"/>
      <c r="Q945" s="156"/>
      <c r="R945" s="156"/>
      <c r="S945" s="156"/>
      <c r="T945" s="156"/>
      <c r="U945" s="155"/>
      <c r="V945" s="156"/>
      <c r="W945" s="156"/>
      <c r="X945" s="156"/>
      <c r="Y945" s="156"/>
      <c r="Z945" s="156"/>
      <c r="AA945" s="156"/>
      <c r="AB945" s="156"/>
      <c r="AC945" s="156"/>
      <c r="AD945" s="157"/>
      <c r="AE945" s="291">
        <f t="shared" si="49"/>
        <v>0</v>
      </c>
      <c r="AF945" s="292">
        <f t="shared" si="50"/>
        <v>0</v>
      </c>
      <c r="AG945" s="639"/>
      <c r="AH945" s="639"/>
      <c r="AI945" s="639"/>
      <c r="AJ945" s="639"/>
      <c r="AK945" s="639"/>
      <c r="AL945" s="639"/>
      <c r="AM945" s="639"/>
      <c r="AN945" s="639"/>
    </row>
    <row r="946" spans="2:40" s="138" customFormat="1" ht="34.5" hidden="1" customHeight="1" outlineLevel="1" thickBot="1">
      <c r="B946" s="200"/>
      <c r="C946" s="142"/>
      <c r="D946" s="143"/>
      <c r="E946" s="144"/>
      <c r="F946" s="145"/>
      <c r="G946" s="145"/>
      <c r="H946" s="145"/>
      <c r="I946" s="146"/>
      <c r="J946" s="152"/>
      <c r="K946" s="153"/>
      <c r="L946" s="184">
        <f t="shared" si="39"/>
        <v>0</v>
      </c>
      <c r="M946" s="153"/>
      <c r="N946" s="147"/>
      <c r="O946" s="154"/>
      <c r="P946" s="156"/>
      <c r="Q946" s="156"/>
      <c r="R946" s="156"/>
      <c r="S946" s="156"/>
      <c r="T946" s="156"/>
      <c r="U946" s="155"/>
      <c r="V946" s="156"/>
      <c r="W946" s="156"/>
      <c r="X946" s="156"/>
      <c r="Y946" s="156"/>
      <c r="Z946" s="156"/>
      <c r="AA946" s="156"/>
      <c r="AB946" s="156"/>
      <c r="AC946" s="156"/>
      <c r="AD946" s="157"/>
      <c r="AE946" s="291">
        <f t="shared" si="49"/>
        <v>0</v>
      </c>
      <c r="AF946" s="292">
        <f t="shared" si="50"/>
        <v>0</v>
      </c>
      <c r="AG946" s="639"/>
      <c r="AH946" s="639"/>
      <c r="AI946" s="639"/>
      <c r="AJ946" s="639"/>
      <c r="AK946" s="639"/>
      <c r="AL946" s="639"/>
      <c r="AM946" s="639"/>
      <c r="AN946" s="639"/>
    </row>
    <row r="947" spans="2:40" s="138" customFormat="1" ht="34.5" hidden="1" customHeight="1" outlineLevel="1" thickBot="1">
      <c r="B947" s="200"/>
      <c r="C947" s="142"/>
      <c r="D947" s="143"/>
      <c r="E947" s="144"/>
      <c r="F947" s="145"/>
      <c r="G947" s="145"/>
      <c r="H947" s="145"/>
      <c r="I947" s="146"/>
      <c r="J947" s="152"/>
      <c r="K947" s="153"/>
      <c r="L947" s="184">
        <f t="shared" si="39"/>
        <v>0</v>
      </c>
      <c r="M947" s="153"/>
      <c r="N947" s="147"/>
      <c r="O947" s="154"/>
      <c r="P947" s="156"/>
      <c r="Q947" s="156"/>
      <c r="R947" s="156"/>
      <c r="S947" s="156"/>
      <c r="T947" s="156"/>
      <c r="U947" s="155"/>
      <c r="V947" s="156"/>
      <c r="W947" s="156"/>
      <c r="X947" s="156"/>
      <c r="Y947" s="156"/>
      <c r="Z947" s="156"/>
      <c r="AA947" s="156"/>
      <c r="AB947" s="156"/>
      <c r="AC947" s="156"/>
      <c r="AD947" s="157"/>
      <c r="AE947" s="291">
        <f t="shared" si="49"/>
        <v>0</v>
      </c>
      <c r="AF947" s="292">
        <f t="shared" si="50"/>
        <v>0</v>
      </c>
      <c r="AG947" s="639"/>
      <c r="AH947" s="639"/>
      <c r="AI947" s="639"/>
      <c r="AJ947" s="639"/>
      <c r="AK947" s="639"/>
      <c r="AL947" s="639"/>
      <c r="AM947" s="639"/>
      <c r="AN947" s="639"/>
    </row>
    <row r="948" spans="2:40" s="138" customFormat="1" ht="34.5" hidden="1" customHeight="1" outlineLevel="1" thickBot="1">
      <c r="B948" s="200"/>
      <c r="C948" s="142"/>
      <c r="D948" s="143"/>
      <c r="E948" s="144"/>
      <c r="F948" s="145"/>
      <c r="G948" s="145"/>
      <c r="H948" s="145"/>
      <c r="I948" s="146"/>
      <c r="J948" s="152"/>
      <c r="K948" s="153"/>
      <c r="L948" s="184">
        <f t="shared" si="39"/>
        <v>0</v>
      </c>
      <c r="M948" s="153"/>
      <c r="N948" s="147"/>
      <c r="O948" s="154"/>
      <c r="P948" s="156"/>
      <c r="Q948" s="156"/>
      <c r="R948" s="156"/>
      <c r="S948" s="156"/>
      <c r="T948" s="156"/>
      <c r="U948" s="155"/>
      <c r="V948" s="156"/>
      <c r="W948" s="156"/>
      <c r="X948" s="156"/>
      <c r="Y948" s="156"/>
      <c r="Z948" s="156"/>
      <c r="AA948" s="156"/>
      <c r="AB948" s="156"/>
      <c r="AC948" s="156"/>
      <c r="AD948" s="157"/>
      <c r="AE948" s="291">
        <f t="shared" si="49"/>
        <v>0</v>
      </c>
      <c r="AF948" s="292">
        <f t="shared" si="50"/>
        <v>0</v>
      </c>
      <c r="AG948" s="639"/>
      <c r="AH948" s="639"/>
      <c r="AI948" s="639"/>
      <c r="AJ948" s="639"/>
      <c r="AK948" s="639"/>
      <c r="AL948" s="639"/>
      <c r="AM948" s="639"/>
      <c r="AN948" s="639"/>
    </row>
    <row r="949" spans="2:40" s="138" customFormat="1" ht="34.5" hidden="1" customHeight="1" outlineLevel="1" thickBot="1">
      <c r="B949" s="200"/>
      <c r="C949" s="142"/>
      <c r="D949" s="143"/>
      <c r="E949" s="144"/>
      <c r="F949" s="145"/>
      <c r="G949" s="145"/>
      <c r="H949" s="145"/>
      <c r="I949" s="146"/>
      <c r="J949" s="152"/>
      <c r="K949" s="153"/>
      <c r="L949" s="184">
        <f t="shared" si="39"/>
        <v>0</v>
      </c>
      <c r="M949" s="153"/>
      <c r="N949" s="147"/>
      <c r="O949" s="154"/>
      <c r="P949" s="156"/>
      <c r="Q949" s="156"/>
      <c r="R949" s="156"/>
      <c r="S949" s="156"/>
      <c r="T949" s="156"/>
      <c r="U949" s="155"/>
      <c r="V949" s="156"/>
      <c r="W949" s="156"/>
      <c r="X949" s="156"/>
      <c r="Y949" s="156"/>
      <c r="Z949" s="156"/>
      <c r="AA949" s="156"/>
      <c r="AB949" s="156"/>
      <c r="AC949" s="156"/>
      <c r="AD949" s="157"/>
      <c r="AE949" s="291">
        <f t="shared" si="49"/>
        <v>0</v>
      </c>
      <c r="AF949" s="292">
        <f t="shared" si="50"/>
        <v>0</v>
      </c>
      <c r="AG949" s="639"/>
      <c r="AH949" s="639"/>
      <c r="AI949" s="639"/>
      <c r="AJ949" s="639"/>
      <c r="AK949" s="639"/>
      <c r="AL949" s="639"/>
      <c r="AM949" s="639"/>
      <c r="AN949" s="639"/>
    </row>
    <row r="950" spans="2:40" s="138" customFormat="1" ht="34.5" hidden="1" customHeight="1" outlineLevel="1" thickBot="1">
      <c r="B950" s="200"/>
      <c r="C950" s="142"/>
      <c r="D950" s="143"/>
      <c r="E950" s="144"/>
      <c r="F950" s="145"/>
      <c r="G950" s="145"/>
      <c r="H950" s="145"/>
      <c r="I950" s="146"/>
      <c r="J950" s="152"/>
      <c r="K950" s="153"/>
      <c r="L950" s="184">
        <f t="shared" si="39"/>
        <v>0</v>
      </c>
      <c r="M950" s="153"/>
      <c r="N950" s="147"/>
      <c r="O950" s="154"/>
      <c r="P950" s="156"/>
      <c r="Q950" s="156"/>
      <c r="R950" s="156"/>
      <c r="S950" s="156"/>
      <c r="T950" s="156"/>
      <c r="U950" s="155"/>
      <c r="V950" s="156"/>
      <c r="W950" s="156"/>
      <c r="X950" s="156"/>
      <c r="Y950" s="156"/>
      <c r="Z950" s="156"/>
      <c r="AA950" s="156"/>
      <c r="AB950" s="156"/>
      <c r="AC950" s="156"/>
      <c r="AD950" s="157"/>
      <c r="AE950" s="291">
        <f t="shared" si="49"/>
        <v>0</v>
      </c>
      <c r="AF950" s="292">
        <f t="shared" si="50"/>
        <v>0</v>
      </c>
      <c r="AG950" s="639"/>
      <c r="AH950" s="639"/>
      <c r="AI950" s="639"/>
      <c r="AJ950" s="639"/>
      <c r="AK950" s="639"/>
      <c r="AL950" s="639"/>
      <c r="AM950" s="639"/>
      <c r="AN950" s="639"/>
    </row>
    <row r="951" spans="2:40" s="138" customFormat="1" ht="34.5" hidden="1" customHeight="1" outlineLevel="1" thickBot="1">
      <c r="B951" s="200"/>
      <c r="C951" s="142"/>
      <c r="D951" s="143"/>
      <c r="E951" s="144"/>
      <c r="F951" s="145"/>
      <c r="G951" s="145"/>
      <c r="H951" s="145"/>
      <c r="I951" s="146"/>
      <c r="J951" s="152"/>
      <c r="K951" s="153"/>
      <c r="L951" s="184">
        <f t="shared" si="39"/>
        <v>0</v>
      </c>
      <c r="M951" s="153"/>
      <c r="N951" s="147"/>
      <c r="O951" s="154"/>
      <c r="P951" s="156"/>
      <c r="Q951" s="156"/>
      <c r="R951" s="156"/>
      <c r="S951" s="156"/>
      <c r="T951" s="156"/>
      <c r="U951" s="155"/>
      <c r="V951" s="156"/>
      <c r="W951" s="156"/>
      <c r="X951" s="156"/>
      <c r="Y951" s="156"/>
      <c r="Z951" s="156"/>
      <c r="AA951" s="156"/>
      <c r="AB951" s="156"/>
      <c r="AC951" s="156"/>
      <c r="AD951" s="157"/>
      <c r="AE951" s="291">
        <f t="shared" si="49"/>
        <v>0</v>
      </c>
      <c r="AF951" s="292">
        <f t="shared" si="50"/>
        <v>0</v>
      </c>
      <c r="AG951" s="639"/>
      <c r="AH951" s="639"/>
      <c r="AI951" s="639"/>
      <c r="AJ951" s="639"/>
      <c r="AK951" s="639"/>
      <c r="AL951" s="639"/>
      <c r="AM951" s="639"/>
      <c r="AN951" s="639"/>
    </row>
    <row r="952" spans="2:40" s="138" customFormat="1" ht="34.5" hidden="1" customHeight="1" outlineLevel="1" thickBot="1">
      <c r="B952" s="200"/>
      <c r="C952" s="142"/>
      <c r="D952" s="143"/>
      <c r="E952" s="144"/>
      <c r="F952" s="145"/>
      <c r="G952" s="145"/>
      <c r="H952" s="145"/>
      <c r="I952" s="146"/>
      <c r="J952" s="152"/>
      <c r="K952" s="153"/>
      <c r="L952" s="184">
        <f t="shared" si="39"/>
        <v>0</v>
      </c>
      <c r="M952" s="153"/>
      <c r="N952" s="147"/>
      <c r="O952" s="154"/>
      <c r="P952" s="156"/>
      <c r="Q952" s="156"/>
      <c r="R952" s="156"/>
      <c r="S952" s="156"/>
      <c r="T952" s="156"/>
      <c r="U952" s="155"/>
      <c r="V952" s="156"/>
      <c r="W952" s="156"/>
      <c r="X952" s="156"/>
      <c r="Y952" s="156"/>
      <c r="Z952" s="156"/>
      <c r="AA952" s="156"/>
      <c r="AB952" s="156"/>
      <c r="AC952" s="156"/>
      <c r="AD952" s="157"/>
      <c r="AE952" s="291">
        <f t="shared" si="49"/>
        <v>0</v>
      </c>
      <c r="AF952" s="292">
        <f t="shared" si="50"/>
        <v>0</v>
      </c>
      <c r="AG952" s="639"/>
      <c r="AH952" s="639"/>
      <c r="AI952" s="639"/>
      <c r="AJ952" s="639"/>
      <c r="AK952" s="639"/>
      <c r="AL952" s="639"/>
      <c r="AM952" s="639"/>
      <c r="AN952" s="639"/>
    </row>
    <row r="953" spans="2:40" s="138" customFormat="1" ht="34.5" hidden="1" customHeight="1" outlineLevel="1" thickBot="1">
      <c r="B953" s="200"/>
      <c r="C953" s="142"/>
      <c r="D953" s="143"/>
      <c r="E953" s="144"/>
      <c r="F953" s="145"/>
      <c r="G953" s="145"/>
      <c r="H953" s="145"/>
      <c r="I953" s="146"/>
      <c r="J953" s="152"/>
      <c r="K953" s="153"/>
      <c r="L953" s="184">
        <f t="shared" si="39"/>
        <v>0</v>
      </c>
      <c r="M953" s="153"/>
      <c r="N953" s="147"/>
      <c r="O953" s="154"/>
      <c r="P953" s="156"/>
      <c r="Q953" s="156"/>
      <c r="R953" s="156"/>
      <c r="S953" s="156"/>
      <c r="T953" s="156"/>
      <c r="U953" s="155"/>
      <c r="V953" s="156"/>
      <c r="W953" s="156"/>
      <c r="X953" s="156"/>
      <c r="Y953" s="156"/>
      <c r="Z953" s="156"/>
      <c r="AA953" s="156"/>
      <c r="AB953" s="156"/>
      <c r="AC953" s="156"/>
      <c r="AD953" s="157"/>
      <c r="AE953" s="291">
        <f t="shared" si="49"/>
        <v>0</v>
      </c>
      <c r="AF953" s="292">
        <f t="shared" si="50"/>
        <v>0</v>
      </c>
      <c r="AG953" s="639"/>
      <c r="AH953" s="639"/>
      <c r="AI953" s="639"/>
      <c r="AJ953" s="639"/>
      <c r="AK953" s="639"/>
      <c r="AL953" s="639"/>
      <c r="AM953" s="639"/>
      <c r="AN953" s="639"/>
    </row>
    <row r="954" spans="2:40" s="138" customFormat="1" ht="34.5" hidden="1" customHeight="1" outlineLevel="1" thickBot="1">
      <c r="B954" s="200"/>
      <c r="C954" s="142"/>
      <c r="D954" s="143"/>
      <c r="E954" s="144"/>
      <c r="F954" s="145"/>
      <c r="G954" s="145"/>
      <c r="H954" s="145"/>
      <c r="I954" s="146"/>
      <c r="J954" s="152"/>
      <c r="K954" s="153"/>
      <c r="L954" s="184">
        <f t="shared" si="39"/>
        <v>0</v>
      </c>
      <c r="M954" s="153"/>
      <c r="N954" s="147"/>
      <c r="O954" s="154"/>
      <c r="P954" s="156"/>
      <c r="Q954" s="156"/>
      <c r="R954" s="156"/>
      <c r="S954" s="156"/>
      <c r="T954" s="156"/>
      <c r="U954" s="155"/>
      <c r="V954" s="156"/>
      <c r="W954" s="156"/>
      <c r="X954" s="156"/>
      <c r="Y954" s="156"/>
      <c r="Z954" s="156"/>
      <c r="AA954" s="156"/>
      <c r="AB954" s="156"/>
      <c r="AC954" s="156"/>
      <c r="AD954" s="157"/>
      <c r="AE954" s="291">
        <f t="shared" ref="AE954:AE963" si="53">SUM(O954,P954,Q954,R954,S954,T954,U954,V954,W954,X954,AC954,AD954)</f>
        <v>0</v>
      </c>
      <c r="AF954" s="292">
        <f t="shared" ref="AF954:AF963" si="54">L954-AE954</f>
        <v>0</v>
      </c>
      <c r="AG954" s="639"/>
      <c r="AH954" s="639"/>
      <c r="AI954" s="639"/>
      <c r="AJ954" s="639"/>
      <c r="AK954" s="639"/>
      <c r="AL954" s="639"/>
      <c r="AM954" s="639"/>
      <c r="AN954" s="639"/>
    </row>
    <row r="955" spans="2:40" s="138" customFormat="1" ht="34.5" hidden="1" customHeight="1" outlineLevel="1" thickBot="1">
      <c r="B955" s="200"/>
      <c r="C955" s="142"/>
      <c r="D955" s="143"/>
      <c r="E955" s="144"/>
      <c r="F955" s="145"/>
      <c r="G955" s="145"/>
      <c r="H955" s="145"/>
      <c r="I955" s="146"/>
      <c r="J955" s="152"/>
      <c r="K955" s="153"/>
      <c r="L955" s="184">
        <f t="shared" si="39"/>
        <v>0</v>
      </c>
      <c r="M955" s="153"/>
      <c r="N955" s="147"/>
      <c r="O955" s="154"/>
      <c r="P955" s="156"/>
      <c r="Q955" s="156"/>
      <c r="R955" s="156"/>
      <c r="S955" s="156"/>
      <c r="T955" s="156"/>
      <c r="U955" s="155"/>
      <c r="V955" s="156"/>
      <c r="W955" s="156"/>
      <c r="X955" s="156"/>
      <c r="Y955" s="156"/>
      <c r="Z955" s="156"/>
      <c r="AA955" s="156"/>
      <c r="AB955" s="156"/>
      <c r="AC955" s="156"/>
      <c r="AD955" s="157"/>
      <c r="AE955" s="291">
        <f t="shared" si="53"/>
        <v>0</v>
      </c>
      <c r="AF955" s="292">
        <f t="shared" si="54"/>
        <v>0</v>
      </c>
      <c r="AG955" s="639"/>
      <c r="AH955" s="639"/>
      <c r="AI955" s="639"/>
      <c r="AJ955" s="639"/>
      <c r="AK955" s="639"/>
      <c r="AL955" s="639"/>
      <c r="AM955" s="639"/>
      <c r="AN955" s="639"/>
    </row>
    <row r="956" spans="2:40" s="138" customFormat="1" ht="34.5" hidden="1" customHeight="1" outlineLevel="1" thickBot="1">
      <c r="B956" s="200"/>
      <c r="C956" s="142"/>
      <c r="D956" s="143"/>
      <c r="E956" s="144"/>
      <c r="F956" s="145"/>
      <c r="G956" s="145"/>
      <c r="H956" s="145"/>
      <c r="I956" s="146"/>
      <c r="J956" s="152"/>
      <c r="K956" s="153"/>
      <c r="L956" s="184">
        <f t="shared" si="39"/>
        <v>0</v>
      </c>
      <c r="M956" s="153"/>
      <c r="N956" s="147"/>
      <c r="O956" s="154"/>
      <c r="P956" s="156"/>
      <c r="Q956" s="156"/>
      <c r="R956" s="156"/>
      <c r="S956" s="156"/>
      <c r="T956" s="156"/>
      <c r="U956" s="155"/>
      <c r="V956" s="156"/>
      <c r="W956" s="156"/>
      <c r="X956" s="156"/>
      <c r="Y956" s="156"/>
      <c r="Z956" s="156"/>
      <c r="AA956" s="156"/>
      <c r="AB956" s="156"/>
      <c r="AC956" s="156"/>
      <c r="AD956" s="157"/>
      <c r="AE956" s="291">
        <f t="shared" si="53"/>
        <v>0</v>
      </c>
      <c r="AF956" s="292">
        <f t="shared" si="54"/>
        <v>0</v>
      </c>
      <c r="AG956" s="639"/>
      <c r="AH956" s="639"/>
      <c r="AI956" s="639"/>
      <c r="AJ956" s="639"/>
      <c r="AK956" s="639"/>
      <c r="AL956" s="639"/>
      <c r="AM956" s="639"/>
      <c r="AN956" s="639"/>
    </row>
    <row r="957" spans="2:40" s="138" customFormat="1" ht="34.5" hidden="1" customHeight="1" outlineLevel="1" thickBot="1">
      <c r="B957" s="200"/>
      <c r="C957" s="142"/>
      <c r="D957" s="143"/>
      <c r="E957" s="144"/>
      <c r="F957" s="145"/>
      <c r="G957" s="145"/>
      <c r="H957" s="145"/>
      <c r="I957" s="146"/>
      <c r="J957" s="152"/>
      <c r="K957" s="153"/>
      <c r="L957" s="184">
        <f t="shared" si="39"/>
        <v>0</v>
      </c>
      <c r="M957" s="153"/>
      <c r="N957" s="147"/>
      <c r="O957" s="154"/>
      <c r="P957" s="156"/>
      <c r="Q957" s="156"/>
      <c r="R957" s="156"/>
      <c r="S957" s="156"/>
      <c r="T957" s="156"/>
      <c r="U957" s="155"/>
      <c r="V957" s="156"/>
      <c r="W957" s="156"/>
      <c r="X957" s="156"/>
      <c r="Y957" s="156"/>
      <c r="Z957" s="156"/>
      <c r="AA957" s="156"/>
      <c r="AB957" s="156"/>
      <c r="AC957" s="156"/>
      <c r="AD957" s="157"/>
      <c r="AE957" s="291">
        <f t="shared" si="53"/>
        <v>0</v>
      </c>
      <c r="AF957" s="292">
        <f t="shared" si="54"/>
        <v>0</v>
      </c>
      <c r="AG957" s="639"/>
      <c r="AH957" s="639"/>
      <c r="AI957" s="639"/>
      <c r="AJ957" s="639"/>
      <c r="AK957" s="639"/>
      <c r="AL957" s="639"/>
      <c r="AM957" s="639"/>
      <c r="AN957" s="639"/>
    </row>
    <row r="958" spans="2:40" s="138" customFormat="1" ht="34.5" hidden="1" customHeight="1" outlineLevel="1" thickBot="1">
      <c r="B958" s="200"/>
      <c r="C958" s="142"/>
      <c r="D958" s="143"/>
      <c r="E958" s="144"/>
      <c r="F958" s="145"/>
      <c r="G958" s="145"/>
      <c r="H958" s="145"/>
      <c r="I958" s="146"/>
      <c r="J958" s="152"/>
      <c r="K958" s="153"/>
      <c r="L958" s="184">
        <f t="shared" si="39"/>
        <v>0</v>
      </c>
      <c r="M958" s="153"/>
      <c r="N958" s="147"/>
      <c r="O958" s="154"/>
      <c r="P958" s="156"/>
      <c r="Q958" s="156"/>
      <c r="R958" s="156"/>
      <c r="S958" s="156"/>
      <c r="T958" s="156"/>
      <c r="U958" s="155"/>
      <c r="V958" s="156"/>
      <c r="W958" s="156"/>
      <c r="X958" s="156"/>
      <c r="Y958" s="156"/>
      <c r="Z958" s="156"/>
      <c r="AA958" s="156"/>
      <c r="AB958" s="156"/>
      <c r="AC958" s="156"/>
      <c r="AD958" s="157"/>
      <c r="AE958" s="291">
        <f t="shared" si="53"/>
        <v>0</v>
      </c>
      <c r="AF958" s="292">
        <f t="shared" si="54"/>
        <v>0</v>
      </c>
      <c r="AG958" s="639"/>
      <c r="AH958" s="639"/>
      <c r="AI958" s="639"/>
      <c r="AJ958" s="639"/>
      <c r="AK958" s="639"/>
      <c r="AL958" s="639"/>
      <c r="AM958" s="639"/>
      <c r="AN958" s="639"/>
    </row>
    <row r="959" spans="2:40" s="138" customFormat="1" ht="34.5" hidden="1" customHeight="1" outlineLevel="1" thickBot="1">
      <c r="B959" s="200"/>
      <c r="C959" s="142"/>
      <c r="D959" s="143"/>
      <c r="E959" s="144"/>
      <c r="F959" s="145"/>
      <c r="G959" s="145"/>
      <c r="H959" s="145"/>
      <c r="I959" s="146"/>
      <c r="J959" s="152"/>
      <c r="K959" s="153"/>
      <c r="L959" s="184">
        <f t="shared" si="39"/>
        <v>0</v>
      </c>
      <c r="M959" s="153"/>
      <c r="N959" s="147"/>
      <c r="O959" s="154"/>
      <c r="P959" s="156"/>
      <c r="Q959" s="156"/>
      <c r="R959" s="156"/>
      <c r="S959" s="156"/>
      <c r="T959" s="156"/>
      <c r="U959" s="155"/>
      <c r="V959" s="156"/>
      <c r="W959" s="156"/>
      <c r="X959" s="156"/>
      <c r="Y959" s="156"/>
      <c r="Z959" s="156"/>
      <c r="AA959" s="156"/>
      <c r="AB959" s="156"/>
      <c r="AC959" s="156"/>
      <c r="AD959" s="157"/>
      <c r="AE959" s="291">
        <f t="shared" si="53"/>
        <v>0</v>
      </c>
      <c r="AF959" s="292">
        <f t="shared" si="54"/>
        <v>0</v>
      </c>
      <c r="AG959" s="639"/>
      <c r="AH959" s="639"/>
      <c r="AI959" s="639"/>
      <c r="AJ959" s="639"/>
      <c r="AK959" s="639"/>
      <c r="AL959" s="639"/>
      <c r="AM959" s="639"/>
      <c r="AN959" s="639"/>
    </row>
    <row r="960" spans="2:40" s="138" customFormat="1" ht="34.5" hidden="1" customHeight="1" outlineLevel="1" thickBot="1">
      <c r="B960" s="260"/>
      <c r="C960" s="261"/>
      <c r="D960" s="264"/>
      <c r="E960" s="264"/>
      <c r="F960" s="145"/>
      <c r="G960" s="145"/>
      <c r="H960" s="145"/>
      <c r="I960" s="146"/>
      <c r="J960" s="152"/>
      <c r="K960" s="153"/>
      <c r="L960" s="184">
        <f t="shared" si="39"/>
        <v>0</v>
      </c>
      <c r="M960" s="153"/>
      <c r="N960" s="262"/>
      <c r="O960" s="155"/>
      <c r="P960" s="156"/>
      <c r="Q960" s="156"/>
      <c r="R960" s="156"/>
      <c r="S960" s="156"/>
      <c r="T960" s="156"/>
      <c r="U960" s="155"/>
      <c r="V960" s="156"/>
      <c r="W960" s="156"/>
      <c r="X960" s="156"/>
      <c r="Y960" s="156"/>
      <c r="Z960" s="156"/>
      <c r="AA960" s="156"/>
      <c r="AB960" s="156"/>
      <c r="AC960" s="156"/>
      <c r="AD960" s="157"/>
      <c r="AE960" s="291">
        <f t="shared" si="53"/>
        <v>0</v>
      </c>
      <c r="AF960" s="292">
        <f t="shared" si="54"/>
        <v>0</v>
      </c>
      <c r="AG960" s="639"/>
      <c r="AH960" s="639"/>
      <c r="AI960" s="639"/>
      <c r="AJ960" s="639"/>
      <c r="AK960" s="639"/>
      <c r="AL960" s="639"/>
      <c r="AM960" s="639"/>
      <c r="AN960" s="639"/>
    </row>
    <row r="961" spans="2:40" s="138" customFormat="1" ht="34.5" hidden="1" customHeight="1" outlineLevel="1" thickBot="1">
      <c r="B961" s="260"/>
      <c r="C961" s="261"/>
      <c r="D961" s="264"/>
      <c r="E961" s="264"/>
      <c r="F961" s="145"/>
      <c r="G961" s="145"/>
      <c r="H961" s="145"/>
      <c r="I961" s="146"/>
      <c r="J961" s="152"/>
      <c r="K961" s="153"/>
      <c r="L961" s="184">
        <f t="shared" si="39"/>
        <v>0</v>
      </c>
      <c r="M961" s="153"/>
      <c r="N961" s="262"/>
      <c r="O961" s="155"/>
      <c r="P961" s="156"/>
      <c r="Q961" s="156"/>
      <c r="R961" s="156"/>
      <c r="S961" s="156"/>
      <c r="T961" s="156"/>
      <c r="U961" s="155"/>
      <c r="V961" s="156"/>
      <c r="W961" s="156"/>
      <c r="X961" s="156"/>
      <c r="Y961" s="156"/>
      <c r="Z961" s="156"/>
      <c r="AA961" s="156"/>
      <c r="AB961" s="156"/>
      <c r="AC961" s="156"/>
      <c r="AD961" s="157"/>
      <c r="AE961" s="291">
        <f t="shared" si="53"/>
        <v>0</v>
      </c>
      <c r="AF961" s="292">
        <f t="shared" si="54"/>
        <v>0</v>
      </c>
      <c r="AG961" s="639"/>
      <c r="AH961" s="639"/>
      <c r="AI961" s="639"/>
      <c r="AJ961" s="639"/>
      <c r="AK961" s="639"/>
      <c r="AL961" s="639"/>
      <c r="AM961" s="639"/>
      <c r="AN961" s="639"/>
    </row>
    <row r="962" spans="2:40" s="138" customFormat="1" ht="34.5" hidden="1" customHeight="1" thickBot="1">
      <c r="B962" s="200"/>
      <c r="C962" s="142"/>
      <c r="D962" s="143"/>
      <c r="E962" s="144"/>
      <c r="F962" s="145"/>
      <c r="G962" s="145"/>
      <c r="H962" s="145"/>
      <c r="I962" s="146"/>
      <c r="J962" s="152"/>
      <c r="K962" s="153"/>
      <c r="L962" s="184">
        <f t="shared" si="39"/>
        <v>0</v>
      </c>
      <c r="M962" s="153"/>
      <c r="N962" s="147"/>
      <c r="O962" s="154"/>
      <c r="P962" s="156"/>
      <c r="Q962" s="156"/>
      <c r="R962" s="156"/>
      <c r="S962" s="156"/>
      <c r="T962" s="156"/>
      <c r="U962" s="155"/>
      <c r="V962" s="156"/>
      <c r="W962" s="156"/>
      <c r="X962" s="156"/>
      <c r="Y962" s="156"/>
      <c r="Z962" s="156"/>
      <c r="AA962" s="156"/>
      <c r="AB962" s="156"/>
      <c r="AC962" s="156"/>
      <c r="AD962" s="157"/>
      <c r="AE962" s="291">
        <f t="shared" si="53"/>
        <v>0</v>
      </c>
      <c r="AF962" s="292">
        <f t="shared" si="54"/>
        <v>0</v>
      </c>
      <c r="AG962" s="639"/>
      <c r="AH962" s="639"/>
      <c r="AI962" s="639"/>
      <c r="AJ962" s="639"/>
      <c r="AK962" s="639"/>
      <c r="AL962" s="639"/>
      <c r="AM962" s="639"/>
      <c r="AN962" s="639"/>
    </row>
    <row r="963" spans="2:40" s="138" customFormat="1" ht="15.75" hidden="1" thickBot="1">
      <c r="B963" s="205"/>
      <c r="C963" s="165"/>
      <c r="D963" s="166"/>
      <c r="E963" s="167"/>
      <c r="F963" s="168"/>
      <c r="G963" s="168"/>
      <c r="H963" s="168"/>
      <c r="I963" s="178"/>
      <c r="J963" s="179"/>
      <c r="K963" s="179"/>
      <c r="L963" s="206">
        <f t="shared" si="39"/>
        <v>0</v>
      </c>
      <c r="M963" s="179"/>
      <c r="N963" s="207"/>
      <c r="O963" s="160"/>
      <c r="P963" s="162"/>
      <c r="Q963" s="162"/>
      <c r="R963" s="162"/>
      <c r="S963" s="162"/>
      <c r="T963" s="162"/>
      <c r="U963" s="161"/>
      <c r="V963" s="162"/>
      <c r="W963" s="162"/>
      <c r="X963" s="162"/>
      <c r="Y963" s="162"/>
      <c r="Z963" s="162"/>
      <c r="AA963" s="162"/>
      <c r="AB963" s="162"/>
      <c r="AC963" s="162"/>
      <c r="AD963" s="163"/>
      <c r="AE963" s="293">
        <f t="shared" si="53"/>
        <v>0</v>
      </c>
      <c r="AF963" s="294">
        <f t="shared" si="54"/>
        <v>0</v>
      </c>
      <c r="AG963" s="748"/>
      <c r="AH963" s="748"/>
      <c r="AI963" s="748"/>
      <c r="AJ963" s="748"/>
      <c r="AK963" s="748"/>
      <c r="AL963" s="748"/>
      <c r="AM963" s="748"/>
      <c r="AN963" s="748"/>
    </row>
    <row r="964" spans="2:40" s="435" customFormat="1" ht="30" customHeight="1" thickBot="1">
      <c r="B964" s="714" t="s">
        <v>2338</v>
      </c>
      <c r="C964" s="715"/>
      <c r="D964" s="716"/>
      <c r="E964" s="717"/>
      <c r="F964" s="714"/>
      <c r="G964" s="715"/>
      <c r="H964" s="715"/>
      <c r="I964" s="715"/>
      <c r="J964" s="715"/>
      <c r="K964" s="715"/>
      <c r="L964" s="567">
        <f>SUBTOTAL(9,L865:L963)</f>
        <v>343</v>
      </c>
      <c r="M964" s="597"/>
      <c r="N964" s="597"/>
      <c r="O964" s="597">
        <f t="shared" ref="O964:AD964" si="55">SUBTOTAL(9,O865:O963)</f>
        <v>110</v>
      </c>
      <c r="P964" s="597">
        <f t="shared" si="55"/>
        <v>49</v>
      </c>
      <c r="Q964" s="597">
        <f t="shared" si="55"/>
        <v>16</v>
      </c>
      <c r="R964" s="597">
        <f t="shared" si="55"/>
        <v>0</v>
      </c>
      <c r="S964" s="597">
        <f t="shared" si="55"/>
        <v>0</v>
      </c>
      <c r="T964" s="597">
        <f t="shared" si="55"/>
        <v>32</v>
      </c>
      <c r="U964" s="597">
        <f t="shared" si="55"/>
        <v>16</v>
      </c>
      <c r="V964" s="597">
        <f t="shared" si="55"/>
        <v>35</v>
      </c>
      <c r="W964" s="597">
        <f t="shared" si="55"/>
        <v>19</v>
      </c>
      <c r="X964" s="597">
        <f t="shared" si="55"/>
        <v>35</v>
      </c>
      <c r="Y964" s="597">
        <f t="shared" si="55"/>
        <v>31</v>
      </c>
      <c r="Z964" s="597">
        <f t="shared" si="55"/>
        <v>0</v>
      </c>
      <c r="AA964" s="597">
        <f t="shared" si="55"/>
        <v>0</v>
      </c>
      <c r="AB964" s="597">
        <f t="shared" si="55"/>
        <v>0</v>
      </c>
      <c r="AC964" s="597">
        <f t="shared" si="55"/>
        <v>0</v>
      </c>
      <c r="AD964" s="597">
        <f t="shared" si="55"/>
        <v>0</v>
      </c>
      <c r="AE964" s="597">
        <v>343</v>
      </c>
      <c r="AF964" s="568"/>
      <c r="AG964" s="718"/>
      <c r="AH964" s="719"/>
      <c r="AI964" s="719"/>
      <c r="AJ964" s="719"/>
      <c r="AK964" s="719"/>
      <c r="AL964" s="719"/>
      <c r="AM964" s="719"/>
      <c r="AN964" s="720"/>
    </row>
    <row r="965" spans="2:40" s="435" customFormat="1" ht="42" thickTop="1" thickBot="1">
      <c r="B965" s="756" t="s">
        <v>4598</v>
      </c>
      <c r="C965" s="757"/>
      <c r="D965" s="758"/>
      <c r="E965" s="724"/>
      <c r="F965" s="756"/>
      <c r="G965" s="757"/>
      <c r="H965" s="757"/>
      <c r="I965" s="757"/>
      <c r="J965" s="757"/>
      <c r="K965" s="757"/>
      <c r="L965" s="758"/>
      <c r="M965" s="583" t="s">
        <v>4484</v>
      </c>
      <c r="N965" s="584" t="s">
        <v>4485</v>
      </c>
      <c r="O965" s="749" t="s">
        <v>4582</v>
      </c>
      <c r="P965" s="750"/>
      <c r="Q965" s="750"/>
      <c r="R965" s="750"/>
      <c r="S965" s="750"/>
      <c r="T965" s="750"/>
      <c r="U965" s="750"/>
      <c r="V965" s="750"/>
      <c r="W965" s="750"/>
      <c r="X965" s="750"/>
      <c r="Y965" s="750"/>
      <c r="Z965" s="750"/>
      <c r="AA965" s="750"/>
      <c r="AB965" s="750"/>
      <c r="AC965" s="750"/>
      <c r="AD965" s="750"/>
      <c r="AE965" s="751" t="s">
        <v>4482</v>
      </c>
      <c r="AF965" s="752"/>
      <c r="AG965" s="752"/>
      <c r="AH965" s="752"/>
      <c r="AI965" s="752"/>
      <c r="AJ965" s="752"/>
      <c r="AK965" s="752"/>
      <c r="AL965" s="752"/>
      <c r="AM965" s="752"/>
      <c r="AN965" s="753"/>
    </row>
    <row r="966" spans="2:40" s="435" customFormat="1" ht="31.5" customHeight="1" thickTop="1">
      <c r="B966" s="725"/>
      <c r="C966" s="726"/>
      <c r="D966" s="727"/>
      <c r="E966" s="728"/>
      <c r="F966" s="725"/>
      <c r="G966" s="726"/>
      <c r="H966" s="726"/>
      <c r="I966" s="726"/>
      <c r="J966" s="726"/>
      <c r="K966" s="726"/>
      <c r="L966" s="727"/>
      <c r="M966" s="569"/>
      <c r="N966" s="570"/>
      <c r="O966" s="571"/>
      <c r="P966" s="572"/>
      <c r="Q966" s="572"/>
      <c r="R966" s="572"/>
      <c r="S966" s="572"/>
      <c r="T966" s="572"/>
      <c r="U966" s="572"/>
      <c r="V966" s="573"/>
      <c r="W966" s="573"/>
      <c r="X966" s="573"/>
      <c r="Y966" s="573"/>
      <c r="Z966" s="573"/>
      <c r="AA966" s="573"/>
      <c r="AB966" s="573"/>
      <c r="AC966" s="573"/>
      <c r="AD966" s="573"/>
      <c r="AE966" s="574">
        <v>0</v>
      </c>
      <c r="AF966" s="575"/>
      <c r="AG966" s="576"/>
      <c r="AH966" s="576"/>
      <c r="AI966" s="576"/>
      <c r="AJ966" s="576"/>
      <c r="AK966" s="576"/>
      <c r="AL966" s="576"/>
      <c r="AM966" s="576"/>
      <c r="AN966" s="577"/>
    </row>
    <row r="967" spans="2:40" s="435" customFormat="1" ht="29.25" customHeight="1">
      <c r="B967" s="745"/>
      <c r="C967" s="746"/>
      <c r="D967" s="746"/>
      <c r="E967" s="743"/>
      <c r="F967" s="746"/>
      <c r="G967" s="746"/>
      <c r="H967" s="746"/>
      <c r="I967" s="746"/>
      <c r="J967" s="746"/>
      <c r="K967" s="746"/>
      <c r="L967" s="747"/>
      <c r="M967" s="586"/>
      <c r="N967" s="587"/>
      <c r="O967" s="588"/>
      <c r="P967" s="589"/>
      <c r="Q967" s="589"/>
      <c r="R967" s="589"/>
      <c r="S967" s="589"/>
      <c r="T967" s="589"/>
      <c r="U967" s="589"/>
      <c r="V967" s="590"/>
      <c r="W967" s="590"/>
      <c r="X967" s="590"/>
      <c r="Y967" s="590"/>
      <c r="Z967" s="590"/>
      <c r="AA967" s="590"/>
      <c r="AB967" s="590"/>
      <c r="AC967" s="590"/>
      <c r="AD967" s="590"/>
      <c r="AE967" s="591"/>
      <c r="AF967" s="592"/>
      <c r="AG967" s="593"/>
      <c r="AH967" s="593"/>
      <c r="AI967" s="593"/>
      <c r="AJ967" s="593"/>
      <c r="AK967" s="593"/>
      <c r="AL967" s="593"/>
      <c r="AM967" s="593"/>
      <c r="AN967" s="594"/>
    </row>
    <row r="968" spans="2:40" s="435" customFormat="1" ht="25.5" customHeight="1">
      <c r="B968" s="742"/>
      <c r="C968" s="743"/>
      <c r="D968" s="743"/>
      <c r="E968" s="743"/>
      <c r="F968" s="743"/>
      <c r="G968" s="743"/>
      <c r="H968" s="743"/>
      <c r="I968" s="743"/>
      <c r="J968" s="743"/>
      <c r="K968" s="743"/>
      <c r="L968" s="744"/>
      <c r="M968" s="569"/>
      <c r="N968" s="570"/>
      <c r="O968" s="571"/>
      <c r="P968" s="572"/>
      <c r="Q968" s="572"/>
      <c r="R968" s="572"/>
      <c r="S968" s="572"/>
      <c r="T968" s="572"/>
      <c r="U968" s="572"/>
      <c r="V968" s="573"/>
      <c r="W968" s="573"/>
      <c r="X968" s="573"/>
      <c r="Y968" s="573"/>
      <c r="Z968" s="573"/>
      <c r="AA968" s="573"/>
      <c r="AB968" s="573"/>
      <c r="AC968" s="573"/>
      <c r="AD968" s="573"/>
      <c r="AE968" s="574"/>
      <c r="AF968" s="575"/>
      <c r="AG968" s="576"/>
      <c r="AH968" s="576"/>
      <c r="AI968" s="576"/>
      <c r="AJ968" s="576"/>
      <c r="AK968" s="576"/>
      <c r="AL968" s="576"/>
      <c r="AM968" s="576"/>
      <c r="AN968" s="577"/>
    </row>
    <row r="969" spans="2:40" s="435" customFormat="1" ht="49.5" customHeight="1" thickBot="1">
      <c r="B969" s="721" t="s">
        <v>2163</v>
      </c>
      <c r="C969" s="722"/>
      <c r="D969" s="723"/>
      <c r="E969" s="724"/>
      <c r="F969" s="721"/>
      <c r="G969" s="722"/>
      <c r="H969" s="722"/>
      <c r="I969" s="722"/>
      <c r="J969" s="722"/>
      <c r="K969" s="722"/>
      <c r="L969" s="723"/>
      <c r="M969" s="456"/>
      <c r="N969" s="457"/>
      <c r="O969" s="458"/>
      <c r="P969" s="459"/>
      <c r="Q969" s="459"/>
      <c r="R969" s="459"/>
      <c r="S969" s="459"/>
      <c r="T969" s="459"/>
      <c r="U969" s="459"/>
      <c r="V969" s="460"/>
      <c r="W969" s="460"/>
      <c r="X969" s="460"/>
      <c r="Y969" s="460"/>
      <c r="Z969" s="460"/>
      <c r="AA969" s="460"/>
      <c r="AB969" s="460"/>
      <c r="AC969" s="460"/>
      <c r="AD969" s="460"/>
      <c r="AE969" s="461">
        <v>0</v>
      </c>
      <c r="AF969" s="462"/>
      <c r="AG969" s="463"/>
      <c r="AH969" s="463"/>
      <c r="AI969" s="463"/>
      <c r="AJ969" s="463"/>
      <c r="AK969" s="463"/>
      <c r="AL969" s="463"/>
      <c r="AM969" s="463"/>
      <c r="AN969" s="464"/>
    </row>
    <row r="970" spans="2:40" s="435" customFormat="1" ht="6" customHeight="1" thickTop="1" thickBot="1">
      <c r="B970" s="725"/>
      <c r="C970" s="726"/>
      <c r="D970" s="727"/>
      <c r="E970" s="729"/>
      <c r="F970" s="725"/>
      <c r="G970" s="726"/>
      <c r="H970" s="726"/>
      <c r="I970" s="726"/>
      <c r="J970" s="726"/>
      <c r="K970" s="726"/>
      <c r="L970" s="727"/>
      <c r="M970" s="451"/>
      <c r="N970" s="452"/>
      <c r="O970" s="453"/>
      <c r="P970" s="454"/>
      <c r="Q970" s="454"/>
      <c r="R970" s="454"/>
      <c r="S970" s="454"/>
      <c r="T970" s="454"/>
      <c r="U970" s="454"/>
      <c r="V970" s="455"/>
      <c r="W970" s="455"/>
      <c r="X970" s="455"/>
      <c r="Y970" s="455"/>
      <c r="Z970" s="455"/>
      <c r="AA970" s="455"/>
      <c r="AB970" s="455"/>
      <c r="AC970" s="455"/>
      <c r="AD970" s="455"/>
      <c r="AE970" s="532">
        <v>0</v>
      </c>
      <c r="AF970" s="529"/>
      <c r="AG970" s="530"/>
      <c r="AH970" s="530"/>
      <c r="AI970" s="530"/>
      <c r="AJ970" s="530"/>
      <c r="AK970" s="530"/>
      <c r="AL970" s="530"/>
      <c r="AM970" s="530"/>
      <c r="AN970" s="531"/>
    </row>
    <row r="971" spans="2:40" s="138" customFormat="1" ht="17.25" customHeight="1" thickBot="1">
      <c r="B971" s="733"/>
      <c r="C971" s="734"/>
      <c r="D971" s="735"/>
      <c r="E971" s="736"/>
      <c r="F971" s="733"/>
      <c r="G971" s="734"/>
      <c r="H971" s="734"/>
      <c r="I971" s="734"/>
      <c r="J971" s="734"/>
      <c r="K971" s="734"/>
      <c r="L971" s="735"/>
      <c r="M971" s="371"/>
      <c r="N971" s="372"/>
      <c r="O971" s="373"/>
      <c r="P971" s="374"/>
      <c r="Q971" s="374"/>
      <c r="R971" s="374"/>
      <c r="S971" s="374"/>
      <c r="T971" s="374"/>
      <c r="U971" s="374"/>
      <c r="V971" s="375"/>
      <c r="W971" s="375"/>
      <c r="X971" s="375"/>
      <c r="Y971" s="375"/>
      <c r="Z971" s="375"/>
      <c r="AA971" s="375"/>
      <c r="AB971" s="375"/>
      <c r="AC971" s="375"/>
      <c r="AD971" s="376"/>
      <c r="AE971" s="360">
        <v>0</v>
      </c>
      <c r="AF971" s="361"/>
      <c r="AG971" s="362"/>
      <c r="AH971" s="362"/>
      <c r="AI971" s="362"/>
      <c r="AJ971" s="362"/>
      <c r="AK971" s="362"/>
      <c r="AL971" s="362"/>
      <c r="AM971" s="362"/>
      <c r="AN971" s="363"/>
    </row>
    <row r="972" spans="2:40" s="440" customFormat="1" ht="42.75" customHeight="1" thickTop="1" thickBot="1">
      <c r="B972" s="765" t="s">
        <v>2164</v>
      </c>
      <c r="C972" s="766"/>
      <c r="D972" s="766"/>
      <c r="E972" s="767"/>
      <c r="F972" s="766"/>
      <c r="G972" s="766"/>
      <c r="H972" s="766"/>
      <c r="I972" s="766"/>
      <c r="J972" s="766"/>
      <c r="K972" s="766"/>
      <c r="L972" s="766"/>
      <c r="M972" s="766"/>
      <c r="N972" s="766"/>
      <c r="O972" s="465"/>
      <c r="P972" s="465"/>
      <c r="Q972" s="465"/>
      <c r="R972" s="465"/>
      <c r="S972" s="465"/>
      <c r="T972" s="465"/>
      <c r="U972" s="466"/>
      <c r="V972" s="465"/>
      <c r="W972" s="465"/>
      <c r="X972" s="465"/>
      <c r="Y972" s="465"/>
      <c r="Z972" s="465"/>
      <c r="AA972" s="465"/>
      <c r="AB972" s="465"/>
      <c r="AC972" s="465"/>
      <c r="AD972" s="595"/>
      <c r="AE972" s="730" t="s">
        <v>4565</v>
      </c>
      <c r="AF972" s="731"/>
      <c r="AG972" s="731"/>
      <c r="AH972" s="731"/>
      <c r="AI972" s="731"/>
      <c r="AJ972" s="731"/>
      <c r="AK972" s="731"/>
      <c r="AL972" s="731"/>
      <c r="AM972" s="731"/>
      <c r="AN972" s="732"/>
    </row>
    <row r="973" spans="2:40" ht="5.25" hidden="1" customHeight="1" outlineLevel="2" thickBot="1">
      <c r="B973" s="393" t="s">
        <v>2339</v>
      </c>
      <c r="C973" s="138" t="s">
        <v>2340</v>
      </c>
      <c r="D973" s="138" t="s">
        <v>2341</v>
      </c>
      <c r="E973" s="138" t="s">
        <v>2342</v>
      </c>
      <c r="F973" s="138" t="s">
        <v>2343</v>
      </c>
      <c r="G973" s="332" t="s">
        <v>4442</v>
      </c>
      <c r="H973" s="138" t="s">
        <v>2344</v>
      </c>
      <c r="I973" s="138" t="s">
        <v>4345</v>
      </c>
      <c r="J973" s="136" t="s">
        <v>4465</v>
      </c>
      <c r="K973" s="136" t="s">
        <v>4466</v>
      </c>
      <c r="L973" s="138" t="s">
        <v>4467</v>
      </c>
      <c r="M973" s="138" t="s">
        <v>4468</v>
      </c>
      <c r="N973" s="136" t="s">
        <v>4469</v>
      </c>
      <c r="O973" s="134" t="s">
        <v>4470</v>
      </c>
      <c r="P973" s="134" t="s">
        <v>2345</v>
      </c>
      <c r="Q973" s="134" t="s">
        <v>2346</v>
      </c>
      <c r="R973" s="134" t="s">
        <v>4471</v>
      </c>
      <c r="S973" s="134" t="s">
        <v>2347</v>
      </c>
      <c r="T973" s="134" t="s">
        <v>2348</v>
      </c>
      <c r="U973" s="134" t="s">
        <v>4472</v>
      </c>
      <c r="V973" s="134" t="s">
        <v>2734</v>
      </c>
      <c r="W973" s="134" t="s">
        <v>3779</v>
      </c>
      <c r="X973" s="134" t="s">
        <v>4092</v>
      </c>
      <c r="Y973" s="134" t="s">
        <v>4564</v>
      </c>
      <c r="Z973" s="134" t="s">
        <v>4601</v>
      </c>
      <c r="AA973" s="134" t="s">
        <v>4563</v>
      </c>
      <c r="AB973" s="134" t="s">
        <v>4689</v>
      </c>
      <c r="AC973" s="134" t="s">
        <v>4473</v>
      </c>
      <c r="AD973" s="134" t="s">
        <v>4474</v>
      </c>
      <c r="AE973" s="133" t="s">
        <v>4475</v>
      </c>
      <c r="AF973" s="133" t="s">
        <v>4476</v>
      </c>
      <c r="AG973" s="133" t="s">
        <v>4477</v>
      </c>
      <c r="AH973" s="133" t="s">
        <v>4478</v>
      </c>
      <c r="AI973" s="133" t="s">
        <v>4486</v>
      </c>
      <c r="AJ973" s="133" t="s">
        <v>4487</v>
      </c>
      <c r="AK973" s="133" t="s">
        <v>4479</v>
      </c>
      <c r="AL973" s="133" t="s">
        <v>4480</v>
      </c>
      <c r="AM973" s="133" t="s">
        <v>4574</v>
      </c>
      <c r="AN973" s="133" t="s">
        <v>4481</v>
      </c>
    </row>
    <row r="974" spans="2:40" s="435" customFormat="1" ht="30" customHeight="1" collapsed="1" thickTop="1">
      <c r="B974" s="467" t="s">
        <v>2161</v>
      </c>
      <c r="C974" s="468" t="s">
        <v>4348</v>
      </c>
      <c r="D974" s="469" t="s">
        <v>4443</v>
      </c>
      <c r="E974" s="364" t="s">
        <v>2734</v>
      </c>
      <c r="F974" s="478" t="s">
        <v>2103</v>
      </c>
      <c r="G974" s="478" t="s">
        <v>4442</v>
      </c>
      <c r="H974" s="478" t="s">
        <v>4445</v>
      </c>
      <c r="I974" s="479" t="s">
        <v>2106</v>
      </c>
      <c r="J974" s="480" t="s">
        <v>2107</v>
      </c>
      <c r="K974" s="479" t="s">
        <v>2108</v>
      </c>
      <c r="L974" s="481" t="s">
        <v>2109</v>
      </c>
      <c r="M974" s="482"/>
      <c r="N974" s="483" t="s">
        <v>2105</v>
      </c>
      <c r="O974" s="484" t="s">
        <v>4566</v>
      </c>
      <c r="P974" s="485" t="s">
        <v>4567</v>
      </c>
      <c r="Q974" s="485" t="s">
        <v>4568</v>
      </c>
      <c r="R974" s="485" t="s">
        <v>4569</v>
      </c>
      <c r="S974" s="485" t="s">
        <v>4570</v>
      </c>
      <c r="T974" s="485" t="s">
        <v>4571</v>
      </c>
      <c r="U974" s="485" t="s">
        <v>4430</v>
      </c>
      <c r="V974" s="486" t="s">
        <v>4430</v>
      </c>
      <c r="W974" s="486" t="s">
        <v>4430</v>
      </c>
      <c r="X974" s="486" t="s">
        <v>4430</v>
      </c>
      <c r="Y974" s="486" t="s">
        <v>4430</v>
      </c>
      <c r="Z974" s="486" t="s">
        <v>4430</v>
      </c>
      <c r="AA974" s="486" t="s">
        <v>4430</v>
      </c>
      <c r="AB974" s="486"/>
      <c r="AC974" s="486" t="s">
        <v>4432</v>
      </c>
      <c r="AD974" s="486" t="s">
        <v>4432</v>
      </c>
      <c r="AE974" s="487" t="s">
        <v>4594</v>
      </c>
      <c r="AF974" s="488"/>
      <c r="AG974" s="489" t="s">
        <v>4595</v>
      </c>
      <c r="AH974" s="490"/>
      <c r="AI974" s="490"/>
      <c r="AJ974" s="490"/>
      <c r="AK974" s="490"/>
      <c r="AL974" s="490"/>
      <c r="AM974" s="490"/>
      <c r="AN974" s="491"/>
    </row>
    <row r="975" spans="2:40" s="435" customFormat="1" ht="27.95" customHeight="1">
      <c r="B975" s="470" t="s">
        <v>4580</v>
      </c>
      <c r="C975" s="471"/>
      <c r="D975" s="472" t="s">
        <v>4667</v>
      </c>
      <c r="E975" s="392"/>
      <c r="F975" s="472" t="s">
        <v>4731</v>
      </c>
      <c r="G975" s="472"/>
      <c r="H975" s="472"/>
      <c r="I975" s="424"/>
      <c r="J975" s="425"/>
      <c r="K975" s="424"/>
      <c r="L975" s="492">
        <v>8</v>
      </c>
      <c r="M975" s="493"/>
      <c r="N975" s="427"/>
      <c r="O975" s="493">
        <v>8</v>
      </c>
      <c r="P975" s="493"/>
      <c r="Q975" s="493"/>
      <c r="R975" s="493"/>
      <c r="S975" s="493"/>
      <c r="T975" s="493"/>
      <c r="U975" s="493"/>
      <c r="V975" s="493"/>
      <c r="W975" s="493"/>
      <c r="X975" s="493"/>
      <c r="Y975" s="493"/>
      <c r="Z975" s="493"/>
      <c r="AA975" s="493"/>
      <c r="AB975" s="493"/>
      <c r="AC975" s="493"/>
      <c r="AD975" s="578"/>
      <c r="AE975" s="596">
        <v>8</v>
      </c>
      <c r="AF975" s="494"/>
      <c r="AG975" s="495" t="s">
        <v>4727</v>
      </c>
      <c r="AH975" s="496"/>
      <c r="AI975" s="496"/>
      <c r="AJ975" s="496"/>
      <c r="AK975" s="496"/>
      <c r="AL975" s="496"/>
      <c r="AM975" s="496"/>
      <c r="AN975" s="497"/>
    </row>
    <row r="976" spans="2:40" s="435" customFormat="1" ht="27.95" customHeight="1">
      <c r="B976" s="470" t="s">
        <v>4580</v>
      </c>
      <c r="C976" s="471"/>
      <c r="D976" s="472" t="s">
        <v>4653</v>
      </c>
      <c r="E976" s="392"/>
      <c r="F976" s="472" t="s">
        <v>4747</v>
      </c>
      <c r="G976" s="472"/>
      <c r="H976" s="472"/>
      <c r="I976" s="424"/>
      <c r="J976" s="425"/>
      <c r="K976" s="424"/>
      <c r="L976" s="492">
        <v>8</v>
      </c>
      <c r="M976" s="493"/>
      <c r="N976" s="427"/>
      <c r="O976" s="493"/>
      <c r="P976" s="493"/>
      <c r="Q976" s="493"/>
      <c r="R976" s="493"/>
      <c r="S976" s="493"/>
      <c r="T976" s="493"/>
      <c r="U976" s="493"/>
      <c r="V976" s="493"/>
      <c r="W976" s="493">
        <v>8</v>
      </c>
      <c r="X976" s="493"/>
      <c r="Y976" s="493"/>
      <c r="Z976" s="493"/>
      <c r="AA976" s="493"/>
      <c r="AB976" s="493"/>
      <c r="AC976" s="493"/>
      <c r="AD976" s="578"/>
      <c r="AE976" s="596">
        <f>SUM(Table1[[#This Row],[Column14]:[Column25]])</f>
        <v>8</v>
      </c>
      <c r="AF976" s="494"/>
      <c r="AG976" s="495" t="s">
        <v>4727</v>
      </c>
      <c r="AH976" s="496"/>
      <c r="AI976" s="496"/>
      <c r="AJ976" s="496"/>
      <c r="AK976" s="496"/>
      <c r="AL976" s="496"/>
      <c r="AM976" s="496"/>
      <c r="AN976" s="497"/>
    </row>
    <row r="977" spans="1:40" s="435" customFormat="1" ht="27.95" customHeight="1">
      <c r="B977" s="470" t="s">
        <v>4580</v>
      </c>
      <c r="C977" s="471"/>
      <c r="D977" s="472" t="s">
        <v>4585</v>
      </c>
      <c r="E977" s="392"/>
      <c r="F977" s="472" t="s">
        <v>4714</v>
      </c>
      <c r="G977" s="472"/>
      <c r="H977" s="472"/>
      <c r="I977" s="424"/>
      <c r="J977" s="425"/>
      <c r="K977" s="424"/>
      <c r="L977" s="492">
        <v>8</v>
      </c>
      <c r="M977" s="493"/>
      <c r="N977" s="427"/>
      <c r="O977" s="493">
        <v>8</v>
      </c>
      <c r="P977" s="493"/>
      <c r="Q977" s="493"/>
      <c r="R977" s="493"/>
      <c r="S977" s="493"/>
      <c r="T977" s="493"/>
      <c r="U977" s="493"/>
      <c r="V977" s="493"/>
      <c r="W977" s="493"/>
      <c r="X977" s="493"/>
      <c r="Y977" s="493"/>
      <c r="Z977" s="493"/>
      <c r="AA977" s="493"/>
      <c r="AB977" s="493"/>
      <c r="AC977" s="493"/>
      <c r="AD977" s="578"/>
      <c r="AE977" s="596">
        <f>SUM(Table1[[#This Row],[Column14]:[Column25]])</f>
        <v>8</v>
      </c>
      <c r="AF977" s="494"/>
      <c r="AG977" s="495" t="s">
        <v>4727</v>
      </c>
      <c r="AH977" s="496"/>
      <c r="AI977" s="496"/>
      <c r="AJ977" s="496"/>
      <c r="AK977" s="496"/>
      <c r="AL977" s="496"/>
      <c r="AM977" s="496"/>
      <c r="AN977" s="497"/>
    </row>
    <row r="978" spans="1:40" s="435" customFormat="1" ht="27.95" customHeight="1">
      <c r="A978" s="473"/>
      <c r="B978" s="470" t="s">
        <v>4580</v>
      </c>
      <c r="C978" s="471"/>
      <c r="D978" s="472" t="s">
        <v>4587</v>
      </c>
      <c r="E978" s="392"/>
      <c r="F978" s="472" t="s">
        <v>4731</v>
      </c>
      <c r="G978" s="472"/>
      <c r="H978" s="472"/>
      <c r="I978" s="424"/>
      <c r="J978" s="425"/>
      <c r="K978" s="424"/>
      <c r="L978" s="492">
        <v>8</v>
      </c>
      <c r="M978" s="493"/>
      <c r="N978" s="427"/>
      <c r="O978" s="493">
        <v>8</v>
      </c>
      <c r="P978" s="493"/>
      <c r="Q978" s="493"/>
      <c r="R978" s="493"/>
      <c r="S978" s="493"/>
      <c r="T978" s="493"/>
      <c r="U978" s="493"/>
      <c r="V978" s="493"/>
      <c r="W978" s="493"/>
      <c r="X978" s="493"/>
      <c r="Y978" s="493"/>
      <c r="Z978" s="493"/>
      <c r="AA978" s="493"/>
      <c r="AB978" s="493"/>
      <c r="AC978" s="493"/>
      <c r="AD978" s="578"/>
      <c r="AE978" s="596">
        <f>SUM(Table1[[#This Row],[Column14]:[Column25]])</f>
        <v>8</v>
      </c>
      <c r="AF978" s="494"/>
      <c r="AG978" s="495" t="s">
        <v>4727</v>
      </c>
      <c r="AH978" s="496"/>
      <c r="AI978" s="496"/>
      <c r="AJ978" s="496"/>
      <c r="AK978" s="496"/>
      <c r="AL978" s="496"/>
      <c r="AM978" s="496"/>
      <c r="AN978" s="497"/>
    </row>
    <row r="979" spans="1:40" s="435" customFormat="1" ht="27.95" customHeight="1">
      <c r="A979" s="473"/>
      <c r="B979" s="470" t="s">
        <v>4580</v>
      </c>
      <c r="C979" s="471"/>
      <c r="D979" s="472" t="s">
        <v>4586</v>
      </c>
      <c r="E979" s="392"/>
      <c r="F979" s="472" t="s">
        <v>4748</v>
      </c>
      <c r="G979" s="472"/>
      <c r="H979" s="472"/>
      <c r="I979" s="424"/>
      <c r="J979" s="425"/>
      <c r="K979" s="424"/>
      <c r="L979" s="492">
        <v>8</v>
      </c>
      <c r="M979" s="493"/>
      <c r="N979" s="427"/>
      <c r="O979" s="493"/>
      <c r="P979" s="493"/>
      <c r="Q979" s="493"/>
      <c r="R979" s="493"/>
      <c r="S979" s="493"/>
      <c r="T979" s="493"/>
      <c r="U979" s="493"/>
      <c r="V979" s="493">
        <v>8</v>
      </c>
      <c r="W979" s="493"/>
      <c r="X979" s="493"/>
      <c r="Y979" s="493"/>
      <c r="Z979" s="493"/>
      <c r="AA979" s="493"/>
      <c r="AB979" s="493"/>
      <c r="AC979" s="493"/>
      <c r="AD979" s="578"/>
      <c r="AE979" s="596">
        <f>SUM(Table1[[#This Row],[Column14]:[Column25]])</f>
        <v>8</v>
      </c>
      <c r="AF979" s="494"/>
      <c r="AG979" s="495" t="s">
        <v>4728</v>
      </c>
      <c r="AH979" s="496"/>
      <c r="AI979" s="496"/>
      <c r="AJ979" s="496"/>
      <c r="AK979" s="496"/>
      <c r="AL979" s="496"/>
      <c r="AM979" s="496"/>
      <c r="AN979" s="497"/>
    </row>
    <row r="980" spans="1:40" s="435" customFormat="1" ht="27.95" customHeight="1" outlineLevel="1">
      <c r="A980" s="473"/>
      <c r="B980" s="470" t="s">
        <v>4580</v>
      </c>
      <c r="C980" s="471"/>
      <c r="D980" s="472" t="s">
        <v>4593</v>
      </c>
      <c r="E980" s="392"/>
      <c r="F980" s="435" t="s">
        <v>4707</v>
      </c>
      <c r="G980" s="472"/>
      <c r="H980" s="472"/>
      <c r="I980" s="424"/>
      <c r="J980" s="425"/>
      <c r="K980" s="424"/>
      <c r="L980" s="492">
        <v>8</v>
      </c>
      <c r="M980" s="493"/>
      <c r="N980" s="427"/>
      <c r="O980" s="493"/>
      <c r="P980" s="493"/>
      <c r="Q980" s="493"/>
      <c r="R980" s="493"/>
      <c r="S980" s="493"/>
      <c r="T980" s="493"/>
      <c r="U980" s="493"/>
      <c r="V980" s="493"/>
      <c r="W980" s="493"/>
      <c r="X980" s="493">
        <v>8</v>
      </c>
      <c r="Y980" s="493"/>
      <c r="Z980" s="493"/>
      <c r="AA980" s="493"/>
      <c r="AB980" s="493"/>
      <c r="AC980" s="493"/>
      <c r="AD980" s="578"/>
      <c r="AE980" s="596">
        <f>SUM(Table1[[#This Row],[Column14]:[Column25]])</f>
        <v>8</v>
      </c>
      <c r="AF980" s="494"/>
      <c r="AG980" s="495" t="s">
        <v>4732</v>
      </c>
      <c r="AH980" s="496"/>
      <c r="AI980" s="496"/>
      <c r="AJ980" s="496"/>
      <c r="AK980" s="496"/>
      <c r="AL980" s="496"/>
      <c r="AM980" s="496"/>
      <c r="AN980" s="497"/>
    </row>
    <row r="981" spans="1:40" s="435" customFormat="1" ht="27.95" customHeight="1" outlineLevel="1">
      <c r="A981" s="473"/>
      <c r="B981" s="470" t="s">
        <v>4580</v>
      </c>
      <c r="C981" s="471"/>
      <c r="D981" s="472" t="s">
        <v>4625</v>
      </c>
      <c r="E981" s="392"/>
      <c r="F981" s="472" t="s">
        <v>4736</v>
      </c>
      <c r="G981" s="472"/>
      <c r="H981" s="472"/>
      <c r="I981" s="424"/>
      <c r="J981" s="425"/>
      <c r="K981" s="424"/>
      <c r="L981" s="492">
        <v>8</v>
      </c>
      <c r="M981" s="493"/>
      <c r="N981" s="427"/>
      <c r="O981" s="493">
        <v>8</v>
      </c>
      <c r="P981" s="493"/>
      <c r="Q981" s="493"/>
      <c r="R981" s="493"/>
      <c r="S981" s="493"/>
      <c r="T981" s="493"/>
      <c r="U981" s="493"/>
      <c r="V981" s="493"/>
      <c r="W981" s="493"/>
      <c r="X981" s="493"/>
      <c r="Y981" s="493"/>
      <c r="Z981" s="493"/>
      <c r="AA981" s="493"/>
      <c r="AB981" s="493"/>
      <c r="AC981" s="493"/>
      <c r="AD981" s="578"/>
      <c r="AE981" s="596">
        <f>SUM(Table1[[#This Row],[Column14]:[Column25]])</f>
        <v>8</v>
      </c>
      <c r="AF981" s="494"/>
      <c r="AG981" s="495" t="s">
        <v>4727</v>
      </c>
      <c r="AH981" s="496"/>
      <c r="AI981" s="496"/>
      <c r="AJ981" s="496"/>
      <c r="AK981" s="496"/>
      <c r="AL981" s="496"/>
      <c r="AM981" s="496"/>
      <c r="AN981" s="497"/>
    </row>
    <row r="982" spans="1:40" s="435" customFormat="1" ht="27.95" customHeight="1" outlineLevel="1">
      <c r="A982" s="473"/>
      <c r="B982" s="470" t="s">
        <v>4580</v>
      </c>
      <c r="C982" s="471"/>
      <c r="D982" s="472" t="s">
        <v>4626</v>
      </c>
      <c r="E982" s="392"/>
      <c r="F982" s="472" t="s">
        <v>4712</v>
      </c>
      <c r="G982" s="472"/>
      <c r="H982" s="472"/>
      <c r="I982" s="424"/>
      <c r="J982" s="425"/>
      <c r="K982" s="424"/>
      <c r="L982" s="492">
        <v>8</v>
      </c>
      <c r="M982" s="493"/>
      <c r="N982" s="427"/>
      <c r="O982" s="493">
        <v>8</v>
      </c>
      <c r="P982" s="493"/>
      <c r="Q982" s="493"/>
      <c r="R982" s="493"/>
      <c r="S982" s="493"/>
      <c r="T982" s="493"/>
      <c r="U982" s="493"/>
      <c r="V982" s="493"/>
      <c r="W982" s="493"/>
      <c r="X982" s="493"/>
      <c r="Y982" s="493"/>
      <c r="Z982" s="493"/>
      <c r="AA982" s="493"/>
      <c r="AB982" s="493"/>
      <c r="AC982" s="493"/>
      <c r="AD982" s="578"/>
      <c r="AE982" s="596">
        <f>SUM(Table1[[#This Row],[Column14]:[Column25]])</f>
        <v>8</v>
      </c>
      <c r="AF982" s="494"/>
      <c r="AG982" s="495" t="s">
        <v>4727</v>
      </c>
      <c r="AH982" s="496"/>
      <c r="AI982" s="496"/>
      <c r="AJ982" s="496"/>
      <c r="AK982" s="496"/>
      <c r="AL982" s="496"/>
      <c r="AM982" s="496"/>
      <c r="AN982" s="497"/>
    </row>
    <row r="983" spans="1:40" s="435" customFormat="1" ht="27.95" customHeight="1" outlineLevel="1">
      <c r="A983" s="473"/>
      <c r="B983" s="470" t="s">
        <v>4580</v>
      </c>
      <c r="C983" s="471"/>
      <c r="D983" s="472" t="s">
        <v>4616</v>
      </c>
      <c r="E983" s="392"/>
      <c r="F983" s="472" t="s">
        <v>4748</v>
      </c>
      <c r="G983" s="472"/>
      <c r="H983" s="472"/>
      <c r="I983" s="424"/>
      <c r="J983" s="425"/>
      <c r="K983" s="424"/>
      <c r="L983" s="492">
        <v>8</v>
      </c>
      <c r="M983" s="493"/>
      <c r="N983" s="427"/>
      <c r="O983" s="493"/>
      <c r="P983" s="493"/>
      <c r="Q983" s="493"/>
      <c r="R983" s="493"/>
      <c r="S983" s="493"/>
      <c r="T983" s="493"/>
      <c r="U983" s="493"/>
      <c r="V983" s="493">
        <v>8</v>
      </c>
      <c r="W983" s="493"/>
      <c r="X983" s="493"/>
      <c r="Y983" s="493"/>
      <c r="Z983" s="493"/>
      <c r="AA983" s="493"/>
      <c r="AB983" s="493"/>
      <c r="AC983" s="493"/>
      <c r="AD983" s="578"/>
      <c r="AE983" s="596">
        <f>SUM(Table1[[#This Row],[Column14]:[Column25]])</f>
        <v>8</v>
      </c>
      <c r="AF983" s="494"/>
      <c r="AG983" s="533" t="s">
        <v>4728</v>
      </c>
      <c r="AH983" s="533"/>
      <c r="AI983" s="533"/>
      <c r="AJ983" s="533"/>
      <c r="AK983" s="533"/>
      <c r="AL983" s="533"/>
      <c r="AM983" s="533"/>
      <c r="AN983" s="534"/>
    </row>
    <row r="984" spans="1:40" s="435" customFormat="1" ht="27.95" customHeight="1" outlineLevel="1">
      <c r="A984" s="473"/>
      <c r="B984" s="470" t="s">
        <v>4580</v>
      </c>
      <c r="C984" s="471"/>
      <c r="D984" s="472" t="s">
        <v>4637</v>
      </c>
      <c r="E984" s="392"/>
      <c r="F984" s="472"/>
      <c r="G984" s="472"/>
      <c r="H984" s="472"/>
      <c r="I984" s="424"/>
      <c r="J984" s="425"/>
      <c r="K984" s="424"/>
      <c r="L984" s="492"/>
      <c r="M984" s="493"/>
      <c r="N984" s="427"/>
      <c r="O984" s="493"/>
      <c r="P984" s="493"/>
      <c r="Q984" s="493"/>
      <c r="R984" s="493"/>
      <c r="S984" s="493"/>
      <c r="T984" s="493"/>
      <c r="U984" s="493"/>
      <c r="V984" s="493"/>
      <c r="W984" s="493"/>
      <c r="X984" s="493"/>
      <c r="Y984" s="493"/>
      <c r="Z984" s="493"/>
      <c r="AA984" s="493"/>
      <c r="AB984" s="493"/>
      <c r="AC984" s="493"/>
      <c r="AD984" s="578"/>
      <c r="AE984" s="596">
        <f>SUM(Table1[[#This Row],[Column14]:[Column25]])</f>
        <v>0</v>
      </c>
      <c r="AF984" s="494"/>
      <c r="AG984" s="533"/>
      <c r="AH984" s="533"/>
      <c r="AI984" s="533"/>
      <c r="AJ984" s="533"/>
      <c r="AK984" s="533"/>
      <c r="AL984" s="533"/>
      <c r="AM984" s="533"/>
      <c r="AN984" s="534"/>
    </row>
    <row r="985" spans="1:40" s="435" customFormat="1" ht="27.95" customHeight="1" outlineLevel="1">
      <c r="A985" s="473"/>
      <c r="B985" s="470" t="s">
        <v>4580</v>
      </c>
      <c r="C985" s="471"/>
      <c r="D985" s="472" t="s">
        <v>4684</v>
      </c>
      <c r="E985" s="540"/>
      <c r="F985" s="472" t="s">
        <v>4169</v>
      </c>
      <c r="G985" s="472"/>
      <c r="H985" s="472"/>
      <c r="I985" s="541"/>
      <c r="J985" s="425"/>
      <c r="K985" s="424"/>
      <c r="L985" s="492">
        <v>8</v>
      </c>
      <c r="M985" s="493"/>
      <c r="N985" s="424"/>
      <c r="O985" s="628"/>
      <c r="P985" s="565"/>
      <c r="Q985" s="565"/>
      <c r="R985" s="565"/>
      <c r="S985" s="627"/>
      <c r="T985" s="634">
        <v>8</v>
      </c>
      <c r="U985" s="633"/>
      <c r="V985" s="629"/>
      <c r="W985" s="565"/>
      <c r="X985" s="493"/>
      <c r="Y985" s="493"/>
      <c r="Z985" s="493"/>
      <c r="AA985" s="493"/>
      <c r="AB985" s="493"/>
      <c r="AC985" s="565"/>
      <c r="AD985" s="579"/>
      <c r="AE985" s="596">
        <f>SUM(Table1[[#This Row],[Column14]:[Column25]])</f>
        <v>8</v>
      </c>
      <c r="AF985" s="494"/>
      <c r="AG985" s="566"/>
      <c r="AH985" s="566"/>
      <c r="AI985" s="533"/>
      <c r="AJ985" s="533"/>
      <c r="AK985" s="566"/>
      <c r="AL985" s="566"/>
      <c r="AM985" s="533"/>
      <c r="AN985" s="582"/>
    </row>
    <row r="986" spans="1:40" s="435" customFormat="1" ht="27.95" customHeight="1" outlineLevel="1">
      <c r="A986" s="473"/>
      <c r="B986" s="470" t="s">
        <v>4580</v>
      </c>
      <c r="C986" s="471"/>
      <c r="D986" s="472" t="s">
        <v>4683</v>
      </c>
      <c r="E986" s="540"/>
      <c r="F986" s="472"/>
      <c r="G986" s="472"/>
      <c r="H986" s="472"/>
      <c r="I986" s="541"/>
      <c r="J986" s="425"/>
      <c r="K986" s="424"/>
      <c r="L986" s="492">
        <v>8</v>
      </c>
      <c r="M986" s="493"/>
      <c r="N986" s="427"/>
      <c r="O986" s="493">
        <v>8</v>
      </c>
      <c r="P986" s="493"/>
      <c r="Q986" s="493"/>
      <c r="R986" s="493"/>
      <c r="S986" s="493"/>
      <c r="T986" s="493"/>
      <c r="U986" s="493"/>
      <c r="V986" s="493"/>
      <c r="W986" s="493"/>
      <c r="X986" s="493"/>
      <c r="Y986" s="493"/>
      <c r="Z986" s="493"/>
      <c r="AA986" s="493"/>
      <c r="AB986" s="493"/>
      <c r="AC986" s="493"/>
      <c r="AD986" s="578"/>
      <c r="AE986" s="596">
        <f>SUM(Table1[[#This Row],[Column14]:[Column25]])</f>
        <v>8</v>
      </c>
      <c r="AF986" s="494"/>
      <c r="AG986" s="533" t="s">
        <v>4727</v>
      </c>
      <c r="AH986" s="533"/>
      <c r="AI986" s="533"/>
      <c r="AJ986" s="533"/>
      <c r="AK986" s="533"/>
      <c r="AL986" s="533"/>
      <c r="AM986" s="533"/>
      <c r="AN986" s="534"/>
    </row>
    <row r="987" spans="1:40" s="435" customFormat="1" ht="27.95" customHeight="1" outlineLevel="1">
      <c r="A987" s="473"/>
      <c r="B987" s="470" t="s">
        <v>4580</v>
      </c>
      <c r="C987" s="471"/>
      <c r="D987" s="472" t="s">
        <v>4701</v>
      </c>
      <c r="E987" s="540"/>
      <c r="F987" s="472" t="s">
        <v>4741</v>
      </c>
      <c r="G987" s="472"/>
      <c r="H987" s="472"/>
      <c r="I987" s="541"/>
      <c r="J987" s="425"/>
      <c r="K987" s="424"/>
      <c r="L987" s="492">
        <v>8</v>
      </c>
      <c r="M987" s="493"/>
      <c r="N987" s="427"/>
      <c r="O987" s="493">
        <v>8</v>
      </c>
      <c r="P987" s="493"/>
      <c r="Q987" s="493"/>
      <c r="R987" s="493"/>
      <c r="S987" s="493"/>
      <c r="T987" s="493"/>
      <c r="U987" s="493"/>
      <c r="V987" s="493"/>
      <c r="W987" s="493"/>
      <c r="X987" s="493"/>
      <c r="Y987" s="493"/>
      <c r="Z987" s="493"/>
      <c r="AA987" s="493"/>
      <c r="AB987" s="493"/>
      <c r="AC987" s="493"/>
      <c r="AD987" s="578"/>
      <c r="AE987" s="596">
        <f>SUM(Table1[[#This Row],[Column14]:[Column25]])</f>
        <v>8</v>
      </c>
      <c r="AF987" s="494"/>
      <c r="AG987" s="533" t="s">
        <v>4727</v>
      </c>
      <c r="AH987" s="533"/>
      <c r="AI987" s="533"/>
      <c r="AJ987" s="533"/>
      <c r="AK987" s="533"/>
      <c r="AL987" s="533"/>
      <c r="AM987" s="533"/>
      <c r="AN987" s="534"/>
    </row>
    <row r="988" spans="1:40" s="435" customFormat="1" ht="27.95" customHeight="1" outlineLevel="1">
      <c r="A988" s="473"/>
      <c r="B988" s="470" t="s">
        <v>4580</v>
      </c>
      <c r="C988" s="471"/>
      <c r="D988" s="472" t="s">
        <v>4702</v>
      </c>
      <c r="E988" s="540"/>
      <c r="F988" s="472" t="s">
        <v>4713</v>
      </c>
      <c r="G988" s="472"/>
      <c r="H988" s="472"/>
      <c r="I988" s="541"/>
      <c r="J988" s="425"/>
      <c r="K988" s="424"/>
      <c r="L988" s="492">
        <v>8</v>
      </c>
      <c r="M988" s="493"/>
      <c r="N988" s="427"/>
      <c r="O988" s="493">
        <v>8</v>
      </c>
      <c r="P988" s="493"/>
      <c r="Q988" s="493"/>
      <c r="R988" s="493"/>
      <c r="S988" s="493"/>
      <c r="T988" s="493"/>
      <c r="U988" s="493"/>
      <c r="V988" s="493"/>
      <c r="W988" s="493"/>
      <c r="X988" s="493"/>
      <c r="Y988" s="493"/>
      <c r="Z988" s="493"/>
      <c r="AA988" s="493"/>
      <c r="AB988" s="493"/>
      <c r="AC988" s="493"/>
      <c r="AD988" s="578"/>
      <c r="AE988" s="596">
        <f>SUM(Table1[[#This Row],[Column14]:[Column25]])</f>
        <v>8</v>
      </c>
      <c r="AF988" s="494"/>
      <c r="AG988" s="533" t="s">
        <v>4727</v>
      </c>
      <c r="AH988" s="533"/>
      <c r="AI988" s="533"/>
      <c r="AJ988" s="533"/>
      <c r="AK988" s="533"/>
      <c r="AL988" s="533"/>
      <c r="AM988" s="533"/>
      <c r="AN988" s="534"/>
    </row>
    <row r="989" spans="1:40" s="435" customFormat="1" ht="27.95" customHeight="1" outlineLevel="1">
      <c r="A989" s="473"/>
      <c r="B989" s="470" t="s">
        <v>4649</v>
      </c>
      <c r="C989" s="471"/>
      <c r="D989" s="472" t="s">
        <v>4697</v>
      </c>
      <c r="E989" s="540"/>
      <c r="F989" s="472" t="s">
        <v>4706</v>
      </c>
      <c r="G989" s="472"/>
      <c r="H989" s="472"/>
      <c r="I989" s="541"/>
      <c r="J989" s="425"/>
      <c r="K989" s="424"/>
      <c r="L989" s="492">
        <v>8</v>
      </c>
      <c r="M989" s="493"/>
      <c r="N989" s="424"/>
      <c r="O989" s="493">
        <v>2</v>
      </c>
      <c r="P989" s="493">
        <v>1</v>
      </c>
      <c r="Q989" s="493">
        <v>1</v>
      </c>
      <c r="R989" s="493"/>
      <c r="S989" s="493"/>
      <c r="T989" s="493"/>
      <c r="U989" s="493"/>
      <c r="V989" s="493">
        <v>1</v>
      </c>
      <c r="W989" s="493">
        <v>1</v>
      </c>
      <c r="X989" s="493">
        <v>1</v>
      </c>
      <c r="Y989" s="493">
        <v>1</v>
      </c>
      <c r="Z989" s="493"/>
      <c r="AA989" s="493"/>
      <c r="AB989" s="493"/>
      <c r="AC989" s="565"/>
      <c r="AD989" s="579"/>
      <c r="AE989" s="596">
        <f>SUM(Table1[[#This Row],[Column14]:[Column25]])</f>
        <v>8</v>
      </c>
      <c r="AF989" s="494"/>
      <c r="AG989" s="533"/>
      <c r="AH989" s="533"/>
      <c r="AI989" s="533"/>
      <c r="AJ989" s="533"/>
      <c r="AK989" s="533"/>
      <c r="AL989" s="533"/>
      <c r="AM989" s="533"/>
      <c r="AN989" s="534"/>
    </row>
    <row r="990" spans="1:40" s="435" customFormat="1" ht="27.95" customHeight="1" outlineLevel="1">
      <c r="A990" s="473"/>
      <c r="B990" s="470" t="s">
        <v>4692</v>
      </c>
      <c r="C990" s="471"/>
      <c r="D990" s="472" t="s">
        <v>4588</v>
      </c>
      <c r="E990" s="392"/>
      <c r="G990" s="472"/>
      <c r="H990" s="472"/>
      <c r="I990" s="424"/>
      <c r="J990" s="425"/>
      <c r="K990" s="424"/>
      <c r="L990" s="492"/>
      <c r="M990" s="493"/>
      <c r="N990" s="427"/>
      <c r="O990" s="493"/>
      <c r="P990" s="493"/>
      <c r="Q990" s="493"/>
      <c r="R990" s="493"/>
      <c r="S990" s="493"/>
      <c r="T990" s="493"/>
      <c r="U990" s="493"/>
      <c r="V990" s="493"/>
      <c r="W990" s="493"/>
      <c r="X990" s="493"/>
      <c r="Y990" s="493"/>
      <c r="Z990" s="493"/>
      <c r="AA990" s="493"/>
      <c r="AB990" s="493"/>
      <c r="AC990" s="493"/>
      <c r="AD990" s="578"/>
      <c r="AE990" s="596">
        <f>SUM(Table1[[#This Row],[Column14]:[Column25]])</f>
        <v>0</v>
      </c>
      <c r="AF990" s="494"/>
      <c r="AG990" s="533"/>
      <c r="AH990" s="533"/>
      <c r="AI990" s="533"/>
      <c r="AJ990" s="533"/>
      <c r="AK990" s="533"/>
      <c r="AL990" s="533"/>
      <c r="AM990" s="533"/>
      <c r="AN990" s="534"/>
    </row>
    <row r="991" spans="1:40" s="435" customFormat="1" ht="27.95" customHeight="1" outlineLevel="1">
      <c r="A991" s="473"/>
      <c r="B991" s="470" t="s">
        <v>4692</v>
      </c>
      <c r="C991" s="471"/>
      <c r="D991" s="472" t="s">
        <v>4589</v>
      </c>
      <c r="E991" s="392"/>
      <c r="F991" s="472"/>
      <c r="G991" s="472"/>
      <c r="H991" s="472"/>
      <c r="I991" s="424"/>
      <c r="J991" s="425"/>
      <c r="K991" s="424"/>
      <c r="L991" s="492"/>
      <c r="M991" s="493"/>
      <c r="N991" s="427"/>
      <c r="O991" s="493"/>
      <c r="P991" s="493"/>
      <c r="Q991" s="493"/>
      <c r="R991" s="493"/>
      <c r="S991" s="493"/>
      <c r="T991" s="493"/>
      <c r="U991" s="493"/>
      <c r="V991" s="493"/>
      <c r="W991" s="493"/>
      <c r="X991" s="493"/>
      <c r="Y991" s="493"/>
      <c r="Z991" s="493"/>
      <c r="AA991" s="493"/>
      <c r="AB991" s="493"/>
      <c r="AC991" s="493"/>
      <c r="AD991" s="578"/>
      <c r="AE991" s="596">
        <f>SUM(Table1[[#This Row],[Column14]:[Column25]])</f>
        <v>0</v>
      </c>
      <c r="AF991" s="494"/>
      <c r="AG991" s="533"/>
      <c r="AH991" s="533"/>
      <c r="AI991" s="533"/>
      <c r="AJ991" s="533"/>
      <c r="AK991" s="533"/>
      <c r="AL991" s="533"/>
      <c r="AM991" s="533"/>
      <c r="AN991" s="534"/>
    </row>
    <row r="992" spans="1:40" s="435" customFormat="1" ht="27.95" customHeight="1" outlineLevel="1">
      <c r="A992" s="473"/>
      <c r="B992" s="470" t="s">
        <v>4693</v>
      </c>
      <c r="C992" s="471"/>
      <c r="D992" s="472" t="s">
        <v>4590</v>
      </c>
      <c r="E992" s="392"/>
      <c r="F992" s="472" t="s">
        <v>4714</v>
      </c>
      <c r="G992" s="472"/>
      <c r="H992" s="472"/>
      <c r="I992" s="424"/>
      <c r="J992" s="425"/>
      <c r="K992" s="424"/>
      <c r="L992" s="492">
        <v>8</v>
      </c>
      <c r="M992" s="493"/>
      <c r="N992" s="427"/>
      <c r="O992" s="493"/>
      <c r="P992" s="493"/>
      <c r="Q992" s="493"/>
      <c r="R992" s="493"/>
      <c r="S992" s="493"/>
      <c r="T992" s="493"/>
      <c r="U992" s="493">
        <v>8</v>
      </c>
      <c r="V992" s="493"/>
      <c r="W992" s="493"/>
      <c r="X992" s="493"/>
      <c r="Y992" s="493"/>
      <c r="Z992" s="493"/>
      <c r="AA992" s="493"/>
      <c r="AB992" s="493"/>
      <c r="AC992" s="493"/>
      <c r="AD992" s="578"/>
      <c r="AE992" s="596">
        <f>SUM(Table1[[#This Row],[Column14]:[Column25]])</f>
        <v>8</v>
      </c>
      <c r="AF992" s="494"/>
      <c r="AG992" s="533" t="s">
        <v>4726</v>
      </c>
      <c r="AH992" s="533"/>
      <c r="AI992" s="533"/>
      <c r="AJ992" s="533"/>
      <c r="AK992" s="533"/>
      <c r="AL992" s="533"/>
      <c r="AM992" s="533"/>
      <c r="AN992" s="534"/>
    </row>
    <row r="993" spans="1:40" s="435" customFormat="1" ht="27.95" customHeight="1" outlineLevel="1">
      <c r="A993" s="473"/>
      <c r="B993" s="470" t="s">
        <v>4694</v>
      </c>
      <c r="C993" s="471"/>
      <c r="D993" s="472" t="s">
        <v>4696</v>
      </c>
      <c r="E993" s="392"/>
      <c r="F993" s="472" t="s">
        <v>4707</v>
      </c>
      <c r="G993" s="472"/>
      <c r="H993" s="472"/>
      <c r="I993" s="424"/>
      <c r="J993" s="425"/>
      <c r="K993" s="424"/>
      <c r="L993" s="492">
        <v>8</v>
      </c>
      <c r="M993" s="493"/>
      <c r="N993" s="427"/>
      <c r="O993" s="493"/>
      <c r="P993" s="493"/>
      <c r="Q993" s="493"/>
      <c r="R993" s="493"/>
      <c r="S993" s="493"/>
      <c r="T993" s="493"/>
      <c r="U993" s="493"/>
      <c r="V993" s="493"/>
      <c r="W993" s="493"/>
      <c r="X993" s="493">
        <v>8</v>
      </c>
      <c r="Y993" s="493"/>
      <c r="Z993" s="493"/>
      <c r="AA993" s="493"/>
      <c r="AB993" s="493"/>
      <c r="AC993" s="493"/>
      <c r="AD993" s="578"/>
      <c r="AE993" s="596">
        <f>SUM(Table1[[#This Row],[Column14]:[Column25]])</f>
        <v>8</v>
      </c>
      <c r="AF993" s="580"/>
      <c r="AG993" s="533" t="s">
        <v>4728</v>
      </c>
      <c r="AH993" s="533"/>
      <c r="AI993" s="533"/>
      <c r="AJ993" s="533"/>
      <c r="AK993" s="533"/>
      <c r="AL993" s="533"/>
      <c r="AM993" s="533"/>
      <c r="AN993" s="534"/>
    </row>
    <row r="994" spans="1:40" s="435" customFormat="1" ht="27.95" customHeight="1" outlineLevel="1">
      <c r="A994" s="473"/>
      <c r="B994" s="470" t="s">
        <v>4694</v>
      </c>
      <c r="C994" s="471"/>
      <c r="D994" s="472" t="s">
        <v>4735</v>
      </c>
      <c r="E994" s="392"/>
      <c r="F994" s="472" t="s">
        <v>4731</v>
      </c>
      <c r="G994" s="472"/>
      <c r="H994" s="472"/>
      <c r="I994" s="424"/>
      <c r="J994" s="425"/>
      <c r="K994" s="424"/>
      <c r="L994" s="492">
        <v>8</v>
      </c>
      <c r="M994" s="493"/>
      <c r="N994" s="427"/>
      <c r="O994" s="493">
        <v>8</v>
      </c>
      <c r="P994" s="493"/>
      <c r="Q994" s="493"/>
      <c r="R994" s="493"/>
      <c r="S994" s="493"/>
      <c r="T994" s="493"/>
      <c r="U994" s="493"/>
      <c r="V994" s="493"/>
      <c r="W994" s="493"/>
      <c r="X994" s="493"/>
      <c r="Y994" s="493"/>
      <c r="Z994" s="493"/>
      <c r="AA994" s="493"/>
      <c r="AB994" s="493"/>
      <c r="AC994" s="493"/>
      <c r="AD994" s="578"/>
      <c r="AE994" s="596">
        <f>SUM(Table1[[#This Row],[Column14]:[Column25]])</f>
        <v>8</v>
      </c>
      <c r="AF994" s="580"/>
      <c r="AG994" s="533"/>
      <c r="AH994" s="533"/>
      <c r="AI994" s="533"/>
      <c r="AJ994" s="533"/>
      <c r="AK994" s="533"/>
      <c r="AL994" s="533"/>
      <c r="AM994" s="533"/>
      <c r="AN994" s="534"/>
    </row>
    <row r="995" spans="1:40" s="435" customFormat="1" ht="27.95" customHeight="1" outlineLevel="1">
      <c r="A995" s="473"/>
      <c r="B995" s="470" t="s">
        <v>4695</v>
      </c>
      <c r="C995" s="471"/>
      <c r="D995" s="472" t="s">
        <v>4685</v>
      </c>
      <c r="E995" s="540"/>
      <c r="F995" s="472"/>
      <c r="G995" s="472"/>
      <c r="H995" s="472"/>
      <c r="I995" s="541"/>
      <c r="J995" s="425"/>
      <c r="K995" s="424"/>
      <c r="L995" s="492"/>
      <c r="M995" s="493"/>
      <c r="N995" s="424"/>
      <c r="O995" s="628"/>
      <c r="P995" s="565"/>
      <c r="Q995" s="565"/>
      <c r="R995" s="565"/>
      <c r="S995" s="565"/>
      <c r="T995" s="493"/>
      <c r="U995" s="565"/>
      <c r="V995" s="565"/>
      <c r="W995" s="565"/>
      <c r="X995" s="565"/>
      <c r="Y995" s="493"/>
      <c r="Z995" s="493"/>
      <c r="AA995" s="493"/>
      <c r="AB995" s="493"/>
      <c r="AC995" s="565"/>
      <c r="AD995" s="579"/>
      <c r="AE995" s="596">
        <f>SUM(Table1[[#This Row],[Column14]:[Column25]])</f>
        <v>0</v>
      </c>
      <c r="AF995" s="580"/>
      <c r="AG995" s="630" t="s">
        <v>4728</v>
      </c>
      <c r="AH995" s="566"/>
      <c r="AI995" s="533"/>
      <c r="AJ995" s="533"/>
      <c r="AK995" s="566"/>
      <c r="AL995" s="566"/>
      <c r="AM995" s="533"/>
      <c r="AN995" s="582"/>
    </row>
    <row r="996" spans="1:40" s="435" customFormat="1" ht="27.95" customHeight="1" outlineLevel="1">
      <c r="A996" s="473"/>
      <c r="B996" s="470" t="s">
        <v>4584</v>
      </c>
      <c r="C996" s="471"/>
      <c r="D996" s="472" t="s">
        <v>4627</v>
      </c>
      <c r="E996" s="392"/>
      <c r="F996" s="472"/>
      <c r="G996" s="472"/>
      <c r="H996" s="472"/>
      <c r="I996" s="424"/>
      <c r="J996" s="425"/>
      <c r="K996" s="424"/>
      <c r="L996" s="492"/>
      <c r="M996" s="493"/>
      <c r="N996" s="427"/>
      <c r="O996" s="493"/>
      <c r="P996" s="493"/>
      <c r="Q996" s="493"/>
      <c r="R996" s="493"/>
      <c r="S996" s="493"/>
      <c r="T996" s="493"/>
      <c r="U996" s="493"/>
      <c r="V996" s="493"/>
      <c r="W996" s="493"/>
      <c r="X996" s="493"/>
      <c r="Y996" s="493"/>
      <c r="Z996" s="493"/>
      <c r="AA996" s="493"/>
      <c r="AB996" s="493"/>
      <c r="AC996" s="493"/>
      <c r="AD996" s="578"/>
      <c r="AE996" s="596">
        <f>SUM(Table1[[#This Row],[Column14]:[Column25]])</f>
        <v>0</v>
      </c>
      <c r="AF996" s="580"/>
      <c r="AG996" s="533"/>
      <c r="AH996" s="533"/>
      <c r="AI996" s="533"/>
      <c r="AJ996" s="533"/>
      <c r="AK996" s="533"/>
      <c r="AL996" s="533"/>
      <c r="AM996" s="533"/>
      <c r="AN996" s="534"/>
    </row>
    <row r="997" spans="1:40" s="435" customFormat="1" ht="27.95" customHeight="1" outlineLevel="1">
      <c r="A997" s="473"/>
      <c r="B997" s="470" t="s">
        <v>4584</v>
      </c>
      <c r="C997" s="471"/>
      <c r="D997" s="472" t="s">
        <v>4650</v>
      </c>
      <c r="E997" s="392"/>
      <c r="F997" s="472"/>
      <c r="G997" s="472"/>
      <c r="H997" s="472"/>
      <c r="I997" s="424"/>
      <c r="J997" s="425"/>
      <c r="K997" s="424"/>
      <c r="L997" s="492"/>
      <c r="M997" s="493"/>
      <c r="N997" s="427"/>
      <c r="O997" s="493"/>
      <c r="P997" s="493"/>
      <c r="Q997" s="493"/>
      <c r="R997" s="493"/>
      <c r="S997" s="493"/>
      <c r="T997" s="493"/>
      <c r="U997" s="493"/>
      <c r="V997" s="493"/>
      <c r="W997" s="493"/>
      <c r="X997" s="493"/>
      <c r="Y997" s="493"/>
      <c r="Z997" s="493"/>
      <c r="AA997" s="493"/>
      <c r="AB997" s="493"/>
      <c r="AC997" s="493"/>
      <c r="AD997" s="578"/>
      <c r="AE997" s="596">
        <f>SUM(Table1[[#This Row],[Column14]:[Column25]])</f>
        <v>0</v>
      </c>
      <c r="AF997" s="580"/>
      <c r="AG997" s="533"/>
      <c r="AH997" s="533"/>
      <c r="AI997" s="533"/>
      <c r="AJ997" s="533"/>
      <c r="AK997" s="533"/>
      <c r="AL997" s="533"/>
      <c r="AM997" s="533"/>
      <c r="AN997" s="534"/>
    </row>
    <row r="998" spans="1:40" s="435" customFormat="1" ht="27.95" customHeight="1" outlineLevel="1">
      <c r="A998" s="473"/>
      <c r="B998" s="470" t="s">
        <v>4584</v>
      </c>
      <c r="C998" s="471"/>
      <c r="D998" s="472" t="s">
        <v>4651</v>
      </c>
      <c r="E998" s="392"/>
      <c r="F998" s="472" t="s">
        <v>4155</v>
      </c>
      <c r="G998" s="472" t="s">
        <v>3780</v>
      </c>
      <c r="H998" s="472"/>
      <c r="I998" s="424"/>
      <c r="J998" s="425"/>
      <c r="K998" s="424"/>
      <c r="L998" s="492">
        <v>8</v>
      </c>
      <c r="M998" s="498"/>
      <c r="N998" s="427"/>
      <c r="O998" s="493"/>
      <c r="P998" s="493">
        <v>3</v>
      </c>
      <c r="Q998" s="493"/>
      <c r="R998" s="493"/>
      <c r="S998" s="493"/>
      <c r="T998" s="493"/>
      <c r="U998" s="493"/>
      <c r="V998" s="493"/>
      <c r="W998" s="493"/>
      <c r="X998" s="493"/>
      <c r="Y998" s="493">
        <v>5</v>
      </c>
      <c r="Z998" s="493"/>
      <c r="AA998" s="493"/>
      <c r="AB998" s="493"/>
      <c r="AC998" s="493"/>
      <c r="AD998" s="578"/>
      <c r="AE998" s="596">
        <f>SUM(Table1[[#This Row],[Column14]:[Column25]])</f>
        <v>8</v>
      </c>
      <c r="AF998" s="580"/>
      <c r="AG998" s="533"/>
      <c r="AH998" s="533"/>
      <c r="AI998" s="533"/>
      <c r="AJ998" s="533"/>
      <c r="AK998" s="533"/>
      <c r="AL998" s="533"/>
      <c r="AM998" s="533"/>
      <c r="AN998" s="534"/>
    </row>
    <row r="999" spans="1:40" s="435" customFormat="1" ht="27.95" customHeight="1" outlineLevel="1">
      <c r="A999" s="473"/>
      <c r="B999" s="470" t="s">
        <v>4584</v>
      </c>
      <c r="C999" s="471"/>
      <c r="D999" s="472" t="s">
        <v>4652</v>
      </c>
      <c r="E999" s="392"/>
      <c r="F999" s="472"/>
      <c r="G999" s="472"/>
      <c r="H999" s="472"/>
      <c r="I999" s="424"/>
      <c r="J999" s="425"/>
      <c r="K999" s="424"/>
      <c r="L999" s="492"/>
      <c r="M999" s="498"/>
      <c r="N999" s="427"/>
      <c r="O999" s="493"/>
      <c r="P999" s="493"/>
      <c r="Q999" s="493"/>
      <c r="R999" s="493"/>
      <c r="S999" s="493"/>
      <c r="T999" s="493"/>
      <c r="U999" s="493"/>
      <c r="V999" s="493"/>
      <c r="W999" s="493"/>
      <c r="X999" s="493"/>
      <c r="Y999" s="493"/>
      <c r="Z999" s="493"/>
      <c r="AA999" s="493"/>
      <c r="AB999" s="493"/>
      <c r="AC999" s="493"/>
      <c r="AD999" s="578"/>
      <c r="AE999" s="596">
        <f>SUM(Table1[[#This Row],[Column14]:[Column25]])</f>
        <v>0</v>
      </c>
      <c r="AF999" s="581"/>
      <c r="AG999" s="533"/>
      <c r="AH999" s="533"/>
      <c r="AI999" s="533"/>
      <c r="AJ999" s="533"/>
      <c r="AK999" s="533"/>
      <c r="AL999" s="533"/>
      <c r="AM999" s="533"/>
      <c r="AN999" s="534"/>
    </row>
    <row r="1000" spans="1:40" s="435" customFormat="1" ht="27.95" customHeight="1" outlineLevel="1">
      <c r="A1000" s="473"/>
      <c r="B1000" s="470" t="s">
        <v>4619</v>
      </c>
      <c r="C1000" s="471"/>
      <c r="D1000" s="472" t="s">
        <v>4628</v>
      </c>
      <c r="E1000" s="392"/>
      <c r="F1000" s="472" t="s">
        <v>4153</v>
      </c>
      <c r="G1000" s="472" t="s">
        <v>4155</v>
      </c>
      <c r="H1000" s="472"/>
      <c r="I1000" s="424"/>
      <c r="J1000" s="425"/>
      <c r="K1000" s="424"/>
      <c r="L1000" s="492">
        <v>8</v>
      </c>
      <c r="M1000" s="498"/>
      <c r="N1000" s="427"/>
      <c r="O1000" s="493"/>
      <c r="P1000" s="493">
        <v>4</v>
      </c>
      <c r="Q1000" s="493">
        <v>4</v>
      </c>
      <c r="R1000" s="493"/>
      <c r="S1000" s="493">
        <v>0</v>
      </c>
      <c r="T1000" s="493"/>
      <c r="U1000" s="493"/>
      <c r="V1000" s="493"/>
      <c r="W1000" s="493">
        <v>0</v>
      </c>
      <c r="X1000" s="493"/>
      <c r="Y1000" s="493"/>
      <c r="Z1000" s="493"/>
      <c r="AA1000" s="493"/>
      <c r="AB1000" s="493"/>
      <c r="AC1000" s="493"/>
      <c r="AD1000" s="578"/>
      <c r="AE1000" s="596">
        <f>SUM(Table1[[#This Row],[Column14]:[Column25]])</f>
        <v>8</v>
      </c>
      <c r="AF1000" s="581"/>
      <c r="AG1000" s="533"/>
      <c r="AH1000" s="533"/>
      <c r="AI1000" s="533"/>
      <c r="AJ1000" s="533"/>
      <c r="AK1000" s="533"/>
      <c r="AL1000" s="533"/>
      <c r="AM1000" s="533"/>
      <c r="AN1000" s="534"/>
    </row>
    <row r="1001" spans="1:40" s="435" customFormat="1" ht="27.95" customHeight="1" outlineLevel="1">
      <c r="A1001" s="473"/>
      <c r="B1001" s="470" t="s">
        <v>4618</v>
      </c>
      <c r="C1001" s="471"/>
      <c r="D1001" s="472" t="s">
        <v>4629</v>
      </c>
      <c r="E1001" s="392"/>
      <c r="F1001" s="472" t="s">
        <v>4153</v>
      </c>
      <c r="G1001" s="472" t="s">
        <v>3780</v>
      </c>
      <c r="H1001" s="472"/>
      <c r="I1001" s="424"/>
      <c r="J1001" s="425"/>
      <c r="K1001" s="424"/>
      <c r="L1001" s="492">
        <v>8</v>
      </c>
      <c r="M1001" s="498"/>
      <c r="N1001" s="427"/>
      <c r="O1001" s="493"/>
      <c r="P1001" s="493">
        <v>4</v>
      </c>
      <c r="Q1001" s="493">
        <v>4</v>
      </c>
      <c r="R1001" s="493"/>
      <c r="S1001" s="493"/>
      <c r="T1001" s="493"/>
      <c r="U1001" s="493"/>
      <c r="V1001" s="493"/>
      <c r="W1001" s="493"/>
      <c r="X1001" s="493"/>
      <c r="Y1001" s="493"/>
      <c r="Z1001" s="493"/>
      <c r="AA1001" s="493"/>
      <c r="AB1001" s="493"/>
      <c r="AC1001" s="493"/>
      <c r="AD1001" s="578"/>
      <c r="AE1001" s="596">
        <f>SUM(Table1[[#This Row],[Column14]:[Column25]])</f>
        <v>8</v>
      </c>
      <c r="AF1001" s="581"/>
      <c r="AG1001" s="533"/>
      <c r="AH1001" s="533"/>
      <c r="AI1001" s="533"/>
      <c r="AJ1001" s="533"/>
      <c r="AK1001" s="533"/>
      <c r="AL1001" s="533"/>
      <c r="AM1001" s="533"/>
      <c r="AN1001" s="534"/>
    </row>
    <row r="1002" spans="1:40" s="435" customFormat="1" ht="27.95" customHeight="1" outlineLevel="1">
      <c r="A1002" s="473"/>
      <c r="B1002" s="470" t="s">
        <v>4615</v>
      </c>
      <c r="C1002" s="471"/>
      <c r="D1002" s="472" t="s">
        <v>4591</v>
      </c>
      <c r="E1002" s="392"/>
      <c r="F1002" s="472" t="s">
        <v>4153</v>
      </c>
      <c r="G1002" s="472"/>
      <c r="H1002" s="472"/>
      <c r="I1002" s="424"/>
      <c r="J1002" s="425"/>
      <c r="K1002" s="424"/>
      <c r="L1002" s="492">
        <v>8</v>
      </c>
      <c r="M1002" s="498"/>
      <c r="N1002" s="427"/>
      <c r="O1002" s="493"/>
      <c r="P1002" s="493">
        <v>4</v>
      </c>
      <c r="Q1002" s="493"/>
      <c r="R1002" s="493"/>
      <c r="S1002" s="493"/>
      <c r="T1002" s="493">
        <v>4</v>
      </c>
      <c r="U1002" s="493"/>
      <c r="V1002" s="493"/>
      <c r="W1002" s="493"/>
      <c r="X1002" s="493"/>
      <c r="Y1002" s="493"/>
      <c r="Z1002" s="493"/>
      <c r="AA1002" s="493"/>
      <c r="AB1002" s="493"/>
      <c r="AC1002" s="493"/>
      <c r="AD1002" s="578"/>
      <c r="AE1002" s="596">
        <f>SUM(Table1[[#This Row],[Column14]:[Column25]])</f>
        <v>8</v>
      </c>
      <c r="AF1002" s="581"/>
      <c r="AG1002" s="533"/>
      <c r="AH1002" s="533"/>
      <c r="AI1002" s="533"/>
      <c r="AJ1002" s="533"/>
      <c r="AK1002" s="533"/>
      <c r="AL1002" s="533"/>
      <c r="AM1002" s="533"/>
      <c r="AN1002" s="534"/>
    </row>
    <row r="1003" spans="1:40" s="435" customFormat="1" ht="27.95" customHeight="1" outlineLevel="1">
      <c r="A1003" s="473"/>
      <c r="B1003" s="470" t="s">
        <v>4615</v>
      </c>
      <c r="C1003" s="471"/>
      <c r="D1003" s="474">
        <v>326</v>
      </c>
      <c r="E1003" s="392"/>
      <c r="F1003" s="471"/>
      <c r="G1003" s="472"/>
      <c r="H1003" s="472"/>
      <c r="I1003" s="424"/>
      <c r="J1003" s="425"/>
      <c r="K1003" s="424"/>
      <c r="L1003" s="492"/>
      <c r="M1003" s="498"/>
      <c r="N1003" s="427"/>
      <c r="O1003" s="493"/>
      <c r="P1003" s="493"/>
      <c r="Q1003" s="493"/>
      <c r="R1003" s="493"/>
      <c r="S1003" s="493"/>
      <c r="T1003" s="493"/>
      <c r="U1003" s="493"/>
      <c r="V1003" s="493"/>
      <c r="W1003" s="493"/>
      <c r="X1003" s="493"/>
      <c r="Y1003" s="493"/>
      <c r="Z1003" s="493"/>
      <c r="AA1003" s="493"/>
      <c r="AB1003" s="493"/>
      <c r="AC1003" s="493"/>
      <c r="AD1003" s="578"/>
      <c r="AE1003" s="596">
        <f>SUM(Table1[[#This Row],[Column14]:[Column25]])</f>
        <v>0</v>
      </c>
      <c r="AF1003" s="581"/>
      <c r="AG1003" s="533"/>
      <c r="AH1003" s="533"/>
      <c r="AI1003" s="533"/>
      <c r="AJ1003" s="533"/>
      <c r="AK1003" s="533"/>
      <c r="AL1003" s="533"/>
      <c r="AM1003" s="533"/>
      <c r="AN1003" s="534"/>
    </row>
    <row r="1004" spans="1:40" s="435" customFormat="1" ht="27.95" customHeight="1" outlineLevel="1">
      <c r="A1004" s="473"/>
      <c r="B1004" s="470" t="s">
        <v>4615</v>
      </c>
      <c r="C1004" s="471"/>
      <c r="D1004" s="474" t="s">
        <v>4617</v>
      </c>
      <c r="E1004" s="392"/>
      <c r="F1004" s="472" t="s">
        <v>3780</v>
      </c>
      <c r="G1004" s="472"/>
      <c r="H1004" s="472"/>
      <c r="I1004" s="424"/>
      <c r="J1004" s="425"/>
      <c r="K1004" s="424"/>
      <c r="L1004" s="492">
        <v>8</v>
      </c>
      <c r="M1004" s="498"/>
      <c r="N1004" s="427"/>
      <c r="O1004" s="493"/>
      <c r="P1004" s="493"/>
      <c r="Q1004" s="493"/>
      <c r="R1004" s="493"/>
      <c r="S1004" s="493"/>
      <c r="T1004" s="493"/>
      <c r="U1004" s="493"/>
      <c r="V1004" s="493"/>
      <c r="W1004" s="493"/>
      <c r="X1004" s="493"/>
      <c r="Y1004" s="493">
        <v>8</v>
      </c>
      <c r="Z1004" s="493"/>
      <c r="AA1004" s="493"/>
      <c r="AB1004" s="493"/>
      <c r="AC1004" s="493"/>
      <c r="AD1004" s="578"/>
      <c r="AE1004" s="596">
        <f>SUM(Table1[[#This Row],[Column14]:[Column25]])</f>
        <v>8</v>
      </c>
      <c r="AF1004" s="581"/>
      <c r="AG1004" s="496"/>
      <c r="AH1004" s="496"/>
      <c r="AI1004" s="496"/>
      <c r="AJ1004" s="496"/>
      <c r="AK1004" s="496"/>
      <c r="AL1004" s="496"/>
      <c r="AM1004" s="496"/>
      <c r="AN1004" s="497"/>
    </row>
    <row r="1005" spans="1:40" s="435" customFormat="1" ht="27.95" customHeight="1" outlineLevel="1">
      <c r="A1005" s="473"/>
      <c r="B1005" s="470" t="s">
        <v>4615</v>
      </c>
      <c r="C1005" s="471"/>
      <c r="D1005" s="474" t="s">
        <v>4668</v>
      </c>
      <c r="E1005" s="392"/>
      <c r="F1005" s="472" t="s">
        <v>4715</v>
      </c>
      <c r="G1005" s="472"/>
      <c r="H1005" s="472"/>
      <c r="I1005" s="424"/>
      <c r="J1005" s="425"/>
      <c r="K1005" s="424"/>
      <c r="L1005" s="492">
        <v>8</v>
      </c>
      <c r="M1005" s="498"/>
      <c r="N1005" s="427"/>
      <c r="O1005" s="493"/>
      <c r="P1005" s="493">
        <v>8</v>
      </c>
      <c r="Q1005" s="493"/>
      <c r="R1005" s="493"/>
      <c r="S1005" s="493"/>
      <c r="T1005" s="493"/>
      <c r="U1005" s="493"/>
      <c r="V1005" s="493"/>
      <c r="W1005" s="493"/>
      <c r="X1005" s="493"/>
      <c r="Y1005" s="493"/>
      <c r="Z1005" s="493"/>
      <c r="AA1005" s="493"/>
      <c r="AB1005" s="493"/>
      <c r="AC1005" s="493"/>
      <c r="AD1005" s="578"/>
      <c r="AE1005" s="596">
        <f>SUM(Table1[[#This Row],[Column14]:[Column25]])</f>
        <v>8</v>
      </c>
      <c r="AF1005" s="494"/>
      <c r="AG1005" s="495"/>
      <c r="AH1005" s="496"/>
      <c r="AI1005" s="496"/>
      <c r="AJ1005" s="496"/>
      <c r="AK1005" s="496"/>
      <c r="AL1005" s="496"/>
      <c r="AM1005" s="496"/>
      <c r="AN1005" s="497"/>
    </row>
    <row r="1006" spans="1:40" s="435" customFormat="1" ht="27.95" customHeight="1" outlineLevel="1">
      <c r="A1006" s="473"/>
      <c r="B1006" s="470" t="s">
        <v>4596</v>
      </c>
      <c r="C1006" s="471"/>
      <c r="D1006" s="474" t="s">
        <v>4603</v>
      </c>
      <c r="E1006" s="392"/>
      <c r="F1006" s="472" t="s">
        <v>3780</v>
      </c>
      <c r="G1006" s="472" t="s">
        <v>4153</v>
      </c>
      <c r="H1006" s="472"/>
      <c r="I1006" s="424"/>
      <c r="J1006" s="425"/>
      <c r="K1006" s="424"/>
      <c r="L1006" s="492">
        <v>8</v>
      </c>
      <c r="M1006" s="498"/>
      <c r="N1006" s="427"/>
      <c r="O1006" s="493">
        <v>3</v>
      </c>
      <c r="P1006" s="493">
        <v>1</v>
      </c>
      <c r="Q1006" s="493">
        <v>1</v>
      </c>
      <c r="R1006" s="493"/>
      <c r="S1006" s="493"/>
      <c r="T1006" s="493"/>
      <c r="U1006" s="493"/>
      <c r="V1006" s="493"/>
      <c r="W1006" s="493">
        <v>1</v>
      </c>
      <c r="X1006" s="493">
        <v>1</v>
      </c>
      <c r="Y1006" s="493">
        <v>1</v>
      </c>
      <c r="Z1006" s="493"/>
      <c r="AA1006" s="493"/>
      <c r="AB1006" s="493"/>
      <c r="AC1006" s="493"/>
      <c r="AD1006" s="578"/>
      <c r="AE1006" s="596">
        <f>SUM(Table1[[#This Row],[Column14]:[Column25]])</f>
        <v>8</v>
      </c>
      <c r="AF1006" s="494"/>
      <c r="AG1006" s="495"/>
      <c r="AH1006" s="496"/>
      <c r="AI1006" s="496"/>
      <c r="AJ1006" s="496"/>
      <c r="AK1006" s="496"/>
      <c r="AL1006" s="496"/>
      <c r="AM1006" s="496"/>
      <c r="AN1006" s="497"/>
    </row>
    <row r="1007" spans="1:40" s="435" customFormat="1" ht="27.95" customHeight="1" outlineLevel="1">
      <c r="A1007" s="473"/>
      <c r="B1007" s="470" t="s">
        <v>4596</v>
      </c>
      <c r="C1007" s="471"/>
      <c r="D1007" s="474" t="s">
        <v>4686</v>
      </c>
      <c r="E1007" s="392"/>
      <c r="F1007" s="472" t="s">
        <v>3780</v>
      </c>
      <c r="G1007" s="472" t="s">
        <v>4708</v>
      </c>
      <c r="H1007" s="472" t="s">
        <v>4162</v>
      </c>
      <c r="I1007" s="424"/>
      <c r="J1007" s="425"/>
      <c r="K1007" s="424"/>
      <c r="L1007" s="492">
        <v>8</v>
      </c>
      <c r="M1007" s="498"/>
      <c r="N1007" s="427"/>
      <c r="O1007" s="493">
        <v>6</v>
      </c>
      <c r="P1007" s="493"/>
      <c r="Q1007" s="493"/>
      <c r="R1007" s="493"/>
      <c r="S1007" s="493"/>
      <c r="T1007" s="493"/>
      <c r="U1007" s="493">
        <v>1</v>
      </c>
      <c r="V1007" s="493">
        <v>1</v>
      </c>
      <c r="W1007" s="493"/>
      <c r="X1007" s="493"/>
      <c r="Y1007" s="493"/>
      <c r="Z1007" s="493"/>
      <c r="AA1007" s="493"/>
      <c r="AB1007" s="493"/>
      <c r="AC1007" s="493"/>
      <c r="AD1007" s="578"/>
      <c r="AE1007" s="596">
        <f>SUM(Table1[[#This Row],[Column14]:[Column25]])</f>
        <v>8</v>
      </c>
      <c r="AF1007" s="494"/>
      <c r="AG1007" s="495"/>
      <c r="AH1007" s="496"/>
      <c r="AI1007" s="496"/>
      <c r="AJ1007" s="496"/>
      <c r="AK1007" s="496"/>
      <c r="AL1007" s="496"/>
      <c r="AM1007" s="496"/>
      <c r="AN1007" s="497"/>
    </row>
    <row r="1008" spans="1:40" s="435" customFormat="1" ht="27.95" customHeight="1" outlineLevel="1">
      <c r="A1008" s="473"/>
      <c r="B1008" s="470" t="s">
        <v>4703</v>
      </c>
      <c r="C1008" s="471"/>
      <c r="D1008" s="472" t="s">
        <v>4687</v>
      </c>
      <c r="E1008" s="540"/>
      <c r="F1008" s="472" t="s">
        <v>4716</v>
      </c>
      <c r="G1008" s="472"/>
      <c r="H1008" s="472"/>
      <c r="I1008" s="541"/>
      <c r="J1008" s="425"/>
      <c r="K1008" s="424"/>
      <c r="L1008" s="492">
        <v>8</v>
      </c>
      <c r="M1008" s="585"/>
      <c r="N1008" s="424"/>
      <c r="O1008" s="493">
        <v>2</v>
      </c>
      <c r="P1008" s="493">
        <v>2</v>
      </c>
      <c r="Q1008" s="493">
        <v>1</v>
      </c>
      <c r="R1008" s="493"/>
      <c r="S1008" s="493"/>
      <c r="T1008" s="493"/>
      <c r="U1008" s="493"/>
      <c r="V1008" s="493">
        <v>1</v>
      </c>
      <c r="W1008" s="493">
        <v>1</v>
      </c>
      <c r="X1008" s="493">
        <v>1</v>
      </c>
      <c r="Y1008" s="493"/>
      <c r="Z1008" s="493"/>
      <c r="AA1008" s="493"/>
      <c r="AB1008" s="493"/>
      <c r="AC1008" s="493"/>
      <c r="AD1008" s="599"/>
      <c r="AE1008" s="596">
        <f>SUM(Table1[[#This Row],[Column14]:[Column25]])</f>
        <v>8</v>
      </c>
      <c r="AF1008" s="494"/>
      <c r="AG1008" s="495"/>
      <c r="AH1008" s="496"/>
      <c r="AI1008" s="496"/>
      <c r="AJ1008" s="496"/>
      <c r="AK1008" s="496"/>
      <c r="AL1008" s="496"/>
      <c r="AM1008" s="496"/>
      <c r="AN1008" s="497"/>
    </row>
    <row r="1009" spans="1:40" s="435" customFormat="1" ht="27.95" customHeight="1" outlineLevel="1">
      <c r="A1009" s="473"/>
      <c r="B1009" s="470" t="s">
        <v>4596</v>
      </c>
      <c r="C1009" s="471"/>
      <c r="D1009" s="472" t="s">
        <v>4700</v>
      </c>
      <c r="E1009" s="392"/>
      <c r="F1009" s="472" t="s">
        <v>3780</v>
      </c>
      <c r="G1009" s="472"/>
      <c r="H1009" s="472"/>
      <c r="I1009" s="424"/>
      <c r="J1009" s="425"/>
      <c r="K1009" s="424"/>
      <c r="L1009" s="492">
        <v>8</v>
      </c>
      <c r="M1009" s="498"/>
      <c r="N1009" s="427"/>
      <c r="O1009" s="493"/>
      <c r="P1009" s="493"/>
      <c r="Q1009" s="493"/>
      <c r="R1009" s="493"/>
      <c r="S1009" s="493"/>
      <c r="T1009" s="493"/>
      <c r="U1009" s="493">
        <v>8</v>
      </c>
      <c r="V1009" s="493"/>
      <c r="W1009" s="493"/>
      <c r="X1009" s="493"/>
      <c r="Y1009" s="493"/>
      <c r="Z1009" s="493"/>
      <c r="AA1009" s="493"/>
      <c r="AB1009" s="493"/>
      <c r="AC1009" s="493"/>
      <c r="AD1009" s="578"/>
      <c r="AE1009" s="596">
        <f>SUM(Table1[[#This Row],[Column14]:[Column25]])</f>
        <v>8</v>
      </c>
      <c r="AF1009" s="494"/>
      <c r="AG1009" s="495"/>
      <c r="AH1009" s="496"/>
      <c r="AI1009" s="496"/>
      <c r="AJ1009" s="496"/>
      <c r="AK1009" s="496"/>
      <c r="AL1009" s="496"/>
      <c r="AM1009" s="496"/>
      <c r="AN1009" s="497"/>
    </row>
    <row r="1010" spans="1:40" s="435" customFormat="1" ht="27.95" customHeight="1" outlineLevel="1">
      <c r="A1010" s="473"/>
      <c r="B1010" s="470" t="s">
        <v>4604</v>
      </c>
      <c r="C1010" s="471"/>
      <c r="D1010" s="474" t="s">
        <v>4605</v>
      </c>
      <c r="E1010" s="392"/>
      <c r="F1010" s="472" t="s">
        <v>4725</v>
      </c>
      <c r="G1010" s="472"/>
      <c r="H1010" s="472"/>
      <c r="I1010" s="424"/>
      <c r="J1010" s="425"/>
      <c r="K1010" s="424"/>
      <c r="L1010" s="492">
        <v>8</v>
      </c>
      <c r="M1010" s="498"/>
      <c r="N1010" s="427"/>
      <c r="O1010" s="493"/>
      <c r="P1010" s="493">
        <v>8</v>
      </c>
      <c r="Q1010" s="493"/>
      <c r="R1010" s="493"/>
      <c r="S1010" s="493"/>
      <c r="T1010" s="493"/>
      <c r="U1010" s="493"/>
      <c r="V1010" s="493"/>
      <c r="W1010" s="493"/>
      <c r="X1010" s="493"/>
      <c r="Y1010" s="493"/>
      <c r="Z1010" s="493"/>
      <c r="AA1010" s="493"/>
      <c r="AB1010" s="493"/>
      <c r="AC1010" s="493"/>
      <c r="AD1010" s="578"/>
      <c r="AE1010" s="596">
        <f>SUM(Table1[[#This Row],[Column14]:[Column25]])</f>
        <v>8</v>
      </c>
      <c r="AF1010" s="494"/>
      <c r="AG1010" s="495"/>
      <c r="AH1010" s="496"/>
      <c r="AI1010" s="496"/>
      <c r="AJ1010" s="496"/>
      <c r="AK1010" s="496"/>
      <c r="AL1010" s="496"/>
      <c r="AM1010" s="496"/>
      <c r="AN1010" s="497"/>
    </row>
    <row r="1011" spans="1:40" s="435" customFormat="1" ht="27.95" customHeight="1" outlineLevel="1">
      <c r="A1011" s="473"/>
      <c r="B1011" s="470" t="s">
        <v>4604</v>
      </c>
      <c r="C1011" s="471"/>
      <c r="D1011" s="474" t="s">
        <v>4606</v>
      </c>
      <c r="E1011" s="392"/>
      <c r="F1011" s="472" t="s">
        <v>4731</v>
      </c>
      <c r="G1011" s="472"/>
      <c r="H1011" s="472"/>
      <c r="I1011" s="424"/>
      <c r="J1011" s="425"/>
      <c r="K1011" s="424"/>
      <c r="L1011" s="492">
        <v>8</v>
      </c>
      <c r="M1011" s="498"/>
      <c r="N1011" s="427"/>
      <c r="O1011" s="493">
        <v>4</v>
      </c>
      <c r="P1011" s="493"/>
      <c r="Q1011" s="493"/>
      <c r="R1011" s="493"/>
      <c r="S1011" s="493"/>
      <c r="T1011" s="493"/>
      <c r="U1011" s="493"/>
      <c r="V1011" s="493"/>
      <c r="W1011" s="493"/>
      <c r="X1011" s="493"/>
      <c r="Y1011" s="493">
        <v>4</v>
      </c>
      <c r="Z1011" s="493"/>
      <c r="AA1011" s="493"/>
      <c r="AB1011" s="493"/>
      <c r="AC1011" s="493"/>
      <c r="AD1011" s="578"/>
      <c r="AE1011" s="596">
        <f>SUM(Table1[[#This Row],[Column14]:[Column25]])</f>
        <v>8</v>
      </c>
      <c r="AF1011" s="494"/>
      <c r="AG1011" s="495"/>
      <c r="AH1011" s="496"/>
      <c r="AI1011" s="496"/>
      <c r="AJ1011" s="496"/>
      <c r="AK1011" s="496"/>
      <c r="AL1011" s="496"/>
      <c r="AM1011" s="496"/>
      <c r="AN1011" s="497"/>
    </row>
    <row r="1012" spans="1:40" s="435" customFormat="1" ht="27.95" customHeight="1" outlineLevel="1">
      <c r="A1012" s="473"/>
      <c r="B1012" s="470" t="s">
        <v>4604</v>
      </c>
      <c r="C1012" s="471"/>
      <c r="D1012" s="474" t="s">
        <v>4630</v>
      </c>
      <c r="E1012" s="392"/>
      <c r="F1012" s="472" t="s">
        <v>4169</v>
      </c>
      <c r="G1012" s="472"/>
      <c r="H1012" s="472"/>
      <c r="I1012" s="424"/>
      <c r="J1012" s="425"/>
      <c r="K1012" s="424"/>
      <c r="L1012" s="492">
        <v>8</v>
      </c>
      <c r="M1012" s="498"/>
      <c r="N1012" s="427"/>
      <c r="O1012" s="493">
        <v>4</v>
      </c>
      <c r="P1012" s="493"/>
      <c r="Q1012" s="493"/>
      <c r="R1012" s="493"/>
      <c r="S1012" s="493"/>
      <c r="T1012" s="493">
        <v>4</v>
      </c>
      <c r="U1012" s="493"/>
      <c r="V1012" s="493"/>
      <c r="W1012" s="493"/>
      <c r="X1012" s="493"/>
      <c r="Y1012" s="493"/>
      <c r="Z1012" s="493"/>
      <c r="AA1012" s="493"/>
      <c r="AB1012" s="493"/>
      <c r="AC1012" s="493"/>
      <c r="AD1012" s="578"/>
      <c r="AE1012" s="596">
        <f>SUM(Table1[[#This Row],[Column14]:[Column25]])</f>
        <v>8</v>
      </c>
      <c r="AF1012" s="494"/>
      <c r="AG1012" s="495"/>
      <c r="AH1012" s="496"/>
      <c r="AI1012" s="496"/>
      <c r="AJ1012" s="496"/>
      <c r="AK1012" s="496"/>
      <c r="AL1012" s="496"/>
      <c r="AM1012" s="496"/>
      <c r="AN1012" s="497"/>
    </row>
    <row r="1013" spans="1:40" s="435" customFormat="1" ht="27.95" customHeight="1" outlineLevel="1">
      <c r="A1013" s="473"/>
      <c r="B1013" s="470" t="s">
        <v>4612</v>
      </c>
      <c r="C1013" s="471"/>
      <c r="D1013" s="474" t="s">
        <v>4631</v>
      </c>
      <c r="E1013" s="392"/>
      <c r="F1013" s="472" t="s">
        <v>4708</v>
      </c>
      <c r="G1013" s="472"/>
      <c r="H1013" s="472"/>
      <c r="I1013" s="424"/>
      <c r="J1013" s="425"/>
      <c r="K1013" s="424"/>
      <c r="L1013" s="492">
        <v>8</v>
      </c>
      <c r="M1013" s="498"/>
      <c r="N1013" s="427"/>
      <c r="O1013" s="493"/>
      <c r="P1013" s="493">
        <v>3</v>
      </c>
      <c r="Q1013" s="493">
        <v>3</v>
      </c>
      <c r="R1013" s="493">
        <v>2</v>
      </c>
      <c r="S1013" s="493"/>
      <c r="T1013" s="493"/>
      <c r="U1013" s="493"/>
      <c r="V1013" s="493"/>
      <c r="W1013" s="493"/>
      <c r="X1013" s="493"/>
      <c r="Y1013" s="493"/>
      <c r="Z1013" s="493"/>
      <c r="AA1013" s="493"/>
      <c r="AB1013" s="493"/>
      <c r="AC1013" s="493"/>
      <c r="AD1013" s="578"/>
      <c r="AE1013" s="596">
        <f>SUM(Table1[[#This Row],[Column14]:[Column25]])</f>
        <v>8</v>
      </c>
      <c r="AF1013" s="494"/>
      <c r="AG1013" s="495"/>
      <c r="AH1013" s="496"/>
      <c r="AI1013" s="496"/>
      <c r="AJ1013" s="496"/>
      <c r="AK1013" s="496"/>
      <c r="AL1013" s="496"/>
      <c r="AM1013" s="496"/>
      <c r="AN1013" s="497"/>
    </row>
    <row r="1014" spans="1:40" s="435" customFormat="1" ht="27.95" customHeight="1" outlineLevel="1">
      <c r="A1014" s="473"/>
      <c r="B1014" s="470" t="s">
        <v>4581</v>
      </c>
      <c r="C1014" s="471"/>
      <c r="D1014" s="472" t="s">
        <v>4633</v>
      </c>
      <c r="E1014" s="392"/>
      <c r="F1014" s="472" t="s">
        <v>4707</v>
      </c>
      <c r="G1014" s="472"/>
      <c r="H1014" s="472"/>
      <c r="I1014" s="424"/>
      <c r="J1014" s="425"/>
      <c r="K1014" s="424"/>
      <c r="L1014" s="492">
        <v>8</v>
      </c>
      <c r="M1014" s="498"/>
      <c r="N1014" s="427"/>
      <c r="O1014" s="493"/>
      <c r="P1014" s="493"/>
      <c r="Q1014" s="493"/>
      <c r="R1014" s="493"/>
      <c r="S1014" s="493"/>
      <c r="T1014" s="493"/>
      <c r="U1014" s="493"/>
      <c r="V1014" s="493"/>
      <c r="W1014" s="493"/>
      <c r="X1014" s="493"/>
      <c r="Y1014" s="493">
        <v>8</v>
      </c>
      <c r="Z1014" s="493"/>
      <c r="AA1014" s="493"/>
      <c r="AB1014" s="493"/>
      <c r="AC1014" s="493"/>
      <c r="AD1014" s="578"/>
      <c r="AE1014" s="596">
        <f>SUM(Table1[[#This Row],[Column14]:[Column25]])</f>
        <v>8</v>
      </c>
      <c r="AF1014" s="494"/>
      <c r="AG1014" s="495"/>
      <c r="AH1014" s="496"/>
      <c r="AI1014" s="496"/>
      <c r="AJ1014" s="496"/>
      <c r="AK1014" s="496"/>
      <c r="AL1014" s="496"/>
      <c r="AM1014" s="496"/>
      <c r="AN1014" s="497"/>
    </row>
    <row r="1015" spans="1:40" s="435" customFormat="1" ht="27.95" customHeight="1" outlineLevel="1">
      <c r="A1015" s="473"/>
      <c r="B1015" s="470" t="s">
        <v>4581</v>
      </c>
      <c r="C1015" s="471"/>
      <c r="D1015" s="472" t="s">
        <v>4632</v>
      </c>
      <c r="E1015" s="392"/>
      <c r="F1015" s="472" t="s">
        <v>4730</v>
      </c>
      <c r="G1015" s="472"/>
      <c r="H1015" s="472"/>
      <c r="I1015" s="424"/>
      <c r="J1015" s="425"/>
      <c r="K1015" s="424"/>
      <c r="L1015" s="492">
        <v>8</v>
      </c>
      <c r="M1015" s="498"/>
      <c r="N1015" s="427"/>
      <c r="O1015" s="493"/>
      <c r="P1015" s="493">
        <v>4</v>
      </c>
      <c r="Q1015" s="493">
        <v>4</v>
      </c>
      <c r="R1015" s="493"/>
      <c r="S1015" s="493"/>
      <c r="T1015" s="493"/>
      <c r="U1015" s="493"/>
      <c r="V1015" s="493"/>
      <c r="W1015" s="493"/>
      <c r="X1015" s="493"/>
      <c r="Y1015" s="493"/>
      <c r="Z1015" s="493"/>
      <c r="AA1015" s="493"/>
      <c r="AB1015" s="493"/>
      <c r="AC1015" s="493"/>
      <c r="AD1015" s="578"/>
      <c r="AE1015" s="596">
        <f>SUM(Table1[[#This Row],[Column14]:[Column25]])</f>
        <v>8</v>
      </c>
      <c r="AF1015" s="494"/>
      <c r="AG1015" s="495"/>
      <c r="AH1015" s="496"/>
      <c r="AI1015" s="496"/>
      <c r="AJ1015" s="496"/>
      <c r="AK1015" s="496"/>
      <c r="AL1015" s="496"/>
      <c r="AM1015" s="496"/>
      <c r="AN1015" s="497"/>
    </row>
    <row r="1016" spans="1:40" s="435" customFormat="1" ht="27.95" customHeight="1" outlineLevel="1">
      <c r="A1016" s="473"/>
      <c r="B1016" s="470" t="s">
        <v>4581</v>
      </c>
      <c r="C1016" s="471"/>
      <c r="D1016" s="472" t="s">
        <v>4635</v>
      </c>
      <c r="E1016" s="392"/>
      <c r="F1016" s="472" t="s">
        <v>4707</v>
      </c>
      <c r="G1016" s="472"/>
      <c r="H1016" s="472"/>
      <c r="I1016" s="424"/>
      <c r="J1016" s="425"/>
      <c r="K1016" s="424"/>
      <c r="L1016" s="492"/>
      <c r="M1016" s="498"/>
      <c r="N1016" s="427"/>
      <c r="O1016" s="493"/>
      <c r="P1016" s="493"/>
      <c r="Q1016" s="493"/>
      <c r="R1016" s="493"/>
      <c r="S1016" s="493"/>
      <c r="T1016" s="493"/>
      <c r="U1016" s="493"/>
      <c r="V1016" s="493"/>
      <c r="W1016" s="493"/>
      <c r="X1016" s="493"/>
      <c r="Y1016" s="493"/>
      <c r="Z1016" s="493"/>
      <c r="AA1016" s="493"/>
      <c r="AB1016" s="493"/>
      <c r="AC1016" s="493"/>
      <c r="AD1016" s="578"/>
      <c r="AE1016" s="596">
        <f>SUM(Table1[[#This Row],[Column14]:[Column25]])</f>
        <v>0</v>
      </c>
      <c r="AF1016" s="494"/>
      <c r="AG1016" s="495"/>
      <c r="AH1016" s="496"/>
      <c r="AI1016" s="496"/>
      <c r="AJ1016" s="496"/>
      <c r="AK1016" s="496"/>
      <c r="AL1016" s="496"/>
      <c r="AM1016" s="496"/>
      <c r="AN1016" s="497"/>
    </row>
    <row r="1017" spans="1:40" s="435" customFormat="1" ht="27.95" customHeight="1" outlineLevel="1">
      <c r="A1017" s="473"/>
      <c r="B1017" s="470" t="s">
        <v>4634</v>
      </c>
      <c r="C1017" s="471"/>
      <c r="D1017" s="472" t="s">
        <v>4647</v>
      </c>
      <c r="E1017" s="392"/>
      <c r="F1017" s="472" t="s">
        <v>4155</v>
      </c>
      <c r="G1017" s="472"/>
      <c r="H1017" s="472"/>
      <c r="I1017" s="424"/>
      <c r="J1017" s="425"/>
      <c r="K1017" s="424"/>
      <c r="L1017" s="492"/>
      <c r="M1017" s="498"/>
      <c r="N1017" s="427"/>
      <c r="O1017" s="493"/>
      <c r="P1017" s="493"/>
      <c r="Q1017" s="493"/>
      <c r="R1017" s="493"/>
      <c r="S1017" s="493"/>
      <c r="T1017" s="493"/>
      <c r="U1017" s="493"/>
      <c r="V1017" s="493"/>
      <c r="W1017" s="493"/>
      <c r="X1017" s="493"/>
      <c r="Y1017" s="493"/>
      <c r="Z1017" s="493"/>
      <c r="AA1017" s="493"/>
      <c r="AB1017" s="493"/>
      <c r="AC1017" s="493"/>
      <c r="AD1017" s="578"/>
      <c r="AE1017" s="596">
        <f>SUM(Table1[[#This Row],[Column14]:[Column25]])</f>
        <v>0</v>
      </c>
      <c r="AF1017" s="494"/>
      <c r="AG1017" s="495"/>
      <c r="AH1017" s="496"/>
      <c r="AI1017" s="496"/>
      <c r="AJ1017" s="496"/>
      <c r="AK1017" s="496"/>
      <c r="AL1017" s="496"/>
      <c r="AM1017" s="496"/>
      <c r="AN1017" s="497"/>
    </row>
    <row r="1018" spans="1:40" s="435" customFormat="1" ht="27.95" customHeight="1" outlineLevel="1">
      <c r="A1018" s="473"/>
      <c r="B1018" s="475" t="s">
        <v>4607</v>
      </c>
      <c r="C1018" s="526"/>
      <c r="D1018" s="472" t="s">
        <v>4648</v>
      </c>
      <c r="E1018" s="392"/>
      <c r="F1018" s="472"/>
      <c r="G1018" s="472"/>
      <c r="H1018" s="472"/>
      <c r="I1018" s="424"/>
      <c r="J1018" s="425"/>
      <c r="K1018" s="424"/>
      <c r="L1018" s="492"/>
      <c r="M1018" s="498"/>
      <c r="N1018" s="427"/>
      <c r="O1018" s="493"/>
      <c r="P1018" s="493"/>
      <c r="Q1018" s="493"/>
      <c r="R1018" s="493"/>
      <c r="S1018" s="493"/>
      <c r="T1018" s="493"/>
      <c r="U1018" s="493"/>
      <c r="V1018" s="493"/>
      <c r="W1018" s="493"/>
      <c r="X1018" s="493"/>
      <c r="Y1018" s="493"/>
      <c r="Z1018" s="493"/>
      <c r="AA1018" s="493"/>
      <c r="AB1018" s="493"/>
      <c r="AC1018" s="493"/>
      <c r="AD1018" s="578"/>
      <c r="AE1018" s="596">
        <f>SUM(Table1[[#This Row],[Column14]:[Column25]])</f>
        <v>0</v>
      </c>
      <c r="AF1018" s="494"/>
      <c r="AG1018" s="495"/>
      <c r="AH1018" s="496"/>
      <c r="AI1018" s="496"/>
      <c r="AJ1018" s="496"/>
      <c r="AK1018" s="496"/>
      <c r="AL1018" s="496"/>
      <c r="AM1018" s="496"/>
      <c r="AN1018" s="497"/>
    </row>
    <row r="1019" spans="1:40" s="435" customFormat="1" ht="27.95" customHeight="1" outlineLevel="1">
      <c r="A1019" s="473"/>
      <c r="B1019" s="475" t="s">
        <v>4636</v>
      </c>
      <c r="C1019" s="526"/>
      <c r="D1019" s="472" t="s">
        <v>4641</v>
      </c>
      <c r="E1019" s="411"/>
      <c r="F1019" s="499" t="s">
        <v>4155</v>
      </c>
      <c r="G1019" s="499"/>
      <c r="H1019" s="499"/>
      <c r="I1019" s="420"/>
      <c r="J1019" s="421"/>
      <c r="K1019" s="420"/>
      <c r="L1019" s="500">
        <v>8</v>
      </c>
      <c r="M1019" s="493"/>
      <c r="N1019" s="423"/>
      <c r="O1019" s="493"/>
      <c r="P1019" s="493">
        <v>8</v>
      </c>
      <c r="Q1019" s="493"/>
      <c r="R1019" s="493"/>
      <c r="S1019" s="493"/>
      <c r="T1019" s="493"/>
      <c r="U1019" s="493"/>
      <c r="V1019" s="493"/>
      <c r="W1019" s="493"/>
      <c r="X1019" s="493"/>
      <c r="Y1019" s="493"/>
      <c r="Z1019" s="493"/>
      <c r="AA1019" s="493"/>
      <c r="AB1019" s="493"/>
      <c r="AC1019" s="493"/>
      <c r="AD1019" s="578"/>
      <c r="AE1019" s="596">
        <f>SUM(Table1[[#This Row],[Column14]:[Column25]])</f>
        <v>8</v>
      </c>
      <c r="AF1019" s="494"/>
      <c r="AG1019" s="495"/>
      <c r="AH1019" s="496"/>
      <c r="AI1019" s="496"/>
      <c r="AJ1019" s="496"/>
      <c r="AK1019" s="496"/>
      <c r="AL1019" s="496"/>
      <c r="AM1019" s="496"/>
      <c r="AN1019" s="497"/>
    </row>
    <row r="1020" spans="1:40" s="435" customFormat="1" ht="27.95" customHeight="1" outlineLevel="1">
      <c r="A1020" s="473"/>
      <c r="B1020" s="470" t="s">
        <v>4638</v>
      </c>
      <c r="C1020" s="471"/>
      <c r="D1020" s="472" t="s">
        <v>4742</v>
      </c>
      <c r="E1020" s="411"/>
      <c r="F1020" s="499"/>
      <c r="G1020" s="499"/>
      <c r="H1020" s="499"/>
      <c r="I1020" s="420"/>
      <c r="J1020" s="421"/>
      <c r="K1020" s="420"/>
      <c r="L1020" s="500"/>
      <c r="M1020" s="493"/>
      <c r="N1020" s="423"/>
      <c r="O1020" s="493"/>
      <c r="P1020" s="493"/>
      <c r="Q1020" s="493"/>
      <c r="R1020" s="493"/>
      <c r="S1020" s="493"/>
      <c r="T1020" s="493"/>
      <c r="U1020" s="493"/>
      <c r="V1020" s="493"/>
      <c r="W1020" s="493"/>
      <c r="X1020" s="493"/>
      <c r="Y1020" s="493"/>
      <c r="Z1020" s="493"/>
      <c r="AA1020" s="493"/>
      <c r="AB1020" s="493"/>
      <c r="AC1020" s="493"/>
      <c r="AD1020" s="578"/>
      <c r="AE1020" s="596">
        <f>SUM(Table1[[#This Row],[Column14]:[Column25]])</f>
        <v>0</v>
      </c>
      <c r="AF1020" s="494"/>
      <c r="AG1020" s="495"/>
      <c r="AH1020" s="496"/>
      <c r="AI1020" s="496"/>
      <c r="AJ1020" s="496"/>
      <c r="AK1020" s="496"/>
      <c r="AL1020" s="496"/>
      <c r="AM1020" s="496"/>
      <c r="AN1020" s="497"/>
    </row>
    <row r="1021" spans="1:40" s="435" customFormat="1" ht="27.95" customHeight="1" outlineLevel="1">
      <c r="A1021" s="473"/>
      <c r="B1021" s="470" t="s">
        <v>4639</v>
      </c>
      <c r="C1021" s="471"/>
      <c r="D1021" s="472" t="s">
        <v>4644</v>
      </c>
      <c r="E1021" s="411"/>
      <c r="F1021" s="499"/>
      <c r="G1021" s="499"/>
      <c r="H1021" s="499"/>
      <c r="I1021" s="420"/>
      <c r="J1021" s="421"/>
      <c r="K1021" s="420"/>
      <c r="L1021" s="500"/>
      <c r="M1021" s="493"/>
      <c r="N1021" s="423"/>
      <c r="O1021" s="493"/>
      <c r="P1021" s="493"/>
      <c r="Q1021" s="493"/>
      <c r="R1021" s="493"/>
      <c r="S1021" s="493"/>
      <c r="T1021" s="493"/>
      <c r="U1021" s="493"/>
      <c r="V1021" s="493"/>
      <c r="W1021" s="493"/>
      <c r="X1021" s="493"/>
      <c r="Y1021" s="493"/>
      <c r="Z1021" s="493"/>
      <c r="AA1021" s="493"/>
      <c r="AB1021" s="493"/>
      <c r="AC1021" s="493"/>
      <c r="AD1021" s="578"/>
      <c r="AE1021" s="596">
        <f>SUM(Table1[[#This Row],[Column14]:[Column25]])</f>
        <v>0</v>
      </c>
      <c r="AF1021" s="494"/>
      <c r="AG1021" s="495"/>
      <c r="AH1021" s="496"/>
      <c r="AI1021" s="496"/>
      <c r="AJ1021" s="496"/>
      <c r="AK1021" s="496"/>
      <c r="AL1021" s="496"/>
      <c r="AM1021" s="496"/>
      <c r="AN1021" s="497"/>
    </row>
    <row r="1022" spans="1:40" s="435" customFormat="1" ht="27.95" customHeight="1" outlineLevel="1">
      <c r="A1022" s="473"/>
      <c r="B1022" s="470" t="s">
        <v>4639</v>
      </c>
      <c r="C1022" s="471"/>
      <c r="D1022" s="472" t="s">
        <v>4645</v>
      </c>
      <c r="E1022" s="411"/>
      <c r="F1022" s="499"/>
      <c r="G1022" s="499"/>
      <c r="H1022" s="499"/>
      <c r="I1022" s="420"/>
      <c r="J1022" s="421"/>
      <c r="K1022" s="420"/>
      <c r="L1022" s="500"/>
      <c r="M1022" s="493"/>
      <c r="N1022" s="423"/>
      <c r="O1022" s="493"/>
      <c r="P1022" s="493"/>
      <c r="Q1022" s="493"/>
      <c r="R1022" s="493"/>
      <c r="S1022" s="493"/>
      <c r="T1022" s="493"/>
      <c r="U1022" s="493"/>
      <c r="V1022" s="493"/>
      <c r="W1022" s="493"/>
      <c r="X1022" s="493"/>
      <c r="Y1022" s="493"/>
      <c r="Z1022" s="493"/>
      <c r="AA1022" s="493"/>
      <c r="AB1022" s="493"/>
      <c r="AC1022" s="493"/>
      <c r="AD1022" s="578"/>
      <c r="AE1022" s="596">
        <f>SUM(Table1[[#This Row],[Column14]:[Column25]])</f>
        <v>0</v>
      </c>
      <c r="AF1022" s="494"/>
      <c r="AG1022" s="495"/>
      <c r="AH1022" s="496"/>
      <c r="AI1022" s="496"/>
      <c r="AJ1022" s="496"/>
      <c r="AK1022" s="496"/>
      <c r="AL1022" s="496"/>
      <c r="AM1022" s="496"/>
      <c r="AN1022" s="497"/>
    </row>
    <row r="1023" spans="1:40" s="435" customFormat="1" ht="27.95" customHeight="1" outlineLevel="1">
      <c r="A1023" s="473"/>
      <c r="B1023" s="470" t="s">
        <v>4639</v>
      </c>
      <c r="C1023" s="471"/>
      <c r="D1023" s="472" t="s">
        <v>4646</v>
      </c>
      <c r="E1023" s="411"/>
      <c r="F1023" s="499"/>
      <c r="G1023" s="499"/>
      <c r="H1023" s="499"/>
      <c r="I1023" s="420"/>
      <c r="J1023" s="421"/>
      <c r="K1023" s="420"/>
      <c r="L1023" s="500"/>
      <c r="M1023" s="493"/>
      <c r="N1023" s="423"/>
      <c r="O1023" s="493"/>
      <c r="P1023" s="493"/>
      <c r="Q1023" s="493"/>
      <c r="R1023" s="493"/>
      <c r="S1023" s="493"/>
      <c r="T1023" s="493"/>
      <c r="U1023" s="493"/>
      <c r="V1023" s="493"/>
      <c r="W1023" s="493"/>
      <c r="X1023" s="493"/>
      <c r="Y1023" s="493"/>
      <c r="Z1023" s="493"/>
      <c r="AA1023" s="493"/>
      <c r="AB1023" s="493"/>
      <c r="AC1023" s="493"/>
      <c r="AD1023" s="578"/>
      <c r="AE1023" s="596">
        <f>SUM(Table1[[#This Row],[Column14]:[Column25]])</f>
        <v>0</v>
      </c>
      <c r="AF1023" s="494"/>
      <c r="AG1023" s="495"/>
      <c r="AH1023" s="496"/>
      <c r="AI1023" s="496"/>
      <c r="AJ1023" s="496"/>
      <c r="AK1023" s="496"/>
      <c r="AL1023" s="496"/>
      <c r="AM1023" s="496"/>
      <c r="AN1023" s="497"/>
    </row>
    <row r="1024" spans="1:40" s="435" customFormat="1" ht="27.95" customHeight="1" outlineLevel="1">
      <c r="A1024" s="473"/>
      <c r="B1024" s="470" t="s">
        <v>4640</v>
      </c>
      <c r="C1024" s="471"/>
      <c r="D1024" s="472" t="s">
        <v>4642</v>
      </c>
      <c r="E1024" s="411"/>
      <c r="F1024" s="499"/>
      <c r="G1024" s="499"/>
      <c r="H1024" s="499"/>
      <c r="I1024" s="420"/>
      <c r="J1024" s="421"/>
      <c r="K1024" s="420"/>
      <c r="L1024" s="500"/>
      <c r="M1024" s="493"/>
      <c r="N1024" s="423"/>
      <c r="O1024" s="493"/>
      <c r="P1024" s="493"/>
      <c r="Q1024" s="493"/>
      <c r="R1024" s="493"/>
      <c r="S1024" s="493"/>
      <c r="T1024" s="493"/>
      <c r="U1024" s="493"/>
      <c r="V1024" s="493"/>
      <c r="W1024" s="493"/>
      <c r="X1024" s="493"/>
      <c r="Y1024" s="493"/>
      <c r="Z1024" s="493"/>
      <c r="AA1024" s="493"/>
      <c r="AB1024" s="493"/>
      <c r="AC1024" s="493"/>
      <c r="AD1024" s="578"/>
      <c r="AE1024" s="596">
        <f>SUM(Table1[[#This Row],[Column14]:[Column25]])</f>
        <v>0</v>
      </c>
      <c r="AF1024" s="494"/>
      <c r="AG1024" s="495"/>
      <c r="AH1024" s="496"/>
      <c r="AI1024" s="496"/>
      <c r="AJ1024" s="496"/>
      <c r="AK1024" s="496"/>
      <c r="AL1024" s="496"/>
      <c r="AM1024" s="496"/>
      <c r="AN1024" s="497"/>
    </row>
    <row r="1025" spans="1:40" s="435" customFormat="1" ht="27.95" customHeight="1" outlineLevel="1">
      <c r="A1025" s="473"/>
      <c r="B1025" s="470" t="s">
        <v>4640</v>
      </c>
      <c r="C1025" s="471"/>
      <c r="D1025" s="472" t="s">
        <v>4643</v>
      </c>
      <c r="E1025" s="411"/>
      <c r="F1025" s="499"/>
      <c r="G1025" s="499"/>
      <c r="H1025" s="499"/>
      <c r="I1025" s="420"/>
      <c r="J1025" s="421"/>
      <c r="K1025" s="420"/>
      <c r="L1025" s="500"/>
      <c r="M1025" s="493"/>
      <c r="N1025" s="423"/>
      <c r="O1025" s="493"/>
      <c r="P1025" s="493"/>
      <c r="Q1025" s="493"/>
      <c r="R1025" s="493"/>
      <c r="S1025" s="493"/>
      <c r="T1025" s="493"/>
      <c r="U1025" s="493"/>
      <c r="V1025" s="493"/>
      <c r="W1025" s="493"/>
      <c r="X1025" s="493"/>
      <c r="Y1025" s="493"/>
      <c r="Z1025" s="493"/>
      <c r="AA1025" s="493"/>
      <c r="AB1025" s="493"/>
      <c r="AC1025" s="493"/>
      <c r="AD1025" s="578"/>
      <c r="AE1025" s="596">
        <f>SUM(Table1[[#This Row],[Column14]:[Column25]])</f>
        <v>0</v>
      </c>
      <c r="AF1025" s="494"/>
      <c r="AG1025" s="495"/>
      <c r="AH1025" s="496"/>
      <c r="AI1025" s="496"/>
      <c r="AJ1025" s="496"/>
      <c r="AK1025" s="496"/>
      <c r="AL1025" s="496"/>
      <c r="AM1025" s="496"/>
      <c r="AN1025" s="497"/>
    </row>
    <row r="1026" spans="1:40" s="435" customFormat="1" ht="27.95" customHeight="1" outlineLevel="1">
      <c r="A1026" s="473"/>
      <c r="B1026" s="470" t="s">
        <v>4654</v>
      </c>
      <c r="C1026" s="471"/>
      <c r="D1026" s="472" t="s">
        <v>4691</v>
      </c>
      <c r="E1026" s="411"/>
      <c r="F1026" s="499"/>
      <c r="G1026" s="499"/>
      <c r="H1026" s="499"/>
      <c r="I1026" s="420"/>
      <c r="J1026" s="421"/>
      <c r="K1026" s="420"/>
      <c r="L1026" s="500"/>
      <c r="M1026" s="493"/>
      <c r="N1026" s="423"/>
      <c r="O1026" s="493"/>
      <c r="P1026" s="493"/>
      <c r="Q1026" s="493"/>
      <c r="R1026" s="493"/>
      <c r="S1026" s="493"/>
      <c r="T1026" s="493"/>
      <c r="U1026" s="493"/>
      <c r="V1026" s="493"/>
      <c r="W1026" s="493"/>
      <c r="X1026" s="493"/>
      <c r="Y1026" s="493"/>
      <c r="Z1026" s="493"/>
      <c r="AA1026" s="493"/>
      <c r="AB1026" s="493"/>
      <c r="AC1026" s="493"/>
      <c r="AD1026" s="578"/>
      <c r="AE1026" s="596">
        <f>SUM(Table1[[#This Row],[Column14]:[Column25]])</f>
        <v>0</v>
      </c>
      <c r="AF1026" s="494"/>
      <c r="AG1026" s="495"/>
      <c r="AH1026" s="496"/>
      <c r="AI1026" s="496"/>
      <c r="AJ1026" s="496"/>
      <c r="AK1026" s="496"/>
      <c r="AL1026" s="496"/>
      <c r="AM1026" s="496"/>
      <c r="AN1026" s="497"/>
    </row>
    <row r="1027" spans="1:40" s="435" customFormat="1" ht="27.95" customHeight="1" outlineLevel="1">
      <c r="A1027" s="473"/>
      <c r="B1027" s="470" t="s">
        <v>4688</v>
      </c>
      <c r="C1027" s="471"/>
      <c r="D1027" s="472" t="s">
        <v>4698</v>
      </c>
      <c r="E1027" s="411"/>
      <c r="F1027" s="499"/>
      <c r="G1027" s="499"/>
      <c r="H1027" s="499"/>
      <c r="I1027" s="420"/>
      <c r="J1027" s="421"/>
      <c r="K1027" s="420"/>
      <c r="L1027" s="500"/>
      <c r="M1027" s="493"/>
      <c r="N1027" s="423"/>
      <c r="O1027" s="493"/>
      <c r="P1027" s="493"/>
      <c r="Q1027" s="493"/>
      <c r="R1027" s="493"/>
      <c r="S1027" s="493"/>
      <c r="T1027" s="493"/>
      <c r="U1027" s="493"/>
      <c r="V1027" s="493"/>
      <c r="W1027" s="493"/>
      <c r="X1027" s="493"/>
      <c r="Y1027" s="493"/>
      <c r="Z1027" s="493"/>
      <c r="AA1027" s="493"/>
      <c r="AB1027" s="493"/>
      <c r="AC1027" s="493"/>
      <c r="AD1027" s="578"/>
      <c r="AE1027" s="596">
        <f>SUM(Table1[[#This Row],[Column14]:[Column25]])</f>
        <v>0</v>
      </c>
      <c r="AF1027" s="494"/>
      <c r="AG1027" s="495"/>
      <c r="AH1027" s="496"/>
      <c r="AI1027" s="496"/>
      <c r="AJ1027" s="496"/>
      <c r="AK1027" s="496"/>
      <c r="AL1027" s="496"/>
      <c r="AM1027" s="496"/>
      <c r="AN1027" s="497"/>
    </row>
    <row r="1028" spans="1:40" s="435" customFormat="1" ht="27.95" customHeight="1" outlineLevel="1">
      <c r="A1028" s="473"/>
      <c r="B1028" s="470"/>
      <c r="C1028" s="471"/>
      <c r="D1028" s="472" t="s">
        <v>4743</v>
      </c>
      <c r="E1028" s="411"/>
      <c r="F1028" s="499"/>
      <c r="G1028" s="499"/>
      <c r="H1028" s="499"/>
      <c r="I1028" s="420"/>
      <c r="J1028" s="421"/>
      <c r="K1028" s="420"/>
      <c r="L1028" s="500"/>
      <c r="M1028" s="493"/>
      <c r="N1028" s="423"/>
      <c r="O1028" s="493"/>
      <c r="P1028" s="493"/>
      <c r="Q1028" s="493"/>
      <c r="R1028" s="493"/>
      <c r="S1028" s="493"/>
      <c r="T1028" s="493"/>
      <c r="U1028" s="493"/>
      <c r="V1028" s="493"/>
      <c r="W1028" s="493"/>
      <c r="X1028" s="493"/>
      <c r="Y1028" s="493"/>
      <c r="Z1028" s="493"/>
      <c r="AA1028" s="493"/>
      <c r="AB1028" s="493"/>
      <c r="AC1028" s="493"/>
      <c r="AD1028" s="578"/>
      <c r="AE1028" s="596">
        <f>SUM(Table1[[#This Row],[Column14]:[Column25]])</f>
        <v>0</v>
      </c>
      <c r="AF1028" s="494"/>
      <c r="AG1028" s="495"/>
      <c r="AH1028" s="496"/>
      <c r="AI1028" s="496"/>
      <c r="AJ1028" s="496"/>
      <c r="AK1028" s="496"/>
      <c r="AL1028" s="496"/>
      <c r="AM1028" s="496"/>
      <c r="AN1028" s="497"/>
    </row>
    <row r="1029" spans="1:40" s="435" customFormat="1" ht="27.95" customHeight="1" outlineLevel="1" thickBot="1">
      <c r="A1029" s="473"/>
      <c r="B1029" s="470"/>
      <c r="C1029" s="471"/>
      <c r="D1029" s="472" t="s">
        <v>4744</v>
      </c>
      <c r="E1029" s="411"/>
      <c r="F1029" s="499"/>
      <c r="G1029" s="499"/>
      <c r="H1029" s="499"/>
      <c r="I1029" s="420"/>
      <c r="J1029" s="421"/>
      <c r="K1029" s="420"/>
      <c r="L1029" s="500"/>
      <c r="M1029" s="493"/>
      <c r="N1029" s="423"/>
      <c r="O1029" s="493"/>
      <c r="P1029" s="493"/>
      <c r="Q1029" s="493"/>
      <c r="R1029" s="493"/>
      <c r="S1029" s="493"/>
      <c r="T1029" s="493"/>
      <c r="U1029" s="493"/>
      <c r="V1029" s="493"/>
      <c r="W1029" s="493"/>
      <c r="X1029" s="493"/>
      <c r="Y1029" s="493"/>
      <c r="Z1029" s="493"/>
      <c r="AA1029" s="493"/>
      <c r="AB1029" s="493"/>
      <c r="AC1029" s="493"/>
      <c r="AD1029" s="578"/>
      <c r="AE1029" s="596">
        <f>SUM(Table1[[#This Row],[Column14]:[Column25]])</f>
        <v>0</v>
      </c>
      <c r="AF1029" s="494"/>
      <c r="AG1029" s="495"/>
      <c r="AH1029" s="496"/>
      <c r="AI1029" s="496"/>
      <c r="AJ1029" s="496"/>
      <c r="AK1029" s="496"/>
      <c r="AL1029" s="496"/>
      <c r="AM1029" s="496"/>
      <c r="AN1029" s="497"/>
    </row>
    <row r="1030" spans="1:40" s="435" customFormat="1" ht="36" customHeight="1" outlineLevel="1" thickBot="1">
      <c r="A1030" s="473"/>
      <c r="B1030" s="525" t="s">
        <v>2338</v>
      </c>
      <c r="C1030" s="476"/>
      <c r="D1030" s="477"/>
      <c r="E1030" s="412"/>
      <c r="F1030" s="477"/>
      <c r="G1030" s="477"/>
      <c r="H1030" s="477"/>
      <c r="I1030" s="501"/>
      <c r="J1030" s="502"/>
      <c r="K1030" s="563">
        <f t="shared" ref="K1030:N1030" si="56">SUBTOTAL(109,K974:K1029)</f>
        <v>0</v>
      </c>
      <c r="L1030" s="563">
        <f t="shared" si="56"/>
        <v>272</v>
      </c>
      <c r="M1030" s="563">
        <f t="shared" si="56"/>
        <v>0</v>
      </c>
      <c r="N1030" s="563">
        <f t="shared" si="56"/>
        <v>0</v>
      </c>
      <c r="O1030" s="563">
        <f>SUBTOTAL(109,O974:O1029)</f>
        <v>93</v>
      </c>
      <c r="P1030" s="563">
        <f t="shared" ref="P1030:AD1030" si="57">SUBTOTAL(109,P974:P1029)</f>
        <v>50</v>
      </c>
      <c r="Q1030" s="563">
        <f t="shared" si="57"/>
        <v>18</v>
      </c>
      <c r="R1030" s="563">
        <f t="shared" si="57"/>
        <v>2</v>
      </c>
      <c r="S1030" s="563">
        <f t="shared" si="57"/>
        <v>0</v>
      </c>
      <c r="T1030" s="563">
        <f t="shared" si="57"/>
        <v>16</v>
      </c>
      <c r="U1030" s="563">
        <f t="shared" si="57"/>
        <v>17</v>
      </c>
      <c r="V1030" s="563">
        <f t="shared" si="57"/>
        <v>19</v>
      </c>
      <c r="W1030" s="563">
        <f t="shared" si="57"/>
        <v>11</v>
      </c>
      <c r="X1030" s="563">
        <f t="shared" si="57"/>
        <v>19</v>
      </c>
      <c r="Y1030" s="563">
        <f t="shared" si="57"/>
        <v>27</v>
      </c>
      <c r="Z1030" s="563">
        <f t="shared" si="57"/>
        <v>0</v>
      </c>
      <c r="AA1030" s="563">
        <f t="shared" si="57"/>
        <v>0</v>
      </c>
      <c r="AB1030" s="563">
        <f t="shared" si="57"/>
        <v>0</v>
      </c>
      <c r="AC1030" s="563">
        <f t="shared" si="57"/>
        <v>0</v>
      </c>
      <c r="AD1030" s="563">
        <f t="shared" si="57"/>
        <v>0</v>
      </c>
      <c r="AE1030" s="596">
        <v>272</v>
      </c>
      <c r="AF1030" s="494"/>
      <c r="AG1030" s="495"/>
      <c r="AH1030" s="496"/>
      <c r="AI1030" s="496"/>
      <c r="AJ1030" s="496"/>
      <c r="AK1030" s="496"/>
      <c r="AL1030" s="496"/>
      <c r="AM1030" s="496"/>
      <c r="AN1030" s="497"/>
    </row>
    <row r="1031" spans="1:40" s="138" customFormat="1" ht="25.5" hidden="1" customHeight="1" outlineLevel="1">
      <c r="B1031" s="287"/>
      <c r="C1031" s="333"/>
      <c r="D1031" s="334"/>
      <c r="E1031" s="197"/>
      <c r="F1031" s="335"/>
      <c r="G1031" s="335"/>
      <c r="H1031" s="335"/>
      <c r="I1031" s="210"/>
      <c r="J1031" s="211"/>
      <c r="K1031" s="212"/>
      <c r="L1031" s="288">
        <f t="shared" ref="L1031:L1035" si="58">IF((QUOTIENT(K1031,100)-QUOTIENT(J1031,100))+((MOD(K1031,100)/60)-(MOD(J1031,100)/60))-0.5&gt;8,((QUOTIENT(K1031,100)-QUOTIENT(J1031,100))+((MOD(K1031,100)/60)-(MOD(J1031,100)/60)-0.5)),(QUOTIENT(K1031,100)-QUOTIENT(J1031,100))+((MOD(K1031,100)/60)-(MOD(J1031,100)/60)))</f>
        <v>0</v>
      </c>
      <c r="M1031" s="509"/>
      <c r="N1031" s="212"/>
      <c r="O1031" s="169"/>
      <c r="P1031" s="170"/>
      <c r="Q1031" s="170"/>
      <c r="R1031" s="170"/>
      <c r="S1031" s="170"/>
      <c r="T1031" s="170"/>
      <c r="U1031" s="170"/>
      <c r="V1031" s="171"/>
      <c r="W1031" s="171"/>
      <c r="X1031" s="171"/>
      <c r="Y1031" s="171"/>
      <c r="Z1031" s="171"/>
      <c r="AA1031" s="171"/>
      <c r="AB1031" s="171"/>
      <c r="AC1031" s="171"/>
      <c r="AD1031" s="281"/>
      <c r="AE1031" s="273">
        <f>SUM(Table1[[#This Row],[Column14]:[Column25]])</f>
        <v>0</v>
      </c>
      <c r="AF1031" s="274"/>
      <c r="AG1031" s="275"/>
      <c r="AH1031" s="275"/>
      <c r="AI1031" s="275"/>
      <c r="AJ1031" s="275"/>
      <c r="AK1031" s="275"/>
      <c r="AL1031" s="275"/>
      <c r="AM1031" s="275"/>
      <c r="AN1031" s="275"/>
    </row>
    <row r="1032" spans="1:40" s="138" customFormat="1" ht="25.5" hidden="1" customHeight="1" outlineLevel="1">
      <c r="B1032" s="284"/>
      <c r="C1032" s="172"/>
      <c r="D1032" s="197"/>
      <c r="E1032" s="197"/>
      <c r="F1032" s="198"/>
      <c r="G1032" s="198"/>
      <c r="H1032" s="198"/>
      <c r="I1032" s="146"/>
      <c r="J1032" s="152"/>
      <c r="K1032" s="153"/>
      <c r="L1032" s="285">
        <f t="shared" si="58"/>
        <v>0</v>
      </c>
      <c r="M1032" s="510"/>
      <c r="N1032" s="516"/>
      <c r="O1032" s="267"/>
      <c r="P1032" s="265"/>
      <c r="Q1032" s="265"/>
      <c r="R1032" s="265"/>
      <c r="S1032" s="265"/>
      <c r="T1032" s="265"/>
      <c r="U1032" s="265"/>
      <c r="V1032" s="266"/>
      <c r="W1032" s="266"/>
      <c r="X1032" s="266"/>
      <c r="Y1032" s="266"/>
      <c r="Z1032" s="266"/>
      <c r="AA1032" s="266"/>
      <c r="AB1032" s="266"/>
      <c r="AC1032" s="266"/>
      <c r="AD1032" s="282"/>
      <c r="AE1032" s="269">
        <f>SUM(Table1[[#This Row],[Column14]:[Column25]])</f>
        <v>0</v>
      </c>
      <c r="AF1032" s="270">
        <f>L1032-AE1032</f>
        <v>0</v>
      </c>
      <c r="AG1032" s="268"/>
      <c r="AH1032" s="268"/>
      <c r="AI1032" s="268"/>
      <c r="AJ1032" s="268"/>
      <c r="AK1032" s="268"/>
      <c r="AL1032" s="268"/>
      <c r="AM1032" s="268"/>
      <c r="AN1032" s="268"/>
    </row>
    <row r="1033" spans="1:40" s="138" customFormat="1" ht="25.5" hidden="1" customHeight="1" outlineLevel="1">
      <c r="B1033" s="284"/>
      <c r="C1033" s="172"/>
      <c r="D1033" s="197"/>
      <c r="E1033" s="197"/>
      <c r="F1033" s="198"/>
      <c r="G1033" s="198"/>
      <c r="H1033" s="198"/>
      <c r="I1033" s="146"/>
      <c r="J1033" s="152"/>
      <c r="K1033" s="153"/>
      <c r="L1033" s="285">
        <f t="shared" si="58"/>
        <v>0</v>
      </c>
      <c r="M1033" s="511"/>
      <c r="N1033" s="517"/>
      <c r="O1033" s="158"/>
      <c r="P1033" s="159"/>
      <c r="Q1033" s="159"/>
      <c r="R1033" s="159"/>
      <c r="S1033" s="159"/>
      <c r="T1033" s="159"/>
      <c r="U1033" s="159"/>
      <c r="V1033" s="173"/>
      <c r="W1033" s="173"/>
      <c r="X1033" s="173"/>
      <c r="Y1033" s="173"/>
      <c r="Z1033" s="173"/>
      <c r="AA1033" s="173"/>
      <c r="AB1033" s="173"/>
      <c r="AC1033" s="173"/>
      <c r="AD1033" s="283"/>
      <c r="AE1033" s="276">
        <f>SUM(Table1[[#This Row],[Column14]:[Column25]])</f>
        <v>0</v>
      </c>
      <c r="AF1033" s="277">
        <f>L1033-AE1033</f>
        <v>0</v>
      </c>
      <c r="AG1033" s="278"/>
      <c r="AH1033" s="278"/>
      <c r="AI1033" s="278"/>
      <c r="AJ1033" s="278"/>
      <c r="AK1033" s="278"/>
      <c r="AL1033" s="278"/>
      <c r="AM1033" s="278"/>
      <c r="AN1033" s="278"/>
    </row>
    <row r="1034" spans="1:40" s="138" customFormat="1" ht="25.5" hidden="1" customHeight="1" outlineLevel="1">
      <c r="B1034" s="284"/>
      <c r="C1034" s="174"/>
      <c r="D1034" s="175"/>
      <c r="E1034" s="175"/>
      <c r="F1034" s="175"/>
      <c r="G1034" s="175"/>
      <c r="H1034" s="175"/>
      <c r="I1034" s="146"/>
      <c r="J1034" s="164">
        <v>0</v>
      </c>
      <c r="K1034" s="164">
        <v>0</v>
      </c>
      <c r="L1034" s="289">
        <f t="shared" si="58"/>
        <v>0</v>
      </c>
      <c r="M1034" s="512"/>
      <c r="N1034" s="518"/>
      <c r="O1034" s="267"/>
      <c r="P1034" s="265"/>
      <c r="Q1034" s="265"/>
      <c r="R1034" s="265"/>
      <c r="S1034" s="265"/>
      <c r="T1034" s="265"/>
      <c r="U1034" s="265"/>
      <c r="V1034" s="266"/>
      <c r="W1034" s="266"/>
      <c r="X1034" s="266"/>
      <c r="Y1034" s="266"/>
      <c r="Z1034" s="266"/>
      <c r="AA1034" s="266"/>
      <c r="AB1034" s="266"/>
      <c r="AC1034" s="266"/>
      <c r="AD1034" s="282"/>
      <c r="AE1034" s="271">
        <f>SUM(U972:U1033)</f>
        <v>34</v>
      </c>
      <c r="AF1034" s="271">
        <f>L1034-AE1034</f>
        <v>-34</v>
      </c>
      <c r="AG1034" s="271">
        <f>SUM(AG972:AG1033)</f>
        <v>0</v>
      </c>
      <c r="AH1034" s="271">
        <f>SUM(AH972:AH1033)</f>
        <v>0</v>
      </c>
      <c r="AI1034" s="271"/>
      <c r="AJ1034" s="271"/>
      <c r="AK1034" s="271">
        <f>SUM(AK972:AK1033)</f>
        <v>0</v>
      </c>
      <c r="AL1034" s="271">
        <f>SUM(AL972:AL1033)</f>
        <v>0</v>
      </c>
      <c r="AM1034" s="271"/>
      <c r="AN1034" s="271">
        <f>SUM(AN972:AN1033)</f>
        <v>0</v>
      </c>
    </row>
    <row r="1035" spans="1:40" s="138" customFormat="1" ht="25.5" hidden="1" customHeight="1" outlineLevel="1" thickBot="1">
      <c r="B1035" s="286"/>
      <c r="C1035" s="176"/>
      <c r="D1035" s="208"/>
      <c r="E1035" s="290"/>
      <c r="F1035" s="177"/>
      <c r="G1035" s="177"/>
      <c r="H1035" s="177"/>
      <c r="I1035" s="209"/>
      <c r="J1035" s="179"/>
      <c r="K1035" s="179"/>
      <c r="L1035" s="295">
        <f t="shared" si="58"/>
        <v>0</v>
      </c>
      <c r="M1035" s="513"/>
      <c r="N1035" s="519"/>
      <c r="O1035" s="316"/>
      <c r="P1035" s="317"/>
      <c r="Q1035" s="317"/>
      <c r="R1035" s="317"/>
      <c r="S1035" s="317"/>
      <c r="T1035" s="317"/>
      <c r="U1035" s="317"/>
      <c r="V1035" s="318"/>
      <c r="W1035" s="318"/>
      <c r="X1035" s="318"/>
      <c r="Y1035" s="318"/>
      <c r="Z1035" s="318"/>
      <c r="AA1035" s="318"/>
      <c r="AB1035" s="318"/>
      <c r="AC1035" s="318"/>
      <c r="AD1035" s="319"/>
      <c r="AE1035" s="272">
        <f>SUM(U973:U1034)</f>
        <v>34</v>
      </c>
      <c r="AF1035" s="272">
        <f>L1035-AE1035</f>
        <v>-34</v>
      </c>
      <c r="AG1035" s="272">
        <f>SUM(AG973:AG1034)</f>
        <v>0</v>
      </c>
      <c r="AH1035" s="272">
        <f>SUM(AH973:AH1034)</f>
        <v>0</v>
      </c>
      <c r="AI1035" s="272"/>
      <c r="AJ1035" s="272"/>
      <c r="AK1035" s="272">
        <f>SUM(AK973:AK1034)</f>
        <v>0</v>
      </c>
      <c r="AL1035" s="272">
        <f>SUM(AL973:AL1034)</f>
        <v>0</v>
      </c>
      <c r="AM1035" s="272"/>
      <c r="AN1035" s="272">
        <f>SUM(AN973:AN1034)</f>
        <v>0</v>
      </c>
    </row>
    <row r="1036" spans="1:40" s="435" customFormat="1" ht="36" customHeight="1" collapsed="1" thickTop="1" thickBot="1">
      <c r="B1036" s="759" t="s">
        <v>4101</v>
      </c>
      <c r="C1036" s="760"/>
      <c r="D1036" s="760"/>
      <c r="E1036" s="761"/>
      <c r="F1036" s="760"/>
      <c r="G1036" s="760"/>
      <c r="H1036" s="760"/>
      <c r="I1036" s="760"/>
      <c r="J1036" s="760"/>
      <c r="K1036" s="760"/>
      <c r="L1036" s="760"/>
      <c r="M1036" s="760"/>
      <c r="N1036" s="508" t="s">
        <v>2109</v>
      </c>
      <c r="O1036" s="770" t="s">
        <v>4347</v>
      </c>
      <c r="P1036" s="772"/>
      <c r="Q1036" s="770" t="s">
        <v>4599</v>
      </c>
      <c r="R1036" s="771"/>
      <c r="S1036" s="759" t="s">
        <v>4101</v>
      </c>
      <c r="T1036" s="760"/>
      <c r="U1036" s="760"/>
      <c r="V1036" s="760"/>
      <c r="W1036" s="760"/>
      <c r="X1036" s="760"/>
      <c r="Y1036" s="760"/>
      <c r="Z1036" s="760"/>
      <c r="AA1036" s="760"/>
      <c r="AB1036" s="760"/>
      <c r="AC1036" s="760"/>
      <c r="AD1036" s="760"/>
      <c r="AE1036" s="760"/>
      <c r="AF1036" s="760"/>
      <c r="AG1036" s="774"/>
      <c r="AH1036" s="762" t="s">
        <v>2109</v>
      </c>
      <c r="AI1036" s="764"/>
      <c r="AJ1036" s="773" t="s">
        <v>4347</v>
      </c>
      <c r="AK1036" s="773"/>
      <c r="AL1036" s="764"/>
      <c r="AM1036" s="762" t="s">
        <v>4599</v>
      </c>
      <c r="AN1036" s="763"/>
    </row>
    <row r="1037" spans="1:40" s="435" customFormat="1" ht="35.1" customHeight="1">
      <c r="B1037" s="782" t="s">
        <v>4758</v>
      </c>
      <c r="C1037" s="783"/>
      <c r="D1037" s="783"/>
      <c r="E1037" s="783"/>
      <c r="F1037" s="783"/>
      <c r="G1037" s="783"/>
      <c r="H1037" s="783"/>
      <c r="I1037" s="783"/>
      <c r="J1037" s="783"/>
      <c r="K1037" s="783"/>
      <c r="L1037" s="783"/>
      <c r="M1037" s="783"/>
      <c r="N1037" s="600">
        <v>31</v>
      </c>
      <c r="O1037" s="754">
        <v>61895</v>
      </c>
      <c r="P1037" s="815"/>
      <c r="Q1037" s="754">
        <v>711</v>
      </c>
      <c r="R1037" s="755"/>
      <c r="S1037" s="825"/>
      <c r="T1037" s="826"/>
      <c r="U1037" s="826"/>
      <c r="V1037" s="826"/>
      <c r="W1037" s="826"/>
      <c r="X1037" s="826"/>
      <c r="Y1037" s="826"/>
      <c r="Z1037" s="826"/>
      <c r="AA1037" s="826"/>
      <c r="AB1037" s="826"/>
      <c r="AC1037" s="826"/>
      <c r="AD1037" s="826"/>
      <c r="AE1037" s="826"/>
      <c r="AF1037" s="826"/>
      <c r="AG1037" s="826"/>
      <c r="AH1037" s="768"/>
      <c r="AI1037" s="769"/>
      <c r="AJ1037" s="769"/>
      <c r="AK1037" s="769"/>
      <c r="AL1037" s="769"/>
      <c r="AM1037" s="826">
        <f>AA9</f>
        <v>0</v>
      </c>
      <c r="AN1037" s="755"/>
    </row>
    <row r="1038" spans="1:40" s="138" customFormat="1" ht="36.75" hidden="1" customHeight="1" outlineLevel="2">
      <c r="B1038" s="810"/>
      <c r="C1038" s="811"/>
      <c r="D1038" s="812"/>
      <c r="E1038" s="785"/>
      <c r="F1038" s="810"/>
      <c r="G1038" s="811"/>
      <c r="H1038" s="811"/>
      <c r="I1038" s="811"/>
      <c r="J1038" s="811"/>
      <c r="K1038" s="813"/>
      <c r="L1038" s="180"/>
      <c r="M1038" s="514"/>
      <c r="N1038" s="520" t="str">
        <f>IF(P9="","",CONCATENATE(P8,P9))</f>
        <v/>
      </c>
      <c r="O1038" s="505"/>
      <c r="P1038" s="506"/>
      <c r="Q1038" s="506"/>
      <c r="R1038" s="506"/>
      <c r="S1038" s="506"/>
      <c r="T1038" s="506"/>
      <c r="U1038" s="506"/>
      <c r="V1038" s="506"/>
      <c r="W1038" s="506"/>
      <c r="X1038" s="506"/>
      <c r="Y1038" s="506"/>
      <c r="Z1038" s="506"/>
      <c r="AA1038" s="506"/>
      <c r="AB1038" s="506"/>
      <c r="AC1038" s="506"/>
      <c r="AD1038" s="506"/>
      <c r="AE1038" s="506"/>
      <c r="AF1038" s="506"/>
      <c r="AG1038" s="506"/>
      <c r="AH1038" s="506"/>
      <c r="AI1038" s="506"/>
      <c r="AJ1038" s="506"/>
      <c r="AK1038" s="506"/>
      <c r="AL1038" s="506"/>
      <c r="AM1038" s="506"/>
      <c r="AN1038" s="506"/>
    </row>
    <row r="1039" spans="1:40" s="138" customFormat="1" ht="36.75" hidden="1" customHeight="1" outlineLevel="2">
      <c r="B1039" s="784"/>
      <c r="C1039" s="785"/>
      <c r="D1039" s="786"/>
      <c r="E1039" s="785"/>
      <c r="F1039" s="784"/>
      <c r="G1039" s="785"/>
      <c r="H1039" s="785"/>
      <c r="I1039" s="785"/>
      <c r="J1039" s="785"/>
      <c r="K1039" s="787"/>
      <c r="L1039" s="181"/>
      <c r="M1039" s="514"/>
      <c r="N1039" s="521" t="str">
        <f>IF(Q9="","",CONCATENATE(Q8,Q9))</f>
        <v/>
      </c>
      <c r="O1039" s="505"/>
      <c r="P1039" s="506"/>
      <c r="Q1039" s="506"/>
      <c r="R1039" s="506"/>
      <c r="S1039" s="506"/>
      <c r="T1039" s="506"/>
      <c r="U1039" s="506"/>
      <c r="V1039" s="506"/>
      <c r="W1039" s="506"/>
      <c r="X1039" s="506"/>
      <c r="Y1039" s="506"/>
      <c r="Z1039" s="506"/>
      <c r="AA1039" s="506"/>
      <c r="AB1039" s="506"/>
      <c r="AC1039" s="506"/>
      <c r="AD1039" s="506"/>
      <c r="AE1039" s="506"/>
      <c r="AF1039" s="506"/>
      <c r="AG1039" s="506"/>
      <c r="AH1039" s="506"/>
      <c r="AI1039" s="506"/>
      <c r="AJ1039" s="506"/>
      <c r="AK1039" s="506"/>
      <c r="AL1039" s="506"/>
      <c r="AM1039" s="506"/>
      <c r="AN1039" s="506"/>
    </row>
    <row r="1040" spans="1:40" s="138" customFormat="1" ht="36.75" hidden="1" customHeight="1" outlineLevel="2">
      <c r="B1040" s="784"/>
      <c r="C1040" s="785"/>
      <c r="D1040" s="786"/>
      <c r="E1040" s="785"/>
      <c r="F1040" s="784"/>
      <c r="G1040" s="785"/>
      <c r="H1040" s="785"/>
      <c r="I1040" s="785"/>
      <c r="J1040" s="785"/>
      <c r="K1040" s="787"/>
      <c r="L1040" s="181"/>
      <c r="M1040" s="514"/>
      <c r="N1040" s="521" t="str">
        <f>IF(R9="","",CONCATENATE(R8,R9))</f>
        <v/>
      </c>
      <c r="O1040" s="505"/>
      <c r="P1040" s="506"/>
      <c r="Q1040" s="506"/>
      <c r="R1040" s="506"/>
      <c r="S1040" s="506"/>
      <c r="T1040" s="506"/>
      <c r="U1040" s="506"/>
      <c r="V1040" s="506"/>
      <c r="W1040" s="506"/>
      <c r="X1040" s="506"/>
      <c r="Y1040" s="506"/>
      <c r="Z1040" s="506"/>
      <c r="AA1040" s="506"/>
      <c r="AB1040" s="506"/>
      <c r="AC1040" s="506"/>
      <c r="AD1040" s="506"/>
      <c r="AE1040" s="506"/>
      <c r="AF1040" s="506"/>
      <c r="AG1040" s="506"/>
      <c r="AH1040" s="506"/>
      <c r="AI1040" s="506"/>
      <c r="AJ1040" s="506"/>
      <c r="AK1040" s="506"/>
      <c r="AL1040" s="506"/>
      <c r="AM1040" s="506"/>
      <c r="AN1040" s="506"/>
    </row>
    <row r="1041" spans="2:40" s="138" customFormat="1" ht="36.75" hidden="1" customHeight="1" outlineLevel="2">
      <c r="B1041" s="784"/>
      <c r="C1041" s="785"/>
      <c r="D1041" s="786"/>
      <c r="E1041" s="785"/>
      <c r="F1041" s="784"/>
      <c r="G1041" s="785"/>
      <c r="H1041" s="785"/>
      <c r="I1041" s="785"/>
      <c r="J1041" s="785"/>
      <c r="K1041" s="787"/>
      <c r="L1041" s="181"/>
      <c r="M1041" s="514"/>
      <c r="N1041" s="521" t="str">
        <f>IF(S9="","",CONCATENATE(S8,S9))</f>
        <v/>
      </c>
      <c r="O1041" s="505"/>
      <c r="P1041" s="506"/>
      <c r="Q1041" s="506"/>
      <c r="R1041" s="506"/>
      <c r="S1041" s="506"/>
      <c r="T1041" s="506"/>
      <c r="U1041" s="506"/>
      <c r="V1041" s="506"/>
      <c r="W1041" s="506"/>
      <c r="X1041" s="506"/>
      <c r="Y1041" s="506"/>
      <c r="Z1041" s="506"/>
      <c r="AA1041" s="506"/>
      <c r="AB1041" s="506"/>
      <c r="AC1041" s="506"/>
      <c r="AD1041" s="506"/>
      <c r="AE1041" s="506"/>
      <c r="AF1041" s="506"/>
      <c r="AG1041" s="506"/>
      <c r="AH1041" s="506"/>
      <c r="AI1041" s="506"/>
      <c r="AJ1041" s="506"/>
      <c r="AK1041" s="506"/>
      <c r="AL1041" s="506"/>
      <c r="AM1041" s="506"/>
      <c r="AN1041" s="506"/>
    </row>
    <row r="1042" spans="2:40" s="138" customFormat="1" ht="36.75" hidden="1" customHeight="1" outlineLevel="2">
      <c r="B1042" s="784"/>
      <c r="C1042" s="785"/>
      <c r="D1042" s="786"/>
      <c r="E1042" s="785"/>
      <c r="F1042" s="784"/>
      <c r="G1042" s="785"/>
      <c r="H1042" s="785"/>
      <c r="I1042" s="785"/>
      <c r="J1042" s="785"/>
      <c r="K1042" s="787"/>
      <c r="L1042" s="181"/>
      <c r="M1042" s="514"/>
      <c r="N1042" s="521" t="str">
        <f>IF(T9="","",CONCATENATE(T8,T9))</f>
        <v/>
      </c>
      <c r="O1042" s="505"/>
      <c r="P1042" s="506"/>
      <c r="Q1042" s="506"/>
      <c r="R1042" s="506"/>
      <c r="S1042" s="506"/>
      <c r="T1042" s="506"/>
      <c r="U1042" s="506"/>
      <c r="V1042" s="506"/>
      <c r="W1042" s="506"/>
      <c r="X1042" s="506"/>
      <c r="Y1042" s="506"/>
      <c r="Z1042" s="506"/>
      <c r="AA1042" s="506"/>
      <c r="AB1042" s="506"/>
      <c r="AC1042" s="506"/>
      <c r="AD1042" s="506"/>
      <c r="AE1042" s="506"/>
      <c r="AF1042" s="506"/>
      <c r="AG1042" s="506"/>
      <c r="AH1042" s="506"/>
      <c r="AI1042" s="506"/>
      <c r="AJ1042" s="506"/>
      <c r="AK1042" s="506"/>
      <c r="AL1042" s="506"/>
      <c r="AM1042" s="506"/>
      <c r="AN1042" s="506"/>
    </row>
    <row r="1043" spans="2:40" s="138" customFormat="1" ht="36.75" hidden="1" customHeight="1" outlineLevel="2">
      <c r="B1043" s="784"/>
      <c r="C1043" s="785"/>
      <c r="D1043" s="786"/>
      <c r="E1043" s="785"/>
      <c r="F1043" s="784"/>
      <c r="G1043" s="785"/>
      <c r="H1043" s="785"/>
      <c r="I1043" s="785"/>
      <c r="J1043" s="785"/>
      <c r="K1043" s="787"/>
      <c r="L1043" s="181"/>
      <c r="M1043" s="514"/>
      <c r="N1043" s="521" t="str">
        <f>IF(U9="","",CONCATENATE(U8,U9))</f>
        <v/>
      </c>
      <c r="O1043" s="505"/>
      <c r="P1043" s="506"/>
      <c r="Q1043" s="506"/>
      <c r="R1043" s="506"/>
      <c r="S1043" s="506"/>
      <c r="T1043" s="506"/>
      <c r="U1043" s="506"/>
      <c r="V1043" s="506"/>
      <c r="W1043" s="506"/>
      <c r="X1043" s="506"/>
      <c r="Y1043" s="506"/>
      <c r="Z1043" s="506"/>
      <c r="AA1043" s="506"/>
      <c r="AB1043" s="506"/>
      <c r="AC1043" s="506"/>
      <c r="AD1043" s="506"/>
      <c r="AE1043" s="506"/>
      <c r="AF1043" s="506"/>
      <c r="AG1043" s="506"/>
      <c r="AH1043" s="506"/>
      <c r="AI1043" s="506"/>
      <c r="AJ1043" s="506"/>
      <c r="AK1043" s="506"/>
      <c r="AL1043" s="506"/>
      <c r="AM1043" s="506"/>
      <c r="AN1043" s="506"/>
    </row>
    <row r="1044" spans="2:40" s="138" customFormat="1" ht="36.75" hidden="1" customHeight="1" outlineLevel="2">
      <c r="B1044" s="788"/>
      <c r="C1044" s="789"/>
      <c r="D1044" s="790"/>
      <c r="E1044" s="785"/>
      <c r="F1044" s="788"/>
      <c r="G1044" s="789"/>
      <c r="H1044" s="789"/>
      <c r="I1044" s="789"/>
      <c r="J1044" s="789"/>
      <c r="K1044" s="791"/>
      <c r="L1044" s="196"/>
      <c r="M1044" s="515"/>
      <c r="N1044" s="522" t="str">
        <f>IF(V9="","",CONCATENATE(V8,V9))</f>
        <v>SI #1288</v>
      </c>
      <c r="O1044" s="505"/>
      <c r="P1044" s="506"/>
      <c r="Q1044" s="506"/>
      <c r="R1044" s="506"/>
      <c r="S1044" s="506"/>
      <c r="T1044" s="506"/>
      <c r="U1044" s="506"/>
      <c r="V1044" s="506"/>
      <c r="W1044" s="506"/>
      <c r="X1044" s="506"/>
      <c r="Y1044" s="506"/>
      <c r="Z1044" s="506"/>
      <c r="AA1044" s="506"/>
      <c r="AB1044" s="506"/>
      <c r="AC1044" s="506"/>
      <c r="AD1044" s="506"/>
      <c r="AE1044" s="506"/>
      <c r="AF1044" s="506"/>
      <c r="AG1044" s="506"/>
      <c r="AH1044" s="506"/>
      <c r="AI1044" s="506"/>
      <c r="AJ1044" s="506"/>
      <c r="AK1044" s="506"/>
      <c r="AL1044" s="506"/>
      <c r="AM1044" s="506"/>
      <c r="AN1044" s="506"/>
    </row>
    <row r="1045" spans="2:40" s="435" customFormat="1" ht="35.1" customHeight="1" outlineLevel="1" collapsed="1">
      <c r="B1045" s="780" t="s">
        <v>4759</v>
      </c>
      <c r="C1045" s="781"/>
      <c r="D1045" s="781"/>
      <c r="E1045" s="781"/>
      <c r="F1045" s="781"/>
      <c r="G1045" s="781"/>
      <c r="H1045" s="781"/>
      <c r="I1045" s="781"/>
      <c r="J1045" s="781"/>
      <c r="K1045" s="781"/>
      <c r="L1045" s="781"/>
      <c r="M1045" s="781"/>
      <c r="N1045" s="601">
        <v>19</v>
      </c>
      <c r="O1045" s="796">
        <v>61896</v>
      </c>
      <c r="P1045" s="803"/>
      <c r="Q1045" s="796">
        <v>711</v>
      </c>
      <c r="R1045" s="797"/>
      <c r="S1045" s="804"/>
      <c r="T1045" s="805"/>
      <c r="U1045" s="805"/>
      <c r="V1045" s="805"/>
      <c r="W1045" s="805"/>
      <c r="X1045" s="805"/>
      <c r="Y1045" s="805"/>
      <c r="Z1045" s="805"/>
      <c r="AA1045" s="805"/>
      <c r="AB1045" s="805"/>
      <c r="AC1045" s="805"/>
      <c r="AD1045" s="805"/>
      <c r="AE1045" s="805"/>
      <c r="AF1045" s="805"/>
      <c r="AG1045" s="805"/>
      <c r="AH1045" s="792"/>
      <c r="AI1045" s="793"/>
      <c r="AJ1045" s="793"/>
      <c r="AK1045" s="793"/>
      <c r="AL1045" s="793"/>
      <c r="AM1045" s="781"/>
      <c r="AN1045" s="831"/>
    </row>
    <row r="1046" spans="2:40" s="435" customFormat="1" ht="35.1" customHeight="1" outlineLevel="1">
      <c r="B1046" s="778" t="s">
        <v>4749</v>
      </c>
      <c r="C1046" s="779"/>
      <c r="D1046" s="779"/>
      <c r="E1046" s="779"/>
      <c r="F1046" s="779"/>
      <c r="G1046" s="779"/>
      <c r="H1046" s="779"/>
      <c r="I1046" s="779"/>
      <c r="J1046" s="779"/>
      <c r="K1046" s="779"/>
      <c r="L1046" s="779"/>
      <c r="M1046" s="779"/>
      <c r="N1046" s="602">
        <v>35</v>
      </c>
      <c r="O1046" s="808">
        <v>61898</v>
      </c>
      <c r="P1046" s="809"/>
      <c r="Q1046" s="808">
        <v>1288</v>
      </c>
      <c r="R1046" s="821"/>
      <c r="S1046" s="806"/>
      <c r="T1046" s="807"/>
      <c r="U1046" s="807"/>
      <c r="V1046" s="807"/>
      <c r="W1046" s="807"/>
      <c r="X1046" s="807"/>
      <c r="Y1046" s="807"/>
      <c r="Z1046" s="807"/>
      <c r="AA1046" s="807"/>
      <c r="AB1046" s="807"/>
      <c r="AC1046" s="807"/>
      <c r="AD1046" s="807"/>
      <c r="AE1046" s="807"/>
      <c r="AF1046" s="807"/>
      <c r="AG1046" s="807"/>
      <c r="AH1046" s="794">
        <f>AC1030</f>
        <v>0</v>
      </c>
      <c r="AI1046" s="795"/>
      <c r="AJ1046" s="795"/>
      <c r="AK1046" s="795"/>
      <c r="AL1046" s="795"/>
      <c r="AM1046" s="779">
        <f>AC9</f>
        <v>0</v>
      </c>
      <c r="AN1046" s="832"/>
    </row>
    <row r="1047" spans="2:40" s="435" customFormat="1" ht="35.1" customHeight="1" outlineLevel="1">
      <c r="B1047" s="503"/>
      <c r="C1047" s="504"/>
      <c r="D1047" s="504" t="s">
        <v>4739</v>
      </c>
      <c r="E1047" s="428"/>
      <c r="F1047" s="504"/>
      <c r="G1047" s="504"/>
      <c r="H1047" s="504"/>
      <c r="I1047" s="504"/>
      <c r="J1047" s="504"/>
      <c r="K1047" s="507"/>
      <c r="L1047" s="507"/>
      <c r="M1047" s="507"/>
      <c r="N1047" s="603">
        <v>35</v>
      </c>
      <c r="O1047" s="822">
        <v>61897</v>
      </c>
      <c r="P1047" s="823"/>
      <c r="Q1047" s="796">
        <f>X9</f>
        <v>1288</v>
      </c>
      <c r="R1047" s="797"/>
      <c r="S1047" s="804"/>
      <c r="T1047" s="805"/>
      <c r="U1047" s="805"/>
      <c r="V1047" s="805"/>
      <c r="W1047" s="805"/>
      <c r="X1047" s="805"/>
      <c r="Y1047" s="805"/>
      <c r="Z1047" s="805"/>
      <c r="AA1047" s="805"/>
      <c r="AB1047" s="805"/>
      <c r="AC1047" s="805"/>
      <c r="AD1047" s="805"/>
      <c r="AE1047" s="805"/>
      <c r="AF1047" s="805"/>
      <c r="AG1047" s="805"/>
      <c r="AH1047" s="792">
        <f>AD1030</f>
        <v>0</v>
      </c>
      <c r="AI1047" s="793"/>
      <c r="AJ1047" s="793"/>
      <c r="AK1047" s="793"/>
      <c r="AL1047" s="793"/>
      <c r="AM1047" s="781">
        <f>AD9</f>
        <v>0</v>
      </c>
      <c r="AN1047" s="831"/>
    </row>
    <row r="1048" spans="2:40" s="435" customFormat="1" ht="35.1" customHeight="1" outlineLevel="1">
      <c r="B1048" s="778" t="s">
        <v>4761</v>
      </c>
      <c r="C1048" s="779"/>
      <c r="D1048" s="779"/>
      <c r="E1048" s="779"/>
      <c r="F1048" s="779"/>
      <c r="G1048" s="779"/>
      <c r="H1048" s="779"/>
      <c r="I1048" s="779"/>
      <c r="J1048" s="779"/>
      <c r="K1048" s="779"/>
      <c r="L1048" s="779"/>
      <c r="M1048" s="779"/>
      <c r="N1048" s="602">
        <v>16</v>
      </c>
      <c r="O1048" s="808">
        <v>61894</v>
      </c>
      <c r="P1048" s="809"/>
      <c r="Q1048" s="808" t="s">
        <v>4760</v>
      </c>
      <c r="R1048" s="821"/>
      <c r="S1048" s="806"/>
      <c r="T1048" s="807"/>
      <c r="U1048" s="807"/>
      <c r="V1048" s="807"/>
      <c r="W1048" s="807"/>
      <c r="X1048" s="807"/>
      <c r="Y1048" s="807"/>
      <c r="Z1048" s="807"/>
      <c r="AA1048" s="807"/>
      <c r="AB1048" s="807"/>
      <c r="AC1048" s="807"/>
      <c r="AD1048" s="807"/>
      <c r="AE1048" s="807"/>
      <c r="AF1048" s="807"/>
      <c r="AG1048" s="807"/>
      <c r="AH1048" s="795"/>
      <c r="AI1048" s="795"/>
      <c r="AJ1048" s="795"/>
      <c r="AK1048" s="795"/>
      <c r="AL1048" s="795"/>
      <c r="AM1048" s="779"/>
      <c r="AN1048" s="832"/>
    </row>
    <row r="1049" spans="2:40" s="435" customFormat="1" ht="36" hidden="1" customHeight="1" outlineLevel="1">
      <c r="B1049" s="780"/>
      <c r="C1049" s="781"/>
      <c r="D1049" s="781"/>
      <c r="E1049" s="781"/>
      <c r="F1049" s="781"/>
      <c r="G1049" s="781"/>
      <c r="H1049" s="781"/>
      <c r="I1049" s="781"/>
      <c r="J1049" s="781"/>
      <c r="K1049" s="781"/>
      <c r="L1049" s="781"/>
      <c r="M1049" s="781"/>
      <c r="N1049" s="524"/>
      <c r="O1049" s="796"/>
      <c r="P1049" s="803"/>
      <c r="Q1049" s="796"/>
      <c r="R1049" s="797"/>
      <c r="S1049" s="804"/>
      <c r="T1049" s="805"/>
      <c r="U1049" s="805"/>
      <c r="V1049" s="805"/>
      <c r="W1049" s="805"/>
      <c r="X1049" s="805"/>
      <c r="Y1049" s="805"/>
      <c r="Z1049" s="805"/>
      <c r="AA1049" s="805"/>
      <c r="AB1049" s="805"/>
      <c r="AC1049" s="805"/>
      <c r="AD1049" s="805"/>
      <c r="AE1049" s="805"/>
      <c r="AF1049" s="805"/>
      <c r="AG1049" s="805"/>
      <c r="AH1049" s="793"/>
      <c r="AI1049" s="793"/>
      <c r="AJ1049" s="793"/>
      <c r="AK1049" s="793"/>
      <c r="AL1049" s="793"/>
      <c r="AM1049" s="781"/>
      <c r="AN1049" s="831"/>
    </row>
    <row r="1050" spans="2:40" s="435" customFormat="1" ht="36" hidden="1" customHeight="1" outlineLevel="1">
      <c r="B1050" s="778"/>
      <c r="C1050" s="779"/>
      <c r="D1050" s="779"/>
      <c r="E1050" s="779"/>
      <c r="F1050" s="779"/>
      <c r="G1050" s="779"/>
      <c r="H1050" s="779"/>
      <c r="I1050" s="779"/>
      <c r="J1050" s="779"/>
      <c r="K1050" s="779"/>
      <c r="L1050" s="779"/>
      <c r="M1050" s="779"/>
      <c r="N1050" s="523" t="str">
        <f>IF(X9="","",CONCATENATE(X8,X9))</f>
        <v>SI #1288</v>
      </c>
      <c r="O1050" s="801"/>
      <c r="P1050" s="802"/>
      <c r="Q1050" s="801"/>
      <c r="R1050" s="818"/>
      <c r="S1050" s="819"/>
      <c r="T1050" s="820"/>
      <c r="U1050" s="820"/>
      <c r="V1050" s="820"/>
      <c r="W1050" s="820"/>
      <c r="X1050" s="820"/>
      <c r="Y1050" s="820"/>
      <c r="Z1050" s="820"/>
      <c r="AA1050" s="820"/>
      <c r="AB1050" s="820"/>
      <c r="AC1050" s="820"/>
      <c r="AD1050" s="820"/>
      <c r="AE1050" s="820"/>
      <c r="AF1050" s="820"/>
      <c r="AG1050" s="820"/>
      <c r="AH1050" s="800"/>
      <c r="AI1050" s="800"/>
      <c r="AJ1050" s="800"/>
      <c r="AK1050" s="800"/>
      <c r="AL1050" s="800"/>
      <c r="AM1050" s="829"/>
      <c r="AN1050" s="830"/>
    </row>
    <row r="1051" spans="2:40" s="435" customFormat="1" ht="35.1" customHeight="1" collapsed="1" thickBot="1">
      <c r="B1051" s="775"/>
      <c r="C1051" s="776"/>
      <c r="D1051" s="776"/>
      <c r="E1051" s="777"/>
      <c r="F1051" s="776"/>
      <c r="G1051" s="776"/>
      <c r="H1051" s="776"/>
      <c r="I1051" s="776"/>
      <c r="J1051" s="776"/>
      <c r="K1051" s="776"/>
      <c r="L1051" s="776"/>
      <c r="M1051" s="776"/>
      <c r="N1051" s="604"/>
      <c r="O1051" s="798"/>
      <c r="P1051" s="799"/>
      <c r="Q1051" s="798"/>
      <c r="R1051" s="824"/>
      <c r="S1051" s="816"/>
      <c r="T1051" s="817"/>
      <c r="U1051" s="817"/>
      <c r="V1051" s="817"/>
      <c r="W1051" s="817"/>
      <c r="X1051" s="817"/>
      <c r="Y1051" s="817"/>
      <c r="Z1051" s="817"/>
      <c r="AA1051" s="817"/>
      <c r="AB1051" s="817"/>
      <c r="AC1051" s="817"/>
      <c r="AD1051" s="817"/>
      <c r="AE1051" s="817"/>
      <c r="AF1051" s="817"/>
      <c r="AG1051" s="817"/>
      <c r="AH1051" s="814"/>
      <c r="AI1051" s="814"/>
      <c r="AJ1051" s="814"/>
      <c r="AK1051" s="814"/>
      <c r="AL1051" s="814"/>
      <c r="AM1051" s="817"/>
      <c r="AN1051" s="824"/>
    </row>
    <row r="1052" spans="2:40" s="138" customFormat="1" ht="17.100000000000001" customHeight="1" thickTop="1">
      <c r="B1052" s="135"/>
      <c r="C1052" s="182"/>
      <c r="D1052" s="182"/>
      <c r="E1052" s="182"/>
      <c r="F1052" s="182"/>
      <c r="G1052" s="182"/>
      <c r="H1052" s="182"/>
      <c r="I1052" s="182"/>
      <c r="J1052" s="183"/>
      <c r="K1052" s="183"/>
      <c r="L1052" s="182"/>
      <c r="M1052" s="182"/>
      <c r="O1052" s="182"/>
      <c r="P1052" s="182"/>
      <c r="Q1052" s="182"/>
      <c r="R1052" s="182"/>
      <c r="S1052" s="182"/>
      <c r="T1052" s="182"/>
      <c r="U1052" s="182"/>
      <c r="V1052" s="182"/>
      <c r="W1052" s="182"/>
      <c r="X1052" s="182"/>
      <c r="Y1052" s="182"/>
      <c r="Z1052" s="182"/>
      <c r="AA1052" s="182"/>
      <c r="AB1052" s="182"/>
      <c r="AC1052" s="182"/>
      <c r="AD1052" s="182"/>
      <c r="AE1052" s="182"/>
      <c r="AF1052" s="182"/>
      <c r="AG1052" s="182"/>
      <c r="AH1052" s="182"/>
      <c r="AI1052" s="182"/>
      <c r="AJ1052" s="182"/>
      <c r="AK1052" s="182"/>
      <c r="AL1052" s="182"/>
      <c r="AM1052" s="182"/>
      <c r="AN1052" s="182"/>
    </row>
  </sheetData>
  <sheetProtection formatCells="0" formatColumns="0" formatRows="0" insertRows="0" sort="0" autoFilter="0"/>
  <autoFilter ref="B10:AN972">
    <filterColumn colId="4">
      <filters>
        <filter val="Rusca"/>
      </filters>
    </filterColumn>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31" showButton="0"/>
    <filterColumn colId="32" showButton="0"/>
    <filterColumn colId="33" showButton="0"/>
    <filterColumn colId="34" showButton="0"/>
    <filterColumn colId="35" showButton="0"/>
    <filterColumn colId="36" showButton="0"/>
    <filterColumn colId="37" showButton="0"/>
    <filterColumn colId="38" showButton="0"/>
  </autoFilter>
  <sortState ref="A868:AP938">
    <sortCondition ref="B868"/>
  </sortState>
  <mergeCells count="1018">
    <mergeCell ref="AH901:AN901"/>
    <mergeCell ref="AH902:AN902"/>
    <mergeCell ref="AH903:AN903"/>
    <mergeCell ref="AH904:AN904"/>
    <mergeCell ref="AH905:AN905"/>
    <mergeCell ref="AH909:AN909"/>
    <mergeCell ref="AH914:AN914"/>
    <mergeCell ref="AH935:AN935"/>
    <mergeCell ref="AH936:AN936"/>
    <mergeCell ref="AH937:AN937"/>
    <mergeCell ref="AH938:AN938"/>
    <mergeCell ref="AH939:AN939"/>
    <mergeCell ref="AH940:AN940"/>
    <mergeCell ref="AH941:AN941"/>
    <mergeCell ref="AH942:AN942"/>
    <mergeCell ref="AH917:AN917"/>
    <mergeCell ref="AH920:AN920"/>
    <mergeCell ref="AH921:AN921"/>
    <mergeCell ref="AH922:AN922"/>
    <mergeCell ref="AH923:AN923"/>
    <mergeCell ref="AH924:AN924"/>
    <mergeCell ref="AH925:AN925"/>
    <mergeCell ref="AH926:AN926"/>
    <mergeCell ref="AH927:AN927"/>
    <mergeCell ref="AH928:AN928"/>
    <mergeCell ref="AH929:AN929"/>
    <mergeCell ref="AH930:AN930"/>
    <mergeCell ref="AH931:AN931"/>
    <mergeCell ref="AH932:AN932"/>
    <mergeCell ref="AH933:AN933"/>
    <mergeCell ref="AH880:AN880"/>
    <mergeCell ref="AH884:AN884"/>
    <mergeCell ref="AH885:AN885"/>
    <mergeCell ref="AH886:AN886"/>
    <mergeCell ref="AH881:AN881"/>
    <mergeCell ref="AH888:AN888"/>
    <mergeCell ref="AH890:AN890"/>
    <mergeCell ref="AH891:AN891"/>
    <mergeCell ref="AH892:AN892"/>
    <mergeCell ref="AH893:AN893"/>
    <mergeCell ref="AH895:AN895"/>
    <mergeCell ref="AH896:AN896"/>
    <mergeCell ref="AH897:AN897"/>
    <mergeCell ref="AH898:AN898"/>
    <mergeCell ref="AH899:AN899"/>
    <mergeCell ref="AM1051:AN1051"/>
    <mergeCell ref="AM1050:AN1050"/>
    <mergeCell ref="AM1049:AN1049"/>
    <mergeCell ref="AM1048:AN1048"/>
    <mergeCell ref="AM1047:AN1047"/>
    <mergeCell ref="AM1046:AN1046"/>
    <mergeCell ref="AM1045:AN1045"/>
    <mergeCell ref="AM1037:AN1037"/>
    <mergeCell ref="AJ1051:AL1051"/>
    <mergeCell ref="AJ1050:AL1050"/>
    <mergeCell ref="AJ1049:AL1049"/>
    <mergeCell ref="AG962:AN962"/>
    <mergeCell ref="AG955:AN955"/>
    <mergeCell ref="AG950:AN950"/>
    <mergeCell ref="AG961:AN961"/>
    <mergeCell ref="AH934:AN934"/>
    <mergeCell ref="AH900:AN900"/>
    <mergeCell ref="AJ1048:AL1048"/>
    <mergeCell ref="AJ1047:AL1047"/>
    <mergeCell ref="AJ1046:AL1046"/>
    <mergeCell ref="AJ1045:AL1045"/>
    <mergeCell ref="AH1051:AI1051"/>
    <mergeCell ref="AH1049:AI1049"/>
    <mergeCell ref="O1037:P1037"/>
    <mergeCell ref="S1051:AG1051"/>
    <mergeCell ref="Q1050:R1050"/>
    <mergeCell ref="S1050:AG1050"/>
    <mergeCell ref="S1049:AG1049"/>
    <mergeCell ref="S1048:AG1048"/>
    <mergeCell ref="Q1048:R1048"/>
    <mergeCell ref="Q1047:R1047"/>
    <mergeCell ref="Q1046:R1046"/>
    <mergeCell ref="Q1045:R1045"/>
    <mergeCell ref="O1045:P1045"/>
    <mergeCell ref="AH1048:AI1048"/>
    <mergeCell ref="O1048:P1048"/>
    <mergeCell ref="O1047:P1047"/>
    <mergeCell ref="Q1051:R1051"/>
    <mergeCell ref="S1037:AG1037"/>
    <mergeCell ref="AJ1037:AL1037"/>
    <mergeCell ref="B1051:M1051"/>
    <mergeCell ref="B1050:M1050"/>
    <mergeCell ref="B1049:M1049"/>
    <mergeCell ref="B1048:M1048"/>
    <mergeCell ref="B1046:M1046"/>
    <mergeCell ref="B1045:M1045"/>
    <mergeCell ref="B1037:M1037"/>
    <mergeCell ref="B1043:K1043"/>
    <mergeCell ref="B1044:K1044"/>
    <mergeCell ref="AH1047:AI1047"/>
    <mergeCell ref="AH1046:AI1046"/>
    <mergeCell ref="AH1045:AI1045"/>
    <mergeCell ref="Q1049:R1049"/>
    <mergeCell ref="O1051:P1051"/>
    <mergeCell ref="AH1050:AI1050"/>
    <mergeCell ref="O1050:P1050"/>
    <mergeCell ref="O1049:P1049"/>
    <mergeCell ref="S1047:AG1047"/>
    <mergeCell ref="S1046:AG1046"/>
    <mergeCell ref="O1046:P1046"/>
    <mergeCell ref="S1045:AG1045"/>
    <mergeCell ref="B1038:K1038"/>
    <mergeCell ref="B1039:K1039"/>
    <mergeCell ref="B1042:K1042"/>
    <mergeCell ref="B1040:K1040"/>
    <mergeCell ref="B1041:K1041"/>
    <mergeCell ref="B967:L967"/>
    <mergeCell ref="AG963:AN963"/>
    <mergeCell ref="AG956:AN956"/>
    <mergeCell ref="AG957:AN957"/>
    <mergeCell ref="AG958:AN958"/>
    <mergeCell ref="AG959:AN959"/>
    <mergeCell ref="O965:AD965"/>
    <mergeCell ref="AE965:AN965"/>
    <mergeCell ref="AG953:AN953"/>
    <mergeCell ref="AG954:AN954"/>
    <mergeCell ref="Q1037:R1037"/>
    <mergeCell ref="B965:L965"/>
    <mergeCell ref="B1036:M1036"/>
    <mergeCell ref="AM1036:AN1036"/>
    <mergeCell ref="AH1036:AI1036"/>
    <mergeCell ref="B972:N972"/>
    <mergeCell ref="AH1037:AI1037"/>
    <mergeCell ref="Q1036:R1036"/>
    <mergeCell ref="O1036:P1036"/>
    <mergeCell ref="AJ1036:AL1036"/>
    <mergeCell ref="S1036:AG1036"/>
    <mergeCell ref="AG862:AN862"/>
    <mergeCell ref="AG946:AN946"/>
    <mergeCell ref="AG947:AN947"/>
    <mergeCell ref="AG948:AN948"/>
    <mergeCell ref="AG949:AN949"/>
    <mergeCell ref="AG944:AN944"/>
    <mergeCell ref="AG864:AN864"/>
    <mergeCell ref="AG822:AN822"/>
    <mergeCell ref="AG823:AN823"/>
    <mergeCell ref="AG863:AN863"/>
    <mergeCell ref="AG861:AN861"/>
    <mergeCell ref="B964:K964"/>
    <mergeCell ref="AG964:AN964"/>
    <mergeCell ref="B969:L969"/>
    <mergeCell ref="B966:L966"/>
    <mergeCell ref="B970:L970"/>
    <mergeCell ref="AE972:AN972"/>
    <mergeCell ref="B971:F971"/>
    <mergeCell ref="G971:L971"/>
    <mergeCell ref="AG960:AN960"/>
    <mergeCell ref="AH865:AN865"/>
    <mergeCell ref="AH866:AN866"/>
    <mergeCell ref="AH869:AN869"/>
    <mergeCell ref="AH867:AN867"/>
    <mergeCell ref="AH871:AN871"/>
    <mergeCell ref="AH873:AN873"/>
    <mergeCell ref="AH874:AN874"/>
    <mergeCell ref="AH875:AN875"/>
    <mergeCell ref="AH877:AN877"/>
    <mergeCell ref="AH879:AN879"/>
    <mergeCell ref="AH943:AN943"/>
    <mergeCell ref="B968:L968"/>
    <mergeCell ref="AG803:AN803"/>
    <mergeCell ref="AG804:AN804"/>
    <mergeCell ref="AG805:AN805"/>
    <mergeCell ref="AG806:AN806"/>
    <mergeCell ref="AG807:AN807"/>
    <mergeCell ref="AG798:AN798"/>
    <mergeCell ref="AG799:AN799"/>
    <mergeCell ref="AG800:AN800"/>
    <mergeCell ref="AG801:AN801"/>
    <mergeCell ref="AG802:AN802"/>
    <mergeCell ref="AG951:AN951"/>
    <mergeCell ref="AG952:AN952"/>
    <mergeCell ref="AG814:AN814"/>
    <mergeCell ref="AG815:AN815"/>
    <mergeCell ref="AG816:AN816"/>
    <mergeCell ref="AG817:AN817"/>
    <mergeCell ref="AG818:AN818"/>
    <mergeCell ref="AG808:AN808"/>
    <mergeCell ref="AG809:AN809"/>
    <mergeCell ref="AG810:AN810"/>
    <mergeCell ref="AG811:AN811"/>
    <mergeCell ref="AG812:AN812"/>
    <mergeCell ref="AG813:AN813"/>
    <mergeCell ref="AG824:AN824"/>
    <mergeCell ref="AG825:AN825"/>
    <mergeCell ref="AG826:AN826"/>
    <mergeCell ref="AG827:AN827"/>
    <mergeCell ref="AG828:AN828"/>
    <mergeCell ref="AG819:AN819"/>
    <mergeCell ref="AG820:AN820"/>
    <mergeCell ref="AG821:AN821"/>
    <mergeCell ref="AG945:AN945"/>
    <mergeCell ref="AG782:AN782"/>
    <mergeCell ref="AG783:AN783"/>
    <mergeCell ref="AG784:AN784"/>
    <mergeCell ref="AG785:AN785"/>
    <mergeCell ref="AG786:AN786"/>
    <mergeCell ref="AG777:AN777"/>
    <mergeCell ref="AG778:AN778"/>
    <mergeCell ref="AG779:AN779"/>
    <mergeCell ref="AG780:AN780"/>
    <mergeCell ref="AG781:AN781"/>
    <mergeCell ref="AG773:AN773"/>
    <mergeCell ref="AG793:AN793"/>
    <mergeCell ref="AG794:AN794"/>
    <mergeCell ref="AG795:AN795"/>
    <mergeCell ref="AG796:AN796"/>
    <mergeCell ref="AG797:AN797"/>
    <mergeCell ref="AG787:AN787"/>
    <mergeCell ref="AG789:AN789"/>
    <mergeCell ref="AG790:AN790"/>
    <mergeCell ref="AG791:AN791"/>
    <mergeCell ref="AG792:AN792"/>
    <mergeCell ref="AG788:AN788"/>
    <mergeCell ref="AG771:AN771"/>
    <mergeCell ref="AG772:AN772"/>
    <mergeCell ref="AG774:AN774"/>
    <mergeCell ref="AG754:AN754"/>
    <mergeCell ref="AG755:AN755"/>
    <mergeCell ref="AG745:AN745"/>
    <mergeCell ref="AG746:AN746"/>
    <mergeCell ref="AG747:AN747"/>
    <mergeCell ref="AG748:AN748"/>
    <mergeCell ref="AG749:AN749"/>
    <mergeCell ref="AG750:AN750"/>
    <mergeCell ref="AG775:AN775"/>
    <mergeCell ref="AG776:AN776"/>
    <mergeCell ref="AG766:AN766"/>
    <mergeCell ref="AG767:AN767"/>
    <mergeCell ref="AG768:AN768"/>
    <mergeCell ref="AG769:AN769"/>
    <mergeCell ref="AG770:AN770"/>
    <mergeCell ref="AG738:AN738"/>
    <mergeCell ref="AG740:AN740"/>
    <mergeCell ref="AG741:AN741"/>
    <mergeCell ref="AG743:AN743"/>
    <mergeCell ref="AG744:AN744"/>
    <mergeCell ref="AG733:AN733"/>
    <mergeCell ref="AG734:AN734"/>
    <mergeCell ref="AG735:AN735"/>
    <mergeCell ref="AG736:AN736"/>
    <mergeCell ref="AG737:AN737"/>
    <mergeCell ref="AG761:AN761"/>
    <mergeCell ref="AG762:AN762"/>
    <mergeCell ref="AG763:AN763"/>
    <mergeCell ref="AG764:AN764"/>
    <mergeCell ref="AG765:AN765"/>
    <mergeCell ref="AG756:AN756"/>
    <mergeCell ref="AG757:AN757"/>
    <mergeCell ref="AG758:AN758"/>
    <mergeCell ref="AG759:AN759"/>
    <mergeCell ref="AG760:AN760"/>
    <mergeCell ref="AG753:AN753"/>
    <mergeCell ref="AG739:AN739"/>
    <mergeCell ref="AG742:AN742"/>
    <mergeCell ref="AG752:AN752"/>
    <mergeCell ref="AG751:AN751"/>
    <mergeCell ref="AG718:AN718"/>
    <mergeCell ref="AG719:AN719"/>
    <mergeCell ref="AG720:AN720"/>
    <mergeCell ref="AG721:AN721"/>
    <mergeCell ref="AG722:AN722"/>
    <mergeCell ref="AG713:AN713"/>
    <mergeCell ref="AG714:AN714"/>
    <mergeCell ref="AG715:AN715"/>
    <mergeCell ref="AG716:AN716"/>
    <mergeCell ref="AG717:AN717"/>
    <mergeCell ref="AG728:AN728"/>
    <mergeCell ref="AG729:AN729"/>
    <mergeCell ref="AG730:AN730"/>
    <mergeCell ref="AG731:AN731"/>
    <mergeCell ref="AG732:AN732"/>
    <mergeCell ref="AG723:AN723"/>
    <mergeCell ref="AG724:AN724"/>
    <mergeCell ref="AG725:AN725"/>
    <mergeCell ref="AG726:AN726"/>
    <mergeCell ref="AG727:AN727"/>
    <mergeCell ref="AG698:AN698"/>
    <mergeCell ref="AG699:AN699"/>
    <mergeCell ref="AG700:AN700"/>
    <mergeCell ref="AG701:AN701"/>
    <mergeCell ref="AG702:AN702"/>
    <mergeCell ref="AG693:AN693"/>
    <mergeCell ref="AG694:AN694"/>
    <mergeCell ref="AG695:AN695"/>
    <mergeCell ref="AG696:AN696"/>
    <mergeCell ref="AG697:AN697"/>
    <mergeCell ref="AG708:AN708"/>
    <mergeCell ref="AG709:AN709"/>
    <mergeCell ref="AG710:AN710"/>
    <mergeCell ref="AG711:AN711"/>
    <mergeCell ref="AG712:AN712"/>
    <mergeCell ref="AG703:AN703"/>
    <mergeCell ref="AG704:AN704"/>
    <mergeCell ref="AG705:AN705"/>
    <mergeCell ref="AG706:AN706"/>
    <mergeCell ref="AG707:AN707"/>
    <mergeCell ref="AG678:AN678"/>
    <mergeCell ref="AG679:AN679"/>
    <mergeCell ref="AG680:AN680"/>
    <mergeCell ref="AG681:AN681"/>
    <mergeCell ref="AG682:AN682"/>
    <mergeCell ref="AG673:AN673"/>
    <mergeCell ref="AG674:AN674"/>
    <mergeCell ref="AG675:AN675"/>
    <mergeCell ref="AG676:AN676"/>
    <mergeCell ref="AG677:AN677"/>
    <mergeCell ref="AG688:AN688"/>
    <mergeCell ref="AG689:AN689"/>
    <mergeCell ref="AG690:AN690"/>
    <mergeCell ref="AG691:AN691"/>
    <mergeCell ref="AG692:AN692"/>
    <mergeCell ref="AG683:AN683"/>
    <mergeCell ref="AG684:AN684"/>
    <mergeCell ref="AG685:AN685"/>
    <mergeCell ref="AG686:AN686"/>
    <mergeCell ref="AG687:AN687"/>
    <mergeCell ref="AG658:AN658"/>
    <mergeCell ref="AG659:AN659"/>
    <mergeCell ref="AG660:AN660"/>
    <mergeCell ref="AG661:AN661"/>
    <mergeCell ref="AG662:AN662"/>
    <mergeCell ref="AG653:AN653"/>
    <mergeCell ref="AG654:AN654"/>
    <mergeCell ref="AG655:AN655"/>
    <mergeCell ref="AG656:AN656"/>
    <mergeCell ref="AG657:AN657"/>
    <mergeCell ref="AG668:AN668"/>
    <mergeCell ref="AG669:AN669"/>
    <mergeCell ref="AG670:AN670"/>
    <mergeCell ref="AG671:AN671"/>
    <mergeCell ref="AG672:AN672"/>
    <mergeCell ref="AG663:AN663"/>
    <mergeCell ref="AG664:AN664"/>
    <mergeCell ref="AG665:AN665"/>
    <mergeCell ref="AG666:AN666"/>
    <mergeCell ref="AG667:AN667"/>
    <mergeCell ref="AG638:AN638"/>
    <mergeCell ref="AG639:AN639"/>
    <mergeCell ref="AG640:AN640"/>
    <mergeCell ref="AG641:AN641"/>
    <mergeCell ref="AG642:AN642"/>
    <mergeCell ref="AG633:AN633"/>
    <mergeCell ref="AG634:AN634"/>
    <mergeCell ref="AG635:AN635"/>
    <mergeCell ref="AG636:AN636"/>
    <mergeCell ref="AG637:AN637"/>
    <mergeCell ref="AG648:AN648"/>
    <mergeCell ref="AG649:AN649"/>
    <mergeCell ref="AG650:AN650"/>
    <mergeCell ref="AG651:AN651"/>
    <mergeCell ref="AG652:AN652"/>
    <mergeCell ref="AG643:AN643"/>
    <mergeCell ref="AG644:AN644"/>
    <mergeCell ref="AG645:AN645"/>
    <mergeCell ref="AG646:AN646"/>
    <mergeCell ref="AG647:AN647"/>
    <mergeCell ref="AG618:AN618"/>
    <mergeCell ref="AG619:AN619"/>
    <mergeCell ref="AG620:AN620"/>
    <mergeCell ref="AG621:AN621"/>
    <mergeCell ref="AG622:AN622"/>
    <mergeCell ref="AG613:AN613"/>
    <mergeCell ref="AG614:AN614"/>
    <mergeCell ref="AG615:AN615"/>
    <mergeCell ref="AG616:AN616"/>
    <mergeCell ref="AG617:AN617"/>
    <mergeCell ref="AG628:AN628"/>
    <mergeCell ref="AG629:AN629"/>
    <mergeCell ref="AG630:AN630"/>
    <mergeCell ref="AG631:AN631"/>
    <mergeCell ref="AG632:AN632"/>
    <mergeCell ref="AG623:AN623"/>
    <mergeCell ref="AG624:AN624"/>
    <mergeCell ref="AG625:AN625"/>
    <mergeCell ref="AG626:AN626"/>
    <mergeCell ref="AG627:AN627"/>
    <mergeCell ref="AG598:AN598"/>
    <mergeCell ref="AG599:AN599"/>
    <mergeCell ref="AG600:AN600"/>
    <mergeCell ref="AG601:AN601"/>
    <mergeCell ref="AG602:AN602"/>
    <mergeCell ref="AG593:AN593"/>
    <mergeCell ref="AG594:AN594"/>
    <mergeCell ref="AG595:AN595"/>
    <mergeCell ref="AG596:AN596"/>
    <mergeCell ref="AG597:AN597"/>
    <mergeCell ref="AG608:AN608"/>
    <mergeCell ref="AG609:AN609"/>
    <mergeCell ref="AG610:AN610"/>
    <mergeCell ref="AG611:AN611"/>
    <mergeCell ref="AG612:AN612"/>
    <mergeCell ref="AG603:AN603"/>
    <mergeCell ref="AG604:AN604"/>
    <mergeCell ref="AG605:AN605"/>
    <mergeCell ref="AG606:AN606"/>
    <mergeCell ref="AG607:AN607"/>
    <mergeCell ref="AG578:AN578"/>
    <mergeCell ref="AG579:AN579"/>
    <mergeCell ref="AG580:AN580"/>
    <mergeCell ref="AG581:AN581"/>
    <mergeCell ref="AG582:AN582"/>
    <mergeCell ref="AG572:AN572"/>
    <mergeCell ref="AG573:AN573"/>
    <mergeCell ref="AG574:AN574"/>
    <mergeCell ref="AG575:AN575"/>
    <mergeCell ref="AG576:AN576"/>
    <mergeCell ref="AG577:AN577"/>
    <mergeCell ref="AG588:AN588"/>
    <mergeCell ref="AG589:AN589"/>
    <mergeCell ref="AG590:AN590"/>
    <mergeCell ref="AG591:AN591"/>
    <mergeCell ref="AG592:AN592"/>
    <mergeCell ref="AG583:AN583"/>
    <mergeCell ref="AG584:AN584"/>
    <mergeCell ref="AG585:AN585"/>
    <mergeCell ref="AG586:AN586"/>
    <mergeCell ref="AG587:AN587"/>
    <mergeCell ref="AG557:AN557"/>
    <mergeCell ref="AG558:AN558"/>
    <mergeCell ref="AG559:AN559"/>
    <mergeCell ref="AG560:AN560"/>
    <mergeCell ref="AG561:AN561"/>
    <mergeCell ref="AG552:AN552"/>
    <mergeCell ref="AG553:AN553"/>
    <mergeCell ref="AG554:AN554"/>
    <mergeCell ref="AG555:AN555"/>
    <mergeCell ref="AG556:AN556"/>
    <mergeCell ref="AG567:AN567"/>
    <mergeCell ref="AG568:AN568"/>
    <mergeCell ref="AG569:AN569"/>
    <mergeCell ref="AG570:AN570"/>
    <mergeCell ref="AG571:AN571"/>
    <mergeCell ref="AG562:AN562"/>
    <mergeCell ref="AG563:AN563"/>
    <mergeCell ref="AG564:AN564"/>
    <mergeCell ref="AG565:AN565"/>
    <mergeCell ref="AG566:AN566"/>
    <mergeCell ref="AG537:AN537"/>
    <mergeCell ref="AG538:AN538"/>
    <mergeCell ref="AG539:AN539"/>
    <mergeCell ref="AG540:AN540"/>
    <mergeCell ref="AG541:AN541"/>
    <mergeCell ref="AG532:AN532"/>
    <mergeCell ref="AG533:AN533"/>
    <mergeCell ref="AG534:AN534"/>
    <mergeCell ref="AG535:AN535"/>
    <mergeCell ref="AG536:AN536"/>
    <mergeCell ref="AG547:AN547"/>
    <mergeCell ref="AG548:AN548"/>
    <mergeCell ref="AG549:AN549"/>
    <mergeCell ref="AG550:AN550"/>
    <mergeCell ref="AG551:AN551"/>
    <mergeCell ref="AG542:AN542"/>
    <mergeCell ref="AG543:AN543"/>
    <mergeCell ref="AG544:AN544"/>
    <mergeCell ref="AG545:AN545"/>
    <mergeCell ref="AG546:AN546"/>
    <mergeCell ref="AG517:AN517"/>
    <mergeCell ref="AG518:AN518"/>
    <mergeCell ref="AG519:AN519"/>
    <mergeCell ref="AG520:AN520"/>
    <mergeCell ref="AG521:AN521"/>
    <mergeCell ref="AG512:AN512"/>
    <mergeCell ref="AG513:AN513"/>
    <mergeCell ref="AG514:AN514"/>
    <mergeCell ref="AG515:AN515"/>
    <mergeCell ref="AG516:AN516"/>
    <mergeCell ref="AG527:AN527"/>
    <mergeCell ref="AG528:AN528"/>
    <mergeCell ref="AG529:AN529"/>
    <mergeCell ref="AG530:AN530"/>
    <mergeCell ref="AG531:AN531"/>
    <mergeCell ref="AG522:AN522"/>
    <mergeCell ref="AG523:AN523"/>
    <mergeCell ref="AG524:AN524"/>
    <mergeCell ref="AG525:AN525"/>
    <mergeCell ref="AG526:AN526"/>
    <mergeCell ref="AG497:AN497"/>
    <mergeCell ref="AG498:AN498"/>
    <mergeCell ref="AG499:AN499"/>
    <mergeCell ref="AG500:AN500"/>
    <mergeCell ref="AG501:AN501"/>
    <mergeCell ref="AG492:AN492"/>
    <mergeCell ref="AG493:AN493"/>
    <mergeCell ref="AG494:AN494"/>
    <mergeCell ref="AG495:AN495"/>
    <mergeCell ref="AG496:AN496"/>
    <mergeCell ref="AG507:AN507"/>
    <mergeCell ref="AG508:AN508"/>
    <mergeCell ref="AG509:AN509"/>
    <mergeCell ref="AG510:AN510"/>
    <mergeCell ref="AG511:AN511"/>
    <mergeCell ref="AG502:AN502"/>
    <mergeCell ref="AG503:AN503"/>
    <mergeCell ref="AG504:AN504"/>
    <mergeCell ref="AG505:AN505"/>
    <mergeCell ref="AG506:AN506"/>
    <mergeCell ref="AG477:AN477"/>
    <mergeCell ref="AG478:AN478"/>
    <mergeCell ref="AG479:AN479"/>
    <mergeCell ref="AG480:AN480"/>
    <mergeCell ref="AG481:AN481"/>
    <mergeCell ref="AG472:AN472"/>
    <mergeCell ref="AG473:AN473"/>
    <mergeCell ref="AG474:AN474"/>
    <mergeCell ref="AG475:AN475"/>
    <mergeCell ref="AG476:AN476"/>
    <mergeCell ref="AG487:AN487"/>
    <mergeCell ref="AG488:AN488"/>
    <mergeCell ref="AG489:AN489"/>
    <mergeCell ref="AG490:AN490"/>
    <mergeCell ref="AG491:AN491"/>
    <mergeCell ref="AG482:AN482"/>
    <mergeCell ref="AG483:AN483"/>
    <mergeCell ref="AG484:AN484"/>
    <mergeCell ref="AG485:AN485"/>
    <mergeCell ref="AG486:AN486"/>
    <mergeCell ref="AG457:AN457"/>
    <mergeCell ref="AG458:AN458"/>
    <mergeCell ref="AG459:AN459"/>
    <mergeCell ref="AG460:AN460"/>
    <mergeCell ref="AG461:AN461"/>
    <mergeCell ref="AG452:AN452"/>
    <mergeCell ref="AG453:AN453"/>
    <mergeCell ref="AG454:AN454"/>
    <mergeCell ref="AG455:AN455"/>
    <mergeCell ref="AG456:AN456"/>
    <mergeCell ref="AG467:AN467"/>
    <mergeCell ref="AG468:AN468"/>
    <mergeCell ref="AG469:AN469"/>
    <mergeCell ref="AG470:AN470"/>
    <mergeCell ref="AG471:AN471"/>
    <mergeCell ref="AG462:AN462"/>
    <mergeCell ref="AG463:AN463"/>
    <mergeCell ref="AG464:AN464"/>
    <mergeCell ref="AG465:AN465"/>
    <mergeCell ref="AG466:AN466"/>
    <mergeCell ref="AG437:AN437"/>
    <mergeCell ref="AG438:AN438"/>
    <mergeCell ref="AG439:AN439"/>
    <mergeCell ref="AG440:AN440"/>
    <mergeCell ref="AG441:AN441"/>
    <mergeCell ref="AG432:AN432"/>
    <mergeCell ref="AG433:AN433"/>
    <mergeCell ref="AG434:AN434"/>
    <mergeCell ref="AG435:AN435"/>
    <mergeCell ref="AG436:AN436"/>
    <mergeCell ref="AG447:AN447"/>
    <mergeCell ref="AG448:AN448"/>
    <mergeCell ref="AG449:AN449"/>
    <mergeCell ref="AG450:AN450"/>
    <mergeCell ref="AG451:AN451"/>
    <mergeCell ref="AG442:AN442"/>
    <mergeCell ref="AG443:AN443"/>
    <mergeCell ref="AG444:AN444"/>
    <mergeCell ref="AG445:AN445"/>
    <mergeCell ref="AG446:AN446"/>
    <mergeCell ref="AG417:AN417"/>
    <mergeCell ref="AG418:AN418"/>
    <mergeCell ref="AG419:AN419"/>
    <mergeCell ref="AG420:AN420"/>
    <mergeCell ref="AG421:AN421"/>
    <mergeCell ref="AG412:AN412"/>
    <mergeCell ref="AG413:AN413"/>
    <mergeCell ref="AG414:AN414"/>
    <mergeCell ref="AG415:AN415"/>
    <mergeCell ref="AG416:AN416"/>
    <mergeCell ref="AG427:AN427"/>
    <mergeCell ref="AG428:AN428"/>
    <mergeCell ref="AG429:AN429"/>
    <mergeCell ref="AG430:AN430"/>
    <mergeCell ref="AG431:AN431"/>
    <mergeCell ref="AG422:AN422"/>
    <mergeCell ref="AG423:AN423"/>
    <mergeCell ref="AG424:AN424"/>
    <mergeCell ref="AG425:AN425"/>
    <mergeCell ref="AG426:AN426"/>
    <mergeCell ref="AG397:AN397"/>
    <mergeCell ref="AG398:AN398"/>
    <mergeCell ref="AG399:AN399"/>
    <mergeCell ref="AG400:AN400"/>
    <mergeCell ref="AG401:AN401"/>
    <mergeCell ref="AG392:AN392"/>
    <mergeCell ref="AG393:AN393"/>
    <mergeCell ref="AG394:AN394"/>
    <mergeCell ref="AG395:AN395"/>
    <mergeCell ref="AG396:AN396"/>
    <mergeCell ref="AG407:AN407"/>
    <mergeCell ref="AG408:AN408"/>
    <mergeCell ref="AG409:AN409"/>
    <mergeCell ref="AG410:AN410"/>
    <mergeCell ref="AG411:AN411"/>
    <mergeCell ref="AG402:AN402"/>
    <mergeCell ref="AG403:AN403"/>
    <mergeCell ref="AG404:AN404"/>
    <mergeCell ref="AG405:AN405"/>
    <mergeCell ref="AG406:AN406"/>
    <mergeCell ref="AG377:AN377"/>
    <mergeCell ref="AG378:AN378"/>
    <mergeCell ref="AG379:AN379"/>
    <mergeCell ref="AG380:AN380"/>
    <mergeCell ref="AG381:AN381"/>
    <mergeCell ref="AG372:AN372"/>
    <mergeCell ref="AG373:AN373"/>
    <mergeCell ref="AG374:AN374"/>
    <mergeCell ref="AG375:AN375"/>
    <mergeCell ref="AG376:AN376"/>
    <mergeCell ref="AG387:AN387"/>
    <mergeCell ref="AG388:AN388"/>
    <mergeCell ref="AG389:AN389"/>
    <mergeCell ref="AG390:AN390"/>
    <mergeCell ref="AG391:AN391"/>
    <mergeCell ref="AG382:AN382"/>
    <mergeCell ref="AG383:AN383"/>
    <mergeCell ref="AG384:AN384"/>
    <mergeCell ref="AG385:AN385"/>
    <mergeCell ref="AG386:AN386"/>
    <mergeCell ref="AG357:AN357"/>
    <mergeCell ref="AG358:AN358"/>
    <mergeCell ref="AG359:AN359"/>
    <mergeCell ref="AG360:AN360"/>
    <mergeCell ref="AG361:AN361"/>
    <mergeCell ref="AG352:AN352"/>
    <mergeCell ref="AG353:AN353"/>
    <mergeCell ref="AG354:AN354"/>
    <mergeCell ref="AG355:AN355"/>
    <mergeCell ref="AG356:AN356"/>
    <mergeCell ref="AG367:AN367"/>
    <mergeCell ref="AG368:AN368"/>
    <mergeCell ref="AG369:AN369"/>
    <mergeCell ref="AG370:AN370"/>
    <mergeCell ref="AG371:AN371"/>
    <mergeCell ref="AG362:AN362"/>
    <mergeCell ref="AG363:AN363"/>
    <mergeCell ref="AG364:AN364"/>
    <mergeCell ref="AG365:AN365"/>
    <mergeCell ref="AG366:AN366"/>
    <mergeCell ref="AG337:AN337"/>
    <mergeCell ref="AG338:AN338"/>
    <mergeCell ref="AG339:AN339"/>
    <mergeCell ref="AG340:AN340"/>
    <mergeCell ref="AG341:AN341"/>
    <mergeCell ref="AG332:AN332"/>
    <mergeCell ref="AG333:AN333"/>
    <mergeCell ref="AG334:AN334"/>
    <mergeCell ref="AG335:AN335"/>
    <mergeCell ref="AG336:AN336"/>
    <mergeCell ref="AG347:AN347"/>
    <mergeCell ref="AG348:AN348"/>
    <mergeCell ref="AG349:AN349"/>
    <mergeCell ref="AG350:AN350"/>
    <mergeCell ref="AG351:AN351"/>
    <mergeCell ref="AG342:AN342"/>
    <mergeCell ref="AG343:AN343"/>
    <mergeCell ref="AG344:AN344"/>
    <mergeCell ref="AG345:AN345"/>
    <mergeCell ref="AG346:AN346"/>
    <mergeCell ref="AG317:AN317"/>
    <mergeCell ref="AG318:AN318"/>
    <mergeCell ref="AG319:AN319"/>
    <mergeCell ref="AG320:AN320"/>
    <mergeCell ref="AG321:AN321"/>
    <mergeCell ref="AG312:AN312"/>
    <mergeCell ref="AG313:AN313"/>
    <mergeCell ref="AG314:AN314"/>
    <mergeCell ref="AG315:AN315"/>
    <mergeCell ref="AG316:AN316"/>
    <mergeCell ref="AG327:AN327"/>
    <mergeCell ref="AG328:AN328"/>
    <mergeCell ref="AG329:AN329"/>
    <mergeCell ref="AG330:AN330"/>
    <mergeCell ref="AG331:AN331"/>
    <mergeCell ref="AG322:AN322"/>
    <mergeCell ref="AG323:AN323"/>
    <mergeCell ref="AG324:AN324"/>
    <mergeCell ref="AG325:AN325"/>
    <mergeCell ref="AG326:AN326"/>
    <mergeCell ref="AG297:AN297"/>
    <mergeCell ref="AG298:AN298"/>
    <mergeCell ref="AG299:AN299"/>
    <mergeCell ref="AG300:AN300"/>
    <mergeCell ref="AG301:AN301"/>
    <mergeCell ref="AG292:AN292"/>
    <mergeCell ref="AG293:AN293"/>
    <mergeCell ref="AG294:AN294"/>
    <mergeCell ref="AG295:AN295"/>
    <mergeCell ref="AG296:AN296"/>
    <mergeCell ref="AG307:AN307"/>
    <mergeCell ref="AG308:AN308"/>
    <mergeCell ref="AG309:AN309"/>
    <mergeCell ref="AG310:AN310"/>
    <mergeCell ref="AG311:AN311"/>
    <mergeCell ref="AG302:AN302"/>
    <mergeCell ref="AG303:AN303"/>
    <mergeCell ref="AG304:AN304"/>
    <mergeCell ref="AG305:AN305"/>
    <mergeCell ref="AG306:AN306"/>
    <mergeCell ref="AG277:AN277"/>
    <mergeCell ref="AG278:AN278"/>
    <mergeCell ref="AG279:AN279"/>
    <mergeCell ref="AG280:AN280"/>
    <mergeCell ref="AG281:AN281"/>
    <mergeCell ref="AG272:AN272"/>
    <mergeCell ref="AG273:AN273"/>
    <mergeCell ref="AG274:AN274"/>
    <mergeCell ref="AG275:AN275"/>
    <mergeCell ref="AG276:AN276"/>
    <mergeCell ref="AG287:AN287"/>
    <mergeCell ref="AG288:AN288"/>
    <mergeCell ref="AG289:AN289"/>
    <mergeCell ref="AG290:AN290"/>
    <mergeCell ref="AG291:AN291"/>
    <mergeCell ref="AG282:AN282"/>
    <mergeCell ref="AG283:AN283"/>
    <mergeCell ref="AG284:AN284"/>
    <mergeCell ref="AG285:AN285"/>
    <mergeCell ref="AG286:AN286"/>
    <mergeCell ref="AG256:AN256"/>
    <mergeCell ref="AG257:AN257"/>
    <mergeCell ref="AG258:AN258"/>
    <mergeCell ref="AG259:AN259"/>
    <mergeCell ref="AG260:AN260"/>
    <mergeCell ref="AG251:AN251"/>
    <mergeCell ref="AG252:AN252"/>
    <mergeCell ref="AG253:AN253"/>
    <mergeCell ref="AG254:AN254"/>
    <mergeCell ref="AG255:AN255"/>
    <mergeCell ref="AG267:AN267"/>
    <mergeCell ref="AG268:AN268"/>
    <mergeCell ref="AG269:AN269"/>
    <mergeCell ref="AG270:AN270"/>
    <mergeCell ref="AG271:AN271"/>
    <mergeCell ref="AG261:AN261"/>
    <mergeCell ref="AG262:AN262"/>
    <mergeCell ref="AG263:AN263"/>
    <mergeCell ref="AG264:AN264"/>
    <mergeCell ref="AG265:AN265"/>
    <mergeCell ref="AG236:AN236"/>
    <mergeCell ref="AG237:AN237"/>
    <mergeCell ref="AG238:AN238"/>
    <mergeCell ref="AG239:AN239"/>
    <mergeCell ref="AG240:AN240"/>
    <mergeCell ref="AG231:AN231"/>
    <mergeCell ref="AG232:AN232"/>
    <mergeCell ref="AG233:AN233"/>
    <mergeCell ref="AG234:AN234"/>
    <mergeCell ref="AG235:AN235"/>
    <mergeCell ref="AG246:AN246"/>
    <mergeCell ref="AG247:AN247"/>
    <mergeCell ref="AG248:AN248"/>
    <mergeCell ref="AG249:AN249"/>
    <mergeCell ref="AG250:AN250"/>
    <mergeCell ref="AG241:AN241"/>
    <mergeCell ref="AG242:AN242"/>
    <mergeCell ref="AG243:AN243"/>
    <mergeCell ref="AG244:AN244"/>
    <mergeCell ref="AG245:AN245"/>
    <mergeCell ref="AG215:AN215"/>
    <mergeCell ref="AG217:AN217"/>
    <mergeCell ref="AG218:AN218"/>
    <mergeCell ref="AG219:AN219"/>
    <mergeCell ref="AG220:AN220"/>
    <mergeCell ref="AG210:AN210"/>
    <mergeCell ref="AG211:AN211"/>
    <mergeCell ref="AG212:AN212"/>
    <mergeCell ref="AG213:AN213"/>
    <mergeCell ref="AG214:AN214"/>
    <mergeCell ref="AG226:AN226"/>
    <mergeCell ref="AG227:AN227"/>
    <mergeCell ref="AG228:AN228"/>
    <mergeCell ref="AG229:AN229"/>
    <mergeCell ref="AG230:AN230"/>
    <mergeCell ref="AG221:AN221"/>
    <mergeCell ref="AG222:AN222"/>
    <mergeCell ref="AG223:AN223"/>
    <mergeCell ref="AG224:AN224"/>
    <mergeCell ref="AG225:AN225"/>
    <mergeCell ref="AG195:AN195"/>
    <mergeCell ref="AG196:AN196"/>
    <mergeCell ref="AG197:AN197"/>
    <mergeCell ref="AG198:AN198"/>
    <mergeCell ref="AG199:AN199"/>
    <mergeCell ref="AG190:AN190"/>
    <mergeCell ref="AG191:AN191"/>
    <mergeCell ref="AG192:AN192"/>
    <mergeCell ref="AG193:AN193"/>
    <mergeCell ref="AG194:AN194"/>
    <mergeCell ref="AG205:AN205"/>
    <mergeCell ref="AG206:AN206"/>
    <mergeCell ref="AG207:AN207"/>
    <mergeCell ref="AG208:AN208"/>
    <mergeCell ref="AG209:AN209"/>
    <mergeCell ref="AG200:AN200"/>
    <mergeCell ref="AG201:AN201"/>
    <mergeCell ref="AG202:AN202"/>
    <mergeCell ref="AG203:AN203"/>
    <mergeCell ref="AG204:AN204"/>
    <mergeCell ref="AG175:AN175"/>
    <mergeCell ref="AG176:AN176"/>
    <mergeCell ref="AG177:AN177"/>
    <mergeCell ref="AG178:AN178"/>
    <mergeCell ref="AG179:AN179"/>
    <mergeCell ref="AG170:AN170"/>
    <mergeCell ref="AG171:AN171"/>
    <mergeCell ref="AG172:AN172"/>
    <mergeCell ref="AG173:AN173"/>
    <mergeCell ref="AG174:AN174"/>
    <mergeCell ref="AG185:AN185"/>
    <mergeCell ref="AG186:AN186"/>
    <mergeCell ref="AG187:AN187"/>
    <mergeCell ref="AG188:AN188"/>
    <mergeCell ref="AG189:AN189"/>
    <mergeCell ref="AG180:AN180"/>
    <mergeCell ref="AG181:AN181"/>
    <mergeCell ref="AG182:AN182"/>
    <mergeCell ref="AG183:AN183"/>
    <mergeCell ref="AG184:AN184"/>
    <mergeCell ref="AG155:AN155"/>
    <mergeCell ref="AG156:AN156"/>
    <mergeCell ref="AG157:AN157"/>
    <mergeCell ref="AG158:AN158"/>
    <mergeCell ref="AG159:AN159"/>
    <mergeCell ref="AG150:AN150"/>
    <mergeCell ref="AG151:AN151"/>
    <mergeCell ref="AG152:AN152"/>
    <mergeCell ref="AG153:AN153"/>
    <mergeCell ref="AG154:AN154"/>
    <mergeCell ref="AG165:AN165"/>
    <mergeCell ref="AG166:AN166"/>
    <mergeCell ref="AG167:AN167"/>
    <mergeCell ref="AG168:AN168"/>
    <mergeCell ref="AG169:AN169"/>
    <mergeCell ref="AG160:AN160"/>
    <mergeCell ref="AG161:AN161"/>
    <mergeCell ref="AG162:AN162"/>
    <mergeCell ref="AG163:AN163"/>
    <mergeCell ref="AG164:AN164"/>
    <mergeCell ref="AG136:AN136"/>
    <mergeCell ref="AG137:AN137"/>
    <mergeCell ref="AG138:AN138"/>
    <mergeCell ref="AG139:AN139"/>
    <mergeCell ref="AG130:AN130"/>
    <mergeCell ref="AG131:AN131"/>
    <mergeCell ref="AG132:AN132"/>
    <mergeCell ref="AG133:AN133"/>
    <mergeCell ref="AG134:AN134"/>
    <mergeCell ref="AG145:AN145"/>
    <mergeCell ref="AG146:AN146"/>
    <mergeCell ref="AG147:AN147"/>
    <mergeCell ref="AG148:AN148"/>
    <mergeCell ref="AG149:AN149"/>
    <mergeCell ref="AG140:AN140"/>
    <mergeCell ref="AG141:AN141"/>
    <mergeCell ref="AG142:AN142"/>
    <mergeCell ref="AG143:AN143"/>
    <mergeCell ref="AG144:AN144"/>
    <mergeCell ref="AG127:AN127"/>
    <mergeCell ref="AG128:AN128"/>
    <mergeCell ref="AG129:AN129"/>
    <mergeCell ref="AG120:AN120"/>
    <mergeCell ref="AG121:AN121"/>
    <mergeCell ref="AG122:AN122"/>
    <mergeCell ref="AG123:AN123"/>
    <mergeCell ref="AG124:AN124"/>
    <mergeCell ref="AG135:AN135"/>
    <mergeCell ref="AG119:AN119"/>
    <mergeCell ref="AG56:AN56"/>
    <mergeCell ref="AG57:AN57"/>
    <mergeCell ref="AG79:AN79"/>
    <mergeCell ref="AG80:AN80"/>
    <mergeCell ref="AG81:AN81"/>
    <mergeCell ref="AG82:AN82"/>
    <mergeCell ref="AG83:AN83"/>
    <mergeCell ref="AG94:AN94"/>
    <mergeCell ref="AG95:AN95"/>
    <mergeCell ref="AG103:AN103"/>
    <mergeCell ref="AG96:AN96"/>
    <mergeCell ref="AG114:AN114"/>
    <mergeCell ref="AG115:AN115"/>
    <mergeCell ref="AG117:AN117"/>
    <mergeCell ref="AG109:AN109"/>
    <mergeCell ref="AG110:AN110"/>
    <mergeCell ref="AG111:AN111"/>
    <mergeCell ref="AG112:AN112"/>
    <mergeCell ref="AG113:AN113"/>
    <mergeCell ref="AG104:AN104"/>
    <mergeCell ref="AG105:AN105"/>
    <mergeCell ref="AG106:AN106"/>
    <mergeCell ref="F4:G4"/>
    <mergeCell ref="F5:G5"/>
    <mergeCell ref="F6:G6"/>
    <mergeCell ref="F7:G7"/>
    <mergeCell ref="AG118:AN118"/>
    <mergeCell ref="AG48:AN48"/>
    <mergeCell ref="AG64:AN64"/>
    <mergeCell ref="AG65:AN65"/>
    <mergeCell ref="AG66:AN66"/>
    <mergeCell ref="AG67:AN67"/>
    <mergeCell ref="AG125:AN125"/>
    <mergeCell ref="AG126:AN126"/>
    <mergeCell ref="AG49:AN49"/>
    <mergeCell ref="AG50:AN50"/>
    <mergeCell ref="AG51:AN51"/>
    <mergeCell ref="AG52:AN52"/>
    <mergeCell ref="AG45:AN45"/>
    <mergeCell ref="AG46:AN46"/>
    <mergeCell ref="AG47:AN47"/>
    <mergeCell ref="AG75:AN75"/>
    <mergeCell ref="AG76:AN76"/>
    <mergeCell ref="AG77:AN77"/>
    <mergeCell ref="AG78:AN78"/>
    <mergeCell ref="AG69:AN69"/>
    <mergeCell ref="AG70:AN70"/>
    <mergeCell ref="AG71:AN71"/>
    <mergeCell ref="AG72:AN72"/>
    <mergeCell ref="AG74:AN74"/>
    <mergeCell ref="AG97:AN97"/>
    <mergeCell ref="AG98:AN98"/>
    <mergeCell ref="AG89:AN89"/>
    <mergeCell ref="AG90:AN90"/>
    <mergeCell ref="B2:AN2"/>
    <mergeCell ref="H3:I3"/>
    <mergeCell ref="T3:X3"/>
    <mergeCell ref="C3:D3"/>
    <mergeCell ref="C4:D4"/>
    <mergeCell ref="C5:D5"/>
    <mergeCell ref="C6:D6"/>
    <mergeCell ref="AE8:AF8"/>
    <mergeCell ref="AG11:AN11"/>
    <mergeCell ref="AH6:AN6"/>
    <mergeCell ref="AH7:AN7"/>
    <mergeCell ref="O7:S7"/>
    <mergeCell ref="AG12:AN12"/>
    <mergeCell ref="AG13:AN13"/>
    <mergeCell ref="AG14:AN14"/>
    <mergeCell ref="AG15:AN15"/>
    <mergeCell ref="AG16:AN16"/>
    <mergeCell ref="O3:S3"/>
    <mergeCell ref="B8:N9"/>
    <mergeCell ref="O4:S4"/>
    <mergeCell ref="O5:S5"/>
    <mergeCell ref="AE3:AG3"/>
    <mergeCell ref="AE4:AG4"/>
    <mergeCell ref="AE5:AG5"/>
    <mergeCell ref="AE6:AG6"/>
    <mergeCell ref="AH4:AN4"/>
    <mergeCell ref="AH5:AN5"/>
    <mergeCell ref="O6:S6"/>
    <mergeCell ref="C7:D7"/>
    <mergeCell ref="H4:K4"/>
    <mergeCell ref="H5:K5"/>
    <mergeCell ref="F3:G3"/>
    <mergeCell ref="AG60:AN60"/>
    <mergeCell ref="AG61:AN61"/>
    <mergeCell ref="AG62:AN62"/>
    <mergeCell ref="AG63:AN63"/>
    <mergeCell ref="AE7:AG7"/>
    <mergeCell ref="AG26:AN26"/>
    <mergeCell ref="AG27:AN27"/>
    <mergeCell ref="AG28:AN28"/>
    <mergeCell ref="AG68:AN68"/>
    <mergeCell ref="AG34:AN34"/>
    <mergeCell ref="AG102:AN102"/>
    <mergeCell ref="AG39:AN39"/>
    <mergeCell ref="AG40:AN40"/>
    <mergeCell ref="AG41:AN41"/>
    <mergeCell ref="AG42:AN42"/>
    <mergeCell ref="AG43:AN43"/>
    <mergeCell ref="AG38:AN38"/>
    <mergeCell ref="AG54:AN54"/>
    <mergeCell ref="AG55:AN55"/>
    <mergeCell ref="AG25:AN25"/>
    <mergeCell ref="AG35:AN35"/>
    <mergeCell ref="AG36:AN36"/>
    <mergeCell ref="AG37:AN37"/>
    <mergeCell ref="AG29:AN29"/>
    <mergeCell ref="AG30:AN30"/>
    <mergeCell ref="AG91:AN91"/>
    <mergeCell ref="AG92:AN92"/>
    <mergeCell ref="AG93:AN93"/>
    <mergeCell ref="AG53:AN53"/>
    <mergeCell ref="AG107:AN107"/>
    <mergeCell ref="AG108:AN108"/>
    <mergeCell ref="AG99:AN99"/>
    <mergeCell ref="AG100:AN100"/>
    <mergeCell ref="AG101:AN101"/>
    <mergeCell ref="AG20:AN20"/>
    <mergeCell ref="AG21:AN21"/>
    <mergeCell ref="AG22:AN22"/>
    <mergeCell ref="AG17:AN17"/>
    <mergeCell ref="H6:K6"/>
    <mergeCell ref="H7:K7"/>
    <mergeCell ref="AG216:AN216"/>
    <mergeCell ref="AG266:AN266"/>
    <mergeCell ref="AG73:AN73"/>
    <mergeCell ref="AG84:AN84"/>
    <mergeCell ref="AG85:AN85"/>
    <mergeCell ref="AG86:AN86"/>
    <mergeCell ref="AG87:AN87"/>
    <mergeCell ref="AG88:AN88"/>
    <mergeCell ref="AG58:AN58"/>
    <mergeCell ref="AG24:AN24"/>
    <mergeCell ref="O10:AD10"/>
    <mergeCell ref="AG10:AN10"/>
    <mergeCell ref="AG116:AN116"/>
    <mergeCell ref="AG18:AN18"/>
    <mergeCell ref="AG19:AN19"/>
    <mergeCell ref="AG31:AN31"/>
    <mergeCell ref="AG32:AN32"/>
    <mergeCell ref="AG33:AN33"/>
    <mergeCell ref="AG44:AN44"/>
    <mergeCell ref="AG23:AN23"/>
    <mergeCell ref="AG59:AN59"/>
  </mergeCells>
  <conditionalFormatting sqref="B1014 B1030:C1033 B1015:C1025 B986:C988 B974:C984 B1004:C1013 B990:C1002">
    <cfRule type="containsText" dxfId="130" priority="180" operator="containsText" text="DEM">
      <formula>NOT(ISERROR(SEARCH("DEM",B974)))</formula>
    </cfRule>
  </conditionalFormatting>
  <conditionalFormatting sqref="AF969:AF971 AF11:AF963 AF975:AF992">
    <cfRule type="cellIs" dxfId="129" priority="173" operator="lessThan">
      <formula>0</formula>
    </cfRule>
    <cfRule type="cellIs" dxfId="128" priority="174" operator="greaterThan">
      <formula>0</formula>
    </cfRule>
  </conditionalFormatting>
  <conditionalFormatting sqref="M1038">
    <cfRule type="expression" dxfId="127" priority="120">
      <formula>IF($N$1038="","",1)</formula>
    </cfRule>
  </conditionalFormatting>
  <conditionalFormatting sqref="M1038:M1044">
    <cfRule type="cellIs" dxfId="126" priority="96" operator="greaterThan">
      <formula>0</formula>
    </cfRule>
  </conditionalFormatting>
  <conditionalFormatting sqref="M1039">
    <cfRule type="cellIs" priority="116" operator="greaterThan">
      <formula>0</formula>
    </cfRule>
    <cfRule type="expression" dxfId="125" priority="119">
      <formula>IF($N$1039="","",1)</formula>
    </cfRule>
  </conditionalFormatting>
  <conditionalFormatting sqref="M1040">
    <cfRule type="expression" dxfId="124" priority="114">
      <formula>IF($N$1040="","",1)</formula>
    </cfRule>
    <cfRule type="cellIs" dxfId="123" priority="115" operator="greaterThan">
      <formula>0</formula>
    </cfRule>
  </conditionalFormatting>
  <conditionalFormatting sqref="M1041">
    <cfRule type="expression" dxfId="122" priority="112">
      <formula>IF($N$1041="","",1)</formula>
    </cfRule>
    <cfRule type="cellIs" dxfId="121" priority="113" operator="greaterThan">
      <formula>0</formula>
    </cfRule>
  </conditionalFormatting>
  <conditionalFormatting sqref="M1042">
    <cfRule type="expression" dxfId="120" priority="110">
      <formula>IF($N$1042="","",1)</formula>
    </cfRule>
    <cfRule type="cellIs" dxfId="119" priority="111" operator="greaterThan">
      <formula>0</formula>
    </cfRule>
  </conditionalFormatting>
  <conditionalFormatting sqref="M1043">
    <cfRule type="expression" dxfId="118" priority="108">
      <formula>IF($N$1043="","",1)</formula>
    </cfRule>
    <cfRule type="cellIs" dxfId="117" priority="109" operator="greaterThan">
      <formula>0</formula>
    </cfRule>
  </conditionalFormatting>
  <conditionalFormatting sqref="M1044">
    <cfRule type="expression" dxfId="116" priority="106">
      <formula>IF($N$1044="","",1)</formula>
    </cfRule>
    <cfRule type="cellIs" dxfId="115" priority="107" operator="greaterThan">
      <formula>0</formula>
    </cfRule>
  </conditionalFormatting>
  <conditionalFormatting sqref="AF1030">
    <cfRule type="cellIs" dxfId="114" priority="93" operator="lessThan">
      <formula>0</formula>
    </cfRule>
    <cfRule type="cellIs" dxfId="113" priority="94" operator="greaterThan">
      <formula>0</formula>
    </cfRule>
  </conditionalFormatting>
  <conditionalFormatting sqref="AF997:AF998">
    <cfRule type="cellIs" dxfId="112" priority="91" operator="lessThan">
      <formula>0</formula>
    </cfRule>
    <cfRule type="cellIs" dxfId="111" priority="92" operator="greaterThan">
      <formula>0</formula>
    </cfRule>
  </conditionalFormatting>
  <conditionalFormatting sqref="AF997:AF998">
    <cfRule type="cellIs" dxfId="110" priority="81" operator="lessThan">
      <formula>0</formula>
    </cfRule>
    <cfRule type="cellIs" dxfId="109" priority="82" operator="greaterThan">
      <formula>0</formula>
    </cfRule>
  </conditionalFormatting>
  <conditionalFormatting sqref="AF1031">
    <cfRule type="cellIs" dxfId="108" priority="13" operator="lessThan">
      <formula>0</formula>
    </cfRule>
    <cfRule type="cellIs" dxfId="107" priority="14" operator="greaterThan">
      <formula>0</formula>
    </cfRule>
  </conditionalFormatting>
  <conditionalFormatting sqref="AF1032:AF1033">
    <cfRule type="cellIs" dxfId="106" priority="25" operator="lessThan">
      <formula>0</formula>
    </cfRule>
    <cfRule type="cellIs" dxfId="105" priority="26" operator="greaterThan">
      <formula>0</formula>
    </cfRule>
  </conditionalFormatting>
  <conditionalFormatting sqref="AF1031">
    <cfRule type="cellIs" dxfId="104" priority="23" operator="lessThan">
      <formula>0</formula>
    </cfRule>
    <cfRule type="cellIs" dxfId="103" priority="24" operator="greaterThan">
      <formula>0</formula>
    </cfRule>
  </conditionalFormatting>
  <conditionalFormatting sqref="AF1031">
    <cfRule type="cellIs" dxfId="102" priority="21" operator="lessThan">
      <formula>0</formula>
    </cfRule>
    <cfRule type="cellIs" dxfId="101" priority="22" operator="greaterThan">
      <formula>0</formula>
    </cfRule>
  </conditionalFormatting>
  <conditionalFormatting sqref="AF1033">
    <cfRule type="cellIs" dxfId="100" priority="19" operator="lessThan">
      <formula>0</formula>
    </cfRule>
    <cfRule type="cellIs" dxfId="99" priority="20" operator="greaterThan">
      <formula>0</formula>
    </cfRule>
  </conditionalFormatting>
  <conditionalFormatting sqref="AF1032">
    <cfRule type="cellIs" dxfId="98" priority="15" operator="lessThan">
      <formula>0</formula>
    </cfRule>
    <cfRule type="cellIs" dxfId="97" priority="16" operator="greaterThan">
      <formula>0</formula>
    </cfRule>
  </conditionalFormatting>
  <conditionalFormatting sqref="AF1035">
    <cfRule type="cellIs" dxfId="96" priority="31" operator="lessThan">
      <formula>0</formula>
    </cfRule>
    <cfRule type="cellIs" dxfId="95" priority="32" operator="greaterThan">
      <formula>0</formula>
    </cfRule>
  </conditionalFormatting>
  <conditionalFormatting sqref="AF1035">
    <cfRule type="cellIs" dxfId="94" priority="29" operator="lessThan">
      <formula>0</formula>
    </cfRule>
    <cfRule type="cellIs" dxfId="93" priority="30" operator="greaterThan">
      <formula>0</formula>
    </cfRule>
  </conditionalFormatting>
  <conditionalFormatting sqref="AF1034">
    <cfRule type="cellIs" dxfId="92" priority="27" operator="lessThan">
      <formula>0</formula>
    </cfRule>
    <cfRule type="cellIs" dxfId="91" priority="28" operator="greaterThan">
      <formula>0</formula>
    </cfRule>
  </conditionalFormatting>
  <conditionalFormatting sqref="AF1033">
    <cfRule type="cellIs" dxfId="90" priority="17" operator="lessThan">
      <formula>0</formula>
    </cfRule>
    <cfRule type="cellIs" dxfId="89" priority="18" operator="greaterThan">
      <formula>0</formula>
    </cfRule>
  </conditionalFormatting>
  <conditionalFormatting sqref="B989:C989">
    <cfRule type="containsText" dxfId="88" priority="6" operator="containsText" text="DEM">
      <formula>NOT(ISERROR(SEARCH("DEM",B989)))</formula>
    </cfRule>
  </conditionalFormatting>
  <conditionalFormatting sqref="B985:C985">
    <cfRule type="containsText" dxfId="87" priority="5" operator="containsText" text="DEM">
      <formula>NOT(ISERROR(SEARCH("DEM",B985)))</formula>
    </cfRule>
  </conditionalFormatting>
  <dataValidations count="1">
    <dataValidation type="whole" allowBlank="1" showInputMessage="1" showErrorMessage="1" sqref="O9:AD9">
      <formula1>0</formula1>
      <formula2>20000</formula2>
    </dataValidation>
  </dataValidations>
  <pageMargins left="0.23622047244094491" right="0.15748031496062992" top="0.23622047244094491" bottom="0.11811023622047245" header="0.31496062992125984" footer="0.31496062992125984"/>
  <pageSetup paperSize="8" scale="38" fitToHeight="0" orientation="landscape" r:id="rId1"/>
  <rowBreaks count="1" manualBreakCount="1">
    <brk id="971" max="16383" man="1"/>
  </rowBreak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54" id="{1AED26E3-3F9F-459A-9D0D-1D48C90CD6C5}">
            <xm:f>VLOOKUP(S8,'FWBS List'!J:K,2,FALSE)=2</xm:f>
            <x14:dxf>
              <fill>
                <patternFill>
                  <bgColor rgb="FFFFC000"/>
                </patternFill>
              </fill>
            </x14:dxf>
          </x14:cfRule>
          <xm:sqref>S8</xm:sqref>
        </x14:conditionalFormatting>
        <x14:conditionalFormatting xmlns:xm="http://schemas.microsoft.com/office/excel/2006/main">
          <x14:cfRule type="expression" priority="151" id="{0C6647F7-053F-417D-B313-181AE786624A}">
            <xm:f>VLOOKUP(S8,'FWBS List'!J:K,2,FALSE)=5</xm:f>
            <x14:dxf>
              <fill>
                <patternFill>
                  <bgColor rgb="FFFF0000"/>
                </patternFill>
              </fill>
            </x14:dxf>
          </x14:cfRule>
          <x14:cfRule type="expression" priority="152" id="{E27D3239-A0BE-4B0C-9207-72A192FE3DB0}">
            <xm:f>VLOOKUP(S8,'FWBS List'!J:K,2,FALSE)=3</xm:f>
            <x14:dxf>
              <fill>
                <patternFill>
                  <bgColor rgb="FF00B0F0"/>
                </patternFill>
              </fill>
            </x14:dxf>
          </x14:cfRule>
          <x14:cfRule type="expression" priority="153" id="{BEA68A08-FEE4-4B0E-AFB3-F1464C0AFF8A}">
            <xm:f>VLOOKUP(S8,'FWBS List'!J:K,2,FALSE)=1</xm:f>
            <x14:dxf>
              <fill>
                <patternFill>
                  <bgColor rgb="FF92D050"/>
                </patternFill>
              </fill>
            </x14:dxf>
          </x14:cfRule>
          <xm:sqref>S8</xm:sqref>
        </x14:conditionalFormatting>
        <x14:conditionalFormatting xmlns:xm="http://schemas.microsoft.com/office/excel/2006/main">
          <x14:cfRule type="expression" priority="136" id="{447DFF5C-1973-43D2-92C7-F81EF026AF0E}">
            <xm:f>VLOOKUP(O8,'FWBS List'!$B:$C,2,FALSE)=6</xm:f>
            <x14:dxf>
              <fill>
                <patternFill>
                  <bgColor rgb="FFFFFF99"/>
                </patternFill>
              </fill>
            </x14:dxf>
          </x14:cfRule>
          <x14:cfRule type="expression" priority="167" id="{6A43BAA0-4F21-48D4-998A-DE06F1AF6368}">
            <xm:f>VLOOKUP(O8,'FWBS List'!$B:$C,2,FALSE)=5</xm:f>
            <x14:dxf>
              <fill>
                <patternFill>
                  <bgColor rgb="FFFF0000"/>
                </patternFill>
              </fill>
            </x14:dxf>
          </x14:cfRule>
          <x14:cfRule type="expression" priority="168" id="{02DBA2DB-D6B4-4FC2-B082-387133DFF576}">
            <xm:f>VLOOKUP(O8,'FWBS List'!$B:$C,2,FALSE)=3</xm:f>
            <x14:dxf>
              <fill>
                <patternFill>
                  <bgColor rgb="FF00B0F0"/>
                </patternFill>
              </fill>
            </x14:dxf>
          </x14:cfRule>
          <x14:cfRule type="expression" priority="169" id="{77C09731-4004-472F-98B7-219C0C4E524B}">
            <xm:f>VLOOKUP(O8,'FWBS List'!$B:$C,2,FALSE)=1</xm:f>
            <x14:dxf>
              <fill>
                <patternFill>
                  <bgColor rgb="FF92D050"/>
                </patternFill>
              </fill>
            </x14:dxf>
          </x14:cfRule>
          <x14:cfRule type="expression" priority="170" id="{24A05964-55EB-4D49-B04E-ED28EBEFC69C}">
            <xm:f>VLOOKUP(O8,'FWBS List'!$B:$C,2,FALSE)=2</xm:f>
            <x14:dxf>
              <fill>
                <patternFill>
                  <bgColor rgb="FFFFC000"/>
                </patternFill>
              </fill>
            </x14:dxf>
          </x14:cfRule>
          <xm:sqref>O8 Q8:AD8 AH8:AK8 AN8</xm:sqref>
        </x14:conditionalFormatting>
        <x14:conditionalFormatting xmlns:xm="http://schemas.microsoft.com/office/excel/2006/main">
          <x14:cfRule type="expression" priority="131" id="{8FDA25BC-1589-4BB1-AE68-37C330D4F9DC}">
            <xm:f>VLOOKUP(P8,'FWBS List'!$B:$C,2,FALSE)=6</xm:f>
            <x14:dxf>
              <fill>
                <patternFill>
                  <bgColor rgb="FFFFFF99"/>
                </patternFill>
              </fill>
            </x14:dxf>
          </x14:cfRule>
          <x14:cfRule type="expression" priority="132" id="{6B7CD5EF-0274-49F7-82EA-02F1EA85DAF5}">
            <xm:f>VLOOKUP(P8,'FWBS List'!$B:$C,2,FALSE)=5</xm:f>
            <x14:dxf>
              <fill>
                <patternFill>
                  <bgColor rgb="FFFF0000"/>
                </patternFill>
              </fill>
            </x14:dxf>
          </x14:cfRule>
          <x14:cfRule type="expression" priority="133" id="{F8578D35-33EE-4B0A-AC5F-9122A1114D5B}">
            <xm:f>VLOOKUP(P8,'FWBS List'!$B:$C,2,FALSE)=3</xm:f>
            <x14:dxf>
              <fill>
                <patternFill>
                  <bgColor rgb="FF00B0F0"/>
                </patternFill>
              </fill>
            </x14:dxf>
          </x14:cfRule>
          <x14:cfRule type="expression" priority="134" id="{304E58FA-0FD8-45A7-975B-7B7454D708F8}">
            <xm:f>VLOOKUP(P8,'FWBS List'!$B:$C,2,FALSE)=1</xm:f>
            <x14:dxf>
              <fill>
                <patternFill>
                  <bgColor rgb="FF92D050"/>
                </patternFill>
              </fill>
            </x14:dxf>
          </x14:cfRule>
          <x14:cfRule type="expression" priority="135" id="{C9B2B566-AEB4-4D30-8718-581EF78408C9}">
            <xm:f>VLOOKUP(P8,'FWBS List'!$B:$C,2,FALSE)=2</xm:f>
            <x14:dxf>
              <fill>
                <patternFill>
                  <bgColor rgb="FFFFC000"/>
                </patternFill>
              </fill>
            </x14:dxf>
          </x14:cfRule>
          <xm:sqref>P8</xm:sqref>
        </x14:conditionalFormatting>
        <x14:conditionalFormatting xmlns:xm="http://schemas.microsoft.com/office/excel/2006/main">
          <x14:cfRule type="expression" priority="126" id="{B7D2AA40-5E1B-42B3-AB24-A151CC5DA8D4}">
            <xm:f>VLOOKUP(T3,'FWBS List'!$B:$C,2,FALSE)=6</xm:f>
            <x14:dxf>
              <fill>
                <patternFill>
                  <bgColor rgb="FFFFFF99"/>
                </patternFill>
              </fill>
            </x14:dxf>
          </x14:cfRule>
          <x14:cfRule type="expression" priority="127" id="{24CE6A00-391A-429B-AE90-B5C68FB576C9}">
            <xm:f>VLOOKUP(T3,'FWBS List'!$B:$C,2,FALSE)=5</xm:f>
            <x14:dxf>
              <fill>
                <patternFill>
                  <bgColor rgb="FFFF0000"/>
                </patternFill>
              </fill>
            </x14:dxf>
          </x14:cfRule>
          <x14:cfRule type="expression" priority="128" id="{BFCA47A6-4A5E-47A2-B14E-E2DF6C02C399}">
            <xm:f>VLOOKUP(T3,'FWBS List'!$B:$C,2,FALSE)=3</xm:f>
            <x14:dxf>
              <fill>
                <patternFill>
                  <bgColor rgb="FF00B0F0"/>
                </patternFill>
              </fill>
            </x14:dxf>
          </x14:cfRule>
          <x14:cfRule type="expression" priority="129" id="{7E7FAA11-10D3-4D8C-A857-B22058985792}">
            <xm:f>VLOOKUP(T3,'FWBS List'!$B:$C,2,FALSE)=1</xm:f>
            <x14:dxf>
              <fill>
                <patternFill>
                  <bgColor rgb="FF92D050"/>
                </patternFill>
              </fill>
            </x14:dxf>
          </x14:cfRule>
          <x14:cfRule type="expression" priority="130" id="{F1439CD7-E3D9-4AC9-B7F9-3630D715AC62}">
            <xm:f>VLOOKUP(T3,'FWBS List'!$B:$C,2,FALSE)=2</xm:f>
            <x14:dxf>
              <fill>
                <patternFill>
                  <bgColor rgb="FFFFC000"/>
                </patternFill>
              </fill>
            </x14:dxf>
          </x14:cfRule>
          <xm:sqref>T3</xm:sqref>
        </x14:conditionalFormatting>
        <x14:conditionalFormatting xmlns:xm="http://schemas.microsoft.com/office/excel/2006/main">
          <x14:cfRule type="expression" priority="181" id="{1AED26E3-3F9F-459A-9D0D-1D48C90CD6C5}">
            <xm:f>VLOOKUP(Q8,'FWBS List'!F:G,2,FALSE)=2</xm:f>
            <x14:dxf>
              <fill>
                <patternFill>
                  <bgColor rgb="FFFFC000"/>
                </patternFill>
              </fill>
            </x14:dxf>
          </x14:cfRule>
          <xm:sqref>Q8</xm:sqref>
        </x14:conditionalFormatting>
        <x14:conditionalFormatting xmlns:xm="http://schemas.microsoft.com/office/excel/2006/main">
          <x14:cfRule type="expression" priority="183" id="{0C6647F7-053F-417D-B313-181AE786624A}">
            <xm:f>VLOOKUP(Q8,'FWBS List'!F:G,2,FALSE)=5</xm:f>
            <x14:dxf>
              <fill>
                <patternFill>
                  <bgColor rgb="FFFF0000"/>
                </patternFill>
              </fill>
            </x14:dxf>
          </x14:cfRule>
          <x14:cfRule type="expression" priority="184" id="{E27D3239-A0BE-4B0C-9207-72A192FE3DB0}">
            <xm:f>VLOOKUP(Q8,'FWBS List'!F:G,2,FALSE)=3</xm:f>
            <x14:dxf>
              <fill>
                <patternFill>
                  <bgColor rgb="FF00B0F0"/>
                </patternFill>
              </fill>
            </x14:dxf>
          </x14:cfRule>
          <x14:cfRule type="expression" priority="185" id="{BEA68A08-FEE4-4B0E-AFB3-F1464C0AFF8A}">
            <xm:f>VLOOKUP(Q8,'FWBS List'!F:G,2,FALSE)=1</xm:f>
            <x14:dxf>
              <fill>
                <patternFill>
                  <bgColor rgb="FF92D050"/>
                </patternFill>
              </fill>
            </x14:dxf>
          </x14:cfRule>
          <xm:sqref>Q8</xm:sqref>
        </x14:conditionalFormatting>
        <x14:conditionalFormatting xmlns:xm="http://schemas.microsoft.com/office/excel/2006/main">
          <x14:cfRule type="expression" priority="186" id="{1AED26E3-3F9F-459A-9D0D-1D48C90CD6C5}">
            <xm:f>VLOOKUP(R8,'FWBS List'!H:I,2,FALSE)=2</xm:f>
            <x14:dxf>
              <fill>
                <patternFill>
                  <bgColor rgb="FFFFC000"/>
                </patternFill>
              </fill>
            </x14:dxf>
          </x14:cfRule>
          <xm:sqref>R8</xm:sqref>
        </x14:conditionalFormatting>
        <x14:conditionalFormatting xmlns:xm="http://schemas.microsoft.com/office/excel/2006/main">
          <x14:cfRule type="expression" priority="187" id="{0C6647F7-053F-417D-B313-181AE786624A}">
            <xm:f>VLOOKUP(R8,'FWBS List'!H:I,2,FALSE)=5</xm:f>
            <x14:dxf>
              <fill>
                <patternFill>
                  <bgColor rgb="FFFF0000"/>
                </patternFill>
              </fill>
            </x14:dxf>
          </x14:cfRule>
          <x14:cfRule type="expression" priority="188" id="{E27D3239-A0BE-4B0C-9207-72A192FE3DB0}">
            <xm:f>VLOOKUP(R8,'FWBS List'!H:I,2,FALSE)=3</xm:f>
            <x14:dxf>
              <fill>
                <patternFill>
                  <bgColor rgb="FF00B0F0"/>
                </patternFill>
              </fill>
            </x14:dxf>
          </x14:cfRule>
          <x14:cfRule type="expression" priority="189" id="{BEA68A08-FEE4-4B0E-AFB3-F1464C0AFF8A}">
            <xm:f>VLOOKUP(R8,'FWBS List'!H:I,2,FALSE)=1</xm:f>
            <x14:dxf>
              <fill>
                <patternFill>
                  <bgColor rgb="FF92D050"/>
                </patternFill>
              </fill>
            </x14:dxf>
          </x14:cfRule>
          <xm:sqref>R8</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14:formula1>
            <xm:f>'FWBS activities'!$B$2:$B$130</xm:f>
          </x14:formula1>
          <xm:sqref>O8:AD8</xm:sqref>
        </x14:dataValidation>
        <x14:dataValidation type="list" allowBlank="1" showInputMessage="1" showErrorMessage="1">
          <x14:formula1>
            <xm:f>'Constraint 1 Code Reporting'!$O$3:$O$50</xm:f>
          </x14:formula1>
          <xm:sqref>M966:M971 M1015:M1025 M974:M1002 M1004:M1013</xm:sqref>
        </x14:dataValidation>
        <x14:dataValidation type="list" allowBlank="1" showInputMessage="1" showErrorMessage="1">
          <x14:formula1>
            <xm:f>'Constraint 1 Code Reporting'!$O$3:$O$21</xm:f>
          </x14:formula1>
          <xm:sqref>AH9:AN9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G137"/>
  <sheetViews>
    <sheetView topLeftCell="C1" workbookViewId="0">
      <selection activeCell="F1" sqref="F1:G42"/>
    </sheetView>
  </sheetViews>
  <sheetFormatPr defaultRowHeight="12.75"/>
  <cols>
    <col min="2" max="2" width="80.7109375" bestFit="1" customWidth="1"/>
    <col min="6" max="6" width="9.140625" customWidth="1"/>
    <col min="7" max="7" width="150.42578125" bestFit="1" customWidth="1"/>
  </cols>
  <sheetData>
    <row r="1" spans="1:7">
      <c r="A1" s="54" t="s">
        <v>2329</v>
      </c>
      <c r="B1" s="74" t="s">
        <v>2328</v>
      </c>
      <c r="C1" s="76"/>
      <c r="D1" s="79"/>
      <c r="F1" s="296" t="s">
        <v>2329</v>
      </c>
      <c r="G1" s="297" t="s">
        <v>4099</v>
      </c>
    </row>
    <row r="2" spans="1:7">
      <c r="A2" s="123"/>
      <c r="B2" s="123" t="s">
        <v>4336</v>
      </c>
      <c r="C2" s="76"/>
      <c r="D2" s="77"/>
      <c r="F2" s="298" t="s">
        <v>4112</v>
      </c>
      <c r="G2" s="299" t="s">
        <v>4094</v>
      </c>
    </row>
    <row r="3" spans="1:7">
      <c r="A3" s="126">
        <v>7110</v>
      </c>
      <c r="B3" s="127" t="s">
        <v>2145</v>
      </c>
      <c r="C3" s="75">
        <v>1</v>
      </c>
      <c r="D3" s="79"/>
      <c r="F3" s="300" t="s">
        <v>4113</v>
      </c>
      <c r="G3" s="301" t="s">
        <v>4108</v>
      </c>
    </row>
    <row r="4" spans="1:7">
      <c r="A4" s="126">
        <v>7120</v>
      </c>
      <c r="B4" s="127" t="s">
        <v>2146</v>
      </c>
      <c r="C4" s="75">
        <v>1</v>
      </c>
      <c r="D4" s="79"/>
      <c r="F4" s="302" t="s">
        <v>4114</v>
      </c>
      <c r="G4" s="299" t="s">
        <v>4109</v>
      </c>
    </row>
    <row r="5" spans="1:7">
      <c r="A5" s="126">
        <v>7150</v>
      </c>
      <c r="B5" s="127" t="s">
        <v>2147</v>
      </c>
      <c r="C5" s="75">
        <v>1</v>
      </c>
      <c r="D5" s="79"/>
      <c r="F5" s="300" t="s">
        <v>4115</v>
      </c>
      <c r="G5" s="301" t="s">
        <v>4110</v>
      </c>
    </row>
    <row r="6" spans="1:7">
      <c r="A6" s="126">
        <v>7160</v>
      </c>
      <c r="B6" s="127" t="s">
        <v>2148</v>
      </c>
      <c r="C6" s="75">
        <v>1</v>
      </c>
      <c r="D6" s="79"/>
      <c r="F6" s="302" t="s">
        <v>4116</v>
      </c>
      <c r="G6" s="299" t="s">
        <v>4103</v>
      </c>
    </row>
    <row r="7" spans="1:7">
      <c r="A7" s="126">
        <v>7170</v>
      </c>
      <c r="B7" s="127" t="s">
        <v>2149</v>
      </c>
      <c r="C7" s="75">
        <v>1</v>
      </c>
      <c r="D7" s="79"/>
      <c r="F7" s="300" t="s">
        <v>4117</v>
      </c>
      <c r="G7" s="301" t="s">
        <v>4107</v>
      </c>
    </row>
    <row r="8" spans="1:7">
      <c r="A8" s="126">
        <v>7310</v>
      </c>
      <c r="B8" s="127" t="s">
        <v>2150</v>
      </c>
      <c r="C8" s="75">
        <v>1</v>
      </c>
      <c r="D8" s="79"/>
      <c r="F8" s="302" t="s">
        <v>4118</v>
      </c>
      <c r="G8" s="299" t="s">
        <v>4104</v>
      </c>
    </row>
    <row r="9" spans="1:7">
      <c r="A9" s="126">
        <v>7320</v>
      </c>
      <c r="B9" s="127" t="s">
        <v>2151</v>
      </c>
      <c r="C9" s="75">
        <v>1</v>
      </c>
      <c r="D9" s="79"/>
      <c r="F9" s="300" t="s">
        <v>4119</v>
      </c>
      <c r="G9" s="301" t="s">
        <v>4111</v>
      </c>
    </row>
    <row r="10" spans="1:7">
      <c r="A10" s="126">
        <v>7510</v>
      </c>
      <c r="B10" s="127" t="s">
        <v>2152</v>
      </c>
      <c r="C10" s="75">
        <v>1</v>
      </c>
      <c r="D10" s="79"/>
      <c r="F10" s="302" t="s">
        <v>4120</v>
      </c>
      <c r="G10" s="299" t="s">
        <v>4100</v>
      </c>
    </row>
    <row r="11" spans="1:7">
      <c r="A11" s="126">
        <v>7520</v>
      </c>
      <c r="B11" s="127" t="s">
        <v>2169</v>
      </c>
      <c r="C11" s="75">
        <v>1</v>
      </c>
      <c r="D11" s="79"/>
      <c r="F11" s="298" t="s">
        <v>4121</v>
      </c>
      <c r="G11" s="301" t="s">
        <v>4096</v>
      </c>
    </row>
    <row r="12" spans="1:7">
      <c r="A12" s="126">
        <v>7530</v>
      </c>
      <c r="B12" s="127" t="s">
        <v>2170</v>
      </c>
      <c r="C12" s="75">
        <v>1</v>
      </c>
      <c r="D12" s="79"/>
      <c r="F12" s="302" t="s">
        <v>4122</v>
      </c>
      <c r="G12" s="299" t="s">
        <v>4097</v>
      </c>
    </row>
    <row r="13" spans="1:7">
      <c r="A13" s="126">
        <v>7540</v>
      </c>
      <c r="B13" s="127" t="s">
        <v>2153</v>
      </c>
      <c r="C13" s="75">
        <v>1</v>
      </c>
      <c r="D13" s="79"/>
      <c r="F13" s="300" t="s">
        <v>4123</v>
      </c>
      <c r="G13" s="301" t="s">
        <v>4102</v>
      </c>
    </row>
    <row r="14" spans="1:7">
      <c r="A14" s="126">
        <v>7550</v>
      </c>
      <c r="B14" s="127" t="s">
        <v>2154</v>
      </c>
      <c r="C14" s="75">
        <v>1</v>
      </c>
      <c r="D14" s="79"/>
      <c r="F14" s="302" t="s">
        <v>4124</v>
      </c>
      <c r="G14" s="299" t="s">
        <v>4105</v>
      </c>
    </row>
    <row r="15" spans="1:7">
      <c r="A15" s="126">
        <v>7811</v>
      </c>
      <c r="B15" s="128" t="s">
        <v>2171</v>
      </c>
      <c r="C15" s="75">
        <v>1</v>
      </c>
      <c r="D15" s="79"/>
      <c r="F15" s="300" t="s">
        <v>4125</v>
      </c>
      <c r="G15" s="301" t="s">
        <v>4106</v>
      </c>
    </row>
    <row r="16" spans="1:7">
      <c r="A16" s="126">
        <v>7812</v>
      </c>
      <c r="B16" s="128" t="s">
        <v>2172</v>
      </c>
      <c r="C16" s="75">
        <v>1</v>
      </c>
      <c r="D16" s="79"/>
      <c r="F16" s="302" t="s">
        <v>4126</v>
      </c>
      <c r="G16" s="299" t="s">
        <v>4095</v>
      </c>
    </row>
    <row r="17" spans="1:7">
      <c r="A17" s="126">
        <v>7813</v>
      </c>
      <c r="B17" s="128" t="s">
        <v>2173</v>
      </c>
      <c r="C17" s="75">
        <v>1</v>
      </c>
      <c r="D17" s="79"/>
      <c r="F17" s="300" t="s">
        <v>4127</v>
      </c>
      <c r="G17" s="301" t="s">
        <v>4184</v>
      </c>
    </row>
    <row r="18" spans="1:7">
      <c r="A18" s="126">
        <v>7815</v>
      </c>
      <c r="B18" s="128" t="s">
        <v>2174</v>
      </c>
      <c r="C18" s="75">
        <v>1</v>
      </c>
      <c r="D18" s="79"/>
      <c r="F18" s="302" t="s">
        <v>4128</v>
      </c>
      <c r="G18" s="299" t="s">
        <v>4438</v>
      </c>
    </row>
    <row r="19" spans="1:7">
      <c r="A19" s="126">
        <v>7821</v>
      </c>
      <c r="B19" s="128" t="s">
        <v>2175</v>
      </c>
      <c r="C19" s="75">
        <v>1</v>
      </c>
      <c r="D19" s="79"/>
      <c r="F19" s="300" t="s">
        <v>4129</v>
      </c>
      <c r="G19" s="301" t="s">
        <v>4600</v>
      </c>
    </row>
    <row r="20" spans="1:7">
      <c r="A20" s="126">
        <v>7822</v>
      </c>
      <c r="B20" s="128" t="s">
        <v>2176</v>
      </c>
      <c r="C20" s="75">
        <v>1</v>
      </c>
      <c r="D20" s="79"/>
      <c r="F20" s="302" t="s">
        <v>4130</v>
      </c>
      <c r="G20" s="299" t="s">
        <v>4098</v>
      </c>
    </row>
    <row r="21" spans="1:7">
      <c r="A21" s="126">
        <v>7830</v>
      </c>
      <c r="B21" s="127" t="s">
        <v>2155</v>
      </c>
      <c r="C21" s="75">
        <v>1</v>
      </c>
      <c r="D21" s="79"/>
      <c r="F21" s="300" t="s">
        <v>4131</v>
      </c>
      <c r="G21" s="301" t="s">
        <v>4098</v>
      </c>
    </row>
    <row r="22" spans="1:7">
      <c r="A22" s="126">
        <v>7840</v>
      </c>
      <c r="B22" s="127" t="s">
        <v>2156</v>
      </c>
      <c r="C22" s="75">
        <v>1</v>
      </c>
      <c r="D22" s="79"/>
      <c r="F22" s="302" t="s">
        <v>4492</v>
      </c>
      <c r="G22" s="299" t="s">
        <v>4098</v>
      </c>
    </row>
    <row r="23" spans="1:7">
      <c r="A23" s="126">
        <v>7850</v>
      </c>
      <c r="B23" s="127" t="s">
        <v>2157</v>
      </c>
      <c r="C23" s="75">
        <v>1</v>
      </c>
      <c r="D23" s="79"/>
      <c r="F23" s="300" t="s">
        <v>4493</v>
      </c>
      <c r="G23" s="301" t="s">
        <v>4098</v>
      </c>
    </row>
    <row r="24" spans="1:7">
      <c r="A24" s="126">
        <v>7861</v>
      </c>
      <c r="B24" s="128" t="s">
        <v>2177</v>
      </c>
      <c r="C24" s="75">
        <v>1</v>
      </c>
      <c r="D24" s="79"/>
      <c r="F24" s="302" t="s">
        <v>4494</v>
      </c>
      <c r="G24" s="299" t="s">
        <v>4098</v>
      </c>
    </row>
    <row r="25" spans="1:7">
      <c r="A25" s="126">
        <v>7863</v>
      </c>
      <c r="B25" s="128" t="s">
        <v>2178</v>
      </c>
      <c r="C25" s="75">
        <v>1</v>
      </c>
      <c r="D25" s="79"/>
      <c r="F25" s="300" t="s">
        <v>4495</v>
      </c>
      <c r="G25" s="301" t="s">
        <v>4098</v>
      </c>
    </row>
    <row r="26" spans="1:7">
      <c r="A26" s="126">
        <v>7864</v>
      </c>
      <c r="B26" s="128" t="s">
        <v>2179</v>
      </c>
      <c r="C26" s="75">
        <v>1</v>
      </c>
      <c r="D26" s="79"/>
      <c r="F26" s="303"/>
      <c r="G26" s="304"/>
    </row>
    <row r="27" spans="1:7">
      <c r="A27" s="126">
        <v>7865</v>
      </c>
      <c r="B27" s="128" t="s">
        <v>2180</v>
      </c>
      <c r="C27" s="75">
        <v>1</v>
      </c>
      <c r="D27" s="79"/>
      <c r="F27" s="300" t="s">
        <v>4132</v>
      </c>
      <c r="G27" s="301" t="s">
        <v>4182</v>
      </c>
    </row>
    <row r="28" spans="1:7">
      <c r="A28" s="126">
        <v>7866</v>
      </c>
      <c r="B28" s="128" t="s">
        <v>2181</v>
      </c>
      <c r="C28" s="75">
        <v>1</v>
      </c>
      <c r="D28" s="79"/>
      <c r="F28" s="302" t="s">
        <v>4133</v>
      </c>
      <c r="G28" s="299" t="s">
        <v>4098</v>
      </c>
    </row>
    <row r="29" spans="1:7">
      <c r="A29" s="126">
        <v>7867</v>
      </c>
      <c r="B29" s="128" t="s">
        <v>2182</v>
      </c>
      <c r="C29" s="75">
        <v>1</v>
      </c>
      <c r="D29" s="79"/>
      <c r="F29" s="300" t="s">
        <v>4134</v>
      </c>
      <c r="G29" s="301" t="s">
        <v>4098</v>
      </c>
    </row>
    <row r="30" spans="1:7">
      <c r="A30" s="126">
        <v>7868</v>
      </c>
      <c r="B30" s="128" t="s">
        <v>2183</v>
      </c>
      <c r="C30" s="75">
        <v>1</v>
      </c>
      <c r="D30" s="79"/>
      <c r="F30" s="302" t="s">
        <v>4135</v>
      </c>
      <c r="G30" s="299" t="s">
        <v>4098</v>
      </c>
    </row>
    <row r="31" spans="1:7">
      <c r="A31" s="126">
        <v>7869</v>
      </c>
      <c r="B31" s="128" t="s">
        <v>2184</v>
      </c>
      <c r="C31" s="75">
        <v>1</v>
      </c>
      <c r="D31" s="79"/>
      <c r="F31" s="300" t="s">
        <v>4136</v>
      </c>
      <c r="G31" s="301" t="s">
        <v>4098</v>
      </c>
    </row>
    <row r="32" spans="1:7">
      <c r="A32" s="126">
        <v>7870</v>
      </c>
      <c r="B32" s="127" t="s">
        <v>2158</v>
      </c>
      <c r="C32" s="75">
        <v>1</v>
      </c>
      <c r="D32" s="79"/>
      <c r="F32" s="303"/>
      <c r="G32" s="304"/>
    </row>
    <row r="33" spans="1:7">
      <c r="A33" s="126">
        <v>7920</v>
      </c>
      <c r="B33" s="127" t="s">
        <v>2159</v>
      </c>
      <c r="C33" s="75">
        <v>1</v>
      </c>
      <c r="D33" s="79"/>
      <c r="F33" s="300" t="s">
        <v>4549</v>
      </c>
      <c r="G33" s="299" t="s">
        <v>4491</v>
      </c>
    </row>
    <row r="34" spans="1:7">
      <c r="A34" s="126">
        <v>7930</v>
      </c>
      <c r="B34" s="127" t="s">
        <v>2160</v>
      </c>
      <c r="C34" s="75">
        <v>1</v>
      </c>
      <c r="D34" s="79"/>
      <c r="F34" s="302" t="s">
        <v>4550</v>
      </c>
      <c r="G34" s="299" t="s">
        <v>4554</v>
      </c>
    </row>
    <row r="35" spans="1:7">
      <c r="A35" s="118"/>
      <c r="B35" s="117" t="s">
        <v>4335</v>
      </c>
      <c r="C35" s="75"/>
      <c r="D35" s="79"/>
      <c r="F35" s="300" t="s">
        <v>4551</v>
      </c>
      <c r="G35" s="301" t="s">
        <v>4555</v>
      </c>
    </row>
    <row r="36" spans="1:7">
      <c r="A36" s="119">
        <v>8110</v>
      </c>
      <c r="B36" s="120" t="s">
        <v>2110</v>
      </c>
      <c r="C36" s="75">
        <v>2</v>
      </c>
      <c r="D36" s="79"/>
      <c r="F36" s="302" t="s">
        <v>4552</v>
      </c>
      <c r="G36" s="299" t="s">
        <v>4556</v>
      </c>
    </row>
    <row r="37" spans="1:7">
      <c r="A37" s="119">
        <v>8120</v>
      </c>
      <c r="B37" s="120" t="s">
        <v>2111</v>
      </c>
      <c r="C37" s="75">
        <v>2</v>
      </c>
      <c r="D37" s="79"/>
      <c r="F37" s="300" t="s">
        <v>4553</v>
      </c>
      <c r="G37" s="301" t="s">
        <v>4562</v>
      </c>
    </row>
    <row r="38" spans="1:7">
      <c r="A38" s="119">
        <v>8130</v>
      </c>
      <c r="B38" s="120" t="s">
        <v>2112</v>
      </c>
      <c r="C38" s="75">
        <v>2</v>
      </c>
      <c r="D38" s="79"/>
      <c r="F38" s="300" t="s">
        <v>4557</v>
      </c>
      <c r="G38" s="299" t="s">
        <v>4098</v>
      </c>
    </row>
    <row r="39" spans="1:7">
      <c r="A39" s="119">
        <v>8140</v>
      </c>
      <c r="B39" s="120" t="s">
        <v>2113</v>
      </c>
      <c r="C39" s="75">
        <v>2</v>
      </c>
      <c r="D39" s="79"/>
      <c r="F39" s="302" t="s">
        <v>4558</v>
      </c>
      <c r="G39" s="301" t="s">
        <v>4098</v>
      </c>
    </row>
    <row r="40" spans="1:7">
      <c r="A40" s="119">
        <v>8150</v>
      </c>
      <c r="B40" s="120" t="s">
        <v>2114</v>
      </c>
      <c r="C40" s="75">
        <v>2</v>
      </c>
      <c r="D40" s="79"/>
      <c r="F40" s="300" t="s">
        <v>4559</v>
      </c>
      <c r="G40" s="299" t="s">
        <v>4098</v>
      </c>
    </row>
    <row r="41" spans="1:7">
      <c r="A41" s="119">
        <v>8160</v>
      </c>
      <c r="B41" s="120" t="s">
        <v>2115</v>
      </c>
      <c r="C41" s="75">
        <v>2</v>
      </c>
      <c r="D41" s="79"/>
      <c r="F41" s="300" t="s">
        <v>4560</v>
      </c>
      <c r="G41" s="301" t="s">
        <v>4098</v>
      </c>
    </row>
    <row r="42" spans="1:7">
      <c r="A42" s="119">
        <v>8170</v>
      </c>
      <c r="B42" s="120" t="s">
        <v>2116</v>
      </c>
      <c r="C42" s="75">
        <v>2</v>
      </c>
      <c r="D42" s="79"/>
      <c r="F42" s="302" t="s">
        <v>4561</v>
      </c>
      <c r="G42" s="299" t="s">
        <v>4098</v>
      </c>
    </row>
    <row r="43" spans="1:7">
      <c r="A43" s="119">
        <v>8180</v>
      </c>
      <c r="B43" s="120" t="s">
        <v>2117</v>
      </c>
      <c r="C43" s="75">
        <v>2</v>
      </c>
      <c r="D43" s="79"/>
    </row>
    <row r="44" spans="1:7">
      <c r="A44" s="119">
        <v>8191</v>
      </c>
      <c r="B44" s="121" t="s">
        <v>2319</v>
      </c>
      <c r="C44" s="75">
        <v>2</v>
      </c>
      <c r="D44" s="79"/>
    </row>
    <row r="45" spans="1:7">
      <c r="A45" s="119">
        <v>8192</v>
      </c>
      <c r="B45" s="121" t="s">
        <v>2323</v>
      </c>
      <c r="C45" s="75">
        <v>2</v>
      </c>
      <c r="D45" s="79"/>
    </row>
    <row r="46" spans="1:7">
      <c r="A46" s="119">
        <v>8220</v>
      </c>
      <c r="B46" s="120" t="s">
        <v>2119</v>
      </c>
      <c r="C46" s="75">
        <v>2</v>
      </c>
      <c r="D46" s="79"/>
    </row>
    <row r="47" spans="1:7">
      <c r="A47" s="119">
        <v>8260</v>
      </c>
      <c r="B47" s="120" t="s">
        <v>2120</v>
      </c>
      <c r="C47" s="75">
        <v>2</v>
      </c>
      <c r="D47" s="79"/>
    </row>
    <row r="48" spans="1:7">
      <c r="A48" s="119">
        <v>8271</v>
      </c>
      <c r="B48" s="121" t="s">
        <v>2185</v>
      </c>
      <c r="C48" s="75">
        <v>2</v>
      </c>
      <c r="D48" s="79"/>
    </row>
    <row r="49" spans="1:4">
      <c r="A49" s="119">
        <v>8272</v>
      </c>
      <c r="B49" s="121" t="s">
        <v>2186</v>
      </c>
      <c r="C49" s="75">
        <v>2</v>
      </c>
      <c r="D49" s="79"/>
    </row>
    <row r="50" spans="1:4">
      <c r="A50" s="119">
        <v>8273</v>
      </c>
      <c r="B50" s="121" t="s">
        <v>2187</v>
      </c>
      <c r="C50" s="75">
        <v>2</v>
      </c>
      <c r="D50" s="79"/>
    </row>
    <row r="51" spans="1:4">
      <c r="A51" s="119">
        <v>8280</v>
      </c>
      <c r="B51" s="120" t="s">
        <v>2188</v>
      </c>
      <c r="C51" s="75">
        <v>2</v>
      </c>
      <c r="D51" s="79"/>
    </row>
    <row r="52" spans="1:4">
      <c r="A52" s="119" t="str">
        <f t="shared" ref="A52:A58" si="0">LEFT(B52,5)</f>
        <v>8295A</v>
      </c>
      <c r="B52" s="122" t="s">
        <v>2189</v>
      </c>
      <c r="C52" s="75">
        <v>2</v>
      </c>
      <c r="D52" s="79"/>
    </row>
    <row r="53" spans="1:4">
      <c r="A53" s="119" t="str">
        <f t="shared" si="0"/>
        <v>8295B</v>
      </c>
      <c r="B53" s="122" t="s">
        <v>2190</v>
      </c>
      <c r="C53" s="75">
        <v>2</v>
      </c>
      <c r="D53" s="79"/>
    </row>
    <row r="54" spans="1:4">
      <c r="A54" s="119" t="str">
        <f t="shared" si="0"/>
        <v>8295C</v>
      </c>
      <c r="B54" s="122" t="s">
        <v>2191</v>
      </c>
      <c r="C54" s="75">
        <v>2</v>
      </c>
      <c r="D54" s="79"/>
    </row>
    <row r="55" spans="1:4">
      <c r="A55" s="119" t="str">
        <f t="shared" si="0"/>
        <v>8295D</v>
      </c>
      <c r="B55" s="191" t="s">
        <v>2192</v>
      </c>
      <c r="C55" s="75">
        <v>2</v>
      </c>
      <c r="D55" s="79"/>
    </row>
    <row r="56" spans="1:4">
      <c r="A56" s="119" t="str">
        <f t="shared" si="0"/>
        <v>8295E</v>
      </c>
      <c r="B56" s="122" t="s">
        <v>2193</v>
      </c>
      <c r="C56" s="75">
        <v>2</v>
      </c>
      <c r="D56" s="79"/>
    </row>
    <row r="57" spans="1:4">
      <c r="A57" s="119" t="str">
        <f t="shared" si="0"/>
        <v>8295F</v>
      </c>
      <c r="B57" s="122" t="s">
        <v>2194</v>
      </c>
      <c r="C57" s="75">
        <v>2</v>
      </c>
      <c r="D57" s="79"/>
    </row>
    <row r="58" spans="1:4">
      <c r="A58" s="119" t="str">
        <f t="shared" si="0"/>
        <v>8295G</v>
      </c>
      <c r="B58" s="122" t="s">
        <v>2195</v>
      </c>
      <c r="C58" s="75">
        <v>2</v>
      </c>
      <c r="D58" s="79"/>
    </row>
    <row r="59" spans="1:4">
      <c r="A59" s="119">
        <v>8296</v>
      </c>
      <c r="B59" s="121" t="s">
        <v>2196</v>
      </c>
      <c r="C59" s="75">
        <v>2</v>
      </c>
      <c r="D59" s="79"/>
    </row>
    <row r="60" spans="1:4">
      <c r="A60" s="119">
        <v>8297</v>
      </c>
      <c r="B60" s="121" t="s">
        <v>2197</v>
      </c>
      <c r="C60" s="75">
        <v>2</v>
      </c>
      <c r="D60" s="79"/>
    </row>
    <row r="61" spans="1:4">
      <c r="A61" s="119">
        <v>8298</v>
      </c>
      <c r="B61" s="121" t="s">
        <v>2198</v>
      </c>
      <c r="C61" s="75">
        <v>2</v>
      </c>
      <c r="D61" s="79"/>
    </row>
    <row r="62" spans="1:4">
      <c r="A62" s="119">
        <v>8299</v>
      </c>
      <c r="B62" s="121" t="s">
        <v>2199</v>
      </c>
      <c r="C62" s="75">
        <v>2</v>
      </c>
      <c r="D62" s="79"/>
    </row>
    <row r="63" spans="1:4">
      <c r="A63" s="119">
        <v>8320</v>
      </c>
      <c r="B63" s="120" t="s">
        <v>2121</v>
      </c>
      <c r="C63" s="75">
        <v>2</v>
      </c>
      <c r="D63" s="79"/>
    </row>
    <row r="64" spans="1:4">
      <c r="A64" s="119">
        <v>8330</v>
      </c>
      <c r="B64" s="120" t="s">
        <v>2122</v>
      </c>
      <c r="C64" s="75">
        <v>2</v>
      </c>
      <c r="D64" s="79"/>
    </row>
    <row r="65" spans="1:4">
      <c r="A65" s="119">
        <v>8340</v>
      </c>
      <c r="B65" s="120" t="s">
        <v>2356</v>
      </c>
      <c r="C65" s="75">
        <v>2</v>
      </c>
      <c r="D65" s="79"/>
    </row>
    <row r="66" spans="1:4">
      <c r="A66" s="119">
        <v>8350</v>
      </c>
      <c r="B66" s="120" t="s">
        <v>2123</v>
      </c>
      <c r="C66" s="75">
        <v>2</v>
      </c>
      <c r="D66" s="79"/>
    </row>
    <row r="67" spans="1:4">
      <c r="A67" s="119" t="str">
        <f t="shared" ref="A67:A72" si="1">LEFT(B67,5)</f>
        <v>8395A</v>
      </c>
      <c r="B67" s="122" t="s">
        <v>2200</v>
      </c>
      <c r="C67" s="75">
        <v>2</v>
      </c>
      <c r="D67" s="79"/>
    </row>
    <row r="68" spans="1:4">
      <c r="A68" s="119" t="str">
        <f t="shared" si="1"/>
        <v>8395B</v>
      </c>
      <c r="B68" s="122" t="s">
        <v>2201</v>
      </c>
      <c r="C68" s="75">
        <v>2</v>
      </c>
      <c r="D68" s="79"/>
    </row>
    <row r="69" spans="1:4">
      <c r="A69" s="119" t="str">
        <f t="shared" si="1"/>
        <v>8395C</v>
      </c>
      <c r="B69" s="122" t="s">
        <v>2202</v>
      </c>
      <c r="C69" s="75">
        <v>2</v>
      </c>
      <c r="D69" s="79"/>
    </row>
    <row r="70" spans="1:4">
      <c r="A70" s="119" t="str">
        <f t="shared" si="1"/>
        <v>8395D</v>
      </c>
      <c r="B70" s="122" t="s">
        <v>2203</v>
      </c>
      <c r="C70" s="75">
        <v>2</v>
      </c>
      <c r="D70" s="79"/>
    </row>
    <row r="71" spans="1:4">
      <c r="A71" s="119" t="str">
        <f t="shared" si="1"/>
        <v>8395E</v>
      </c>
      <c r="B71" s="122" t="s">
        <v>2204</v>
      </c>
      <c r="C71" s="75">
        <v>2</v>
      </c>
      <c r="D71" s="79"/>
    </row>
    <row r="72" spans="1:4">
      <c r="A72" s="119" t="str">
        <f t="shared" si="1"/>
        <v>8395F</v>
      </c>
      <c r="B72" s="122" t="s">
        <v>2205</v>
      </c>
      <c r="C72" s="75">
        <v>2</v>
      </c>
      <c r="D72" s="79"/>
    </row>
    <row r="73" spans="1:4">
      <c r="A73" s="119">
        <v>8396</v>
      </c>
      <c r="B73" s="121" t="s">
        <v>2206</v>
      </c>
      <c r="C73" s="75">
        <v>2</v>
      </c>
      <c r="D73" s="79"/>
    </row>
    <row r="74" spans="1:4">
      <c r="A74" s="119">
        <v>8410</v>
      </c>
      <c r="B74" s="120" t="s">
        <v>2124</v>
      </c>
      <c r="C74" s="75">
        <v>2</v>
      </c>
      <c r="D74" s="79"/>
    </row>
    <row r="75" spans="1:4">
      <c r="A75" s="119">
        <v>8420</v>
      </c>
      <c r="B75" s="120" t="s">
        <v>2125</v>
      </c>
      <c r="C75" s="75">
        <v>2</v>
      </c>
      <c r="D75" s="79"/>
    </row>
    <row r="76" spans="1:4">
      <c r="A76" s="119">
        <v>8430</v>
      </c>
      <c r="B76" s="120" t="s">
        <v>2126</v>
      </c>
      <c r="C76" s="75">
        <v>2</v>
      </c>
      <c r="D76" s="79"/>
    </row>
    <row r="77" spans="1:4">
      <c r="A77" s="119">
        <v>8440</v>
      </c>
      <c r="B77" s="120" t="s">
        <v>2127</v>
      </c>
      <c r="C77" s="75">
        <v>2</v>
      </c>
      <c r="D77" s="79"/>
    </row>
    <row r="78" spans="1:4">
      <c r="A78" s="119">
        <v>8490</v>
      </c>
      <c r="B78" s="120" t="s">
        <v>2128</v>
      </c>
      <c r="C78" s="75">
        <v>2</v>
      </c>
      <c r="D78" s="79"/>
    </row>
    <row r="79" spans="1:4">
      <c r="A79" s="124"/>
      <c r="B79" s="125" t="s">
        <v>4340</v>
      </c>
      <c r="C79" s="75"/>
      <c r="D79" s="79"/>
    </row>
    <row r="80" spans="1:4">
      <c r="A80" s="185">
        <v>8610</v>
      </c>
      <c r="B80" s="186" t="s">
        <v>2129</v>
      </c>
      <c r="C80" s="75">
        <v>3</v>
      </c>
      <c r="D80" s="79"/>
    </row>
    <row r="81" spans="1:4">
      <c r="A81" s="185">
        <v>8620</v>
      </c>
      <c r="B81" s="186" t="s">
        <v>2130</v>
      </c>
      <c r="C81" s="75">
        <v>3</v>
      </c>
      <c r="D81" s="79"/>
    </row>
    <row r="82" spans="1:4">
      <c r="A82" s="185">
        <v>8630</v>
      </c>
      <c r="B82" s="186" t="s">
        <v>2131</v>
      </c>
      <c r="C82" s="75">
        <v>3</v>
      </c>
      <c r="D82" s="79"/>
    </row>
    <row r="83" spans="1:4">
      <c r="A83" s="185">
        <v>8640</v>
      </c>
      <c r="B83" s="186" t="s">
        <v>2132</v>
      </c>
      <c r="C83" s="75">
        <v>3</v>
      </c>
      <c r="D83" s="79"/>
    </row>
    <row r="84" spans="1:4">
      <c r="A84" s="185">
        <v>8650</v>
      </c>
      <c r="B84" s="186" t="s">
        <v>2133</v>
      </c>
      <c r="C84" s="75">
        <v>3</v>
      </c>
      <c r="D84" s="79"/>
    </row>
    <row r="85" spans="1:4">
      <c r="A85" s="185">
        <v>8660</v>
      </c>
      <c r="B85" s="186" t="s">
        <v>2134</v>
      </c>
      <c r="C85" s="75">
        <v>3</v>
      </c>
      <c r="D85" s="79"/>
    </row>
    <row r="86" spans="1:4">
      <c r="A86" s="185">
        <v>8670</v>
      </c>
      <c r="B86" s="186" t="s">
        <v>2135</v>
      </c>
      <c r="C86" s="75">
        <v>3</v>
      </c>
      <c r="D86" s="79"/>
    </row>
    <row r="87" spans="1:4">
      <c r="A87" s="185">
        <v>8680</v>
      </c>
      <c r="B87" s="186" t="s">
        <v>2136</v>
      </c>
      <c r="C87" s="75">
        <v>3</v>
      </c>
      <c r="D87" s="79"/>
    </row>
    <row r="88" spans="1:4">
      <c r="A88" s="185" t="str">
        <f t="shared" ref="A88:A94" si="2">LEFT(B88,5)</f>
        <v>8695A</v>
      </c>
      <c r="B88" s="187" t="s">
        <v>2207</v>
      </c>
      <c r="C88" s="75">
        <v>3</v>
      </c>
      <c r="D88" s="79"/>
    </row>
    <row r="89" spans="1:4">
      <c r="A89" s="185" t="str">
        <f t="shared" si="2"/>
        <v>8695B</v>
      </c>
      <c r="B89" s="187" t="s">
        <v>2208</v>
      </c>
      <c r="C89" s="75">
        <v>3</v>
      </c>
      <c r="D89" s="79"/>
    </row>
    <row r="90" spans="1:4">
      <c r="A90" s="185" t="str">
        <f t="shared" si="2"/>
        <v>8695C</v>
      </c>
      <c r="B90" s="187" t="s">
        <v>2209</v>
      </c>
      <c r="C90" s="75">
        <v>3</v>
      </c>
      <c r="D90" s="79"/>
    </row>
    <row r="91" spans="1:4">
      <c r="A91" s="185" t="str">
        <f t="shared" si="2"/>
        <v>8695E</v>
      </c>
      <c r="B91" s="187" t="s">
        <v>2210</v>
      </c>
      <c r="C91" s="75">
        <v>3</v>
      </c>
      <c r="D91" s="79"/>
    </row>
    <row r="92" spans="1:4">
      <c r="A92" s="185" t="str">
        <f t="shared" si="2"/>
        <v>8695F</v>
      </c>
      <c r="B92" s="187" t="s">
        <v>2211</v>
      </c>
      <c r="C92" s="75">
        <v>3</v>
      </c>
      <c r="D92" s="79"/>
    </row>
    <row r="93" spans="1:4">
      <c r="A93" s="185" t="str">
        <f t="shared" si="2"/>
        <v>8695G</v>
      </c>
      <c r="B93" s="187" t="s">
        <v>2212</v>
      </c>
      <c r="C93" s="75">
        <v>3</v>
      </c>
      <c r="D93" s="79"/>
    </row>
    <row r="94" spans="1:4">
      <c r="A94" s="185" t="str">
        <f t="shared" si="2"/>
        <v>8695H</v>
      </c>
      <c r="B94" s="187" t="s">
        <v>2213</v>
      </c>
      <c r="C94" s="75">
        <v>3</v>
      </c>
      <c r="D94" s="79"/>
    </row>
    <row r="95" spans="1:4">
      <c r="A95" s="185">
        <v>8696</v>
      </c>
      <c r="B95" s="188" t="s">
        <v>2214</v>
      </c>
      <c r="C95" s="75">
        <v>3</v>
      </c>
      <c r="D95" s="79"/>
    </row>
    <row r="96" spans="1:4">
      <c r="A96" s="185">
        <v>8697</v>
      </c>
      <c r="B96" s="188" t="s">
        <v>2215</v>
      </c>
      <c r="C96" s="75">
        <v>3</v>
      </c>
      <c r="D96" s="79"/>
    </row>
    <row r="97" spans="1:4">
      <c r="A97" s="192">
        <v>8710</v>
      </c>
      <c r="B97" s="193" t="s">
        <v>2137</v>
      </c>
      <c r="C97" s="75">
        <v>2</v>
      </c>
      <c r="D97" s="79"/>
    </row>
    <row r="98" spans="1:4">
      <c r="A98" s="192">
        <v>8720</v>
      </c>
      <c r="B98" s="193" t="s">
        <v>2138</v>
      </c>
      <c r="C98" s="75">
        <v>2</v>
      </c>
      <c r="D98" s="79"/>
    </row>
    <row r="99" spans="1:4">
      <c r="A99" s="192">
        <v>8793</v>
      </c>
      <c r="B99" s="194" t="s">
        <v>2357</v>
      </c>
      <c r="C99" s="75">
        <v>2</v>
      </c>
      <c r="D99" s="79"/>
    </row>
    <row r="100" spans="1:4">
      <c r="A100" s="192" t="s">
        <v>611</v>
      </c>
      <c r="B100" s="195" t="s">
        <v>2364</v>
      </c>
      <c r="C100" s="75">
        <v>2</v>
      </c>
      <c r="D100" s="79"/>
    </row>
    <row r="101" spans="1:4">
      <c r="A101" s="192" t="s">
        <v>612</v>
      </c>
      <c r="B101" s="195" t="s">
        <v>2358</v>
      </c>
      <c r="C101" s="75">
        <v>2</v>
      </c>
      <c r="D101" s="79"/>
    </row>
    <row r="102" spans="1:4">
      <c r="A102" s="192" t="s">
        <v>613</v>
      </c>
      <c r="B102" s="191" t="s">
        <v>2359</v>
      </c>
      <c r="C102" s="75">
        <v>2</v>
      </c>
      <c r="D102" s="79"/>
    </row>
    <row r="103" spans="1:4">
      <c r="A103" s="192" t="s">
        <v>614</v>
      </c>
      <c r="B103" s="191" t="s">
        <v>2360</v>
      </c>
      <c r="C103" s="75">
        <v>2</v>
      </c>
      <c r="D103" s="79"/>
    </row>
    <row r="104" spans="1:4">
      <c r="A104" s="192" t="s">
        <v>615</v>
      </c>
      <c r="B104" s="191" t="s">
        <v>2361</v>
      </c>
      <c r="C104" s="75">
        <v>2</v>
      </c>
      <c r="D104" s="79"/>
    </row>
    <row r="105" spans="1:4">
      <c r="A105" s="192" t="s">
        <v>616</v>
      </c>
      <c r="B105" s="191" t="s">
        <v>2362</v>
      </c>
      <c r="C105" s="75">
        <v>2</v>
      </c>
      <c r="D105" s="79"/>
    </row>
    <row r="106" spans="1:4">
      <c r="A106" s="192">
        <v>8796</v>
      </c>
      <c r="B106" s="194" t="s">
        <v>2363</v>
      </c>
      <c r="C106" s="75">
        <v>2</v>
      </c>
      <c r="D106" s="79"/>
    </row>
    <row r="107" spans="1:4">
      <c r="A107" s="192">
        <v>8810</v>
      </c>
      <c r="B107" s="193" t="s">
        <v>2139</v>
      </c>
      <c r="C107" s="75">
        <v>2</v>
      </c>
      <c r="D107" s="79"/>
    </row>
    <row r="108" spans="1:4">
      <c r="A108" s="192">
        <v>8820</v>
      </c>
      <c r="B108" s="193" t="s">
        <v>2140</v>
      </c>
      <c r="C108" s="75">
        <v>2</v>
      </c>
      <c r="D108" s="79"/>
    </row>
    <row r="109" spans="1:4">
      <c r="A109" s="192">
        <v>8860</v>
      </c>
      <c r="B109" s="193" t="s">
        <v>2141</v>
      </c>
      <c r="C109" s="75">
        <v>2</v>
      </c>
      <c r="D109" s="79"/>
    </row>
    <row r="110" spans="1:4">
      <c r="A110" s="192">
        <v>8870</v>
      </c>
      <c r="B110" s="193" t="s">
        <v>2142</v>
      </c>
      <c r="C110" s="75">
        <v>2</v>
      </c>
      <c r="D110" s="79"/>
    </row>
    <row r="111" spans="1:4">
      <c r="A111" s="192">
        <v>8910</v>
      </c>
      <c r="B111" s="193" t="s">
        <v>2143</v>
      </c>
      <c r="C111" s="75">
        <v>2</v>
      </c>
      <c r="D111" s="79"/>
    </row>
    <row r="112" spans="1:4">
      <c r="A112" s="192">
        <v>8920</v>
      </c>
      <c r="B112" s="193" t="s">
        <v>2144</v>
      </c>
      <c r="C112" s="75">
        <v>3</v>
      </c>
      <c r="D112" s="79"/>
    </row>
    <row r="113" spans="1:4">
      <c r="A113" s="129"/>
      <c r="B113" s="130"/>
      <c r="C113" s="75"/>
      <c r="D113" s="79"/>
    </row>
    <row r="114" spans="1:4">
      <c r="A114" s="55" t="s">
        <v>2756</v>
      </c>
      <c r="B114" s="72" t="s">
        <v>2757</v>
      </c>
      <c r="C114" s="75"/>
      <c r="D114" s="79"/>
    </row>
    <row r="115" spans="1:4">
      <c r="A115" s="55"/>
      <c r="B115" s="72"/>
      <c r="C115" s="75">
        <v>4</v>
      </c>
      <c r="D115" s="79"/>
    </row>
    <row r="116" spans="1:4">
      <c r="A116" s="56" t="s">
        <v>2326</v>
      </c>
      <c r="B116" s="73" t="s">
        <v>2216</v>
      </c>
      <c r="C116" s="75">
        <v>4</v>
      </c>
      <c r="D116" s="79"/>
    </row>
    <row r="117" spans="1:4">
      <c r="A117" s="56" t="s">
        <v>2327</v>
      </c>
      <c r="B117" s="73" t="s">
        <v>2217</v>
      </c>
      <c r="C117" s="75">
        <v>4</v>
      </c>
      <c r="D117" s="79"/>
    </row>
    <row r="118" spans="1:4">
      <c r="A118" s="56">
        <v>6410</v>
      </c>
      <c r="B118" s="73" t="s">
        <v>2353</v>
      </c>
      <c r="C118" s="75">
        <v>4</v>
      </c>
      <c r="D118" s="79"/>
    </row>
    <row r="119" spans="1:4">
      <c r="A119" s="56">
        <v>6420</v>
      </c>
      <c r="B119" s="73" t="s">
        <v>2354</v>
      </c>
      <c r="C119" s="75">
        <v>4</v>
      </c>
      <c r="D119" s="79"/>
    </row>
    <row r="120" spans="1:4">
      <c r="A120" s="56">
        <v>6430</v>
      </c>
      <c r="B120" s="73" t="s">
        <v>2355</v>
      </c>
      <c r="C120" s="75">
        <v>4</v>
      </c>
      <c r="D120" s="79"/>
    </row>
    <row r="121" spans="1:4">
      <c r="A121" s="78"/>
      <c r="B121" s="76"/>
      <c r="C121" s="79"/>
      <c r="D121" s="79"/>
    </row>
    <row r="122" spans="1:4">
      <c r="A122" s="79"/>
      <c r="B122" s="79"/>
      <c r="C122" s="79"/>
      <c r="D122" s="79"/>
    </row>
    <row r="123" spans="1:4">
      <c r="A123" s="54" t="s">
        <v>2329</v>
      </c>
      <c r="B123" s="54" t="s">
        <v>2335</v>
      </c>
      <c r="C123" s="79"/>
      <c r="D123" s="79"/>
    </row>
    <row r="124" spans="1:4">
      <c r="A124" s="189"/>
      <c r="B124" s="189"/>
      <c r="C124" s="79">
        <v>5</v>
      </c>
      <c r="D124" s="79"/>
    </row>
    <row r="125" spans="1:4">
      <c r="A125" s="190" t="s">
        <v>2330</v>
      </c>
      <c r="B125" s="190" t="s">
        <v>2333</v>
      </c>
      <c r="C125" s="79">
        <v>5</v>
      </c>
      <c r="D125" s="79"/>
    </row>
    <row r="126" spans="1:4">
      <c r="A126" s="190" t="s">
        <v>2331</v>
      </c>
      <c r="B126" s="190" t="s">
        <v>2334</v>
      </c>
      <c r="C126" s="79">
        <v>5</v>
      </c>
      <c r="D126" s="79"/>
    </row>
    <row r="127" spans="1:4">
      <c r="A127" s="190" t="s">
        <v>2332</v>
      </c>
      <c r="B127" s="190" t="s">
        <v>2165</v>
      </c>
      <c r="C127" s="79">
        <v>5</v>
      </c>
      <c r="D127" s="79"/>
    </row>
    <row r="128" spans="1:4">
      <c r="A128" s="190" t="s">
        <v>2350</v>
      </c>
      <c r="B128" s="190" t="s">
        <v>2349</v>
      </c>
      <c r="C128" s="79">
        <v>5</v>
      </c>
      <c r="D128" s="79"/>
    </row>
    <row r="129" spans="1:4">
      <c r="A129" s="190" t="s">
        <v>2352</v>
      </c>
      <c r="B129" s="190" t="s">
        <v>2351</v>
      </c>
      <c r="C129" s="79">
        <v>5</v>
      </c>
      <c r="D129" s="79"/>
    </row>
    <row r="130" spans="1:4">
      <c r="A130" s="190" t="s">
        <v>3778</v>
      </c>
      <c r="B130" s="190" t="s">
        <v>2166</v>
      </c>
      <c r="C130" s="79">
        <v>5</v>
      </c>
      <c r="D130" s="79"/>
    </row>
    <row r="131" spans="1:4">
      <c r="A131" s="79" t="str">
        <f t="shared" ref="A131:A137" si="3">LEFT(E124,4)</f>
        <v/>
      </c>
      <c r="B131" s="79"/>
      <c r="C131" s="79"/>
      <c r="D131" s="79"/>
    </row>
    <row r="132" spans="1:4" ht="38.25">
      <c r="A132" s="79" t="s">
        <v>4430</v>
      </c>
      <c r="B132" s="201" t="s">
        <v>4434</v>
      </c>
      <c r="C132" s="79">
        <v>6</v>
      </c>
      <c r="D132" s="201" t="s">
        <v>4431</v>
      </c>
    </row>
    <row r="133" spans="1:4" ht="63.75">
      <c r="A133" s="79" t="s">
        <v>4432</v>
      </c>
      <c r="B133" s="201" t="s">
        <v>4435</v>
      </c>
      <c r="C133" s="79">
        <v>6</v>
      </c>
      <c r="D133" s="201" t="s">
        <v>4433</v>
      </c>
    </row>
    <row r="134" spans="1:4">
      <c r="A134" s="79" t="str">
        <f t="shared" si="3"/>
        <v/>
      </c>
      <c r="B134" s="79"/>
      <c r="C134" s="79"/>
      <c r="D134" s="79"/>
    </row>
    <row r="135" spans="1:4">
      <c r="A135" s="79" t="str">
        <f t="shared" si="3"/>
        <v/>
      </c>
      <c r="B135" s="79"/>
      <c r="C135" s="79"/>
      <c r="D135" s="79"/>
    </row>
    <row r="136" spans="1:4">
      <c r="A136" s="79" t="str">
        <f t="shared" si="3"/>
        <v/>
      </c>
      <c r="B136" s="79"/>
      <c r="C136" s="79"/>
      <c r="D136" s="79"/>
    </row>
    <row r="137" spans="1:4">
      <c r="A137" s="79" t="str">
        <f t="shared" si="3"/>
        <v/>
      </c>
      <c r="B137" s="79"/>
      <c r="C137" s="79"/>
      <c r="D137" s="79"/>
    </row>
  </sheetData>
  <pageMargins left="0.51181102362204722" right="0.51181102362204722" top="0.74803149606299213" bottom="0.74803149606299213" header="0.31496062992125984" footer="0.31496062992125984"/>
  <pageSetup paperSize="9" scale="8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E313"/>
  <sheetViews>
    <sheetView topLeftCell="A101" zoomScaleNormal="100" workbookViewId="0">
      <selection activeCell="E103" sqref="E103"/>
    </sheetView>
  </sheetViews>
  <sheetFormatPr defaultRowHeight="12.75" outlineLevelCol="1"/>
  <cols>
    <col min="1" max="1" width="12.85546875" bestFit="1" customWidth="1"/>
    <col min="2" max="2" width="78.5703125" customWidth="1"/>
    <col min="3" max="3" width="8.140625" hidden="1" customWidth="1" outlineLevel="1"/>
    <col min="4" max="4" width="21.5703125" customWidth="1" collapsed="1"/>
    <col min="5" max="5" width="66" bestFit="1" customWidth="1"/>
  </cols>
  <sheetData>
    <row r="1" spans="1:5">
      <c r="A1" s="54" t="s">
        <v>2329</v>
      </c>
      <c r="B1" s="74" t="s">
        <v>2328</v>
      </c>
      <c r="C1" s="76"/>
    </row>
    <row r="2" spans="1:5" s="77" customFormat="1">
      <c r="A2" s="123"/>
      <c r="B2" s="123" t="s">
        <v>4336</v>
      </c>
      <c r="C2" s="76"/>
    </row>
    <row r="3" spans="1:5">
      <c r="A3" s="126">
        <v>7110</v>
      </c>
      <c r="B3" s="127" t="s">
        <v>2145</v>
      </c>
      <c r="C3" s="75">
        <v>1</v>
      </c>
    </row>
    <row r="4" spans="1:5">
      <c r="A4" s="126">
        <v>7120</v>
      </c>
      <c r="B4" s="127" t="s">
        <v>2146</v>
      </c>
      <c r="C4" s="75">
        <v>1</v>
      </c>
      <c r="E4" s="47" t="s">
        <v>2145</v>
      </c>
    </row>
    <row r="5" spans="1:5">
      <c r="A5" s="126">
        <v>7150</v>
      </c>
      <c r="B5" s="127" t="s">
        <v>2147</v>
      </c>
      <c r="C5" s="75">
        <v>1</v>
      </c>
      <c r="E5" s="47" t="s">
        <v>2146</v>
      </c>
    </row>
    <row r="6" spans="1:5">
      <c r="A6" s="126">
        <v>7160</v>
      </c>
      <c r="B6" s="127" t="s">
        <v>2148</v>
      </c>
      <c r="C6" s="75">
        <v>1</v>
      </c>
      <c r="E6" s="47" t="s">
        <v>2147</v>
      </c>
    </row>
    <row r="7" spans="1:5">
      <c r="A7" s="126">
        <v>7170</v>
      </c>
      <c r="B7" s="127" t="s">
        <v>2149</v>
      </c>
      <c r="C7" s="75">
        <v>1</v>
      </c>
      <c r="E7" s="47" t="s">
        <v>2148</v>
      </c>
    </row>
    <row r="8" spans="1:5">
      <c r="A8" s="126">
        <v>7310</v>
      </c>
      <c r="B8" s="127" t="s">
        <v>2150</v>
      </c>
      <c r="C8" s="75">
        <v>1</v>
      </c>
      <c r="E8" s="47" t="s">
        <v>2149</v>
      </c>
    </row>
    <row r="9" spans="1:5">
      <c r="A9" s="126">
        <v>7320</v>
      </c>
      <c r="B9" s="127" t="s">
        <v>2151</v>
      </c>
      <c r="C9" s="75">
        <v>1</v>
      </c>
      <c r="E9" s="47" t="s">
        <v>2150</v>
      </c>
    </row>
    <row r="10" spans="1:5">
      <c r="A10" s="126">
        <v>7510</v>
      </c>
      <c r="B10" s="127" t="s">
        <v>2152</v>
      </c>
      <c r="C10" s="75">
        <v>1</v>
      </c>
      <c r="E10" s="47" t="s">
        <v>2151</v>
      </c>
    </row>
    <row r="11" spans="1:5">
      <c r="A11" s="126">
        <v>7520</v>
      </c>
      <c r="B11" s="127" t="s">
        <v>2169</v>
      </c>
      <c r="C11" s="75">
        <v>1</v>
      </c>
      <c r="E11" s="47" t="s">
        <v>2152</v>
      </c>
    </row>
    <row r="12" spans="1:5">
      <c r="A12" s="126">
        <v>7530</v>
      </c>
      <c r="B12" s="127" t="s">
        <v>2170</v>
      </c>
      <c r="C12" s="75">
        <v>1</v>
      </c>
      <c r="E12" s="47" t="s">
        <v>2169</v>
      </c>
    </row>
    <row r="13" spans="1:5">
      <c r="A13" s="126">
        <v>7540</v>
      </c>
      <c r="B13" s="127" t="s">
        <v>2153</v>
      </c>
      <c r="C13" s="75">
        <v>1</v>
      </c>
      <c r="E13" s="47" t="s">
        <v>2170</v>
      </c>
    </row>
    <row r="14" spans="1:5">
      <c r="A14" s="126">
        <v>7550</v>
      </c>
      <c r="B14" s="127" t="s">
        <v>2154</v>
      </c>
      <c r="C14" s="75">
        <v>1</v>
      </c>
      <c r="E14" s="47" t="s">
        <v>2153</v>
      </c>
    </row>
    <row r="15" spans="1:5">
      <c r="A15" s="126">
        <v>7811</v>
      </c>
      <c r="B15" s="128" t="s">
        <v>2171</v>
      </c>
      <c r="C15" s="75">
        <v>1</v>
      </c>
      <c r="E15" s="47" t="s">
        <v>2154</v>
      </c>
    </row>
    <row r="16" spans="1:5">
      <c r="A16" s="126">
        <v>7812</v>
      </c>
      <c r="B16" s="128" t="s">
        <v>2172</v>
      </c>
      <c r="C16" s="75">
        <v>1</v>
      </c>
      <c r="E16" s="48" t="s">
        <v>2171</v>
      </c>
    </row>
    <row r="17" spans="1:5">
      <c r="A17" s="126">
        <v>7813</v>
      </c>
      <c r="B17" s="128" t="s">
        <v>2173</v>
      </c>
      <c r="C17" s="75">
        <v>1</v>
      </c>
      <c r="E17" s="48" t="s">
        <v>2172</v>
      </c>
    </row>
    <row r="18" spans="1:5">
      <c r="A18" s="126">
        <v>7815</v>
      </c>
      <c r="B18" s="128" t="s">
        <v>2174</v>
      </c>
      <c r="C18" s="75">
        <v>1</v>
      </c>
      <c r="E18" s="48" t="s">
        <v>2173</v>
      </c>
    </row>
    <row r="19" spans="1:5">
      <c r="A19" s="126">
        <v>7821</v>
      </c>
      <c r="B19" s="128" t="s">
        <v>2175</v>
      </c>
      <c r="C19" s="75">
        <v>1</v>
      </c>
      <c r="E19" s="48" t="s">
        <v>2174</v>
      </c>
    </row>
    <row r="20" spans="1:5">
      <c r="A20" s="126">
        <v>7822</v>
      </c>
      <c r="B20" s="128" t="s">
        <v>2176</v>
      </c>
      <c r="C20" s="75">
        <v>1</v>
      </c>
      <c r="E20" s="48" t="s">
        <v>2175</v>
      </c>
    </row>
    <row r="21" spans="1:5">
      <c r="A21" s="126">
        <v>7830</v>
      </c>
      <c r="B21" s="127" t="s">
        <v>2155</v>
      </c>
      <c r="C21" s="75">
        <v>1</v>
      </c>
      <c r="E21" s="48" t="s">
        <v>2176</v>
      </c>
    </row>
    <row r="22" spans="1:5">
      <c r="A22" s="126">
        <v>7840</v>
      </c>
      <c r="B22" s="127" t="s">
        <v>2156</v>
      </c>
      <c r="C22" s="75">
        <v>1</v>
      </c>
      <c r="E22" s="47" t="s">
        <v>2155</v>
      </c>
    </row>
    <row r="23" spans="1:5">
      <c r="A23" s="126">
        <v>7850</v>
      </c>
      <c r="B23" s="127" t="s">
        <v>2157</v>
      </c>
      <c r="C23" s="75">
        <v>1</v>
      </c>
      <c r="E23" s="47" t="s">
        <v>2156</v>
      </c>
    </row>
    <row r="24" spans="1:5">
      <c r="A24" s="126">
        <v>7861</v>
      </c>
      <c r="B24" s="128" t="s">
        <v>2177</v>
      </c>
      <c r="C24" s="75">
        <v>1</v>
      </c>
      <c r="E24" s="47" t="s">
        <v>2157</v>
      </c>
    </row>
    <row r="25" spans="1:5">
      <c r="A25" s="126">
        <v>7863</v>
      </c>
      <c r="B25" s="128" t="s">
        <v>2178</v>
      </c>
      <c r="C25" s="75">
        <v>1</v>
      </c>
      <c r="E25" s="48" t="s">
        <v>2177</v>
      </c>
    </row>
    <row r="26" spans="1:5">
      <c r="A26" s="126">
        <v>7864</v>
      </c>
      <c r="B26" s="128" t="s">
        <v>2179</v>
      </c>
      <c r="C26" s="75">
        <v>1</v>
      </c>
      <c r="E26" s="49" t="s">
        <v>2178</v>
      </c>
    </row>
    <row r="27" spans="1:5">
      <c r="A27" s="126">
        <v>7865</v>
      </c>
      <c r="B27" s="128" t="s">
        <v>2180</v>
      </c>
      <c r="C27" s="75">
        <v>1</v>
      </c>
      <c r="E27" s="48" t="s">
        <v>2179</v>
      </c>
    </row>
    <row r="28" spans="1:5">
      <c r="A28" s="126">
        <v>7866</v>
      </c>
      <c r="B28" s="128" t="s">
        <v>2181</v>
      </c>
      <c r="C28" s="75">
        <v>1</v>
      </c>
      <c r="E28" s="48" t="s">
        <v>2180</v>
      </c>
    </row>
    <row r="29" spans="1:5">
      <c r="A29" s="126">
        <v>7867</v>
      </c>
      <c r="B29" s="128" t="s">
        <v>2182</v>
      </c>
      <c r="C29" s="75">
        <v>1</v>
      </c>
      <c r="E29" s="49" t="s">
        <v>2181</v>
      </c>
    </row>
    <row r="30" spans="1:5">
      <c r="A30" s="126">
        <v>7868</v>
      </c>
      <c r="B30" s="128" t="s">
        <v>2183</v>
      </c>
      <c r="C30" s="75">
        <v>1</v>
      </c>
      <c r="E30" s="50" t="s">
        <v>2182</v>
      </c>
    </row>
    <row r="31" spans="1:5">
      <c r="A31" s="126">
        <v>7869</v>
      </c>
      <c r="B31" s="128" t="s">
        <v>2184</v>
      </c>
      <c r="C31" s="75">
        <v>1</v>
      </c>
      <c r="E31" s="50" t="s">
        <v>2183</v>
      </c>
    </row>
    <row r="32" spans="1:5">
      <c r="A32" s="126">
        <v>7870</v>
      </c>
      <c r="B32" s="127" t="s">
        <v>2158</v>
      </c>
      <c r="C32" s="75">
        <v>1</v>
      </c>
      <c r="E32" s="48" t="s">
        <v>2184</v>
      </c>
    </row>
    <row r="33" spans="1:5">
      <c r="A33" s="126">
        <v>7920</v>
      </c>
      <c r="B33" s="127" t="s">
        <v>2159</v>
      </c>
      <c r="C33" s="75">
        <v>1</v>
      </c>
      <c r="E33" s="47" t="s">
        <v>2158</v>
      </c>
    </row>
    <row r="34" spans="1:5">
      <c r="A34" s="126">
        <v>7930</v>
      </c>
      <c r="B34" s="127" t="s">
        <v>2160</v>
      </c>
      <c r="C34" s="75">
        <v>1</v>
      </c>
      <c r="E34" s="47" t="s">
        <v>2159</v>
      </c>
    </row>
    <row r="35" spans="1:5" s="79" customFormat="1">
      <c r="A35" s="118"/>
      <c r="B35" s="117" t="s">
        <v>4335</v>
      </c>
      <c r="C35" s="75"/>
      <c r="E35" s="47"/>
    </row>
    <row r="36" spans="1:5">
      <c r="A36" s="119">
        <v>8110</v>
      </c>
      <c r="B36" s="120" t="s">
        <v>2110</v>
      </c>
      <c r="C36" s="75">
        <v>2</v>
      </c>
      <c r="E36" s="47"/>
    </row>
    <row r="37" spans="1:5">
      <c r="A37" s="119">
        <v>8120</v>
      </c>
      <c r="B37" s="120" t="s">
        <v>2111</v>
      </c>
      <c r="C37" s="75">
        <v>2</v>
      </c>
      <c r="E37" s="47"/>
    </row>
    <row r="38" spans="1:5">
      <c r="A38" s="119">
        <v>8130</v>
      </c>
      <c r="B38" s="120" t="s">
        <v>2112</v>
      </c>
      <c r="C38" s="75">
        <v>2</v>
      </c>
      <c r="E38" s="47"/>
    </row>
    <row r="39" spans="1:5">
      <c r="A39" s="119">
        <v>8140</v>
      </c>
      <c r="B39" s="120" t="s">
        <v>2113</v>
      </c>
      <c r="C39" s="75">
        <v>2</v>
      </c>
      <c r="E39" s="47"/>
    </row>
    <row r="40" spans="1:5">
      <c r="A40" s="119">
        <v>8150</v>
      </c>
      <c r="B40" s="120" t="s">
        <v>2114</v>
      </c>
      <c r="C40" s="75">
        <v>2</v>
      </c>
      <c r="E40" s="47"/>
    </row>
    <row r="41" spans="1:5">
      <c r="A41" s="119">
        <v>8160</v>
      </c>
      <c r="B41" s="120" t="s">
        <v>2115</v>
      </c>
      <c r="C41" s="75">
        <v>2</v>
      </c>
      <c r="E41" s="47"/>
    </row>
    <row r="42" spans="1:5">
      <c r="A42" s="119">
        <v>8170</v>
      </c>
      <c r="B42" s="120" t="s">
        <v>2116</v>
      </c>
      <c r="C42" s="75">
        <v>2</v>
      </c>
      <c r="E42" s="47"/>
    </row>
    <row r="43" spans="1:5">
      <c r="A43" s="119">
        <v>8180</v>
      </c>
      <c r="B43" s="120" t="s">
        <v>2117</v>
      </c>
      <c r="C43" s="75">
        <v>2</v>
      </c>
      <c r="E43" s="47"/>
    </row>
    <row r="44" spans="1:5">
      <c r="A44" s="119">
        <v>8191</v>
      </c>
      <c r="B44" s="121" t="s">
        <v>2319</v>
      </c>
      <c r="C44" s="75">
        <v>2</v>
      </c>
      <c r="E44" s="47"/>
    </row>
    <row r="45" spans="1:5">
      <c r="A45" s="119">
        <v>8192</v>
      </c>
      <c r="B45" s="121" t="s">
        <v>2323</v>
      </c>
      <c r="C45" s="75">
        <v>2</v>
      </c>
      <c r="E45" s="47"/>
    </row>
    <row r="46" spans="1:5">
      <c r="A46" s="119">
        <v>8220</v>
      </c>
      <c r="B46" s="120" t="s">
        <v>2119</v>
      </c>
      <c r="C46" s="75">
        <v>2</v>
      </c>
      <c r="E46" s="47" t="s">
        <v>2160</v>
      </c>
    </row>
    <row r="47" spans="1:5">
      <c r="A47" s="119">
        <v>8260</v>
      </c>
      <c r="B47" s="120" t="s">
        <v>2120</v>
      </c>
      <c r="C47" s="75">
        <v>2</v>
      </c>
      <c r="E47" s="47" t="s">
        <v>2119</v>
      </c>
    </row>
    <row r="48" spans="1:5">
      <c r="A48" s="119">
        <v>8271</v>
      </c>
      <c r="B48" s="121" t="s">
        <v>2185</v>
      </c>
      <c r="C48" s="75">
        <v>2</v>
      </c>
      <c r="E48" s="47" t="s">
        <v>2120</v>
      </c>
    </row>
    <row r="49" spans="1:5">
      <c r="A49" s="119">
        <v>8272</v>
      </c>
      <c r="B49" s="121" t="s">
        <v>2186</v>
      </c>
      <c r="C49" s="75">
        <v>2</v>
      </c>
      <c r="E49" s="49" t="s">
        <v>2185</v>
      </c>
    </row>
    <row r="50" spans="1:5">
      <c r="A50" s="119">
        <v>8273</v>
      </c>
      <c r="B50" s="121" t="s">
        <v>2187</v>
      </c>
      <c r="C50" s="75">
        <v>2</v>
      </c>
      <c r="E50" s="49" t="s">
        <v>2186</v>
      </c>
    </row>
    <row r="51" spans="1:5">
      <c r="A51" s="119">
        <v>8280</v>
      </c>
      <c r="B51" s="120" t="s">
        <v>2188</v>
      </c>
      <c r="C51" s="75">
        <v>2</v>
      </c>
      <c r="E51" s="48" t="s">
        <v>2187</v>
      </c>
    </row>
    <row r="52" spans="1:5">
      <c r="A52" s="119" t="str">
        <f t="shared" ref="A52:A58" si="0">LEFT(B52,5)</f>
        <v>8295A</v>
      </c>
      <c r="B52" s="122" t="s">
        <v>2189</v>
      </c>
      <c r="C52" s="75">
        <v>2</v>
      </c>
      <c r="E52" s="47" t="s">
        <v>2188</v>
      </c>
    </row>
    <row r="53" spans="1:5">
      <c r="A53" s="119" t="str">
        <f t="shared" si="0"/>
        <v>8295B</v>
      </c>
      <c r="B53" s="122" t="s">
        <v>2190</v>
      </c>
      <c r="C53" s="75">
        <v>2</v>
      </c>
      <c r="E53" s="51" t="s">
        <v>2189</v>
      </c>
    </row>
    <row r="54" spans="1:5">
      <c r="A54" s="119" t="str">
        <f t="shared" si="0"/>
        <v>8295C</v>
      </c>
      <c r="B54" s="122" t="s">
        <v>2191</v>
      </c>
      <c r="C54" s="75">
        <v>2</v>
      </c>
      <c r="E54" s="51" t="s">
        <v>2190</v>
      </c>
    </row>
    <row r="55" spans="1:5">
      <c r="A55" s="119" t="str">
        <f t="shared" si="0"/>
        <v>8295D</v>
      </c>
      <c r="B55" s="191" t="s">
        <v>2192</v>
      </c>
      <c r="C55" s="75">
        <v>2</v>
      </c>
      <c r="E55" s="51" t="s">
        <v>2191</v>
      </c>
    </row>
    <row r="56" spans="1:5">
      <c r="A56" s="119" t="str">
        <f t="shared" si="0"/>
        <v>8295E</v>
      </c>
      <c r="B56" s="122" t="s">
        <v>2193</v>
      </c>
      <c r="C56" s="75">
        <v>2</v>
      </c>
      <c r="E56" s="52" t="s">
        <v>2192</v>
      </c>
    </row>
    <row r="57" spans="1:5">
      <c r="A57" s="119" t="str">
        <f t="shared" si="0"/>
        <v>8295F</v>
      </c>
      <c r="B57" s="122" t="s">
        <v>2194</v>
      </c>
      <c r="C57" s="75">
        <v>2</v>
      </c>
      <c r="E57" s="52" t="s">
        <v>2193</v>
      </c>
    </row>
    <row r="58" spans="1:5">
      <c r="A58" s="119" t="str">
        <f t="shared" si="0"/>
        <v>8295G</v>
      </c>
      <c r="B58" s="122" t="s">
        <v>2195</v>
      </c>
      <c r="C58" s="75">
        <v>2</v>
      </c>
      <c r="E58" s="53" t="s">
        <v>2194</v>
      </c>
    </row>
    <row r="59" spans="1:5">
      <c r="A59" s="119">
        <v>8296</v>
      </c>
      <c r="B59" s="121" t="s">
        <v>2196</v>
      </c>
      <c r="C59" s="75">
        <v>2</v>
      </c>
      <c r="E59" s="51" t="s">
        <v>2195</v>
      </c>
    </row>
    <row r="60" spans="1:5">
      <c r="A60" s="119">
        <v>8297</v>
      </c>
      <c r="B60" s="121" t="s">
        <v>2197</v>
      </c>
      <c r="C60" s="75">
        <v>2</v>
      </c>
      <c r="E60" s="48" t="s">
        <v>2196</v>
      </c>
    </row>
    <row r="61" spans="1:5">
      <c r="A61" s="119">
        <v>8298</v>
      </c>
      <c r="B61" s="121" t="s">
        <v>2198</v>
      </c>
      <c r="C61" s="75">
        <v>2</v>
      </c>
      <c r="E61" s="48" t="s">
        <v>2197</v>
      </c>
    </row>
    <row r="62" spans="1:5">
      <c r="A62" s="119">
        <v>8299</v>
      </c>
      <c r="B62" s="121" t="s">
        <v>2199</v>
      </c>
      <c r="C62" s="75">
        <v>2</v>
      </c>
      <c r="E62" s="48" t="s">
        <v>2198</v>
      </c>
    </row>
    <row r="63" spans="1:5">
      <c r="A63" s="119">
        <v>8320</v>
      </c>
      <c r="B63" s="120" t="s">
        <v>2121</v>
      </c>
      <c r="C63" s="75">
        <v>2</v>
      </c>
      <c r="E63" s="48" t="s">
        <v>2199</v>
      </c>
    </row>
    <row r="64" spans="1:5">
      <c r="A64" s="119">
        <v>8330</v>
      </c>
      <c r="B64" s="120" t="s">
        <v>2122</v>
      </c>
      <c r="C64" s="75">
        <v>2</v>
      </c>
      <c r="E64" s="47" t="s">
        <v>2121</v>
      </c>
    </row>
    <row r="65" spans="1:5" s="79" customFormat="1">
      <c r="A65" s="119">
        <v>8340</v>
      </c>
      <c r="B65" s="120" t="s">
        <v>2356</v>
      </c>
      <c r="C65" s="75">
        <v>2</v>
      </c>
      <c r="D65"/>
      <c r="E65" s="47"/>
    </row>
    <row r="66" spans="1:5">
      <c r="A66" s="119">
        <v>8350</v>
      </c>
      <c r="B66" s="120" t="s">
        <v>2123</v>
      </c>
      <c r="C66" s="75">
        <v>2</v>
      </c>
      <c r="E66" s="47" t="s">
        <v>2122</v>
      </c>
    </row>
    <row r="67" spans="1:5">
      <c r="A67" s="119" t="str">
        <f t="shared" ref="A67:A72" si="1">LEFT(B67,5)</f>
        <v>8395A</v>
      </c>
      <c r="B67" s="122" t="s">
        <v>2200</v>
      </c>
      <c r="C67" s="75">
        <v>2</v>
      </c>
      <c r="E67" s="47" t="s">
        <v>2123</v>
      </c>
    </row>
    <row r="68" spans="1:5">
      <c r="A68" s="119" t="str">
        <f t="shared" si="1"/>
        <v>8395B</v>
      </c>
      <c r="B68" s="122" t="s">
        <v>2201</v>
      </c>
      <c r="C68" s="75">
        <v>2</v>
      </c>
      <c r="E68" s="51" t="s">
        <v>2200</v>
      </c>
    </row>
    <row r="69" spans="1:5">
      <c r="A69" s="119" t="str">
        <f t="shared" si="1"/>
        <v>8395C</v>
      </c>
      <c r="B69" s="122" t="s">
        <v>2202</v>
      </c>
      <c r="C69" s="75">
        <v>2</v>
      </c>
      <c r="E69" s="51" t="s">
        <v>2201</v>
      </c>
    </row>
    <row r="70" spans="1:5">
      <c r="A70" s="119" t="str">
        <f t="shared" si="1"/>
        <v>8395D</v>
      </c>
      <c r="B70" s="122" t="s">
        <v>2203</v>
      </c>
      <c r="C70" s="75">
        <v>2</v>
      </c>
      <c r="E70" s="51" t="s">
        <v>2202</v>
      </c>
    </row>
    <row r="71" spans="1:5">
      <c r="A71" s="119" t="str">
        <f t="shared" si="1"/>
        <v>8395E</v>
      </c>
      <c r="B71" s="122" t="s">
        <v>2204</v>
      </c>
      <c r="C71" s="75">
        <v>2</v>
      </c>
      <c r="E71" s="52" t="s">
        <v>2203</v>
      </c>
    </row>
    <row r="72" spans="1:5">
      <c r="A72" s="119" t="str">
        <f t="shared" si="1"/>
        <v>8395F</v>
      </c>
      <c r="B72" s="122" t="s">
        <v>2205</v>
      </c>
      <c r="C72" s="75">
        <v>2</v>
      </c>
      <c r="E72" s="52" t="s">
        <v>2204</v>
      </c>
    </row>
    <row r="73" spans="1:5">
      <c r="A73" s="119">
        <v>8396</v>
      </c>
      <c r="B73" s="121" t="s">
        <v>2206</v>
      </c>
      <c r="C73" s="75">
        <v>2</v>
      </c>
      <c r="E73" s="51" t="s">
        <v>2205</v>
      </c>
    </row>
    <row r="74" spans="1:5">
      <c r="A74" s="119">
        <v>8410</v>
      </c>
      <c r="B74" s="120" t="s">
        <v>2124</v>
      </c>
      <c r="C74" s="75">
        <v>2</v>
      </c>
      <c r="E74" s="48" t="s">
        <v>2206</v>
      </c>
    </row>
    <row r="75" spans="1:5">
      <c r="A75" s="119">
        <v>8420</v>
      </c>
      <c r="B75" s="120" t="s">
        <v>2125</v>
      </c>
      <c r="C75" s="75">
        <v>2</v>
      </c>
      <c r="E75" s="47" t="s">
        <v>2124</v>
      </c>
    </row>
    <row r="76" spans="1:5">
      <c r="A76" s="119">
        <v>8430</v>
      </c>
      <c r="B76" s="120" t="s">
        <v>2126</v>
      </c>
      <c r="C76" s="75">
        <v>2</v>
      </c>
      <c r="E76" s="47" t="s">
        <v>2125</v>
      </c>
    </row>
    <row r="77" spans="1:5">
      <c r="A77" s="119">
        <v>8440</v>
      </c>
      <c r="B77" s="120" t="s">
        <v>2127</v>
      </c>
      <c r="C77" s="75">
        <v>2</v>
      </c>
      <c r="E77" s="47" t="s">
        <v>2126</v>
      </c>
    </row>
    <row r="78" spans="1:5">
      <c r="A78" s="119">
        <v>8490</v>
      </c>
      <c r="B78" s="120" t="s">
        <v>2128</v>
      </c>
      <c r="C78" s="75">
        <v>2</v>
      </c>
      <c r="E78" s="47" t="s">
        <v>2127</v>
      </c>
    </row>
    <row r="79" spans="1:5" s="79" customFormat="1">
      <c r="A79" s="124"/>
      <c r="B79" s="125" t="s">
        <v>4340</v>
      </c>
      <c r="C79" s="75"/>
      <c r="E79" s="47"/>
    </row>
    <row r="80" spans="1:5">
      <c r="A80" s="185">
        <v>8610</v>
      </c>
      <c r="B80" s="186" t="s">
        <v>2129</v>
      </c>
      <c r="C80" s="75">
        <v>3</v>
      </c>
      <c r="E80" s="47" t="s">
        <v>2128</v>
      </c>
    </row>
    <row r="81" spans="1:5">
      <c r="A81" s="185">
        <v>8620</v>
      </c>
      <c r="B81" s="186" t="s">
        <v>2130</v>
      </c>
      <c r="C81" s="75">
        <v>3</v>
      </c>
      <c r="E81" s="47" t="s">
        <v>2129</v>
      </c>
    </row>
    <row r="82" spans="1:5">
      <c r="A82" s="185">
        <v>8630</v>
      </c>
      <c r="B82" s="186" t="s">
        <v>2131</v>
      </c>
      <c r="C82" s="75">
        <v>3</v>
      </c>
      <c r="E82" s="47" t="s">
        <v>2130</v>
      </c>
    </row>
    <row r="83" spans="1:5">
      <c r="A83" s="185">
        <v>8640</v>
      </c>
      <c r="B83" s="186" t="s">
        <v>2132</v>
      </c>
      <c r="C83" s="75">
        <v>3</v>
      </c>
      <c r="E83" s="47" t="s">
        <v>2131</v>
      </c>
    </row>
    <row r="84" spans="1:5">
      <c r="A84" s="185">
        <v>8650</v>
      </c>
      <c r="B84" s="186" t="s">
        <v>2133</v>
      </c>
      <c r="C84" s="75">
        <v>3</v>
      </c>
      <c r="E84" s="47" t="s">
        <v>2132</v>
      </c>
    </row>
    <row r="85" spans="1:5">
      <c r="A85" s="185">
        <v>8660</v>
      </c>
      <c r="B85" s="186" t="s">
        <v>2134</v>
      </c>
      <c r="C85" s="75">
        <v>3</v>
      </c>
      <c r="E85" s="47" t="s">
        <v>2133</v>
      </c>
    </row>
    <row r="86" spans="1:5">
      <c r="A86" s="185">
        <v>8670</v>
      </c>
      <c r="B86" s="186" t="s">
        <v>2135</v>
      </c>
      <c r="C86" s="75">
        <v>3</v>
      </c>
      <c r="E86" s="47" t="s">
        <v>2134</v>
      </c>
    </row>
    <row r="87" spans="1:5">
      <c r="A87" s="185">
        <v>8680</v>
      </c>
      <c r="B87" s="186" t="s">
        <v>2136</v>
      </c>
      <c r="C87" s="75">
        <v>3</v>
      </c>
      <c r="E87" s="47" t="s">
        <v>2135</v>
      </c>
    </row>
    <row r="88" spans="1:5">
      <c r="A88" s="185" t="str">
        <f t="shared" ref="A88:A94" si="2">LEFT(B88,5)</f>
        <v>8695A</v>
      </c>
      <c r="B88" s="187" t="s">
        <v>2207</v>
      </c>
      <c r="C88" s="75">
        <v>3</v>
      </c>
      <c r="E88" s="47" t="s">
        <v>2136</v>
      </c>
    </row>
    <row r="89" spans="1:5">
      <c r="A89" s="185" t="str">
        <f t="shared" si="2"/>
        <v>8695B</v>
      </c>
      <c r="B89" s="187" t="s">
        <v>2208</v>
      </c>
      <c r="C89" s="75">
        <v>3</v>
      </c>
      <c r="E89" s="51" t="s">
        <v>2207</v>
      </c>
    </row>
    <row r="90" spans="1:5">
      <c r="A90" s="185" t="str">
        <f t="shared" si="2"/>
        <v>8695C</v>
      </c>
      <c r="B90" s="187" t="s">
        <v>2209</v>
      </c>
      <c r="C90" s="75">
        <v>3</v>
      </c>
      <c r="E90" s="51" t="s">
        <v>2208</v>
      </c>
    </row>
    <row r="91" spans="1:5">
      <c r="A91" s="185" t="str">
        <f t="shared" si="2"/>
        <v>8695E</v>
      </c>
      <c r="B91" s="187" t="s">
        <v>2210</v>
      </c>
      <c r="C91" s="75">
        <v>3</v>
      </c>
      <c r="E91" s="51" t="s">
        <v>2209</v>
      </c>
    </row>
    <row r="92" spans="1:5">
      <c r="A92" s="185" t="str">
        <f t="shared" si="2"/>
        <v>8695F</v>
      </c>
      <c r="B92" s="187" t="s">
        <v>2211</v>
      </c>
      <c r="C92" s="75">
        <v>3</v>
      </c>
      <c r="E92" s="51" t="s">
        <v>2210</v>
      </c>
    </row>
    <row r="93" spans="1:5">
      <c r="A93" s="185" t="str">
        <f t="shared" si="2"/>
        <v>8695G</v>
      </c>
      <c r="B93" s="187" t="s">
        <v>2212</v>
      </c>
      <c r="C93" s="75">
        <v>3</v>
      </c>
      <c r="E93" s="52" t="s">
        <v>2211</v>
      </c>
    </row>
    <row r="94" spans="1:5">
      <c r="A94" s="185" t="str">
        <f t="shared" si="2"/>
        <v>8695H</v>
      </c>
      <c r="B94" s="187" t="s">
        <v>2213</v>
      </c>
      <c r="C94" s="75">
        <v>3</v>
      </c>
      <c r="E94" s="52" t="s">
        <v>2212</v>
      </c>
    </row>
    <row r="95" spans="1:5">
      <c r="A95" s="185">
        <v>8696</v>
      </c>
      <c r="B95" s="188" t="s">
        <v>2214</v>
      </c>
      <c r="C95" s="75">
        <v>3</v>
      </c>
      <c r="E95" s="51" t="s">
        <v>2213</v>
      </c>
    </row>
    <row r="96" spans="1:5">
      <c r="A96" s="185">
        <v>8697</v>
      </c>
      <c r="B96" s="188" t="s">
        <v>2215</v>
      </c>
      <c r="C96" s="75">
        <v>3</v>
      </c>
      <c r="E96" s="48" t="s">
        <v>2214</v>
      </c>
    </row>
    <row r="97" spans="1:5">
      <c r="A97" s="192">
        <v>8710</v>
      </c>
      <c r="B97" s="193" t="s">
        <v>2137</v>
      </c>
      <c r="C97" s="75">
        <v>2</v>
      </c>
      <c r="E97" s="48" t="s">
        <v>2215</v>
      </c>
    </row>
    <row r="98" spans="1:5">
      <c r="A98" s="192">
        <v>8720</v>
      </c>
      <c r="B98" s="193" t="s">
        <v>2138</v>
      </c>
      <c r="C98" s="75">
        <v>2</v>
      </c>
      <c r="E98" s="47" t="s">
        <v>2137</v>
      </c>
    </row>
    <row r="99" spans="1:5">
      <c r="A99" s="192">
        <v>8793</v>
      </c>
      <c r="B99" s="194" t="s">
        <v>2357</v>
      </c>
      <c r="C99" s="75">
        <v>2</v>
      </c>
      <c r="E99" s="47" t="s">
        <v>2138</v>
      </c>
    </row>
    <row r="100" spans="1:5">
      <c r="A100" s="192" t="s">
        <v>611</v>
      </c>
      <c r="B100" s="195" t="s">
        <v>2364</v>
      </c>
      <c r="C100" s="75">
        <v>2</v>
      </c>
      <c r="E100" s="47" t="s">
        <v>2139</v>
      </c>
    </row>
    <row r="101" spans="1:5">
      <c r="A101" s="192" t="s">
        <v>612</v>
      </c>
      <c r="B101" s="195" t="s">
        <v>2358</v>
      </c>
      <c r="C101" s="75">
        <v>2</v>
      </c>
      <c r="E101" s="47" t="s">
        <v>2140</v>
      </c>
    </row>
    <row r="102" spans="1:5">
      <c r="A102" s="192" t="s">
        <v>613</v>
      </c>
      <c r="B102" s="191" t="s">
        <v>2359</v>
      </c>
      <c r="C102" s="75">
        <v>2</v>
      </c>
      <c r="E102" s="47" t="s">
        <v>2141</v>
      </c>
    </row>
    <row r="103" spans="1:5">
      <c r="A103" s="192" t="s">
        <v>614</v>
      </c>
      <c r="B103" s="191" t="s">
        <v>2360</v>
      </c>
      <c r="C103" s="75">
        <v>2</v>
      </c>
      <c r="E103" s="47" t="s">
        <v>2142</v>
      </c>
    </row>
    <row r="104" spans="1:5">
      <c r="A104" s="192" t="s">
        <v>615</v>
      </c>
      <c r="B104" s="191" t="s">
        <v>2361</v>
      </c>
      <c r="C104" s="75">
        <v>2</v>
      </c>
      <c r="D104" s="79"/>
      <c r="E104" s="47" t="s">
        <v>2143</v>
      </c>
    </row>
    <row r="105" spans="1:5" s="79" customFormat="1">
      <c r="A105" s="192" t="s">
        <v>616</v>
      </c>
      <c r="B105" s="191" t="s">
        <v>2362</v>
      </c>
      <c r="C105" s="75">
        <v>2</v>
      </c>
      <c r="E105" s="47"/>
    </row>
    <row r="106" spans="1:5" s="79" customFormat="1">
      <c r="A106" s="192">
        <v>8796</v>
      </c>
      <c r="B106" s="194" t="s">
        <v>2363</v>
      </c>
      <c r="C106" s="75">
        <v>2</v>
      </c>
      <c r="E106" s="47"/>
    </row>
    <row r="107" spans="1:5" s="79" customFormat="1">
      <c r="A107" s="192">
        <v>8810</v>
      </c>
      <c r="B107" s="193" t="s">
        <v>2139</v>
      </c>
      <c r="C107" s="75">
        <v>2</v>
      </c>
      <c r="E107" s="47"/>
    </row>
    <row r="108" spans="1:5" s="79" customFormat="1">
      <c r="A108" s="192">
        <v>8820</v>
      </c>
      <c r="B108" s="193" t="s">
        <v>2140</v>
      </c>
      <c r="C108" s="75">
        <v>2</v>
      </c>
      <c r="E108" s="47"/>
    </row>
    <row r="109" spans="1:5" s="79" customFormat="1">
      <c r="A109" s="192">
        <v>8860</v>
      </c>
      <c r="B109" s="193" t="s">
        <v>2141</v>
      </c>
      <c r="C109" s="75">
        <v>2</v>
      </c>
      <c r="E109" s="47"/>
    </row>
    <row r="110" spans="1:5" s="79" customFormat="1">
      <c r="A110" s="192">
        <v>8870</v>
      </c>
      <c r="B110" s="193" t="s">
        <v>2142</v>
      </c>
      <c r="C110" s="75">
        <v>2</v>
      </c>
      <c r="E110" s="47"/>
    </row>
    <row r="111" spans="1:5" s="79" customFormat="1">
      <c r="A111" s="192">
        <v>8910</v>
      </c>
      <c r="B111" s="193" t="s">
        <v>2143</v>
      </c>
      <c r="C111" s="75">
        <v>2</v>
      </c>
      <c r="E111" s="47"/>
    </row>
    <row r="112" spans="1:5" s="79" customFormat="1">
      <c r="A112" s="192">
        <v>8920</v>
      </c>
      <c r="B112" s="193" t="s">
        <v>2144</v>
      </c>
      <c r="C112" s="75">
        <v>3</v>
      </c>
      <c r="E112" s="47"/>
    </row>
    <row r="113" spans="1:5" s="79" customFormat="1">
      <c r="A113" s="129"/>
      <c r="B113" s="130"/>
      <c r="C113" s="75"/>
      <c r="E113" s="47"/>
    </row>
    <row r="114" spans="1:5" s="79" customFormat="1">
      <c r="A114" s="55" t="s">
        <v>2756</v>
      </c>
      <c r="B114" s="72" t="s">
        <v>2757</v>
      </c>
      <c r="C114" s="75"/>
      <c r="E114" s="47"/>
    </row>
    <row r="115" spans="1:5" s="79" customFormat="1">
      <c r="A115" s="55"/>
      <c r="B115" s="72"/>
      <c r="C115" s="75">
        <v>4</v>
      </c>
      <c r="E115" s="47"/>
    </row>
    <row r="116" spans="1:5">
      <c r="A116" s="56" t="s">
        <v>2326</v>
      </c>
      <c r="B116" s="73" t="s">
        <v>2216</v>
      </c>
      <c r="C116" s="75">
        <v>4</v>
      </c>
    </row>
    <row r="117" spans="1:5">
      <c r="A117" s="56" t="s">
        <v>2327</v>
      </c>
      <c r="B117" s="73" t="s">
        <v>2217</v>
      </c>
      <c r="C117" s="75">
        <v>4</v>
      </c>
    </row>
    <row r="118" spans="1:5">
      <c r="A118" s="56">
        <v>6410</v>
      </c>
      <c r="B118" s="73" t="s">
        <v>2353</v>
      </c>
      <c r="C118" s="75">
        <v>4</v>
      </c>
    </row>
    <row r="119" spans="1:5">
      <c r="A119" s="56">
        <v>6420</v>
      </c>
      <c r="B119" s="73" t="s">
        <v>2354</v>
      </c>
      <c r="C119" s="75">
        <v>4</v>
      </c>
    </row>
    <row r="120" spans="1:5">
      <c r="A120" s="56">
        <v>6430</v>
      </c>
      <c r="B120" s="73" t="s">
        <v>2355</v>
      </c>
      <c r="C120" s="75">
        <v>4</v>
      </c>
    </row>
    <row r="121" spans="1:5">
      <c r="A121" s="78"/>
      <c r="B121" s="76"/>
    </row>
    <row r="123" spans="1:5">
      <c r="A123" s="54" t="s">
        <v>2329</v>
      </c>
      <c r="B123" s="54" t="s">
        <v>2335</v>
      </c>
    </row>
    <row r="124" spans="1:5">
      <c r="A124" s="189"/>
      <c r="B124" s="189"/>
      <c r="C124">
        <v>5</v>
      </c>
    </row>
    <row r="125" spans="1:5">
      <c r="A125" s="190" t="s">
        <v>2330</v>
      </c>
      <c r="B125" s="190" t="s">
        <v>2333</v>
      </c>
      <c r="C125">
        <v>5</v>
      </c>
    </row>
    <row r="126" spans="1:5">
      <c r="A126" s="190" t="s">
        <v>2331</v>
      </c>
      <c r="B126" s="190" t="s">
        <v>2334</v>
      </c>
      <c r="C126">
        <v>5</v>
      </c>
    </row>
    <row r="127" spans="1:5">
      <c r="A127" s="190" t="s">
        <v>2332</v>
      </c>
      <c r="B127" s="190" t="s">
        <v>2165</v>
      </c>
      <c r="C127">
        <v>5</v>
      </c>
    </row>
    <row r="128" spans="1:5">
      <c r="A128" s="190" t="s">
        <v>2350</v>
      </c>
      <c r="B128" s="190" t="s">
        <v>2349</v>
      </c>
      <c r="C128">
        <v>5</v>
      </c>
    </row>
    <row r="129" spans="1:4">
      <c r="A129" s="190" t="s">
        <v>2352</v>
      </c>
      <c r="B129" s="190" t="s">
        <v>2351</v>
      </c>
      <c r="C129">
        <v>5</v>
      </c>
    </row>
    <row r="130" spans="1:4">
      <c r="A130" s="190" t="s">
        <v>3778</v>
      </c>
      <c r="B130" s="190" t="s">
        <v>2166</v>
      </c>
      <c r="C130">
        <v>5</v>
      </c>
    </row>
    <row r="131" spans="1:4">
      <c r="A131" t="str">
        <f t="shared" ref="A131:A136" si="3">LEFT(E124,4)</f>
        <v/>
      </c>
    </row>
    <row r="132" spans="1:4">
      <c r="A132" t="s">
        <v>4430</v>
      </c>
      <c r="B132" s="201" t="s">
        <v>4434</v>
      </c>
      <c r="C132">
        <v>6</v>
      </c>
      <c r="D132" s="201" t="s">
        <v>4431</v>
      </c>
    </row>
    <row r="133" spans="1:4" ht="25.5">
      <c r="A133" t="s">
        <v>4432</v>
      </c>
      <c r="B133" s="201" t="s">
        <v>4435</v>
      </c>
      <c r="C133">
        <v>6</v>
      </c>
      <c r="D133" s="201" t="s">
        <v>4433</v>
      </c>
    </row>
    <row r="134" spans="1:4">
      <c r="A134" t="str">
        <f t="shared" si="3"/>
        <v/>
      </c>
    </row>
    <row r="135" spans="1:4">
      <c r="A135" t="str">
        <f t="shared" si="3"/>
        <v/>
      </c>
    </row>
    <row r="136" spans="1:4">
      <c r="A136" t="str">
        <f t="shared" si="3"/>
        <v/>
      </c>
    </row>
    <row r="137" spans="1:4">
      <c r="A137" t="str">
        <f t="shared" ref="A137:A155" si="4">LEFT(E130,4)</f>
        <v/>
      </c>
    </row>
    <row r="138" spans="1:4">
      <c r="A138" t="str">
        <f t="shared" si="4"/>
        <v/>
      </c>
    </row>
    <row r="139" spans="1:4">
      <c r="A139" t="str">
        <f t="shared" si="4"/>
        <v/>
      </c>
    </row>
    <row r="140" spans="1:4">
      <c r="A140" t="str">
        <f t="shared" si="4"/>
        <v/>
      </c>
    </row>
    <row r="141" spans="1:4">
      <c r="A141" t="str">
        <f t="shared" si="4"/>
        <v/>
      </c>
    </row>
    <row r="142" spans="1:4">
      <c r="A142" t="str">
        <f t="shared" si="4"/>
        <v/>
      </c>
    </row>
    <row r="143" spans="1:4">
      <c r="A143" t="str">
        <f t="shared" si="4"/>
        <v/>
      </c>
    </row>
    <row r="144" spans="1:4">
      <c r="A144" t="str">
        <f t="shared" si="4"/>
        <v/>
      </c>
    </row>
    <row r="145" spans="1:1">
      <c r="A145" t="str">
        <f t="shared" si="4"/>
        <v/>
      </c>
    </row>
    <row r="146" spans="1:1">
      <c r="A146" t="str">
        <f t="shared" si="4"/>
        <v/>
      </c>
    </row>
    <row r="147" spans="1:1">
      <c r="A147" t="str">
        <f t="shared" si="4"/>
        <v/>
      </c>
    </row>
    <row r="148" spans="1:1">
      <c r="A148" t="str">
        <f t="shared" si="4"/>
        <v/>
      </c>
    </row>
    <row r="149" spans="1:1">
      <c r="A149" t="str">
        <f t="shared" si="4"/>
        <v/>
      </c>
    </row>
    <row r="150" spans="1:1">
      <c r="A150" t="str">
        <f t="shared" si="4"/>
        <v/>
      </c>
    </row>
    <row r="151" spans="1:1">
      <c r="A151" t="str">
        <f t="shared" si="4"/>
        <v/>
      </c>
    </row>
    <row r="152" spans="1:1">
      <c r="A152" t="str">
        <f t="shared" si="4"/>
        <v/>
      </c>
    </row>
    <row r="153" spans="1:1">
      <c r="A153" t="str">
        <f t="shared" si="4"/>
        <v/>
      </c>
    </row>
    <row r="154" spans="1:1">
      <c r="A154" t="str">
        <f t="shared" si="4"/>
        <v/>
      </c>
    </row>
    <row r="155" spans="1:1">
      <c r="A155" t="str">
        <f t="shared" si="4"/>
        <v/>
      </c>
    </row>
    <row r="156" spans="1:1">
      <c r="A156" t="str">
        <f t="shared" ref="A156:A219" si="5">LEFT(E149,4)</f>
        <v/>
      </c>
    </row>
    <row r="157" spans="1:1">
      <c r="A157" t="str">
        <f t="shared" si="5"/>
        <v/>
      </c>
    </row>
    <row r="158" spans="1:1">
      <c r="A158" t="str">
        <f t="shared" si="5"/>
        <v/>
      </c>
    </row>
    <row r="159" spans="1:1">
      <c r="A159" t="str">
        <f t="shared" si="5"/>
        <v/>
      </c>
    </row>
    <row r="160" spans="1:1">
      <c r="A160" t="str">
        <f t="shared" si="5"/>
        <v/>
      </c>
    </row>
    <row r="161" spans="1:1">
      <c r="A161" t="str">
        <f t="shared" si="5"/>
        <v/>
      </c>
    </row>
    <row r="162" spans="1:1">
      <c r="A162" t="str">
        <f t="shared" si="5"/>
        <v/>
      </c>
    </row>
    <row r="163" spans="1:1">
      <c r="A163" t="str">
        <f t="shared" si="5"/>
        <v/>
      </c>
    </row>
    <row r="164" spans="1:1">
      <c r="A164" t="str">
        <f t="shared" si="5"/>
        <v/>
      </c>
    </row>
    <row r="165" spans="1:1">
      <c r="A165" t="str">
        <f t="shared" si="5"/>
        <v/>
      </c>
    </row>
    <row r="166" spans="1:1">
      <c r="A166" t="str">
        <f t="shared" si="5"/>
        <v/>
      </c>
    </row>
    <row r="167" spans="1:1">
      <c r="A167" t="str">
        <f t="shared" si="5"/>
        <v/>
      </c>
    </row>
    <row r="168" spans="1:1">
      <c r="A168" t="str">
        <f t="shared" si="5"/>
        <v/>
      </c>
    </row>
    <row r="169" spans="1:1">
      <c r="A169" t="str">
        <f t="shared" si="5"/>
        <v/>
      </c>
    </row>
    <row r="170" spans="1:1">
      <c r="A170" t="str">
        <f t="shared" si="5"/>
        <v/>
      </c>
    </row>
    <row r="171" spans="1:1">
      <c r="A171" t="str">
        <f t="shared" si="5"/>
        <v/>
      </c>
    </row>
    <row r="172" spans="1:1">
      <c r="A172" t="str">
        <f t="shared" si="5"/>
        <v/>
      </c>
    </row>
    <row r="173" spans="1:1">
      <c r="A173" t="str">
        <f t="shared" si="5"/>
        <v/>
      </c>
    </row>
    <row r="174" spans="1:1">
      <c r="A174" t="str">
        <f t="shared" si="5"/>
        <v/>
      </c>
    </row>
    <row r="175" spans="1:1">
      <c r="A175" t="str">
        <f t="shared" si="5"/>
        <v/>
      </c>
    </row>
    <row r="176" spans="1:1">
      <c r="A176" t="str">
        <f t="shared" si="5"/>
        <v/>
      </c>
    </row>
    <row r="177" spans="1:1">
      <c r="A177" t="str">
        <f t="shared" si="5"/>
        <v/>
      </c>
    </row>
    <row r="178" spans="1:1">
      <c r="A178" t="str">
        <f t="shared" si="5"/>
        <v/>
      </c>
    </row>
    <row r="179" spans="1:1">
      <c r="A179" t="str">
        <f t="shared" si="5"/>
        <v/>
      </c>
    </row>
    <row r="180" spans="1:1">
      <c r="A180" t="str">
        <f t="shared" si="5"/>
        <v/>
      </c>
    </row>
    <row r="181" spans="1:1">
      <c r="A181" t="str">
        <f t="shared" si="5"/>
        <v/>
      </c>
    </row>
    <row r="182" spans="1:1">
      <c r="A182" t="str">
        <f t="shared" si="5"/>
        <v/>
      </c>
    </row>
    <row r="183" spans="1:1">
      <c r="A183" t="str">
        <f t="shared" si="5"/>
        <v/>
      </c>
    </row>
    <row r="184" spans="1:1">
      <c r="A184" t="str">
        <f t="shared" si="5"/>
        <v/>
      </c>
    </row>
    <row r="185" spans="1:1">
      <c r="A185" t="str">
        <f t="shared" si="5"/>
        <v/>
      </c>
    </row>
    <row r="186" spans="1:1">
      <c r="A186" t="str">
        <f t="shared" si="5"/>
        <v/>
      </c>
    </row>
    <row r="187" spans="1:1">
      <c r="A187" t="str">
        <f t="shared" si="5"/>
        <v/>
      </c>
    </row>
    <row r="188" spans="1:1">
      <c r="A188" t="str">
        <f t="shared" si="5"/>
        <v/>
      </c>
    </row>
    <row r="189" spans="1:1">
      <c r="A189" t="str">
        <f t="shared" si="5"/>
        <v/>
      </c>
    </row>
    <row r="190" spans="1:1">
      <c r="A190" t="str">
        <f t="shared" si="5"/>
        <v/>
      </c>
    </row>
    <row r="191" spans="1:1">
      <c r="A191" t="str">
        <f t="shared" si="5"/>
        <v/>
      </c>
    </row>
    <row r="192" spans="1:1">
      <c r="A192" t="str">
        <f t="shared" si="5"/>
        <v/>
      </c>
    </row>
    <row r="193" spans="1:1">
      <c r="A193" t="str">
        <f t="shared" si="5"/>
        <v/>
      </c>
    </row>
    <row r="194" spans="1:1">
      <c r="A194" t="str">
        <f t="shared" si="5"/>
        <v/>
      </c>
    </row>
    <row r="195" spans="1:1">
      <c r="A195" t="str">
        <f t="shared" si="5"/>
        <v/>
      </c>
    </row>
    <row r="196" spans="1:1">
      <c r="A196" t="str">
        <f t="shared" si="5"/>
        <v/>
      </c>
    </row>
    <row r="197" spans="1:1">
      <c r="A197" t="str">
        <f t="shared" si="5"/>
        <v/>
      </c>
    </row>
    <row r="198" spans="1:1">
      <c r="A198" t="str">
        <f t="shared" si="5"/>
        <v/>
      </c>
    </row>
    <row r="199" spans="1:1">
      <c r="A199" t="str">
        <f t="shared" si="5"/>
        <v/>
      </c>
    </row>
    <row r="200" spans="1:1">
      <c r="A200" t="str">
        <f t="shared" si="5"/>
        <v/>
      </c>
    </row>
    <row r="201" spans="1:1">
      <c r="A201" t="str">
        <f t="shared" si="5"/>
        <v/>
      </c>
    </row>
    <row r="202" spans="1:1">
      <c r="A202" t="str">
        <f t="shared" si="5"/>
        <v/>
      </c>
    </row>
    <row r="203" spans="1:1">
      <c r="A203" t="str">
        <f t="shared" si="5"/>
        <v/>
      </c>
    </row>
    <row r="204" spans="1:1">
      <c r="A204" t="str">
        <f t="shared" si="5"/>
        <v/>
      </c>
    </row>
    <row r="205" spans="1:1">
      <c r="A205" t="str">
        <f t="shared" si="5"/>
        <v/>
      </c>
    </row>
    <row r="206" spans="1:1">
      <c r="A206" t="str">
        <f t="shared" si="5"/>
        <v/>
      </c>
    </row>
    <row r="207" spans="1:1">
      <c r="A207" t="str">
        <f t="shared" si="5"/>
        <v/>
      </c>
    </row>
    <row r="208" spans="1:1">
      <c r="A208" t="str">
        <f t="shared" si="5"/>
        <v/>
      </c>
    </row>
    <row r="209" spans="1:1">
      <c r="A209" t="str">
        <f t="shared" si="5"/>
        <v/>
      </c>
    </row>
    <row r="210" spans="1:1">
      <c r="A210" t="str">
        <f t="shared" si="5"/>
        <v/>
      </c>
    </row>
    <row r="211" spans="1:1">
      <c r="A211" t="str">
        <f t="shared" si="5"/>
        <v/>
      </c>
    </row>
    <row r="212" spans="1:1">
      <c r="A212" t="str">
        <f t="shared" si="5"/>
        <v/>
      </c>
    </row>
    <row r="213" spans="1:1">
      <c r="A213" t="str">
        <f t="shared" si="5"/>
        <v/>
      </c>
    </row>
    <row r="214" spans="1:1">
      <c r="A214" t="str">
        <f t="shared" si="5"/>
        <v/>
      </c>
    </row>
    <row r="215" spans="1:1">
      <c r="A215" t="str">
        <f t="shared" si="5"/>
        <v/>
      </c>
    </row>
    <row r="216" spans="1:1">
      <c r="A216" t="str">
        <f t="shared" si="5"/>
        <v/>
      </c>
    </row>
    <row r="217" spans="1:1">
      <c r="A217" t="str">
        <f t="shared" si="5"/>
        <v/>
      </c>
    </row>
    <row r="218" spans="1:1">
      <c r="A218" t="str">
        <f t="shared" si="5"/>
        <v/>
      </c>
    </row>
    <row r="219" spans="1:1">
      <c r="A219" t="str">
        <f t="shared" si="5"/>
        <v/>
      </c>
    </row>
    <row r="220" spans="1:1">
      <c r="A220" t="str">
        <f t="shared" ref="A220:A283" si="6">LEFT(E213,4)</f>
        <v/>
      </c>
    </row>
    <row r="221" spans="1:1">
      <c r="A221" t="str">
        <f t="shared" si="6"/>
        <v/>
      </c>
    </row>
    <row r="222" spans="1:1">
      <c r="A222" t="str">
        <f t="shared" si="6"/>
        <v/>
      </c>
    </row>
    <row r="223" spans="1:1">
      <c r="A223" t="str">
        <f t="shared" si="6"/>
        <v/>
      </c>
    </row>
    <row r="224" spans="1:1">
      <c r="A224" t="str">
        <f t="shared" si="6"/>
        <v/>
      </c>
    </row>
    <row r="225" spans="1:1">
      <c r="A225" t="str">
        <f t="shared" si="6"/>
        <v/>
      </c>
    </row>
    <row r="226" spans="1:1">
      <c r="A226" t="str">
        <f t="shared" si="6"/>
        <v/>
      </c>
    </row>
    <row r="227" spans="1:1">
      <c r="A227" t="str">
        <f t="shared" si="6"/>
        <v/>
      </c>
    </row>
    <row r="228" spans="1:1">
      <c r="A228" t="str">
        <f t="shared" si="6"/>
        <v/>
      </c>
    </row>
    <row r="229" spans="1:1">
      <c r="A229" t="str">
        <f t="shared" si="6"/>
        <v/>
      </c>
    </row>
    <row r="230" spans="1:1">
      <c r="A230" t="str">
        <f t="shared" si="6"/>
        <v/>
      </c>
    </row>
    <row r="231" spans="1:1">
      <c r="A231" t="str">
        <f t="shared" si="6"/>
        <v/>
      </c>
    </row>
    <row r="232" spans="1:1">
      <c r="A232" t="str">
        <f t="shared" si="6"/>
        <v/>
      </c>
    </row>
    <row r="233" spans="1:1">
      <c r="A233" t="str">
        <f t="shared" si="6"/>
        <v/>
      </c>
    </row>
    <row r="234" spans="1:1">
      <c r="A234" t="str">
        <f t="shared" si="6"/>
        <v/>
      </c>
    </row>
    <row r="235" spans="1:1">
      <c r="A235" t="str">
        <f t="shared" si="6"/>
        <v/>
      </c>
    </row>
    <row r="236" spans="1:1">
      <c r="A236" t="str">
        <f t="shared" si="6"/>
        <v/>
      </c>
    </row>
    <row r="237" spans="1:1">
      <c r="A237" t="str">
        <f t="shared" si="6"/>
        <v/>
      </c>
    </row>
    <row r="238" spans="1:1">
      <c r="A238" t="str">
        <f t="shared" si="6"/>
        <v/>
      </c>
    </row>
    <row r="239" spans="1:1">
      <c r="A239" t="str">
        <f t="shared" si="6"/>
        <v/>
      </c>
    </row>
    <row r="240" spans="1:1">
      <c r="A240" t="str">
        <f t="shared" si="6"/>
        <v/>
      </c>
    </row>
    <row r="241" spans="1:1">
      <c r="A241" t="str">
        <f t="shared" si="6"/>
        <v/>
      </c>
    </row>
    <row r="242" spans="1:1">
      <c r="A242" t="str">
        <f t="shared" si="6"/>
        <v/>
      </c>
    </row>
    <row r="243" spans="1:1">
      <c r="A243" t="str">
        <f t="shared" si="6"/>
        <v/>
      </c>
    </row>
    <row r="244" spans="1:1">
      <c r="A244" t="str">
        <f t="shared" si="6"/>
        <v/>
      </c>
    </row>
    <row r="245" spans="1:1">
      <c r="A245" t="str">
        <f t="shared" si="6"/>
        <v/>
      </c>
    </row>
    <row r="246" spans="1:1">
      <c r="A246" t="str">
        <f t="shared" si="6"/>
        <v/>
      </c>
    </row>
    <row r="247" spans="1:1">
      <c r="A247" t="str">
        <f t="shared" si="6"/>
        <v/>
      </c>
    </row>
    <row r="248" spans="1:1">
      <c r="A248" t="str">
        <f t="shared" si="6"/>
        <v/>
      </c>
    </row>
    <row r="249" spans="1:1">
      <c r="A249" t="str">
        <f t="shared" si="6"/>
        <v/>
      </c>
    </row>
    <row r="250" spans="1:1">
      <c r="A250" t="str">
        <f t="shared" si="6"/>
        <v/>
      </c>
    </row>
    <row r="251" spans="1:1">
      <c r="A251" t="str">
        <f t="shared" si="6"/>
        <v/>
      </c>
    </row>
    <row r="252" spans="1:1">
      <c r="A252" t="str">
        <f t="shared" si="6"/>
        <v/>
      </c>
    </row>
    <row r="253" spans="1:1">
      <c r="A253" t="str">
        <f t="shared" si="6"/>
        <v/>
      </c>
    </row>
    <row r="254" spans="1:1">
      <c r="A254" t="str">
        <f t="shared" si="6"/>
        <v/>
      </c>
    </row>
    <row r="255" spans="1:1">
      <c r="A255" t="str">
        <f t="shared" si="6"/>
        <v/>
      </c>
    </row>
    <row r="256" spans="1:1">
      <c r="A256" t="str">
        <f t="shared" si="6"/>
        <v/>
      </c>
    </row>
    <row r="257" spans="1:1">
      <c r="A257" t="str">
        <f t="shared" si="6"/>
        <v/>
      </c>
    </row>
    <row r="258" spans="1:1">
      <c r="A258" t="str">
        <f t="shared" si="6"/>
        <v/>
      </c>
    </row>
    <row r="259" spans="1:1">
      <c r="A259" t="str">
        <f t="shared" si="6"/>
        <v/>
      </c>
    </row>
    <row r="260" spans="1:1">
      <c r="A260" t="str">
        <f t="shared" si="6"/>
        <v/>
      </c>
    </row>
    <row r="261" spans="1:1">
      <c r="A261" t="str">
        <f t="shared" si="6"/>
        <v/>
      </c>
    </row>
    <row r="262" spans="1:1">
      <c r="A262" t="str">
        <f t="shared" si="6"/>
        <v/>
      </c>
    </row>
    <row r="263" spans="1:1">
      <c r="A263" t="str">
        <f t="shared" si="6"/>
        <v/>
      </c>
    </row>
    <row r="264" spans="1:1">
      <c r="A264" t="str">
        <f t="shared" si="6"/>
        <v/>
      </c>
    </row>
    <row r="265" spans="1:1">
      <c r="A265" t="str">
        <f t="shared" si="6"/>
        <v/>
      </c>
    </row>
    <row r="266" spans="1:1">
      <c r="A266" t="str">
        <f t="shared" si="6"/>
        <v/>
      </c>
    </row>
    <row r="267" spans="1:1">
      <c r="A267" t="str">
        <f t="shared" si="6"/>
        <v/>
      </c>
    </row>
    <row r="268" spans="1:1">
      <c r="A268" t="str">
        <f t="shared" si="6"/>
        <v/>
      </c>
    </row>
    <row r="269" spans="1:1">
      <c r="A269" t="str">
        <f t="shared" si="6"/>
        <v/>
      </c>
    </row>
    <row r="270" spans="1:1">
      <c r="A270" t="str">
        <f t="shared" si="6"/>
        <v/>
      </c>
    </row>
    <row r="271" spans="1:1">
      <c r="A271" t="str">
        <f t="shared" si="6"/>
        <v/>
      </c>
    </row>
    <row r="272" spans="1:1">
      <c r="A272" t="str">
        <f t="shared" si="6"/>
        <v/>
      </c>
    </row>
    <row r="273" spans="1:1">
      <c r="A273" t="str">
        <f t="shared" si="6"/>
        <v/>
      </c>
    </row>
    <row r="274" spans="1:1">
      <c r="A274" t="str">
        <f t="shared" si="6"/>
        <v/>
      </c>
    </row>
    <row r="275" spans="1:1">
      <c r="A275" t="str">
        <f t="shared" si="6"/>
        <v/>
      </c>
    </row>
    <row r="276" spans="1:1">
      <c r="A276" t="str">
        <f t="shared" si="6"/>
        <v/>
      </c>
    </row>
    <row r="277" spans="1:1">
      <c r="A277" t="str">
        <f t="shared" si="6"/>
        <v/>
      </c>
    </row>
    <row r="278" spans="1:1">
      <c r="A278" t="str">
        <f t="shared" si="6"/>
        <v/>
      </c>
    </row>
    <row r="279" spans="1:1">
      <c r="A279" t="str">
        <f t="shared" si="6"/>
        <v/>
      </c>
    </row>
    <row r="280" spans="1:1">
      <c r="A280" t="str">
        <f t="shared" si="6"/>
        <v/>
      </c>
    </row>
    <row r="281" spans="1:1">
      <c r="A281" t="str">
        <f t="shared" si="6"/>
        <v/>
      </c>
    </row>
    <row r="282" spans="1:1">
      <c r="A282" t="str">
        <f t="shared" si="6"/>
        <v/>
      </c>
    </row>
    <row r="283" spans="1:1">
      <c r="A283" t="str">
        <f t="shared" si="6"/>
        <v/>
      </c>
    </row>
    <row r="284" spans="1:1">
      <c r="A284" t="str">
        <f t="shared" ref="A284:A313" si="7">LEFT(E277,4)</f>
        <v/>
      </c>
    </row>
    <row r="285" spans="1:1">
      <c r="A285" t="str">
        <f t="shared" si="7"/>
        <v/>
      </c>
    </row>
    <row r="286" spans="1:1">
      <c r="A286" t="str">
        <f t="shared" si="7"/>
        <v/>
      </c>
    </row>
    <row r="287" spans="1:1">
      <c r="A287" t="str">
        <f t="shared" si="7"/>
        <v/>
      </c>
    </row>
    <row r="288" spans="1:1">
      <c r="A288" t="str">
        <f t="shared" si="7"/>
        <v/>
      </c>
    </row>
    <row r="289" spans="1:1">
      <c r="A289" t="str">
        <f t="shared" si="7"/>
        <v/>
      </c>
    </row>
    <row r="290" spans="1:1">
      <c r="A290" t="str">
        <f t="shared" si="7"/>
        <v/>
      </c>
    </row>
    <row r="291" spans="1:1">
      <c r="A291" t="str">
        <f t="shared" si="7"/>
        <v/>
      </c>
    </row>
    <row r="292" spans="1:1">
      <c r="A292" t="str">
        <f t="shared" si="7"/>
        <v/>
      </c>
    </row>
    <row r="293" spans="1:1">
      <c r="A293" t="str">
        <f t="shared" si="7"/>
        <v/>
      </c>
    </row>
    <row r="294" spans="1:1">
      <c r="A294" t="str">
        <f t="shared" si="7"/>
        <v/>
      </c>
    </row>
    <row r="295" spans="1:1">
      <c r="A295" t="str">
        <f t="shared" si="7"/>
        <v/>
      </c>
    </row>
    <row r="296" spans="1:1">
      <c r="A296" t="str">
        <f t="shared" si="7"/>
        <v/>
      </c>
    </row>
    <row r="297" spans="1:1">
      <c r="A297" t="str">
        <f t="shared" si="7"/>
        <v/>
      </c>
    </row>
    <row r="298" spans="1:1">
      <c r="A298" t="str">
        <f t="shared" si="7"/>
        <v/>
      </c>
    </row>
    <row r="299" spans="1:1">
      <c r="A299" t="str">
        <f t="shared" si="7"/>
        <v/>
      </c>
    </row>
    <row r="300" spans="1:1">
      <c r="A300" t="str">
        <f t="shared" si="7"/>
        <v/>
      </c>
    </row>
    <row r="301" spans="1:1">
      <c r="A301" t="str">
        <f t="shared" si="7"/>
        <v/>
      </c>
    </row>
    <row r="302" spans="1:1">
      <c r="A302" t="str">
        <f t="shared" si="7"/>
        <v/>
      </c>
    </row>
    <row r="303" spans="1:1">
      <c r="A303" t="str">
        <f t="shared" si="7"/>
        <v/>
      </c>
    </row>
    <row r="304" spans="1:1">
      <c r="A304" t="str">
        <f t="shared" si="7"/>
        <v/>
      </c>
    </row>
    <row r="305" spans="1:1">
      <c r="A305" t="str">
        <f t="shared" si="7"/>
        <v/>
      </c>
    </row>
    <row r="306" spans="1:1">
      <c r="A306" t="str">
        <f t="shared" si="7"/>
        <v/>
      </c>
    </row>
    <row r="307" spans="1:1">
      <c r="A307" t="str">
        <f t="shared" si="7"/>
        <v/>
      </c>
    </row>
    <row r="308" spans="1:1">
      <c r="A308" t="str">
        <f t="shared" si="7"/>
        <v/>
      </c>
    </row>
    <row r="309" spans="1:1">
      <c r="A309" t="str">
        <f t="shared" si="7"/>
        <v/>
      </c>
    </row>
    <row r="310" spans="1:1">
      <c r="A310" t="str">
        <f t="shared" si="7"/>
        <v/>
      </c>
    </row>
    <row r="311" spans="1:1">
      <c r="A311" t="str">
        <f t="shared" si="7"/>
        <v/>
      </c>
    </row>
    <row r="312" spans="1:1">
      <c r="A312" t="str">
        <f t="shared" si="7"/>
        <v/>
      </c>
    </row>
    <row r="313" spans="1:1">
      <c r="A313" t="str">
        <f t="shared" si="7"/>
        <v/>
      </c>
    </row>
  </sheetData>
  <pageMargins left="0.7" right="0.7" top="0.75" bottom="0.75" header="0.3" footer="0.3"/>
  <pageSetup paperSize="8" scale="63" fitToWidth="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Q2632"/>
  <sheetViews>
    <sheetView zoomScale="70" zoomScaleNormal="70" workbookViewId="0">
      <pane xSplit="22275" ySplit="5445" topLeftCell="P628"/>
      <selection activeCell="E3" sqref="E3"/>
      <selection pane="topRight" activeCell="P1" sqref="P1"/>
      <selection pane="bottomLeft" activeCell="F654" sqref="F654"/>
      <selection pane="bottomRight" activeCell="Q653" sqref="Q653"/>
    </sheetView>
  </sheetViews>
  <sheetFormatPr defaultRowHeight="15"/>
  <cols>
    <col min="1" max="1" width="1.7109375" style="58" customWidth="1"/>
    <col min="2" max="2" width="40.7109375" style="58" customWidth="1"/>
    <col min="3" max="3" width="1.7109375" style="58" customWidth="1"/>
    <col min="4" max="4" width="75.7109375" style="58" customWidth="1"/>
    <col min="5" max="5" width="1.7109375" style="58" customWidth="1"/>
    <col min="6" max="6" width="87.7109375" style="58" customWidth="1"/>
    <col min="7" max="7" width="1.7109375" style="58" customWidth="1"/>
    <col min="8" max="8" width="85.7109375" style="58" customWidth="1"/>
    <col min="9" max="9" width="1.7109375" style="58" customWidth="1"/>
    <col min="10" max="10" width="80.7109375" style="58" customWidth="1"/>
    <col min="11" max="11" width="1.7109375" style="58" customWidth="1"/>
    <col min="12" max="12" width="80.7109375" style="58" customWidth="1"/>
    <col min="13" max="13" width="1.7109375" style="58" customWidth="1"/>
    <col min="14" max="14" width="80.7109375" style="58" customWidth="1"/>
    <col min="15" max="16" width="1.7109375" style="58" customWidth="1"/>
    <col min="17" max="17" width="87" style="58" bestFit="1" customWidth="1"/>
    <col min="18" max="23" width="10.140625" style="58" customWidth="1"/>
    <col min="24" max="24" width="14.7109375" style="58" bestFit="1" customWidth="1"/>
    <col min="25" max="16384" width="9.140625" style="58"/>
  </cols>
  <sheetData>
    <row r="1" spans="1:17">
      <c r="A1" s="57"/>
      <c r="B1" s="57"/>
      <c r="C1" s="57"/>
      <c r="D1" s="57"/>
      <c r="E1" s="57"/>
      <c r="F1" s="57"/>
      <c r="G1" s="57"/>
      <c r="H1" s="57"/>
      <c r="I1" s="57"/>
      <c r="J1" s="57"/>
      <c r="K1" s="57"/>
      <c r="L1" s="57"/>
      <c r="M1" s="57"/>
      <c r="N1" s="57"/>
    </row>
    <row r="2" spans="1:17">
      <c r="A2" s="57"/>
      <c r="B2" s="57"/>
      <c r="C2" s="57"/>
      <c r="D2" s="57"/>
      <c r="E2" s="57"/>
      <c r="F2" s="57"/>
      <c r="G2" s="57"/>
      <c r="H2" s="57"/>
      <c r="I2" s="57"/>
      <c r="J2" s="57"/>
      <c r="K2" s="57"/>
      <c r="L2" s="57"/>
      <c r="M2" s="57"/>
      <c r="N2" s="57"/>
    </row>
    <row r="3" spans="1:17">
      <c r="A3" s="57"/>
      <c r="B3" s="57"/>
      <c r="C3" s="57"/>
      <c r="D3" s="57"/>
      <c r="E3" s="57"/>
      <c r="F3" s="57"/>
      <c r="G3" s="57"/>
      <c r="H3" s="57"/>
      <c r="I3" s="57"/>
      <c r="J3" s="57"/>
      <c r="K3" s="57"/>
      <c r="L3" s="57"/>
      <c r="M3" s="57"/>
      <c r="N3" s="57"/>
    </row>
    <row r="4" spans="1:17">
      <c r="A4" s="57"/>
      <c r="B4" s="57"/>
      <c r="C4" s="57"/>
      <c r="D4" s="57"/>
      <c r="E4" s="57"/>
      <c r="F4" s="57"/>
      <c r="G4" s="57"/>
      <c r="H4" s="57"/>
      <c r="I4" s="57"/>
      <c r="J4" s="57"/>
      <c r="K4" s="57"/>
      <c r="L4" s="57"/>
      <c r="M4" s="57"/>
      <c r="N4" s="57"/>
    </row>
    <row r="5" spans="1:17">
      <c r="A5" s="57"/>
      <c r="B5" s="57"/>
      <c r="C5" s="57"/>
      <c r="D5" s="57"/>
      <c r="E5" s="57"/>
      <c r="F5" s="57"/>
      <c r="G5" s="57"/>
      <c r="H5" s="57"/>
      <c r="I5" s="57"/>
      <c r="J5" s="57"/>
      <c r="K5" s="57"/>
      <c r="L5" s="57"/>
      <c r="M5" s="57"/>
      <c r="N5" s="57"/>
      <c r="Q5" s="64" t="s">
        <v>2218</v>
      </c>
    </row>
    <row r="6" spans="1:17">
      <c r="A6" s="57"/>
      <c r="B6" s="57"/>
      <c r="C6" s="57"/>
      <c r="D6" s="57"/>
      <c r="E6" s="57"/>
      <c r="F6" s="57"/>
      <c r="G6" s="57"/>
      <c r="H6" s="57"/>
      <c r="I6" s="57"/>
      <c r="J6" s="57"/>
      <c r="K6" s="57"/>
      <c r="L6" s="57"/>
      <c r="M6" s="57"/>
      <c r="N6" s="57"/>
      <c r="Q6" s="65" t="s">
        <v>2219</v>
      </c>
    </row>
    <row r="7" spans="1:17">
      <c r="A7" s="57"/>
      <c r="B7" s="57"/>
      <c r="C7" s="57"/>
      <c r="D7" s="57"/>
      <c r="E7" s="57"/>
      <c r="F7" s="57"/>
      <c r="G7" s="57"/>
      <c r="H7" s="57"/>
      <c r="I7" s="57"/>
      <c r="J7" s="57"/>
      <c r="K7" s="57"/>
      <c r="L7" s="57"/>
      <c r="M7" s="57"/>
      <c r="N7" s="57"/>
      <c r="Q7" s="66" t="s">
        <v>2220</v>
      </c>
    </row>
    <row r="8" spans="1:17">
      <c r="A8" s="57"/>
      <c r="B8" s="57"/>
      <c r="C8" s="57"/>
      <c r="D8" s="57"/>
      <c r="E8" s="57"/>
      <c r="F8" s="57"/>
      <c r="G8" s="57"/>
      <c r="H8" s="57"/>
      <c r="I8" s="57"/>
      <c r="J8" s="57"/>
      <c r="K8" s="57"/>
      <c r="L8" s="57"/>
      <c r="M8" s="57"/>
      <c r="N8" s="57"/>
      <c r="Q8" s="67" t="s">
        <v>2110</v>
      </c>
    </row>
    <row r="9" spans="1:17">
      <c r="A9" s="57"/>
      <c r="B9" s="57"/>
      <c r="C9" s="57"/>
      <c r="D9" s="57"/>
      <c r="E9" s="57"/>
      <c r="F9" s="57"/>
      <c r="G9" s="57"/>
      <c r="H9" s="57"/>
      <c r="I9" s="57"/>
      <c r="J9" s="57"/>
      <c r="K9" s="57"/>
      <c r="L9" s="57"/>
      <c r="M9" s="57"/>
      <c r="N9" s="57"/>
      <c r="Q9" s="68" t="s">
        <v>2221</v>
      </c>
    </row>
    <row r="10" spans="1:17">
      <c r="A10" s="57"/>
      <c r="B10" s="57"/>
      <c r="C10" s="57"/>
      <c r="D10" s="57"/>
      <c r="E10" s="57"/>
      <c r="F10" s="57"/>
      <c r="G10" s="57"/>
      <c r="H10" s="57"/>
      <c r="I10" s="57"/>
      <c r="J10" s="57"/>
      <c r="K10" s="57"/>
      <c r="L10" s="57"/>
      <c r="M10" s="57"/>
      <c r="N10" s="57"/>
      <c r="Q10" s="69" t="s">
        <v>2222</v>
      </c>
    </row>
    <row r="11" spans="1:17">
      <c r="A11" s="57"/>
      <c r="B11" s="57"/>
      <c r="C11" s="57"/>
      <c r="D11" s="57"/>
      <c r="E11" s="57"/>
      <c r="F11" s="57"/>
      <c r="G11" s="57"/>
      <c r="H11" s="57"/>
      <c r="I11" s="57"/>
      <c r="J11" s="57"/>
      <c r="K11" s="57"/>
      <c r="L11" s="57"/>
      <c r="M11" s="57"/>
      <c r="N11" s="57"/>
      <c r="Q11" s="70" t="s">
        <v>2222</v>
      </c>
    </row>
    <row r="12" spans="1:17">
      <c r="A12" s="57"/>
      <c r="B12" s="57"/>
      <c r="C12" s="57"/>
      <c r="D12" s="57"/>
      <c r="E12" s="57"/>
      <c r="F12" s="57"/>
      <c r="G12" s="57"/>
      <c r="H12" s="57"/>
      <c r="I12" s="57"/>
      <c r="J12" s="57"/>
      <c r="K12" s="57"/>
      <c r="L12" s="57"/>
      <c r="M12" s="57"/>
      <c r="N12" s="57"/>
      <c r="Q12" s="71" t="s">
        <v>2222</v>
      </c>
    </row>
    <row r="13" spans="1:17">
      <c r="A13" s="57"/>
      <c r="B13" s="57"/>
      <c r="C13" s="57"/>
      <c r="D13" s="57"/>
      <c r="E13" s="57"/>
      <c r="F13" s="57"/>
      <c r="G13" s="57"/>
      <c r="H13" s="57"/>
      <c r="I13" s="57"/>
      <c r="J13" s="57"/>
      <c r="K13" s="57"/>
      <c r="L13" s="57"/>
      <c r="M13" s="57"/>
      <c r="N13" s="57"/>
      <c r="Q13" s="67" t="s">
        <v>2111</v>
      </c>
    </row>
    <row r="14" spans="1:17">
      <c r="A14" s="57"/>
      <c r="B14" s="57"/>
      <c r="C14" s="57"/>
      <c r="D14" s="57"/>
      <c r="E14" s="57"/>
      <c r="F14" s="57"/>
      <c r="G14" s="57"/>
      <c r="H14" s="57"/>
      <c r="I14" s="57"/>
      <c r="J14" s="57"/>
      <c r="K14" s="57"/>
      <c r="L14" s="57"/>
      <c r="M14" s="57"/>
      <c r="N14" s="57"/>
      <c r="Q14" s="68" t="s">
        <v>2223</v>
      </c>
    </row>
    <row r="15" spans="1:17">
      <c r="A15" s="57"/>
      <c r="B15" s="57"/>
      <c r="C15" s="57"/>
      <c r="D15" s="57"/>
      <c r="E15" s="57"/>
      <c r="F15" s="57"/>
      <c r="G15" s="57"/>
      <c r="H15" s="57"/>
      <c r="I15" s="57"/>
      <c r="J15" s="57"/>
      <c r="K15" s="57"/>
      <c r="L15" s="57"/>
      <c r="M15" s="57"/>
      <c r="N15" s="57"/>
      <c r="Q15" s="69" t="s">
        <v>2222</v>
      </c>
    </row>
    <row r="16" spans="1:17">
      <c r="A16" s="57"/>
      <c r="B16" s="57"/>
      <c r="C16" s="57"/>
      <c r="D16" s="57"/>
      <c r="E16" s="57"/>
      <c r="F16" s="57"/>
      <c r="G16" s="57"/>
      <c r="H16" s="57"/>
      <c r="I16" s="57"/>
      <c r="J16" s="57"/>
      <c r="K16" s="57"/>
      <c r="L16" s="57"/>
      <c r="M16" s="57"/>
      <c r="N16" s="57"/>
      <c r="Q16" s="70" t="s">
        <v>2222</v>
      </c>
    </row>
    <row r="17" spans="1:17">
      <c r="A17" s="57"/>
      <c r="B17" s="57"/>
      <c r="C17" s="57"/>
      <c r="D17" s="57"/>
      <c r="E17" s="57"/>
      <c r="F17" s="57"/>
      <c r="G17" s="57"/>
      <c r="H17" s="57"/>
      <c r="I17" s="57"/>
      <c r="J17" s="57"/>
      <c r="K17" s="57"/>
      <c r="L17" s="57"/>
      <c r="M17" s="57"/>
      <c r="N17" s="57"/>
      <c r="Q17" s="71" t="s">
        <v>2222</v>
      </c>
    </row>
    <row r="18" spans="1:17">
      <c r="A18" s="57"/>
      <c r="B18" s="57"/>
      <c r="C18" s="57"/>
      <c r="D18" s="57"/>
      <c r="E18" s="57"/>
      <c r="F18" s="57"/>
      <c r="G18" s="57"/>
      <c r="H18" s="57"/>
      <c r="I18" s="57"/>
      <c r="J18" s="57"/>
      <c r="K18" s="57"/>
      <c r="L18" s="57"/>
      <c r="M18" s="57"/>
      <c r="N18" s="57"/>
      <c r="Q18" s="68" t="s">
        <v>2224</v>
      </c>
    </row>
    <row r="19" spans="1:17">
      <c r="A19" s="57"/>
      <c r="B19" s="57"/>
      <c r="C19" s="57"/>
      <c r="D19" s="57"/>
      <c r="E19" s="57"/>
      <c r="F19" s="57"/>
      <c r="G19" s="57"/>
      <c r="H19" s="57"/>
      <c r="I19" s="57"/>
      <c r="J19" s="57"/>
      <c r="K19" s="57"/>
      <c r="L19" s="57"/>
      <c r="M19" s="57"/>
      <c r="N19" s="57"/>
      <c r="Q19" s="69" t="s">
        <v>2225</v>
      </c>
    </row>
    <row r="20" spans="1:17">
      <c r="A20" s="57"/>
      <c r="B20" s="57"/>
      <c r="C20" s="57"/>
      <c r="D20" s="57"/>
      <c r="E20" s="57"/>
      <c r="F20" s="57"/>
      <c r="G20" s="57"/>
      <c r="H20" s="57"/>
      <c r="I20" s="57"/>
      <c r="J20" s="57"/>
      <c r="K20" s="57"/>
      <c r="L20" s="57"/>
      <c r="M20" s="57"/>
      <c r="N20" s="57"/>
      <c r="Q20" s="70" t="s">
        <v>2222</v>
      </c>
    </row>
    <row r="21" spans="1:17">
      <c r="A21" s="57"/>
      <c r="B21" s="57"/>
      <c r="C21" s="57"/>
      <c r="D21" s="57"/>
      <c r="E21" s="57"/>
      <c r="F21" s="57"/>
      <c r="G21" s="57"/>
      <c r="H21" s="57"/>
      <c r="I21" s="57"/>
      <c r="J21" s="57"/>
      <c r="K21" s="57"/>
      <c r="L21" s="57"/>
      <c r="M21" s="57"/>
      <c r="N21" s="57"/>
      <c r="Q21" s="71" t="s">
        <v>2222</v>
      </c>
    </row>
    <row r="22" spans="1:17">
      <c r="A22" s="57"/>
      <c r="B22" s="57"/>
      <c r="C22" s="57"/>
      <c r="D22" s="57"/>
      <c r="E22" s="57"/>
      <c r="F22" s="57"/>
      <c r="G22" s="57"/>
      <c r="H22" s="57"/>
      <c r="I22" s="57"/>
      <c r="J22" s="57"/>
      <c r="K22" s="57"/>
      <c r="L22" s="57"/>
      <c r="M22" s="57"/>
      <c r="N22" s="57"/>
      <c r="Q22" s="69" t="s">
        <v>2226</v>
      </c>
    </row>
    <row r="23" spans="1:17">
      <c r="A23" s="57"/>
      <c r="B23" s="57"/>
      <c r="C23" s="57"/>
      <c r="D23" s="57"/>
      <c r="E23" s="57"/>
      <c r="F23" s="57"/>
      <c r="G23" s="57"/>
      <c r="H23" s="57"/>
      <c r="I23" s="57"/>
      <c r="J23" s="57"/>
      <c r="K23" s="57"/>
      <c r="L23" s="57"/>
      <c r="M23" s="57"/>
      <c r="N23" s="57"/>
      <c r="Q23" s="70" t="s">
        <v>2222</v>
      </c>
    </row>
    <row r="24" spans="1:17">
      <c r="A24" s="57"/>
      <c r="B24" s="57"/>
      <c r="C24" s="57"/>
      <c r="D24" s="57"/>
      <c r="E24" s="57"/>
      <c r="F24" s="57"/>
      <c r="G24" s="57"/>
      <c r="H24" s="57"/>
      <c r="I24" s="57"/>
      <c r="J24" s="57"/>
      <c r="K24" s="57"/>
      <c r="L24" s="57"/>
      <c r="M24" s="57"/>
      <c r="N24" s="57"/>
      <c r="Q24" s="71" t="s">
        <v>2222</v>
      </c>
    </row>
    <row r="25" spans="1:17">
      <c r="A25" s="57"/>
      <c r="B25" s="57"/>
      <c r="C25" s="57"/>
      <c r="D25" s="57"/>
      <c r="E25" s="57"/>
      <c r="F25" s="57"/>
      <c r="G25" s="57"/>
      <c r="H25" s="57"/>
      <c r="I25" s="57"/>
      <c r="J25" s="57"/>
      <c r="K25" s="57"/>
      <c r="L25" s="57"/>
      <c r="M25" s="57"/>
      <c r="N25" s="57"/>
      <c r="Q25" s="69" t="s">
        <v>2227</v>
      </c>
    </row>
    <row r="26" spans="1:17">
      <c r="A26" s="57"/>
      <c r="B26" s="57"/>
      <c r="C26" s="57"/>
      <c r="D26" s="57"/>
      <c r="E26" s="57"/>
      <c r="F26" s="57"/>
      <c r="G26" s="57"/>
      <c r="H26" s="57"/>
      <c r="I26" s="57"/>
      <c r="J26" s="57"/>
      <c r="K26" s="57"/>
      <c r="L26" s="57"/>
      <c r="M26" s="57"/>
      <c r="N26" s="57"/>
      <c r="Q26" s="70" t="s">
        <v>2222</v>
      </c>
    </row>
    <row r="27" spans="1:17">
      <c r="A27" s="57"/>
      <c r="B27" s="57"/>
      <c r="C27" s="57"/>
      <c r="D27" s="57"/>
      <c r="E27" s="57"/>
      <c r="F27" s="57"/>
      <c r="G27" s="57"/>
      <c r="H27" s="57"/>
      <c r="I27" s="57"/>
      <c r="J27" s="57"/>
      <c r="K27" s="57"/>
      <c r="L27" s="57"/>
      <c r="M27" s="57"/>
      <c r="N27" s="57"/>
      <c r="Q27" s="71" t="s">
        <v>2222</v>
      </c>
    </row>
    <row r="28" spans="1:17">
      <c r="A28" s="57"/>
      <c r="B28" s="57"/>
      <c r="C28" s="57"/>
      <c r="D28" s="57"/>
      <c r="E28" s="57"/>
      <c r="F28" s="57"/>
      <c r="G28" s="57"/>
      <c r="H28" s="57"/>
      <c r="I28" s="57"/>
      <c r="J28" s="57"/>
      <c r="K28" s="57"/>
      <c r="L28" s="57"/>
      <c r="M28" s="57"/>
      <c r="N28" s="57"/>
      <c r="Q28" s="69" t="s">
        <v>2228</v>
      </c>
    </row>
    <row r="29" spans="1:17">
      <c r="A29" s="57"/>
      <c r="B29" s="57"/>
      <c r="C29" s="57"/>
      <c r="D29" s="57"/>
      <c r="E29" s="57"/>
      <c r="F29" s="57"/>
      <c r="G29" s="57"/>
      <c r="H29" s="57"/>
      <c r="I29" s="57"/>
      <c r="J29" s="57"/>
      <c r="K29" s="57"/>
      <c r="L29" s="57"/>
      <c r="M29" s="57"/>
      <c r="N29" s="57"/>
      <c r="Q29" s="70" t="s">
        <v>2222</v>
      </c>
    </row>
    <row r="30" spans="1:17">
      <c r="A30" s="57"/>
      <c r="B30" s="57"/>
      <c r="C30" s="57"/>
      <c r="D30" s="57"/>
      <c r="E30" s="57"/>
      <c r="F30" s="57"/>
      <c r="G30" s="57"/>
      <c r="H30" s="57"/>
      <c r="I30" s="57"/>
      <c r="J30" s="57"/>
      <c r="K30" s="57"/>
      <c r="L30" s="57"/>
      <c r="M30" s="57"/>
      <c r="N30" s="57"/>
      <c r="Q30" s="71" t="s">
        <v>2222</v>
      </c>
    </row>
    <row r="31" spans="1:17">
      <c r="A31" s="57"/>
      <c r="B31" s="57"/>
      <c r="C31" s="57"/>
      <c r="D31" s="57"/>
      <c r="E31" s="57"/>
      <c r="F31" s="57"/>
      <c r="G31" s="57"/>
      <c r="H31" s="57"/>
      <c r="I31" s="57"/>
      <c r="J31" s="57"/>
      <c r="K31" s="57"/>
      <c r="L31" s="57"/>
      <c r="M31" s="57"/>
      <c r="N31" s="57"/>
      <c r="Q31" s="69" t="s">
        <v>2229</v>
      </c>
    </row>
    <row r="32" spans="1:17">
      <c r="A32" s="57"/>
      <c r="B32" s="57"/>
      <c r="C32" s="57"/>
      <c r="D32" s="57"/>
      <c r="E32" s="57"/>
      <c r="F32" s="57"/>
      <c r="G32" s="57"/>
      <c r="H32" s="57"/>
      <c r="I32" s="57"/>
      <c r="J32" s="57"/>
      <c r="K32" s="57"/>
      <c r="L32" s="57"/>
      <c r="M32" s="57"/>
      <c r="N32" s="57"/>
      <c r="Q32" s="70" t="s">
        <v>2222</v>
      </c>
    </row>
    <row r="33" spans="1:17">
      <c r="A33" s="57"/>
      <c r="B33" s="57"/>
      <c r="C33" s="57"/>
      <c r="D33" s="57"/>
      <c r="E33" s="57"/>
      <c r="F33" s="57"/>
      <c r="G33" s="57"/>
      <c r="H33" s="57"/>
      <c r="I33" s="57"/>
      <c r="J33" s="57"/>
      <c r="K33" s="57"/>
      <c r="L33" s="57"/>
      <c r="M33" s="57"/>
      <c r="N33" s="57"/>
      <c r="Q33" s="71" t="s">
        <v>2222</v>
      </c>
    </row>
    <row r="34" spans="1:17">
      <c r="A34" s="57"/>
      <c r="B34" s="57"/>
      <c r="C34" s="57"/>
      <c r="D34" s="57"/>
      <c r="E34" s="57"/>
      <c r="F34" s="57"/>
      <c r="G34" s="57"/>
      <c r="H34" s="57"/>
      <c r="I34" s="57"/>
      <c r="J34" s="57"/>
      <c r="K34" s="57"/>
      <c r="L34" s="57"/>
      <c r="M34" s="57"/>
      <c r="N34" s="57"/>
      <c r="Q34" s="69" t="s">
        <v>2230</v>
      </c>
    </row>
    <row r="35" spans="1:17">
      <c r="A35" s="57"/>
      <c r="B35" s="57"/>
      <c r="C35" s="57"/>
      <c r="D35" s="57"/>
      <c r="E35" s="57"/>
      <c r="F35" s="57"/>
      <c r="G35" s="57"/>
      <c r="H35" s="57"/>
      <c r="I35" s="57"/>
      <c r="J35" s="57"/>
      <c r="K35" s="57"/>
      <c r="L35" s="57"/>
      <c r="M35" s="57"/>
      <c r="N35" s="57"/>
      <c r="Q35" s="70" t="s">
        <v>2222</v>
      </c>
    </row>
    <row r="36" spans="1:17">
      <c r="A36" s="57"/>
      <c r="B36" s="57"/>
      <c r="C36" s="57"/>
      <c r="D36" s="57"/>
      <c r="E36" s="57"/>
      <c r="F36" s="57"/>
      <c r="G36" s="57"/>
      <c r="H36" s="57"/>
      <c r="I36" s="57"/>
      <c r="J36" s="57"/>
      <c r="K36" s="57"/>
      <c r="L36" s="57"/>
      <c r="M36" s="57"/>
      <c r="N36" s="57"/>
      <c r="Q36" s="71" t="s">
        <v>2222</v>
      </c>
    </row>
    <row r="37" spans="1:17">
      <c r="A37" s="57"/>
      <c r="B37" s="57"/>
      <c r="C37" s="57"/>
      <c r="D37" s="57"/>
      <c r="E37" s="57"/>
      <c r="F37" s="57"/>
      <c r="G37" s="57"/>
      <c r="H37" s="57"/>
      <c r="I37" s="57"/>
      <c r="J37" s="57"/>
      <c r="K37" s="57"/>
      <c r="L37" s="57"/>
      <c r="M37" s="57"/>
      <c r="N37" s="57"/>
      <c r="Q37" s="69" t="s">
        <v>2231</v>
      </c>
    </row>
    <row r="38" spans="1:17">
      <c r="A38" s="57"/>
      <c r="B38" s="57"/>
      <c r="C38" s="57"/>
      <c r="D38" s="57"/>
      <c r="E38" s="57"/>
      <c r="F38" s="57"/>
      <c r="G38" s="57"/>
      <c r="H38" s="57"/>
      <c r="I38" s="57"/>
      <c r="J38" s="57"/>
      <c r="K38" s="57"/>
      <c r="L38" s="57"/>
      <c r="M38" s="57"/>
      <c r="N38" s="57"/>
      <c r="Q38" s="70" t="s">
        <v>2222</v>
      </c>
    </row>
    <row r="39" spans="1:17">
      <c r="A39" s="57"/>
      <c r="B39" s="57"/>
      <c r="C39" s="57"/>
      <c r="D39" s="57"/>
      <c r="E39" s="57"/>
      <c r="F39" s="57"/>
      <c r="G39" s="57"/>
      <c r="H39" s="57"/>
      <c r="I39" s="57"/>
      <c r="J39" s="57"/>
      <c r="K39" s="57"/>
      <c r="L39" s="57"/>
      <c r="M39" s="57"/>
      <c r="N39" s="57"/>
      <c r="Q39" s="71" t="s">
        <v>2222</v>
      </c>
    </row>
    <row r="40" spans="1:17">
      <c r="A40" s="57"/>
      <c r="B40" s="57"/>
      <c r="C40" s="57"/>
      <c r="D40" s="57"/>
      <c r="E40" s="57"/>
      <c r="F40" s="57"/>
      <c r="G40" s="57"/>
      <c r="H40" s="57"/>
      <c r="I40" s="57"/>
      <c r="J40" s="57"/>
      <c r="K40" s="57"/>
      <c r="L40" s="57"/>
      <c r="M40" s="57"/>
      <c r="N40" s="57"/>
      <c r="Q40" s="69" t="s">
        <v>2232</v>
      </c>
    </row>
    <row r="41" spans="1:17">
      <c r="A41" s="57"/>
      <c r="B41" s="57"/>
      <c r="C41" s="57"/>
      <c r="D41" s="57"/>
      <c r="E41" s="57"/>
      <c r="F41" s="57"/>
      <c r="G41" s="57"/>
      <c r="H41" s="57"/>
      <c r="I41" s="57"/>
      <c r="J41" s="57"/>
      <c r="K41" s="57"/>
      <c r="L41" s="57"/>
      <c r="M41" s="57"/>
      <c r="N41" s="57"/>
      <c r="Q41" s="70" t="s">
        <v>2222</v>
      </c>
    </row>
    <row r="42" spans="1:17">
      <c r="A42" s="57"/>
      <c r="B42" s="57"/>
      <c r="C42" s="57"/>
      <c r="D42" s="57"/>
      <c r="E42" s="57"/>
      <c r="F42" s="57"/>
      <c r="G42" s="57"/>
      <c r="H42" s="57"/>
      <c r="I42" s="57"/>
      <c r="J42" s="57"/>
      <c r="K42" s="57"/>
      <c r="L42" s="57"/>
      <c r="M42" s="57"/>
      <c r="N42" s="57"/>
      <c r="Q42" s="71" t="s">
        <v>2222</v>
      </c>
    </row>
    <row r="43" spans="1:17">
      <c r="A43" s="57"/>
      <c r="B43" s="57"/>
      <c r="C43" s="57"/>
      <c r="D43" s="57"/>
      <c r="E43" s="57"/>
      <c r="F43" s="57"/>
      <c r="G43" s="57"/>
      <c r="H43" s="57"/>
      <c r="I43" s="57"/>
      <c r="J43" s="57"/>
      <c r="K43" s="57"/>
      <c r="L43" s="57"/>
      <c r="M43" s="57"/>
      <c r="N43" s="57"/>
      <c r="Q43" s="69" t="s">
        <v>2233</v>
      </c>
    </row>
    <row r="44" spans="1:17">
      <c r="A44" s="57"/>
      <c r="B44" s="57"/>
      <c r="C44" s="57"/>
      <c r="D44" s="57"/>
      <c r="E44" s="57"/>
      <c r="F44" s="57"/>
      <c r="G44" s="57"/>
      <c r="H44" s="57"/>
      <c r="I44" s="57"/>
      <c r="J44" s="57"/>
      <c r="K44" s="57"/>
      <c r="L44" s="57"/>
      <c r="M44" s="57"/>
      <c r="N44" s="57"/>
      <c r="Q44" s="70" t="s">
        <v>2222</v>
      </c>
    </row>
    <row r="45" spans="1:17">
      <c r="A45" s="57"/>
      <c r="B45" s="57"/>
      <c r="C45" s="57"/>
      <c r="D45" s="57"/>
      <c r="E45" s="57"/>
      <c r="F45" s="57"/>
      <c r="G45" s="57"/>
      <c r="H45" s="57"/>
      <c r="I45" s="57"/>
      <c r="J45" s="57"/>
      <c r="K45" s="57"/>
      <c r="L45" s="57"/>
      <c r="M45" s="57"/>
      <c r="N45" s="57"/>
      <c r="Q45" s="71" t="s">
        <v>2222</v>
      </c>
    </row>
    <row r="46" spans="1:17">
      <c r="A46" s="57"/>
      <c r="B46" s="57"/>
      <c r="C46" s="57"/>
      <c r="D46" s="57"/>
      <c r="E46" s="57"/>
      <c r="F46" s="57"/>
      <c r="G46" s="57"/>
      <c r="H46" s="57"/>
      <c r="I46" s="57"/>
      <c r="J46" s="57"/>
      <c r="K46" s="57"/>
      <c r="L46" s="57"/>
      <c r="M46" s="57"/>
      <c r="N46" s="57"/>
      <c r="Q46" s="69" t="s">
        <v>2234</v>
      </c>
    </row>
    <row r="47" spans="1:17">
      <c r="A47" s="57"/>
      <c r="B47" s="57"/>
      <c r="C47" s="57"/>
      <c r="D47" s="57"/>
      <c r="E47" s="57"/>
      <c r="F47" s="57"/>
      <c r="G47" s="57"/>
      <c r="H47" s="57"/>
      <c r="I47" s="57"/>
      <c r="J47" s="57"/>
      <c r="K47" s="57"/>
      <c r="L47" s="57"/>
      <c r="M47" s="57"/>
      <c r="N47" s="57"/>
      <c r="Q47" s="70" t="s">
        <v>2222</v>
      </c>
    </row>
    <row r="48" spans="1:17">
      <c r="A48" s="57"/>
      <c r="B48" s="57"/>
      <c r="C48" s="57"/>
      <c r="D48" s="57"/>
      <c r="E48" s="57"/>
      <c r="F48" s="57"/>
      <c r="G48" s="57"/>
      <c r="H48" s="57"/>
      <c r="I48" s="57"/>
      <c r="J48" s="57"/>
      <c r="K48" s="57"/>
      <c r="L48" s="57"/>
      <c r="M48" s="57"/>
      <c r="N48" s="57"/>
      <c r="Q48" s="71" t="s">
        <v>2222</v>
      </c>
    </row>
    <row r="49" spans="1:17">
      <c r="A49" s="57"/>
      <c r="B49" s="57"/>
      <c r="C49" s="57"/>
      <c r="D49" s="57"/>
      <c r="E49" s="57"/>
      <c r="F49" s="57"/>
      <c r="G49" s="57"/>
      <c r="H49" s="57"/>
      <c r="I49" s="57"/>
      <c r="J49" s="57"/>
      <c r="K49" s="57"/>
      <c r="L49" s="57"/>
      <c r="M49" s="57"/>
      <c r="N49" s="57"/>
      <c r="Q49" s="69" t="s">
        <v>2235</v>
      </c>
    </row>
    <row r="50" spans="1:17">
      <c r="A50" s="57"/>
      <c r="B50" s="57"/>
      <c r="C50" s="57"/>
      <c r="D50" s="57"/>
      <c r="E50" s="57"/>
      <c r="F50" s="57"/>
      <c r="G50" s="57"/>
      <c r="H50" s="57"/>
      <c r="I50" s="57"/>
      <c r="J50" s="57"/>
      <c r="K50" s="57"/>
      <c r="L50" s="57"/>
      <c r="M50" s="57"/>
      <c r="N50" s="57"/>
      <c r="Q50" s="70" t="s">
        <v>2222</v>
      </c>
    </row>
    <row r="51" spans="1:17">
      <c r="A51" s="57"/>
      <c r="B51" s="57"/>
      <c r="C51" s="57"/>
      <c r="D51" s="57"/>
      <c r="E51" s="57"/>
      <c r="F51" s="57"/>
      <c r="G51" s="57"/>
      <c r="H51" s="57"/>
      <c r="I51" s="57"/>
      <c r="J51" s="57"/>
      <c r="K51" s="57"/>
      <c r="L51" s="57"/>
      <c r="M51" s="57"/>
      <c r="N51" s="57"/>
      <c r="Q51" s="71" t="s">
        <v>2222</v>
      </c>
    </row>
    <row r="52" spans="1:17">
      <c r="A52" s="57"/>
      <c r="B52" s="57"/>
      <c r="C52" s="57"/>
      <c r="D52" s="57"/>
      <c r="E52" s="57"/>
      <c r="F52" s="57"/>
      <c r="G52" s="57"/>
      <c r="H52" s="57"/>
      <c r="I52" s="57"/>
      <c r="J52" s="57"/>
      <c r="K52" s="57"/>
      <c r="L52" s="57"/>
      <c r="M52" s="57"/>
      <c r="N52" s="57"/>
      <c r="Q52" s="69" t="s">
        <v>2236</v>
      </c>
    </row>
    <row r="53" spans="1:17">
      <c r="A53" s="57"/>
      <c r="B53" s="57"/>
      <c r="C53" s="57"/>
      <c r="D53" s="57"/>
      <c r="E53" s="57"/>
      <c r="F53" s="57"/>
      <c r="G53" s="57"/>
      <c r="H53" s="57"/>
      <c r="I53" s="57"/>
      <c r="J53" s="57"/>
      <c r="K53" s="57"/>
      <c r="L53" s="57"/>
      <c r="M53" s="57"/>
      <c r="N53" s="57"/>
      <c r="Q53" s="70" t="s">
        <v>2222</v>
      </c>
    </row>
    <row r="54" spans="1:17">
      <c r="A54" s="57"/>
      <c r="B54" s="57"/>
      <c r="C54" s="57"/>
      <c r="D54" s="57"/>
      <c r="E54" s="57"/>
      <c r="F54" s="57"/>
      <c r="G54" s="57"/>
      <c r="H54" s="57"/>
      <c r="I54" s="57"/>
      <c r="J54" s="57"/>
      <c r="K54" s="57"/>
      <c r="L54" s="57"/>
      <c r="M54" s="57"/>
      <c r="N54" s="57"/>
      <c r="Q54" s="71" t="s">
        <v>2222</v>
      </c>
    </row>
    <row r="55" spans="1:17">
      <c r="A55" s="57"/>
      <c r="B55" s="57"/>
      <c r="C55" s="57"/>
      <c r="D55" s="57"/>
      <c r="E55" s="57"/>
      <c r="F55" s="57"/>
      <c r="G55" s="57"/>
      <c r="H55" s="57"/>
      <c r="I55" s="57"/>
      <c r="J55" s="57"/>
      <c r="K55" s="57"/>
      <c r="L55" s="57"/>
      <c r="M55" s="57"/>
      <c r="N55" s="57"/>
      <c r="Q55" s="69" t="s">
        <v>2237</v>
      </c>
    </row>
    <row r="56" spans="1:17">
      <c r="A56" s="57"/>
      <c r="B56" s="57"/>
      <c r="C56" s="57"/>
      <c r="D56" s="57"/>
      <c r="E56" s="57"/>
      <c r="F56" s="57"/>
      <c r="G56" s="57"/>
      <c r="H56" s="57"/>
      <c r="I56" s="57"/>
      <c r="J56" s="57"/>
      <c r="K56" s="57"/>
      <c r="L56" s="57"/>
      <c r="M56" s="57"/>
      <c r="N56" s="57"/>
      <c r="Q56" s="70" t="s">
        <v>2222</v>
      </c>
    </row>
    <row r="57" spans="1:17">
      <c r="A57" s="57"/>
      <c r="B57" s="57"/>
      <c r="C57" s="57"/>
      <c r="D57" s="57"/>
      <c r="E57" s="57"/>
      <c r="F57" s="57"/>
      <c r="G57" s="57"/>
      <c r="H57" s="57"/>
      <c r="I57" s="57"/>
      <c r="J57" s="57"/>
      <c r="K57" s="57"/>
      <c r="L57" s="57"/>
      <c r="M57" s="57"/>
      <c r="N57" s="57"/>
      <c r="Q57" s="71" t="s">
        <v>2222</v>
      </c>
    </row>
    <row r="58" spans="1:17">
      <c r="A58" s="57"/>
      <c r="B58" s="57"/>
      <c r="C58" s="57"/>
      <c r="D58" s="57"/>
      <c r="E58" s="57"/>
      <c r="F58" s="57"/>
      <c r="G58" s="57"/>
      <c r="H58" s="57"/>
      <c r="I58" s="57"/>
      <c r="J58" s="57"/>
      <c r="K58" s="57"/>
      <c r="L58" s="57"/>
      <c r="M58" s="57"/>
      <c r="N58" s="57"/>
      <c r="Q58" s="68" t="s">
        <v>2238</v>
      </c>
    </row>
    <row r="59" spans="1:17">
      <c r="A59" s="57"/>
      <c r="B59" s="57"/>
      <c r="C59" s="57"/>
      <c r="D59" s="57"/>
      <c r="E59" s="57"/>
      <c r="F59" s="57"/>
      <c r="G59" s="57"/>
      <c r="H59" s="57"/>
      <c r="I59" s="57"/>
      <c r="J59" s="57"/>
      <c r="K59" s="57"/>
      <c r="L59" s="57"/>
      <c r="M59" s="57"/>
      <c r="N59" s="57"/>
      <c r="Q59" s="69" t="s">
        <v>2239</v>
      </c>
    </row>
    <row r="60" spans="1:17">
      <c r="A60" s="57"/>
      <c r="B60" s="57"/>
      <c r="C60" s="57"/>
      <c r="D60" s="57"/>
      <c r="E60" s="57"/>
      <c r="F60" s="57"/>
      <c r="G60" s="57"/>
      <c r="H60" s="57"/>
      <c r="I60" s="57"/>
      <c r="J60" s="57"/>
      <c r="K60" s="57"/>
      <c r="L60" s="57"/>
      <c r="M60" s="57"/>
      <c r="N60" s="57"/>
      <c r="Q60" s="70" t="s">
        <v>2222</v>
      </c>
    </row>
    <row r="61" spans="1:17">
      <c r="A61" s="57"/>
      <c r="B61" s="57"/>
      <c r="C61" s="57"/>
      <c r="D61" s="57"/>
      <c r="E61" s="57"/>
      <c r="F61" s="57"/>
      <c r="G61" s="57"/>
      <c r="H61" s="57"/>
      <c r="I61" s="57"/>
      <c r="J61" s="57"/>
      <c r="K61" s="57"/>
      <c r="L61" s="57"/>
      <c r="M61" s="57"/>
      <c r="N61" s="57"/>
      <c r="Q61" s="71" t="s">
        <v>2222</v>
      </c>
    </row>
    <row r="62" spans="1:17">
      <c r="A62" s="57"/>
      <c r="B62" s="57"/>
      <c r="C62" s="57"/>
      <c r="D62" s="57"/>
      <c r="E62" s="57"/>
      <c r="F62" s="57"/>
      <c r="G62" s="57"/>
      <c r="H62" s="57"/>
      <c r="I62" s="57"/>
      <c r="J62" s="57"/>
      <c r="K62" s="57"/>
      <c r="L62" s="57"/>
      <c r="M62" s="57"/>
      <c r="N62" s="57"/>
      <c r="Q62" s="69" t="s">
        <v>2240</v>
      </c>
    </row>
    <row r="63" spans="1:17">
      <c r="A63" s="57"/>
      <c r="B63" s="57"/>
      <c r="C63" s="57"/>
      <c r="D63" s="57"/>
      <c r="E63" s="57"/>
      <c r="F63" s="57"/>
      <c r="G63" s="57"/>
      <c r="H63" s="57"/>
      <c r="I63" s="57"/>
      <c r="J63" s="57"/>
      <c r="K63" s="57"/>
      <c r="L63" s="57"/>
      <c r="M63" s="57"/>
      <c r="N63" s="57"/>
      <c r="Q63" s="70" t="s">
        <v>2222</v>
      </c>
    </row>
    <row r="64" spans="1:17">
      <c r="A64" s="57"/>
      <c r="B64" s="57"/>
      <c r="C64" s="57"/>
      <c r="D64" s="57"/>
      <c r="E64" s="57"/>
      <c r="F64" s="57"/>
      <c r="G64" s="57"/>
      <c r="H64" s="57"/>
      <c r="I64" s="57"/>
      <c r="J64" s="57"/>
      <c r="K64" s="57"/>
      <c r="L64" s="57"/>
      <c r="M64" s="57"/>
      <c r="N64" s="57"/>
      <c r="Q64" s="71" t="s">
        <v>2222</v>
      </c>
    </row>
    <row r="65" spans="1:17">
      <c r="A65" s="57"/>
      <c r="B65" s="57"/>
      <c r="C65" s="57"/>
      <c r="D65" s="57"/>
      <c r="E65" s="57"/>
      <c r="F65" s="57"/>
      <c r="G65" s="57"/>
      <c r="H65" s="57"/>
      <c r="I65" s="57"/>
      <c r="J65" s="57"/>
      <c r="K65" s="57"/>
      <c r="L65" s="57"/>
      <c r="M65" s="57"/>
      <c r="N65" s="57"/>
      <c r="Q65" s="68" t="s">
        <v>2241</v>
      </c>
    </row>
    <row r="66" spans="1:17">
      <c r="A66" s="57"/>
      <c r="B66" s="57"/>
      <c r="C66" s="57"/>
      <c r="D66" s="57"/>
      <c r="E66" s="57"/>
      <c r="F66" s="57"/>
      <c r="G66" s="57"/>
      <c r="H66" s="57"/>
      <c r="I66" s="57"/>
      <c r="J66" s="57"/>
      <c r="K66" s="57"/>
      <c r="L66" s="57"/>
      <c r="M66" s="57"/>
      <c r="N66" s="57"/>
      <c r="Q66" s="69" t="s">
        <v>2222</v>
      </c>
    </row>
    <row r="67" spans="1:17">
      <c r="A67" s="57"/>
      <c r="B67" s="57"/>
      <c r="C67" s="57"/>
      <c r="D67" s="57"/>
      <c r="E67" s="57"/>
      <c r="F67" s="57"/>
      <c r="G67" s="57"/>
      <c r="H67" s="57"/>
      <c r="I67" s="57"/>
      <c r="J67" s="57"/>
      <c r="K67" s="57"/>
      <c r="L67" s="57"/>
      <c r="M67" s="57"/>
      <c r="N67" s="57"/>
      <c r="Q67" s="70" t="s">
        <v>2222</v>
      </c>
    </row>
    <row r="68" spans="1:17">
      <c r="A68" s="57"/>
      <c r="B68" s="57"/>
      <c r="C68" s="57"/>
      <c r="D68" s="57"/>
      <c r="E68" s="57"/>
      <c r="F68" s="57"/>
      <c r="G68" s="57"/>
      <c r="H68" s="57"/>
      <c r="I68" s="57"/>
      <c r="J68" s="57"/>
      <c r="K68" s="57"/>
      <c r="L68" s="57"/>
      <c r="M68" s="57"/>
      <c r="N68" s="57"/>
      <c r="Q68" s="71" t="s">
        <v>2222</v>
      </c>
    </row>
    <row r="69" spans="1:17">
      <c r="A69" s="57"/>
      <c r="B69" s="57"/>
      <c r="C69" s="57"/>
      <c r="D69" s="57"/>
      <c r="E69" s="57"/>
      <c r="F69" s="57"/>
      <c r="G69" s="57"/>
      <c r="H69" s="57"/>
      <c r="I69" s="57"/>
      <c r="J69" s="57"/>
      <c r="K69" s="57"/>
      <c r="L69" s="57"/>
      <c r="M69" s="57"/>
      <c r="N69" s="57"/>
      <c r="Q69" s="68" t="s">
        <v>2242</v>
      </c>
    </row>
    <row r="70" spans="1:17">
      <c r="A70" s="57"/>
      <c r="B70" s="57"/>
      <c r="C70" s="57"/>
      <c r="D70" s="57"/>
      <c r="E70" s="57"/>
      <c r="F70" s="57"/>
      <c r="G70" s="57"/>
      <c r="H70" s="57"/>
      <c r="I70" s="57"/>
      <c r="J70" s="57"/>
      <c r="K70" s="57"/>
      <c r="L70" s="57"/>
      <c r="M70" s="57"/>
      <c r="N70" s="57"/>
      <c r="Q70" s="69" t="s">
        <v>2243</v>
      </c>
    </row>
    <row r="71" spans="1:17">
      <c r="A71" s="57"/>
      <c r="B71" s="57"/>
      <c r="C71" s="57"/>
      <c r="D71" s="57"/>
      <c r="E71" s="57"/>
      <c r="F71" s="57"/>
      <c r="G71" s="57"/>
      <c r="H71" s="57"/>
      <c r="I71" s="57"/>
      <c r="J71" s="57"/>
      <c r="K71" s="57"/>
      <c r="L71" s="57"/>
      <c r="M71" s="57"/>
      <c r="N71" s="57"/>
      <c r="Q71" s="70" t="s">
        <v>2222</v>
      </c>
    </row>
    <row r="72" spans="1:17">
      <c r="A72" s="57"/>
      <c r="B72" s="57"/>
      <c r="C72" s="57"/>
      <c r="D72" s="57"/>
      <c r="E72" s="57"/>
      <c r="F72" s="57"/>
      <c r="G72" s="57"/>
      <c r="H72" s="57"/>
      <c r="I72" s="57"/>
      <c r="J72" s="57"/>
      <c r="K72" s="57"/>
      <c r="L72" s="57"/>
      <c r="M72" s="57"/>
      <c r="N72" s="57"/>
      <c r="Q72" s="71" t="s">
        <v>2222</v>
      </c>
    </row>
    <row r="73" spans="1:17">
      <c r="A73" s="57"/>
      <c r="B73" s="57"/>
      <c r="C73" s="57"/>
      <c r="D73" s="57"/>
      <c r="E73" s="57"/>
      <c r="F73" s="57"/>
      <c r="G73" s="57"/>
      <c r="H73" s="57"/>
      <c r="I73" s="57"/>
      <c r="J73" s="57"/>
      <c r="K73" s="57"/>
      <c r="L73" s="57"/>
      <c r="M73" s="57"/>
      <c r="N73" s="57"/>
      <c r="Q73" s="69" t="s">
        <v>2244</v>
      </c>
    </row>
    <row r="74" spans="1:17">
      <c r="A74" s="57"/>
      <c r="B74" s="57"/>
      <c r="C74" s="57"/>
      <c r="D74" s="57"/>
      <c r="E74" s="57"/>
      <c r="F74" s="57"/>
      <c r="G74" s="57"/>
      <c r="H74" s="57"/>
      <c r="I74" s="57"/>
      <c r="J74" s="57"/>
      <c r="K74" s="57"/>
      <c r="L74" s="57"/>
      <c r="M74" s="57"/>
      <c r="N74" s="57"/>
      <c r="Q74" s="70" t="s">
        <v>2222</v>
      </c>
    </row>
    <row r="75" spans="1:17">
      <c r="A75" s="57"/>
      <c r="B75" s="57"/>
      <c r="C75" s="57"/>
      <c r="D75" s="57"/>
      <c r="E75" s="57"/>
      <c r="F75" s="57"/>
      <c r="G75" s="57"/>
      <c r="H75" s="57"/>
      <c r="I75" s="57"/>
      <c r="J75" s="57"/>
      <c r="K75" s="57"/>
      <c r="L75" s="57"/>
      <c r="M75" s="57"/>
      <c r="N75" s="57"/>
      <c r="Q75" s="71" t="s">
        <v>2222</v>
      </c>
    </row>
    <row r="76" spans="1:17">
      <c r="A76" s="57"/>
      <c r="B76" s="57"/>
      <c r="C76" s="57"/>
      <c r="D76" s="57"/>
      <c r="E76" s="57"/>
      <c r="F76" s="57"/>
      <c r="G76" s="57"/>
      <c r="H76" s="57"/>
      <c r="I76" s="57"/>
      <c r="J76" s="57"/>
      <c r="K76" s="57"/>
      <c r="L76" s="57"/>
      <c r="M76" s="57"/>
      <c r="N76" s="57"/>
      <c r="Q76" s="69" t="s">
        <v>2245</v>
      </c>
    </row>
    <row r="77" spans="1:17">
      <c r="A77" s="57"/>
      <c r="B77" s="57"/>
      <c r="C77" s="57"/>
      <c r="D77" s="57"/>
      <c r="E77" s="57"/>
      <c r="F77" s="57"/>
      <c r="G77" s="57"/>
      <c r="H77" s="57"/>
      <c r="I77" s="57"/>
      <c r="J77" s="57"/>
      <c r="K77" s="57"/>
      <c r="L77" s="57"/>
      <c r="M77" s="57"/>
      <c r="N77" s="57"/>
      <c r="Q77" s="70" t="s">
        <v>2222</v>
      </c>
    </row>
    <row r="78" spans="1:17">
      <c r="A78" s="57"/>
      <c r="B78" s="57"/>
      <c r="C78" s="57"/>
      <c r="D78" s="57"/>
      <c r="E78" s="57"/>
      <c r="F78" s="57"/>
      <c r="G78" s="57"/>
      <c r="H78" s="57"/>
      <c r="I78" s="57"/>
      <c r="J78" s="57"/>
      <c r="K78" s="57"/>
      <c r="L78" s="57"/>
      <c r="M78" s="57"/>
      <c r="N78" s="57"/>
      <c r="Q78" s="71" t="s">
        <v>2222</v>
      </c>
    </row>
    <row r="79" spans="1:17">
      <c r="A79" s="57"/>
      <c r="B79" s="57"/>
      <c r="C79" s="57"/>
      <c r="D79" s="57"/>
      <c r="E79" s="57"/>
      <c r="F79" s="57"/>
      <c r="G79" s="57"/>
      <c r="H79" s="57"/>
      <c r="I79" s="57"/>
      <c r="J79" s="57"/>
      <c r="K79" s="57"/>
      <c r="L79" s="57"/>
      <c r="M79" s="57"/>
      <c r="N79" s="57"/>
      <c r="Q79" s="67" t="s">
        <v>2112</v>
      </c>
    </row>
    <row r="80" spans="1:17">
      <c r="A80" s="57"/>
      <c r="B80" s="57"/>
      <c r="C80" s="57"/>
      <c r="D80" s="57"/>
      <c r="E80" s="57"/>
      <c r="F80" s="57"/>
      <c r="G80" s="57"/>
      <c r="H80" s="57"/>
      <c r="I80" s="57"/>
      <c r="J80" s="57"/>
      <c r="K80" s="57"/>
      <c r="L80" s="57"/>
      <c r="M80" s="57"/>
      <c r="N80" s="57"/>
      <c r="Q80" s="68" t="s">
        <v>2246</v>
      </c>
    </row>
    <row r="81" spans="1:17">
      <c r="A81" s="57"/>
      <c r="B81" s="57"/>
      <c r="C81" s="57"/>
      <c r="D81" s="57"/>
      <c r="E81" s="57"/>
      <c r="F81" s="57"/>
      <c r="G81" s="57"/>
      <c r="H81" s="57"/>
      <c r="I81" s="57"/>
      <c r="J81" s="57"/>
      <c r="K81" s="57"/>
      <c r="L81" s="57"/>
      <c r="M81" s="57"/>
      <c r="N81" s="57"/>
      <c r="Q81" s="69" t="s">
        <v>2247</v>
      </c>
    </row>
    <row r="82" spans="1:17">
      <c r="A82" s="57"/>
      <c r="B82" s="57"/>
      <c r="C82" s="57"/>
      <c r="D82" s="57"/>
      <c r="E82" s="57"/>
      <c r="F82" s="57"/>
      <c r="G82" s="57"/>
      <c r="H82" s="57"/>
      <c r="I82" s="57"/>
      <c r="J82" s="57"/>
      <c r="K82" s="57"/>
      <c r="L82" s="57"/>
      <c r="M82" s="57"/>
      <c r="N82" s="57"/>
      <c r="Q82" s="70" t="s">
        <v>2222</v>
      </c>
    </row>
    <row r="83" spans="1:17">
      <c r="A83" s="57"/>
      <c r="B83" s="57"/>
      <c r="C83" s="57"/>
      <c r="D83" s="57"/>
      <c r="E83" s="57"/>
      <c r="F83" s="57"/>
      <c r="G83" s="57"/>
      <c r="H83" s="57"/>
      <c r="I83" s="57"/>
      <c r="J83" s="57"/>
      <c r="K83" s="57"/>
      <c r="L83" s="57"/>
      <c r="M83" s="57"/>
      <c r="N83" s="57"/>
      <c r="Q83" s="71" t="s">
        <v>2222</v>
      </c>
    </row>
    <row r="84" spans="1:17">
      <c r="A84" s="57"/>
      <c r="B84" s="57"/>
      <c r="C84" s="57"/>
      <c r="D84" s="57"/>
      <c r="E84" s="57"/>
      <c r="F84" s="57"/>
      <c r="G84" s="57"/>
      <c r="H84" s="57"/>
      <c r="I84" s="57"/>
      <c r="J84" s="57"/>
      <c r="K84" s="57"/>
      <c r="L84" s="57"/>
      <c r="M84" s="57"/>
      <c r="N84" s="57"/>
      <c r="Q84" s="69" t="s">
        <v>2248</v>
      </c>
    </row>
    <row r="85" spans="1:17">
      <c r="A85" s="57"/>
      <c r="B85" s="57"/>
      <c r="C85" s="57"/>
      <c r="D85" s="57"/>
      <c r="E85" s="57"/>
      <c r="F85" s="57"/>
      <c r="G85" s="57"/>
      <c r="H85" s="57"/>
      <c r="I85" s="57"/>
      <c r="J85" s="57"/>
      <c r="K85" s="57"/>
      <c r="L85" s="57"/>
      <c r="M85" s="57"/>
      <c r="N85" s="57"/>
      <c r="Q85" s="70" t="s">
        <v>2222</v>
      </c>
    </row>
    <row r="86" spans="1:17">
      <c r="A86" s="57"/>
      <c r="B86" s="57"/>
      <c r="C86" s="57"/>
      <c r="D86" s="57"/>
      <c r="E86" s="57"/>
      <c r="F86" s="57"/>
      <c r="G86" s="57"/>
      <c r="H86" s="57"/>
      <c r="I86" s="57"/>
      <c r="J86" s="57"/>
      <c r="K86" s="57"/>
      <c r="L86" s="57"/>
      <c r="M86" s="57"/>
      <c r="N86" s="57"/>
      <c r="Q86" s="71" t="s">
        <v>2222</v>
      </c>
    </row>
    <row r="87" spans="1:17">
      <c r="A87" s="57"/>
      <c r="B87" s="57"/>
      <c r="C87" s="57"/>
      <c r="D87" s="57"/>
      <c r="E87" s="57"/>
      <c r="F87" s="57"/>
      <c r="G87" s="57"/>
      <c r="H87" s="57"/>
      <c r="I87" s="57"/>
      <c r="J87" s="57"/>
      <c r="K87" s="57"/>
      <c r="L87" s="57"/>
      <c r="M87" s="57"/>
      <c r="N87" s="57"/>
      <c r="Q87" s="69" t="s">
        <v>2249</v>
      </c>
    </row>
    <row r="88" spans="1:17">
      <c r="A88" s="57"/>
      <c r="B88" s="57"/>
      <c r="C88" s="57"/>
      <c r="D88" s="57"/>
      <c r="E88" s="57"/>
      <c r="F88" s="57"/>
      <c r="G88" s="57"/>
      <c r="H88" s="57"/>
      <c r="I88" s="57"/>
      <c r="J88" s="57"/>
      <c r="K88" s="57"/>
      <c r="L88" s="57"/>
      <c r="M88" s="57"/>
      <c r="N88" s="57"/>
      <c r="Q88" s="70" t="s">
        <v>2222</v>
      </c>
    </row>
    <row r="89" spans="1:17">
      <c r="A89" s="57"/>
      <c r="B89" s="57"/>
      <c r="C89" s="57"/>
      <c r="D89" s="57"/>
      <c r="E89" s="57"/>
      <c r="F89" s="57"/>
      <c r="G89" s="57"/>
      <c r="H89" s="57"/>
      <c r="I89" s="57"/>
      <c r="J89" s="57"/>
      <c r="K89" s="57"/>
      <c r="L89" s="57"/>
      <c r="M89" s="57"/>
      <c r="N89" s="57"/>
      <c r="Q89" s="71" t="s">
        <v>2222</v>
      </c>
    </row>
    <row r="90" spans="1:17">
      <c r="A90" s="57"/>
      <c r="B90" s="57"/>
      <c r="C90" s="57"/>
      <c r="D90" s="57"/>
      <c r="E90" s="57"/>
      <c r="F90" s="57"/>
      <c r="G90" s="57"/>
      <c r="H90" s="57"/>
      <c r="I90" s="57"/>
      <c r="J90" s="57"/>
      <c r="K90" s="57"/>
      <c r="L90" s="57"/>
      <c r="M90" s="57"/>
      <c r="N90" s="57"/>
      <c r="Q90" s="67" t="s">
        <v>2113</v>
      </c>
    </row>
    <row r="91" spans="1:17">
      <c r="A91" s="57"/>
      <c r="B91" s="57"/>
      <c r="C91" s="57"/>
      <c r="D91" s="57"/>
      <c r="E91" s="57"/>
      <c r="F91" s="57"/>
      <c r="G91" s="57"/>
      <c r="H91" s="57"/>
      <c r="I91" s="57"/>
      <c r="J91" s="57"/>
      <c r="K91" s="57"/>
      <c r="L91" s="57"/>
      <c r="M91" s="57"/>
      <c r="N91" s="57"/>
      <c r="Q91" s="68" t="s">
        <v>2250</v>
      </c>
    </row>
    <row r="92" spans="1:17">
      <c r="A92" s="57"/>
      <c r="B92" s="57"/>
      <c r="C92" s="57"/>
      <c r="D92" s="57"/>
      <c r="E92" s="57"/>
      <c r="F92" s="57"/>
      <c r="G92" s="57"/>
      <c r="H92" s="57"/>
      <c r="I92" s="57"/>
      <c r="J92" s="57"/>
      <c r="K92" s="57"/>
      <c r="L92" s="57"/>
      <c r="M92" s="57"/>
      <c r="N92" s="57"/>
      <c r="Q92" s="69" t="s">
        <v>2251</v>
      </c>
    </row>
    <row r="93" spans="1:17">
      <c r="A93" s="57"/>
      <c r="B93" s="57"/>
      <c r="C93" s="57"/>
      <c r="D93" s="57"/>
      <c r="E93" s="57"/>
      <c r="F93" s="57"/>
      <c r="G93" s="57"/>
      <c r="H93" s="57"/>
      <c r="I93" s="57"/>
      <c r="J93" s="57"/>
      <c r="K93" s="57"/>
      <c r="L93" s="57"/>
      <c r="M93" s="57"/>
      <c r="N93" s="57"/>
      <c r="Q93" s="70" t="s">
        <v>2222</v>
      </c>
    </row>
    <row r="94" spans="1:17">
      <c r="A94" s="57"/>
      <c r="B94" s="57"/>
      <c r="C94" s="57"/>
      <c r="D94" s="57"/>
      <c r="E94" s="57"/>
      <c r="F94" s="57"/>
      <c r="G94" s="57"/>
      <c r="H94" s="57"/>
      <c r="I94" s="57"/>
      <c r="J94" s="57"/>
      <c r="K94" s="57"/>
      <c r="L94" s="57"/>
      <c r="M94" s="57"/>
      <c r="N94" s="57"/>
      <c r="Q94" s="71" t="s">
        <v>2222</v>
      </c>
    </row>
    <row r="95" spans="1:17">
      <c r="A95" s="57"/>
      <c r="B95" s="57"/>
      <c r="C95" s="57"/>
      <c r="D95" s="57"/>
      <c r="E95" s="57"/>
      <c r="F95" s="57"/>
      <c r="G95" s="57"/>
      <c r="H95" s="57"/>
      <c r="I95" s="57"/>
      <c r="J95" s="57"/>
      <c r="K95" s="57"/>
      <c r="L95" s="57"/>
      <c r="M95" s="57"/>
      <c r="N95" s="57"/>
      <c r="Q95" s="69" t="s">
        <v>2252</v>
      </c>
    </row>
    <row r="96" spans="1:17">
      <c r="A96" s="57"/>
      <c r="B96" s="57"/>
      <c r="C96" s="57"/>
      <c r="D96" s="57"/>
      <c r="E96" s="57"/>
      <c r="F96" s="57"/>
      <c r="G96" s="57"/>
      <c r="H96" s="57"/>
      <c r="I96" s="57"/>
      <c r="J96" s="57"/>
      <c r="K96" s="57"/>
      <c r="L96" s="57"/>
      <c r="M96" s="57"/>
      <c r="N96" s="57"/>
      <c r="Q96" s="70" t="s">
        <v>2222</v>
      </c>
    </row>
    <row r="97" spans="1:17">
      <c r="A97" s="57"/>
      <c r="B97" s="57"/>
      <c r="C97" s="57"/>
      <c r="D97" s="57"/>
      <c r="E97" s="57"/>
      <c r="F97" s="57"/>
      <c r="G97" s="57"/>
      <c r="H97" s="57"/>
      <c r="I97" s="57"/>
      <c r="J97" s="57"/>
      <c r="K97" s="57"/>
      <c r="L97" s="57"/>
      <c r="M97" s="57"/>
      <c r="N97" s="57"/>
      <c r="Q97" s="71" t="s">
        <v>2222</v>
      </c>
    </row>
    <row r="98" spans="1:17">
      <c r="A98" s="57"/>
      <c r="B98" s="57"/>
      <c r="C98" s="57"/>
      <c r="D98" s="57"/>
      <c r="E98" s="57"/>
      <c r="F98" s="57"/>
      <c r="G98" s="57"/>
      <c r="H98" s="57"/>
      <c r="I98" s="57"/>
      <c r="J98" s="57"/>
      <c r="K98" s="57"/>
      <c r="L98" s="57"/>
      <c r="M98" s="57"/>
      <c r="N98" s="57"/>
      <c r="Q98" s="69" t="s">
        <v>2253</v>
      </c>
    </row>
    <row r="99" spans="1:17">
      <c r="A99" s="57"/>
      <c r="B99" s="57"/>
      <c r="C99" s="57"/>
      <c r="D99" s="57"/>
      <c r="E99" s="57"/>
      <c r="F99" s="57"/>
      <c r="G99" s="57"/>
      <c r="H99" s="57"/>
      <c r="I99" s="57"/>
      <c r="J99" s="57"/>
      <c r="K99" s="57"/>
      <c r="L99" s="57"/>
      <c r="M99" s="57"/>
      <c r="N99" s="57"/>
      <c r="Q99" s="70" t="s">
        <v>2222</v>
      </c>
    </row>
    <row r="100" spans="1:17">
      <c r="A100" s="57"/>
      <c r="B100" s="57"/>
      <c r="C100" s="57"/>
      <c r="D100" s="57"/>
      <c r="E100" s="57"/>
      <c r="F100" s="57"/>
      <c r="G100" s="57"/>
      <c r="H100" s="57"/>
      <c r="I100" s="57"/>
      <c r="J100" s="57"/>
      <c r="K100" s="57"/>
      <c r="L100" s="57"/>
      <c r="M100" s="57"/>
      <c r="N100" s="57"/>
      <c r="Q100" s="71" t="s">
        <v>2222</v>
      </c>
    </row>
    <row r="101" spans="1:17">
      <c r="A101" s="57"/>
      <c r="B101" s="57"/>
      <c r="C101" s="57"/>
      <c r="D101" s="57"/>
      <c r="E101" s="57"/>
      <c r="F101" s="57"/>
      <c r="G101" s="57"/>
      <c r="H101" s="57"/>
      <c r="I101" s="57"/>
      <c r="J101" s="57"/>
      <c r="K101" s="57"/>
      <c r="L101" s="57"/>
      <c r="M101" s="57"/>
      <c r="N101" s="57"/>
      <c r="Q101" s="69" t="s">
        <v>2254</v>
      </c>
    </row>
    <row r="102" spans="1:17">
      <c r="A102" s="57"/>
      <c r="B102" s="57"/>
      <c r="C102" s="57"/>
      <c r="D102" s="57"/>
      <c r="E102" s="57"/>
      <c r="F102" s="57"/>
      <c r="G102" s="57"/>
      <c r="H102" s="57"/>
      <c r="I102" s="57"/>
      <c r="J102" s="57"/>
      <c r="K102" s="57"/>
      <c r="L102" s="57"/>
      <c r="M102" s="57"/>
      <c r="N102" s="57"/>
      <c r="Q102" s="70" t="s">
        <v>2222</v>
      </c>
    </row>
    <row r="103" spans="1:17">
      <c r="A103" s="57"/>
      <c r="B103" s="57"/>
      <c r="C103" s="57"/>
      <c r="D103" s="57"/>
      <c r="E103" s="57"/>
      <c r="F103" s="57"/>
      <c r="G103" s="57"/>
      <c r="H103" s="57"/>
      <c r="I103" s="57"/>
      <c r="J103" s="57"/>
      <c r="K103" s="57"/>
      <c r="L103" s="57"/>
      <c r="M103" s="57"/>
      <c r="N103" s="57"/>
      <c r="Q103" s="71" t="s">
        <v>2222</v>
      </c>
    </row>
    <row r="104" spans="1:17">
      <c r="A104" s="57"/>
      <c r="B104" s="57"/>
      <c r="C104" s="57"/>
      <c r="D104" s="57"/>
      <c r="E104" s="57"/>
      <c r="F104" s="57"/>
      <c r="G104" s="57"/>
      <c r="H104" s="57"/>
      <c r="I104" s="57"/>
      <c r="J104" s="57"/>
      <c r="K104" s="57"/>
      <c r="L104" s="57"/>
      <c r="M104" s="57"/>
      <c r="N104" s="57"/>
      <c r="Q104" s="68" t="s">
        <v>2255</v>
      </c>
    </row>
    <row r="105" spans="1:17">
      <c r="A105" s="57"/>
      <c r="B105" s="57"/>
      <c r="C105" s="57"/>
      <c r="D105" s="57"/>
      <c r="E105" s="57"/>
      <c r="F105" s="57"/>
      <c r="G105" s="57"/>
      <c r="H105" s="57"/>
      <c r="I105" s="57"/>
      <c r="J105" s="57"/>
      <c r="K105" s="57"/>
      <c r="L105" s="57"/>
      <c r="M105" s="57"/>
      <c r="N105" s="57"/>
      <c r="Q105" s="69" t="s">
        <v>2256</v>
      </c>
    </row>
    <row r="106" spans="1:17">
      <c r="A106" s="57"/>
      <c r="B106" s="57"/>
      <c r="C106" s="57"/>
      <c r="D106" s="57"/>
      <c r="E106" s="57"/>
      <c r="F106" s="57"/>
      <c r="G106" s="57"/>
      <c r="H106" s="57"/>
      <c r="I106" s="57"/>
      <c r="J106" s="57"/>
      <c r="K106" s="57"/>
      <c r="L106" s="57"/>
      <c r="M106" s="57"/>
      <c r="N106" s="57"/>
      <c r="Q106" s="70" t="s">
        <v>2222</v>
      </c>
    </row>
    <row r="107" spans="1:17">
      <c r="A107" s="57"/>
      <c r="B107" s="57"/>
      <c r="C107" s="57"/>
      <c r="D107" s="57"/>
      <c r="E107" s="57"/>
      <c r="F107" s="57"/>
      <c r="G107" s="57"/>
      <c r="H107" s="57"/>
      <c r="I107" s="57"/>
      <c r="J107" s="57"/>
      <c r="K107" s="57"/>
      <c r="L107" s="57"/>
      <c r="M107" s="57"/>
      <c r="N107" s="57"/>
      <c r="Q107" s="71" t="s">
        <v>2222</v>
      </c>
    </row>
    <row r="108" spans="1:17">
      <c r="A108" s="57"/>
      <c r="B108" s="57"/>
      <c r="C108" s="57"/>
      <c r="D108" s="57"/>
      <c r="E108" s="57"/>
      <c r="F108" s="57"/>
      <c r="G108" s="57"/>
      <c r="H108" s="57"/>
      <c r="I108" s="57"/>
      <c r="J108" s="57"/>
      <c r="K108" s="57"/>
      <c r="L108" s="57"/>
      <c r="M108" s="57"/>
      <c r="N108" s="57"/>
      <c r="Q108" s="69" t="s">
        <v>2257</v>
      </c>
    </row>
    <row r="109" spans="1:17">
      <c r="A109" s="57"/>
      <c r="B109" s="57"/>
      <c r="C109" s="57"/>
      <c r="D109" s="57"/>
      <c r="E109" s="57"/>
      <c r="F109" s="57"/>
      <c r="G109" s="57"/>
      <c r="H109" s="57"/>
      <c r="I109" s="57"/>
      <c r="J109" s="57"/>
      <c r="K109" s="57"/>
      <c r="L109" s="57"/>
      <c r="M109" s="57"/>
      <c r="N109" s="57"/>
      <c r="Q109" s="70" t="s">
        <v>2222</v>
      </c>
    </row>
    <row r="110" spans="1:17">
      <c r="A110" s="57"/>
      <c r="B110" s="57"/>
      <c r="C110" s="57"/>
      <c r="D110" s="57"/>
      <c r="E110" s="57"/>
      <c r="F110" s="57"/>
      <c r="G110" s="57"/>
      <c r="H110" s="57"/>
      <c r="I110" s="57"/>
      <c r="J110" s="57"/>
      <c r="K110" s="57"/>
      <c r="L110" s="57"/>
      <c r="M110" s="57"/>
      <c r="N110" s="57"/>
      <c r="Q110" s="71" t="s">
        <v>2222</v>
      </c>
    </row>
    <row r="111" spans="1:17">
      <c r="A111" s="57"/>
      <c r="B111" s="57"/>
      <c r="C111" s="57"/>
      <c r="D111" s="57"/>
      <c r="E111" s="57"/>
      <c r="F111" s="57"/>
      <c r="G111" s="57"/>
      <c r="H111" s="57"/>
      <c r="I111" s="57"/>
      <c r="J111" s="57"/>
      <c r="K111" s="57"/>
      <c r="L111" s="57"/>
      <c r="M111" s="57"/>
      <c r="N111" s="57"/>
      <c r="Q111" s="67" t="s">
        <v>2114</v>
      </c>
    </row>
    <row r="112" spans="1:17">
      <c r="A112" s="57"/>
      <c r="B112" s="57"/>
      <c r="C112" s="57"/>
      <c r="D112" s="57"/>
      <c r="E112" s="57"/>
      <c r="F112" s="57"/>
      <c r="G112" s="57"/>
      <c r="H112" s="57"/>
      <c r="I112" s="57"/>
      <c r="J112" s="57"/>
      <c r="K112" s="57"/>
      <c r="L112" s="57"/>
      <c r="M112" s="57"/>
      <c r="N112" s="57"/>
      <c r="Q112" s="68" t="s">
        <v>2258</v>
      </c>
    </row>
    <row r="113" spans="1:17">
      <c r="A113" s="57"/>
      <c r="B113" s="57"/>
      <c r="C113" s="57"/>
      <c r="D113" s="57"/>
      <c r="E113" s="57"/>
      <c r="F113" s="57"/>
      <c r="G113" s="57"/>
      <c r="H113" s="57"/>
      <c r="I113" s="57"/>
      <c r="J113" s="57"/>
      <c r="K113" s="57"/>
      <c r="L113" s="57"/>
      <c r="M113" s="57"/>
      <c r="N113" s="57"/>
      <c r="Q113" s="69" t="s">
        <v>2259</v>
      </c>
    </row>
    <row r="114" spans="1:17">
      <c r="A114" s="57"/>
      <c r="B114" s="57"/>
      <c r="C114" s="57"/>
      <c r="D114" s="57"/>
      <c r="E114" s="57"/>
      <c r="F114" s="57"/>
      <c r="G114" s="57"/>
      <c r="H114" s="57"/>
      <c r="I114" s="57"/>
      <c r="J114" s="57"/>
      <c r="K114" s="57"/>
      <c r="L114" s="57"/>
      <c r="M114" s="57"/>
      <c r="N114" s="57"/>
      <c r="Q114" s="70" t="s">
        <v>2260</v>
      </c>
    </row>
    <row r="115" spans="1:17">
      <c r="A115" s="57"/>
      <c r="B115" s="57"/>
      <c r="C115" s="57"/>
      <c r="D115" s="57"/>
      <c r="E115" s="57"/>
      <c r="F115" s="57"/>
      <c r="G115" s="57"/>
      <c r="H115" s="57"/>
      <c r="I115" s="57"/>
      <c r="J115" s="57"/>
      <c r="K115" s="57"/>
      <c r="L115" s="57"/>
      <c r="M115" s="57"/>
      <c r="N115" s="57"/>
      <c r="Q115" s="71" t="s">
        <v>2222</v>
      </c>
    </row>
    <row r="116" spans="1:17">
      <c r="A116" s="57"/>
      <c r="B116" s="57"/>
      <c r="C116" s="57"/>
      <c r="D116" s="57"/>
      <c r="E116" s="57"/>
      <c r="F116" s="57"/>
      <c r="G116" s="57"/>
      <c r="H116" s="57"/>
      <c r="I116" s="57"/>
      <c r="J116" s="57"/>
      <c r="K116" s="57"/>
      <c r="L116" s="57"/>
      <c r="M116" s="57"/>
      <c r="N116" s="57"/>
      <c r="Q116" s="70" t="s">
        <v>2261</v>
      </c>
    </row>
    <row r="117" spans="1:17">
      <c r="A117" s="57"/>
      <c r="B117" s="57"/>
      <c r="C117" s="57"/>
      <c r="D117" s="57"/>
      <c r="E117" s="57"/>
      <c r="F117" s="57"/>
      <c r="G117" s="57"/>
      <c r="H117" s="57"/>
      <c r="I117" s="57"/>
      <c r="J117" s="57"/>
      <c r="K117" s="57"/>
      <c r="L117" s="57"/>
      <c r="M117" s="57"/>
      <c r="N117" s="57"/>
      <c r="Q117" s="71" t="s">
        <v>2222</v>
      </c>
    </row>
    <row r="118" spans="1:17">
      <c r="A118" s="57"/>
      <c r="B118" s="57"/>
      <c r="C118" s="57"/>
      <c r="D118" s="57"/>
      <c r="E118" s="57"/>
      <c r="F118" s="57"/>
      <c r="G118" s="57"/>
      <c r="H118" s="57"/>
      <c r="I118" s="57"/>
      <c r="J118" s="57"/>
      <c r="K118" s="57"/>
      <c r="L118" s="57"/>
      <c r="M118" s="57"/>
      <c r="N118" s="57"/>
      <c r="Q118" s="69" t="s">
        <v>2262</v>
      </c>
    </row>
    <row r="119" spans="1:17">
      <c r="A119" s="57"/>
      <c r="B119" s="57"/>
      <c r="C119" s="57"/>
      <c r="D119" s="57"/>
      <c r="E119" s="57"/>
      <c r="F119" s="57"/>
      <c r="G119" s="57"/>
      <c r="H119" s="57"/>
      <c r="I119" s="57"/>
      <c r="J119" s="57"/>
      <c r="K119" s="57"/>
      <c r="L119" s="57"/>
      <c r="M119" s="57"/>
      <c r="N119" s="57"/>
      <c r="Q119" s="70" t="s">
        <v>2263</v>
      </c>
    </row>
    <row r="120" spans="1:17">
      <c r="A120" s="57"/>
      <c r="B120" s="57"/>
      <c r="C120" s="57"/>
      <c r="D120" s="57"/>
      <c r="E120" s="57"/>
      <c r="F120" s="57"/>
      <c r="G120" s="57"/>
      <c r="H120" s="57"/>
      <c r="I120" s="57"/>
      <c r="J120" s="57"/>
      <c r="K120" s="57"/>
      <c r="L120" s="57"/>
      <c r="M120" s="57"/>
      <c r="N120" s="57"/>
      <c r="Q120" s="71" t="s">
        <v>2222</v>
      </c>
    </row>
    <row r="121" spans="1:17">
      <c r="A121" s="57"/>
      <c r="B121" s="57"/>
      <c r="C121" s="57"/>
      <c r="D121" s="57"/>
      <c r="E121" s="57"/>
      <c r="F121" s="57"/>
      <c r="G121" s="57"/>
      <c r="H121" s="57"/>
      <c r="I121" s="57"/>
      <c r="J121" s="57"/>
      <c r="K121" s="57"/>
      <c r="L121" s="57"/>
      <c r="M121" s="57"/>
      <c r="N121" s="57"/>
      <c r="Q121" s="70" t="s">
        <v>2264</v>
      </c>
    </row>
    <row r="122" spans="1:17">
      <c r="A122" s="57"/>
      <c r="B122" s="57"/>
      <c r="C122" s="57"/>
      <c r="D122" s="57"/>
      <c r="E122" s="57"/>
      <c r="F122" s="57"/>
      <c r="G122" s="57"/>
      <c r="H122" s="57"/>
      <c r="I122" s="57"/>
      <c r="J122" s="57"/>
      <c r="K122" s="57"/>
      <c r="L122" s="57"/>
      <c r="M122" s="57"/>
      <c r="N122" s="57"/>
      <c r="Q122" s="71" t="s">
        <v>2222</v>
      </c>
    </row>
    <row r="123" spans="1:17">
      <c r="A123" s="57"/>
      <c r="B123" s="57"/>
      <c r="C123" s="57"/>
      <c r="D123" s="57"/>
      <c r="E123" s="57"/>
      <c r="F123" s="57"/>
      <c r="G123" s="57"/>
      <c r="H123" s="57"/>
      <c r="I123" s="57"/>
      <c r="J123" s="57"/>
      <c r="K123" s="57"/>
      <c r="L123" s="57"/>
      <c r="M123" s="57"/>
      <c r="N123" s="57"/>
      <c r="Q123" s="68" t="s">
        <v>2265</v>
      </c>
    </row>
    <row r="124" spans="1:17">
      <c r="A124" s="57"/>
      <c r="B124" s="57"/>
      <c r="C124" s="57"/>
      <c r="D124" s="57"/>
      <c r="E124" s="57"/>
      <c r="F124" s="57"/>
      <c r="G124" s="57"/>
      <c r="H124" s="57"/>
      <c r="I124" s="57"/>
      <c r="J124" s="57"/>
      <c r="K124" s="57"/>
      <c r="L124" s="57"/>
      <c r="M124" s="57"/>
      <c r="N124" s="57"/>
      <c r="Q124" s="69" t="s">
        <v>2266</v>
      </c>
    </row>
    <row r="125" spans="1:17">
      <c r="A125" s="57"/>
      <c r="B125" s="57"/>
      <c r="C125" s="57"/>
      <c r="D125" s="57"/>
      <c r="E125" s="57"/>
      <c r="F125" s="57"/>
      <c r="G125" s="57"/>
      <c r="H125" s="57"/>
      <c r="I125" s="57"/>
      <c r="J125" s="57"/>
      <c r="K125" s="57"/>
      <c r="L125" s="57"/>
      <c r="M125" s="57"/>
      <c r="N125" s="57"/>
      <c r="Q125" s="70" t="s">
        <v>2267</v>
      </c>
    </row>
    <row r="126" spans="1:17">
      <c r="A126" s="57"/>
      <c r="B126" s="57"/>
      <c r="C126" s="57"/>
      <c r="D126" s="57"/>
      <c r="E126" s="57"/>
      <c r="F126" s="57"/>
      <c r="G126" s="57"/>
      <c r="H126" s="57"/>
      <c r="I126" s="57"/>
      <c r="J126" s="57"/>
      <c r="K126" s="57"/>
      <c r="L126" s="57"/>
      <c r="M126" s="57"/>
      <c r="N126" s="57"/>
      <c r="Q126" s="71" t="s">
        <v>2222</v>
      </c>
    </row>
    <row r="127" spans="1:17">
      <c r="A127" s="57"/>
      <c r="B127" s="57"/>
      <c r="C127" s="57"/>
      <c r="D127" s="57"/>
      <c r="E127" s="57"/>
      <c r="F127" s="57"/>
      <c r="G127" s="57"/>
      <c r="H127" s="57"/>
      <c r="I127" s="57"/>
      <c r="J127" s="57"/>
      <c r="K127" s="57"/>
      <c r="L127" s="57"/>
      <c r="M127" s="57"/>
      <c r="N127" s="57"/>
      <c r="Q127" s="70" t="s">
        <v>2268</v>
      </c>
    </row>
    <row r="128" spans="1:17">
      <c r="A128" s="57"/>
      <c r="B128" s="57"/>
      <c r="C128" s="57"/>
      <c r="D128" s="57"/>
      <c r="E128" s="57"/>
      <c r="F128" s="57"/>
      <c r="G128" s="57"/>
      <c r="H128" s="57"/>
      <c r="I128" s="57"/>
      <c r="J128" s="57"/>
      <c r="K128" s="57"/>
      <c r="L128" s="57"/>
      <c r="M128" s="57"/>
      <c r="N128" s="57"/>
      <c r="Q128" s="71" t="s">
        <v>2222</v>
      </c>
    </row>
    <row r="129" spans="1:17">
      <c r="A129" s="57"/>
      <c r="B129" s="57"/>
      <c r="C129" s="57"/>
      <c r="D129" s="57"/>
      <c r="E129" s="57"/>
      <c r="F129" s="57"/>
      <c r="G129" s="57"/>
      <c r="H129" s="57"/>
      <c r="I129" s="57"/>
      <c r="J129" s="57"/>
      <c r="K129" s="57"/>
      <c r="L129" s="57"/>
      <c r="M129" s="57"/>
      <c r="N129" s="57"/>
      <c r="Q129" s="69" t="s">
        <v>2269</v>
      </c>
    </row>
    <row r="130" spans="1:17">
      <c r="A130" s="57"/>
      <c r="B130" s="57"/>
      <c r="C130" s="57"/>
      <c r="D130" s="57"/>
      <c r="E130" s="57"/>
      <c r="F130" s="57"/>
      <c r="G130" s="57"/>
      <c r="H130" s="57"/>
      <c r="I130" s="57"/>
      <c r="J130" s="57"/>
      <c r="K130" s="57"/>
      <c r="L130" s="57"/>
      <c r="M130" s="57"/>
      <c r="N130" s="57"/>
      <c r="Q130" s="70" t="s">
        <v>2270</v>
      </c>
    </row>
    <row r="131" spans="1:17">
      <c r="A131" s="57"/>
      <c r="B131" s="57"/>
      <c r="C131" s="57"/>
      <c r="D131" s="57"/>
      <c r="E131" s="57"/>
      <c r="F131" s="57"/>
      <c r="G131" s="57"/>
      <c r="H131" s="57"/>
      <c r="I131" s="57"/>
      <c r="J131" s="57"/>
      <c r="K131" s="57"/>
      <c r="L131" s="57"/>
      <c r="M131" s="57"/>
      <c r="N131" s="57"/>
      <c r="Q131" s="71" t="s">
        <v>2222</v>
      </c>
    </row>
    <row r="132" spans="1:17">
      <c r="A132" s="57"/>
      <c r="B132" s="57"/>
      <c r="C132" s="57"/>
      <c r="D132" s="57"/>
      <c r="E132" s="57"/>
      <c r="F132" s="57"/>
      <c r="G132" s="57"/>
      <c r="H132" s="57"/>
      <c r="I132" s="57"/>
      <c r="J132" s="57"/>
      <c r="K132" s="57"/>
      <c r="L132" s="57"/>
      <c r="M132" s="57"/>
      <c r="N132" s="57"/>
      <c r="Q132" s="70" t="s">
        <v>2271</v>
      </c>
    </row>
    <row r="133" spans="1:17">
      <c r="A133" s="57"/>
      <c r="B133" s="57"/>
      <c r="C133" s="57"/>
      <c r="D133" s="57"/>
      <c r="E133" s="57"/>
      <c r="F133" s="57"/>
      <c r="G133" s="57"/>
      <c r="H133" s="57"/>
      <c r="I133" s="57"/>
      <c r="J133" s="57"/>
      <c r="K133" s="57"/>
      <c r="L133" s="57"/>
      <c r="M133" s="57"/>
      <c r="N133" s="57"/>
      <c r="Q133" s="71" t="s">
        <v>2222</v>
      </c>
    </row>
    <row r="134" spans="1:17">
      <c r="A134" s="57"/>
      <c r="B134" s="57"/>
      <c r="C134" s="57"/>
      <c r="D134" s="57"/>
      <c r="E134" s="57"/>
      <c r="F134" s="57"/>
      <c r="G134" s="57"/>
      <c r="H134" s="57"/>
      <c r="I134" s="57"/>
      <c r="J134" s="57"/>
      <c r="K134" s="57"/>
      <c r="L134" s="57"/>
      <c r="M134" s="57"/>
      <c r="N134" s="57"/>
      <c r="Q134" s="68" t="s">
        <v>2272</v>
      </c>
    </row>
    <row r="135" spans="1:17">
      <c r="A135" s="57"/>
      <c r="B135" s="57"/>
      <c r="C135" s="57"/>
      <c r="D135" s="57"/>
      <c r="E135" s="57"/>
      <c r="F135" s="57"/>
      <c r="G135" s="57"/>
      <c r="H135" s="57"/>
      <c r="I135" s="57"/>
      <c r="J135" s="57"/>
      <c r="K135" s="57"/>
      <c r="L135" s="57"/>
      <c r="M135" s="57"/>
      <c r="N135" s="57"/>
      <c r="Q135" s="69" t="s">
        <v>2273</v>
      </c>
    </row>
    <row r="136" spans="1:17">
      <c r="A136" s="57"/>
      <c r="B136" s="57"/>
      <c r="C136" s="57"/>
      <c r="D136" s="57"/>
      <c r="E136" s="57"/>
      <c r="F136" s="57"/>
      <c r="G136" s="57"/>
      <c r="H136" s="57"/>
      <c r="I136" s="57"/>
      <c r="J136" s="57"/>
      <c r="K136" s="57"/>
      <c r="L136" s="57"/>
      <c r="M136" s="57"/>
      <c r="N136" s="57"/>
      <c r="Q136" s="70" t="s">
        <v>2222</v>
      </c>
    </row>
    <row r="137" spans="1:17">
      <c r="A137" s="57"/>
      <c r="B137" s="57"/>
      <c r="C137" s="57"/>
      <c r="D137" s="57"/>
      <c r="E137" s="57"/>
      <c r="F137" s="57"/>
      <c r="G137" s="57"/>
      <c r="H137" s="57"/>
      <c r="I137" s="57"/>
      <c r="J137" s="57"/>
      <c r="K137" s="57"/>
      <c r="L137" s="57"/>
      <c r="M137" s="57"/>
      <c r="N137" s="57"/>
      <c r="Q137" s="71" t="s">
        <v>2222</v>
      </c>
    </row>
    <row r="138" spans="1:17">
      <c r="A138" s="57"/>
      <c r="B138" s="57"/>
      <c r="C138" s="57"/>
      <c r="D138" s="57"/>
      <c r="E138" s="57"/>
      <c r="F138" s="57"/>
      <c r="G138" s="57"/>
      <c r="H138" s="57"/>
      <c r="I138" s="57"/>
      <c r="J138" s="57"/>
      <c r="K138" s="57"/>
      <c r="L138" s="57"/>
      <c r="M138" s="57"/>
      <c r="N138" s="57"/>
      <c r="Q138" s="69" t="s">
        <v>2274</v>
      </c>
    </row>
    <row r="139" spans="1:17">
      <c r="A139" s="57"/>
      <c r="B139" s="57"/>
      <c r="C139" s="57"/>
      <c r="D139" s="57"/>
      <c r="E139" s="57"/>
      <c r="F139" s="57"/>
      <c r="G139" s="57"/>
      <c r="H139" s="57"/>
      <c r="I139" s="57"/>
      <c r="J139" s="57"/>
      <c r="K139" s="57"/>
      <c r="L139" s="57"/>
      <c r="M139" s="57"/>
      <c r="N139" s="57"/>
      <c r="Q139" s="70" t="s">
        <v>2222</v>
      </c>
    </row>
    <row r="140" spans="1:17">
      <c r="A140" s="57"/>
      <c r="B140" s="57"/>
      <c r="C140" s="57"/>
      <c r="D140" s="57"/>
      <c r="E140" s="57"/>
      <c r="F140" s="57"/>
      <c r="G140" s="57"/>
      <c r="H140" s="57"/>
      <c r="I140" s="57"/>
      <c r="J140" s="57"/>
      <c r="K140" s="57"/>
      <c r="L140" s="57"/>
      <c r="M140" s="57"/>
      <c r="N140" s="57"/>
      <c r="Q140" s="71" t="s">
        <v>2222</v>
      </c>
    </row>
    <row r="141" spans="1:17">
      <c r="A141" s="57"/>
      <c r="B141" s="57"/>
      <c r="C141" s="57"/>
      <c r="D141" s="57"/>
      <c r="E141" s="57"/>
      <c r="F141" s="57"/>
      <c r="G141" s="57"/>
      <c r="H141" s="57"/>
      <c r="I141" s="57"/>
      <c r="J141" s="57"/>
      <c r="K141" s="57"/>
      <c r="L141" s="57"/>
      <c r="M141" s="57"/>
      <c r="N141" s="57"/>
      <c r="Q141" s="69" t="s">
        <v>2275</v>
      </c>
    </row>
    <row r="142" spans="1:17">
      <c r="A142" s="57"/>
      <c r="B142" s="57"/>
      <c r="C142" s="57"/>
      <c r="D142" s="57"/>
      <c r="E142" s="57"/>
      <c r="F142" s="57"/>
      <c r="G142" s="57"/>
      <c r="H142" s="57"/>
      <c r="I142" s="57"/>
      <c r="J142" s="57"/>
      <c r="K142" s="57"/>
      <c r="L142" s="57"/>
      <c r="M142" s="57"/>
      <c r="N142" s="57"/>
      <c r="Q142" s="70" t="s">
        <v>2222</v>
      </c>
    </row>
    <row r="143" spans="1:17">
      <c r="A143" s="57"/>
      <c r="B143" s="57"/>
      <c r="C143" s="57"/>
      <c r="D143" s="57"/>
      <c r="E143" s="57"/>
      <c r="F143" s="57"/>
      <c r="G143" s="57"/>
      <c r="H143" s="57"/>
      <c r="I143" s="57"/>
      <c r="J143" s="57"/>
      <c r="K143" s="57"/>
      <c r="L143" s="57"/>
      <c r="M143" s="57"/>
      <c r="N143" s="57"/>
      <c r="Q143" s="71" t="s">
        <v>2222</v>
      </c>
    </row>
    <row r="144" spans="1:17">
      <c r="A144" s="57"/>
      <c r="B144" s="57"/>
      <c r="C144" s="57"/>
      <c r="D144" s="57"/>
      <c r="E144" s="57"/>
      <c r="F144" s="57"/>
      <c r="G144" s="57"/>
      <c r="H144" s="57"/>
      <c r="I144" s="57"/>
      <c r="J144" s="57"/>
      <c r="K144" s="57"/>
      <c r="L144" s="57"/>
      <c r="M144" s="57"/>
      <c r="N144" s="57"/>
      <c r="Q144" s="69" t="s">
        <v>2276</v>
      </c>
    </row>
    <row r="145" spans="1:17">
      <c r="A145" s="57"/>
      <c r="B145" s="57"/>
      <c r="C145" s="57"/>
      <c r="D145" s="57"/>
      <c r="E145" s="57"/>
      <c r="F145" s="57"/>
      <c r="G145" s="57"/>
      <c r="H145" s="57"/>
      <c r="I145" s="57"/>
      <c r="J145" s="57"/>
      <c r="K145" s="57"/>
      <c r="L145" s="57"/>
      <c r="M145" s="57"/>
      <c r="N145" s="57"/>
      <c r="Q145" s="70" t="s">
        <v>2222</v>
      </c>
    </row>
    <row r="146" spans="1:17">
      <c r="A146" s="57"/>
      <c r="B146" s="57"/>
      <c r="C146" s="57"/>
      <c r="D146" s="57"/>
      <c r="E146" s="57"/>
      <c r="F146" s="57"/>
      <c r="G146" s="57"/>
      <c r="H146" s="57"/>
      <c r="I146" s="57"/>
      <c r="J146" s="57"/>
      <c r="K146" s="57"/>
      <c r="L146" s="57"/>
      <c r="M146" s="57"/>
      <c r="N146" s="57"/>
      <c r="Q146" s="71" t="s">
        <v>2222</v>
      </c>
    </row>
    <row r="147" spans="1:17">
      <c r="A147" s="57"/>
      <c r="B147" s="57"/>
      <c r="C147" s="57"/>
      <c r="D147" s="57"/>
      <c r="E147" s="57"/>
      <c r="F147" s="57"/>
      <c r="G147" s="57"/>
      <c r="H147" s="57"/>
      <c r="I147" s="57"/>
      <c r="J147" s="57"/>
      <c r="K147" s="57"/>
      <c r="L147" s="57"/>
      <c r="M147" s="57"/>
      <c r="N147" s="57"/>
      <c r="Q147" s="69" t="s">
        <v>2277</v>
      </c>
    </row>
    <row r="148" spans="1:17">
      <c r="A148" s="57"/>
      <c r="B148" s="57"/>
      <c r="C148" s="57"/>
      <c r="D148" s="57"/>
      <c r="E148" s="57"/>
      <c r="F148" s="57"/>
      <c r="G148" s="57"/>
      <c r="H148" s="57"/>
      <c r="I148" s="57"/>
      <c r="J148" s="57"/>
      <c r="K148" s="57"/>
      <c r="L148" s="57"/>
      <c r="M148" s="57"/>
      <c r="N148" s="57"/>
      <c r="Q148" s="70" t="s">
        <v>2222</v>
      </c>
    </row>
    <row r="149" spans="1:17">
      <c r="A149" s="57"/>
      <c r="B149" s="57"/>
      <c r="C149" s="57"/>
      <c r="D149" s="57"/>
      <c r="E149" s="57"/>
      <c r="F149" s="57"/>
      <c r="G149" s="57"/>
      <c r="H149" s="57"/>
      <c r="I149" s="57"/>
      <c r="J149" s="57"/>
      <c r="K149" s="57"/>
      <c r="L149" s="57"/>
      <c r="M149" s="57"/>
      <c r="N149" s="57"/>
      <c r="Q149" s="71" t="s">
        <v>2222</v>
      </c>
    </row>
    <row r="150" spans="1:17">
      <c r="A150" s="57"/>
      <c r="B150" s="57"/>
      <c r="C150" s="57"/>
      <c r="D150" s="57"/>
      <c r="E150" s="57"/>
      <c r="F150" s="57"/>
      <c r="G150" s="57"/>
      <c r="H150" s="57"/>
      <c r="I150" s="57"/>
      <c r="J150" s="57"/>
      <c r="K150" s="57"/>
      <c r="L150" s="57"/>
      <c r="M150" s="57"/>
      <c r="N150" s="57"/>
      <c r="Q150" s="69" t="s">
        <v>2278</v>
      </c>
    </row>
    <row r="151" spans="1:17">
      <c r="A151" s="57"/>
      <c r="B151" s="57"/>
      <c r="C151" s="57"/>
      <c r="D151" s="57"/>
      <c r="E151" s="57"/>
      <c r="F151" s="57"/>
      <c r="G151" s="57"/>
      <c r="H151" s="57"/>
      <c r="I151" s="57"/>
      <c r="J151" s="57"/>
      <c r="K151" s="57"/>
      <c r="L151" s="57"/>
      <c r="M151" s="57"/>
      <c r="N151" s="57"/>
      <c r="Q151" s="70" t="s">
        <v>2222</v>
      </c>
    </row>
    <row r="152" spans="1:17">
      <c r="A152" s="57"/>
      <c r="B152" s="57"/>
      <c r="C152" s="57"/>
      <c r="D152" s="57"/>
      <c r="E152" s="57"/>
      <c r="F152" s="57"/>
      <c r="G152" s="57"/>
      <c r="H152" s="57"/>
      <c r="I152" s="57"/>
      <c r="J152" s="57"/>
      <c r="K152" s="57"/>
      <c r="L152" s="57"/>
      <c r="M152" s="57"/>
      <c r="N152" s="57"/>
      <c r="Q152" s="71" t="s">
        <v>2222</v>
      </c>
    </row>
    <row r="153" spans="1:17">
      <c r="A153" s="57"/>
      <c r="B153" s="57"/>
      <c r="C153" s="57"/>
      <c r="D153" s="57"/>
      <c r="E153" s="57"/>
      <c r="F153" s="57"/>
      <c r="G153" s="57"/>
      <c r="H153" s="57"/>
      <c r="I153" s="57"/>
      <c r="J153" s="57"/>
      <c r="K153" s="57"/>
      <c r="L153" s="57"/>
      <c r="M153" s="57"/>
      <c r="N153" s="57"/>
      <c r="Q153" s="69" t="s">
        <v>2279</v>
      </c>
    </row>
    <row r="154" spans="1:17">
      <c r="A154" s="57"/>
      <c r="B154" s="57"/>
      <c r="C154" s="57"/>
      <c r="D154" s="57"/>
      <c r="E154" s="57"/>
      <c r="F154" s="57"/>
      <c r="G154" s="57"/>
      <c r="H154" s="57"/>
      <c r="I154" s="57"/>
      <c r="J154" s="57"/>
      <c r="K154" s="57"/>
      <c r="L154" s="57"/>
      <c r="M154" s="57"/>
      <c r="N154" s="57"/>
      <c r="Q154" s="70" t="s">
        <v>2222</v>
      </c>
    </row>
    <row r="155" spans="1:17">
      <c r="A155" s="57"/>
      <c r="B155" s="57"/>
      <c r="C155" s="57"/>
      <c r="D155" s="57"/>
      <c r="E155" s="57"/>
      <c r="F155" s="57"/>
      <c r="G155" s="57"/>
      <c r="H155" s="57"/>
      <c r="I155" s="57"/>
      <c r="J155" s="57"/>
      <c r="K155" s="57"/>
      <c r="L155" s="57"/>
      <c r="M155" s="57"/>
      <c r="N155" s="57"/>
      <c r="Q155" s="71" t="s">
        <v>2222</v>
      </c>
    </row>
    <row r="156" spans="1:17">
      <c r="A156" s="57"/>
      <c r="B156" s="57"/>
      <c r="C156" s="57"/>
      <c r="D156" s="57"/>
      <c r="E156" s="57"/>
      <c r="F156" s="57"/>
      <c r="G156" s="57"/>
      <c r="H156" s="57"/>
      <c r="I156" s="57"/>
      <c r="J156" s="57"/>
      <c r="K156" s="57"/>
      <c r="L156" s="57"/>
      <c r="M156" s="57"/>
      <c r="N156" s="57"/>
      <c r="Q156" s="69" t="s">
        <v>2280</v>
      </c>
    </row>
    <row r="157" spans="1:17">
      <c r="A157" s="57"/>
      <c r="B157" s="57"/>
      <c r="C157" s="57"/>
      <c r="D157" s="57"/>
      <c r="E157" s="57"/>
      <c r="F157" s="57"/>
      <c r="G157" s="57"/>
      <c r="H157" s="57"/>
      <c r="I157" s="57"/>
      <c r="J157" s="57"/>
      <c r="K157" s="57"/>
      <c r="L157" s="57"/>
      <c r="M157" s="57"/>
      <c r="N157" s="57"/>
      <c r="Q157" s="70" t="s">
        <v>2222</v>
      </c>
    </row>
    <row r="158" spans="1:17">
      <c r="A158" s="57"/>
      <c r="B158" s="57"/>
      <c r="C158" s="57"/>
      <c r="D158" s="57"/>
      <c r="E158" s="57"/>
      <c r="F158" s="57"/>
      <c r="G158" s="57"/>
      <c r="H158" s="57"/>
      <c r="I158" s="57"/>
      <c r="J158" s="57"/>
      <c r="K158" s="57"/>
      <c r="L158" s="57"/>
      <c r="M158" s="57"/>
      <c r="N158" s="57"/>
      <c r="Q158" s="71" t="s">
        <v>2222</v>
      </c>
    </row>
    <row r="159" spans="1:17">
      <c r="A159" s="57"/>
      <c r="B159" s="57"/>
      <c r="C159" s="57"/>
      <c r="D159" s="57"/>
      <c r="E159" s="57"/>
      <c r="F159" s="57"/>
      <c r="G159" s="57"/>
      <c r="H159" s="57"/>
      <c r="I159" s="57"/>
      <c r="J159" s="57"/>
      <c r="K159" s="57"/>
      <c r="L159" s="57"/>
      <c r="M159" s="57"/>
      <c r="N159" s="57"/>
      <c r="Q159" s="69" t="s">
        <v>2281</v>
      </c>
    </row>
    <row r="160" spans="1:17">
      <c r="A160" s="57"/>
      <c r="B160" s="57"/>
      <c r="C160" s="57"/>
      <c r="D160" s="57"/>
      <c r="E160" s="57"/>
      <c r="F160" s="57"/>
      <c r="G160" s="57"/>
      <c r="H160" s="57"/>
      <c r="I160" s="57"/>
      <c r="J160" s="57"/>
      <c r="K160" s="57"/>
      <c r="L160" s="57"/>
      <c r="M160" s="57"/>
      <c r="N160" s="57"/>
      <c r="Q160" s="70" t="s">
        <v>2222</v>
      </c>
    </row>
    <row r="161" spans="1:17">
      <c r="A161" s="57"/>
      <c r="B161" s="57"/>
      <c r="C161" s="57"/>
      <c r="D161" s="57"/>
      <c r="E161" s="57"/>
      <c r="F161" s="57"/>
      <c r="G161" s="57"/>
      <c r="H161" s="57"/>
      <c r="I161" s="57"/>
      <c r="J161" s="57"/>
      <c r="K161" s="57"/>
      <c r="L161" s="57"/>
      <c r="M161" s="57"/>
      <c r="N161" s="57"/>
      <c r="Q161" s="71" t="s">
        <v>2222</v>
      </c>
    </row>
    <row r="162" spans="1:17">
      <c r="A162" s="57"/>
      <c r="B162" s="57"/>
      <c r="C162" s="57"/>
      <c r="D162" s="57"/>
      <c r="E162" s="57"/>
      <c r="F162" s="57"/>
      <c r="G162" s="57"/>
      <c r="H162" s="57"/>
      <c r="I162" s="57"/>
      <c r="J162" s="57"/>
      <c r="K162" s="57"/>
      <c r="L162" s="57"/>
      <c r="M162" s="57"/>
      <c r="N162" s="57"/>
      <c r="Q162" s="69" t="s">
        <v>2282</v>
      </c>
    </row>
    <row r="163" spans="1:17">
      <c r="A163" s="57"/>
      <c r="B163" s="57"/>
      <c r="C163" s="57"/>
      <c r="D163" s="57"/>
      <c r="E163" s="57"/>
      <c r="F163" s="57"/>
      <c r="G163" s="57"/>
      <c r="H163" s="57"/>
      <c r="I163" s="57"/>
      <c r="J163" s="57"/>
      <c r="K163" s="57"/>
      <c r="L163" s="57"/>
      <c r="M163" s="57"/>
      <c r="N163" s="57"/>
      <c r="Q163" s="70" t="s">
        <v>2222</v>
      </c>
    </row>
    <row r="164" spans="1:17">
      <c r="A164" s="57"/>
      <c r="B164" s="57"/>
      <c r="C164" s="57"/>
      <c r="D164" s="57"/>
      <c r="E164" s="57"/>
      <c r="F164" s="57"/>
      <c r="G164" s="57"/>
      <c r="H164" s="57"/>
      <c r="I164" s="57"/>
      <c r="J164" s="57"/>
      <c r="K164" s="57"/>
      <c r="L164" s="57"/>
      <c r="M164" s="57"/>
      <c r="N164" s="57"/>
      <c r="Q164" s="71" t="s">
        <v>2222</v>
      </c>
    </row>
    <row r="165" spans="1:17">
      <c r="A165" s="57"/>
      <c r="B165" s="57"/>
      <c r="C165" s="57"/>
      <c r="D165" s="57"/>
      <c r="E165" s="57"/>
      <c r="F165" s="57"/>
      <c r="G165" s="57"/>
      <c r="H165" s="57"/>
      <c r="I165" s="57"/>
      <c r="J165" s="57"/>
      <c r="K165" s="57"/>
      <c r="L165" s="57"/>
      <c r="M165" s="57"/>
      <c r="N165" s="57"/>
      <c r="Q165" s="69" t="s">
        <v>2283</v>
      </c>
    </row>
    <row r="166" spans="1:17">
      <c r="A166" s="57"/>
      <c r="B166" s="57"/>
      <c r="C166" s="57"/>
      <c r="D166" s="57"/>
      <c r="E166" s="57"/>
      <c r="F166" s="57"/>
      <c r="G166" s="57"/>
      <c r="H166" s="57"/>
      <c r="I166" s="57"/>
      <c r="J166" s="57"/>
      <c r="K166" s="57"/>
      <c r="L166" s="57"/>
      <c r="M166" s="57"/>
      <c r="N166" s="57"/>
      <c r="Q166" s="70" t="s">
        <v>2222</v>
      </c>
    </row>
    <row r="167" spans="1:17">
      <c r="A167" s="57"/>
      <c r="B167" s="57"/>
      <c r="C167" s="57"/>
      <c r="D167" s="57"/>
      <c r="E167" s="57"/>
      <c r="F167" s="57"/>
      <c r="G167" s="57"/>
      <c r="H167" s="57"/>
      <c r="I167" s="57"/>
      <c r="J167" s="57"/>
      <c r="K167" s="57"/>
      <c r="L167" s="57"/>
      <c r="M167" s="57"/>
      <c r="N167" s="57"/>
      <c r="Q167" s="71" t="s">
        <v>2222</v>
      </c>
    </row>
    <row r="168" spans="1:17">
      <c r="A168" s="57"/>
      <c r="B168" s="57"/>
      <c r="C168" s="57"/>
      <c r="D168" s="57"/>
      <c r="E168" s="57"/>
      <c r="F168" s="57"/>
      <c r="G168" s="57"/>
      <c r="H168" s="57"/>
      <c r="I168" s="57"/>
      <c r="J168" s="57"/>
      <c r="K168" s="57"/>
      <c r="L168" s="57"/>
      <c r="M168" s="57"/>
      <c r="N168" s="57"/>
      <c r="Q168" s="69" t="s">
        <v>2284</v>
      </c>
    </row>
    <row r="169" spans="1:17">
      <c r="A169" s="57"/>
      <c r="B169" s="57"/>
      <c r="C169" s="57"/>
      <c r="D169" s="57"/>
      <c r="E169" s="57"/>
      <c r="F169" s="57"/>
      <c r="G169" s="57"/>
      <c r="H169" s="57"/>
      <c r="I169" s="57"/>
      <c r="J169" s="57"/>
      <c r="K169" s="57"/>
      <c r="L169" s="57"/>
      <c r="M169" s="57"/>
      <c r="N169" s="57"/>
      <c r="Q169" s="70" t="s">
        <v>2222</v>
      </c>
    </row>
    <row r="170" spans="1:17">
      <c r="A170" s="57"/>
      <c r="B170" s="57"/>
      <c r="C170" s="57"/>
      <c r="D170" s="57"/>
      <c r="E170" s="57"/>
      <c r="F170" s="57"/>
      <c r="G170" s="57"/>
      <c r="H170" s="57"/>
      <c r="I170" s="57"/>
      <c r="J170" s="57"/>
      <c r="K170" s="57"/>
      <c r="L170" s="57"/>
      <c r="M170" s="57"/>
      <c r="N170" s="57"/>
      <c r="Q170" s="71" t="s">
        <v>2222</v>
      </c>
    </row>
    <row r="171" spans="1:17">
      <c r="A171" s="57"/>
      <c r="B171" s="57"/>
      <c r="C171" s="57"/>
      <c r="D171" s="57"/>
      <c r="E171" s="57"/>
      <c r="F171" s="57"/>
      <c r="G171" s="57"/>
      <c r="H171" s="57"/>
      <c r="I171" s="57"/>
      <c r="J171" s="57"/>
      <c r="K171" s="57"/>
      <c r="L171" s="57"/>
      <c r="M171" s="57"/>
      <c r="N171" s="57"/>
      <c r="Q171" s="69" t="s">
        <v>2285</v>
      </c>
    </row>
    <row r="172" spans="1:17">
      <c r="A172" s="57"/>
      <c r="B172" s="57"/>
      <c r="C172" s="57"/>
      <c r="D172" s="57"/>
      <c r="E172" s="57"/>
      <c r="F172" s="57"/>
      <c r="G172" s="57"/>
      <c r="H172" s="57"/>
      <c r="I172" s="57"/>
      <c r="J172" s="57"/>
      <c r="K172" s="57"/>
      <c r="L172" s="57"/>
      <c r="M172" s="57"/>
      <c r="N172" s="57"/>
      <c r="Q172" s="70" t="s">
        <v>2222</v>
      </c>
    </row>
    <row r="173" spans="1:17">
      <c r="A173" s="57"/>
      <c r="B173" s="57"/>
      <c r="C173" s="57"/>
      <c r="D173" s="57"/>
      <c r="E173" s="57"/>
      <c r="F173" s="57"/>
      <c r="G173" s="57"/>
      <c r="H173" s="57"/>
      <c r="I173" s="57"/>
      <c r="J173" s="57"/>
      <c r="K173" s="57"/>
      <c r="L173" s="57"/>
      <c r="M173" s="57"/>
      <c r="N173" s="57"/>
      <c r="Q173" s="71" t="s">
        <v>2222</v>
      </c>
    </row>
    <row r="174" spans="1:17">
      <c r="A174" s="57"/>
      <c r="B174" s="57"/>
      <c r="C174" s="57"/>
      <c r="D174" s="57"/>
      <c r="E174" s="57"/>
      <c r="F174" s="57"/>
      <c r="G174" s="57"/>
      <c r="H174" s="57"/>
      <c r="I174" s="57"/>
      <c r="J174" s="57"/>
      <c r="K174" s="57"/>
      <c r="L174" s="57"/>
      <c r="M174" s="57"/>
      <c r="N174" s="57"/>
      <c r="Q174" s="69" t="s">
        <v>2286</v>
      </c>
    </row>
    <row r="175" spans="1:17">
      <c r="A175" s="57"/>
      <c r="B175" s="57"/>
      <c r="C175" s="57"/>
      <c r="D175" s="57"/>
      <c r="E175" s="57"/>
      <c r="F175" s="57"/>
      <c r="G175" s="57"/>
      <c r="H175" s="57"/>
      <c r="I175" s="57"/>
      <c r="J175" s="57"/>
      <c r="K175" s="57"/>
      <c r="L175" s="57"/>
      <c r="M175" s="57"/>
      <c r="N175" s="57"/>
      <c r="Q175" s="70" t="s">
        <v>2222</v>
      </c>
    </row>
    <row r="176" spans="1:17">
      <c r="A176" s="57"/>
      <c r="B176" s="57"/>
      <c r="C176" s="57"/>
      <c r="D176" s="57"/>
      <c r="E176" s="57"/>
      <c r="F176" s="57"/>
      <c r="G176" s="57"/>
      <c r="H176" s="57"/>
      <c r="I176" s="57"/>
      <c r="J176" s="57"/>
      <c r="K176" s="57"/>
      <c r="L176" s="57"/>
      <c r="M176" s="57"/>
      <c r="N176" s="57"/>
      <c r="Q176" s="71" t="s">
        <v>2222</v>
      </c>
    </row>
    <row r="177" spans="1:17">
      <c r="A177" s="57"/>
      <c r="B177" s="57"/>
      <c r="C177" s="57"/>
      <c r="D177" s="57"/>
      <c r="E177" s="57"/>
      <c r="F177" s="57"/>
      <c r="G177" s="57"/>
      <c r="H177" s="57"/>
      <c r="I177" s="57"/>
      <c r="J177" s="57"/>
      <c r="K177" s="57"/>
      <c r="L177" s="57"/>
      <c r="M177" s="57"/>
      <c r="N177" s="57"/>
      <c r="Q177" s="67" t="s">
        <v>2115</v>
      </c>
    </row>
    <row r="178" spans="1:17">
      <c r="A178" s="57"/>
      <c r="B178" s="57"/>
      <c r="C178" s="57"/>
      <c r="D178" s="57"/>
      <c r="E178" s="57"/>
      <c r="F178" s="57"/>
      <c r="G178" s="57"/>
      <c r="H178" s="57"/>
      <c r="I178" s="57"/>
      <c r="J178" s="57"/>
      <c r="K178" s="57"/>
      <c r="L178" s="57"/>
      <c r="M178" s="57"/>
      <c r="N178" s="57"/>
      <c r="Q178" s="68" t="s">
        <v>2287</v>
      </c>
    </row>
    <row r="179" spans="1:17">
      <c r="A179" s="57"/>
      <c r="B179" s="57"/>
      <c r="C179" s="57"/>
      <c r="D179" s="57"/>
      <c r="E179" s="57"/>
      <c r="F179" s="57"/>
      <c r="G179" s="57"/>
      <c r="H179" s="57"/>
      <c r="I179" s="57"/>
      <c r="J179" s="57"/>
      <c r="K179" s="57"/>
      <c r="L179" s="57"/>
      <c r="M179" s="57"/>
      <c r="N179" s="57"/>
      <c r="Q179" s="69" t="s">
        <v>2288</v>
      </c>
    </row>
    <row r="180" spans="1:17">
      <c r="A180" s="57"/>
      <c r="B180" s="57"/>
      <c r="C180" s="57"/>
      <c r="D180" s="57"/>
      <c r="E180" s="57"/>
      <c r="F180" s="57"/>
      <c r="G180" s="57"/>
      <c r="H180" s="57"/>
      <c r="I180" s="57"/>
      <c r="J180" s="57"/>
      <c r="K180" s="57"/>
      <c r="L180" s="57"/>
      <c r="M180" s="57"/>
      <c r="N180" s="57"/>
      <c r="Q180" s="70" t="s">
        <v>2222</v>
      </c>
    </row>
    <row r="181" spans="1:17">
      <c r="A181" s="57"/>
      <c r="B181" s="57"/>
      <c r="C181" s="57"/>
      <c r="D181" s="57"/>
      <c r="E181" s="57"/>
      <c r="F181" s="57"/>
      <c r="G181" s="57"/>
      <c r="H181" s="57"/>
      <c r="I181" s="57"/>
      <c r="J181" s="57"/>
      <c r="K181" s="57"/>
      <c r="L181" s="57"/>
      <c r="M181" s="57"/>
      <c r="N181" s="57"/>
      <c r="Q181" s="71" t="s">
        <v>2222</v>
      </c>
    </row>
    <row r="182" spans="1:17">
      <c r="A182" s="57"/>
      <c r="B182" s="57"/>
      <c r="C182" s="57"/>
      <c r="D182" s="57"/>
      <c r="E182" s="57"/>
      <c r="F182" s="57"/>
      <c r="G182" s="57"/>
      <c r="H182" s="57"/>
      <c r="I182" s="57"/>
      <c r="J182" s="57"/>
      <c r="K182" s="57"/>
      <c r="L182" s="57"/>
      <c r="M182" s="57"/>
      <c r="N182" s="57"/>
      <c r="Q182" s="69" t="s">
        <v>2289</v>
      </c>
    </row>
    <row r="183" spans="1:17">
      <c r="A183" s="57"/>
      <c r="B183" s="57"/>
      <c r="C183" s="57"/>
      <c r="D183" s="57"/>
      <c r="E183" s="57"/>
      <c r="F183" s="57"/>
      <c r="G183" s="57"/>
      <c r="H183" s="57"/>
      <c r="I183" s="57"/>
      <c r="J183" s="57"/>
      <c r="K183" s="57"/>
      <c r="L183" s="57"/>
      <c r="M183" s="57"/>
      <c r="N183" s="57"/>
      <c r="Q183" s="70" t="s">
        <v>2222</v>
      </c>
    </row>
    <row r="184" spans="1:17">
      <c r="A184" s="57"/>
      <c r="B184" s="57"/>
      <c r="C184" s="57"/>
      <c r="D184" s="57"/>
      <c r="E184" s="57"/>
      <c r="F184" s="57"/>
      <c r="G184" s="57"/>
      <c r="H184" s="57"/>
      <c r="I184" s="57"/>
      <c r="J184" s="57"/>
      <c r="K184" s="57"/>
      <c r="L184" s="57"/>
      <c r="M184" s="57"/>
      <c r="N184" s="57"/>
      <c r="Q184" s="71" t="s">
        <v>2222</v>
      </c>
    </row>
    <row r="185" spans="1:17">
      <c r="A185" s="57"/>
      <c r="B185" s="57"/>
      <c r="C185" s="57"/>
      <c r="D185" s="57"/>
      <c r="E185" s="57"/>
      <c r="F185" s="57"/>
      <c r="G185" s="57"/>
      <c r="H185" s="57"/>
      <c r="I185" s="57"/>
      <c r="J185" s="57"/>
      <c r="K185" s="57"/>
      <c r="L185" s="57"/>
      <c r="M185" s="57"/>
      <c r="N185" s="57"/>
      <c r="Q185" s="69" t="s">
        <v>2290</v>
      </c>
    </row>
    <row r="186" spans="1:17">
      <c r="A186" s="57"/>
      <c r="B186" s="57"/>
      <c r="C186" s="57"/>
      <c r="D186" s="57"/>
      <c r="E186" s="57"/>
      <c r="F186" s="57"/>
      <c r="G186" s="57"/>
      <c r="H186" s="57"/>
      <c r="I186" s="57"/>
      <c r="J186" s="57"/>
      <c r="K186" s="57"/>
      <c r="L186" s="57"/>
      <c r="M186" s="57"/>
      <c r="N186" s="57"/>
      <c r="Q186" s="70" t="s">
        <v>2222</v>
      </c>
    </row>
    <row r="187" spans="1:17">
      <c r="A187" s="57"/>
      <c r="B187" s="57"/>
      <c r="C187" s="57"/>
      <c r="D187" s="57"/>
      <c r="E187" s="57"/>
      <c r="F187" s="57"/>
      <c r="G187" s="57"/>
      <c r="H187" s="57"/>
      <c r="I187" s="57"/>
      <c r="J187" s="57"/>
      <c r="K187" s="57"/>
      <c r="L187" s="57"/>
      <c r="M187" s="57"/>
      <c r="N187" s="57"/>
      <c r="Q187" s="71" t="s">
        <v>2222</v>
      </c>
    </row>
    <row r="188" spans="1:17">
      <c r="A188" s="57"/>
      <c r="B188" s="57"/>
      <c r="C188" s="57"/>
      <c r="D188" s="57"/>
      <c r="E188" s="57"/>
      <c r="F188" s="57"/>
      <c r="G188" s="57"/>
      <c r="H188" s="57"/>
      <c r="I188" s="57"/>
      <c r="J188" s="57"/>
      <c r="K188" s="57"/>
      <c r="L188" s="57"/>
      <c r="M188" s="57"/>
      <c r="N188" s="57"/>
      <c r="Q188" s="69" t="s">
        <v>2291</v>
      </c>
    </row>
    <row r="189" spans="1:17">
      <c r="A189" s="57"/>
      <c r="B189" s="57"/>
      <c r="C189" s="57"/>
      <c r="D189" s="57"/>
      <c r="E189" s="57"/>
      <c r="F189" s="57"/>
      <c r="G189" s="57"/>
      <c r="H189" s="57"/>
      <c r="I189" s="57"/>
      <c r="J189" s="57"/>
      <c r="K189" s="57"/>
      <c r="L189" s="57"/>
      <c r="M189" s="57"/>
      <c r="N189" s="57"/>
      <c r="Q189" s="70" t="s">
        <v>2222</v>
      </c>
    </row>
    <row r="190" spans="1:17">
      <c r="A190" s="57"/>
      <c r="B190" s="57"/>
      <c r="C190" s="57"/>
      <c r="D190" s="57"/>
      <c r="E190" s="57"/>
      <c r="F190" s="57"/>
      <c r="G190" s="57"/>
      <c r="H190" s="57"/>
      <c r="I190" s="57"/>
      <c r="J190" s="57"/>
      <c r="K190" s="57"/>
      <c r="L190" s="57"/>
      <c r="M190" s="57"/>
      <c r="N190" s="57"/>
      <c r="Q190" s="71" t="s">
        <v>2222</v>
      </c>
    </row>
    <row r="191" spans="1:17">
      <c r="A191" s="57"/>
      <c r="B191" s="57"/>
      <c r="C191" s="57"/>
      <c r="D191" s="57"/>
      <c r="E191" s="57"/>
      <c r="F191" s="57"/>
      <c r="G191" s="57"/>
      <c r="H191" s="57"/>
      <c r="I191" s="57"/>
      <c r="J191" s="57"/>
      <c r="K191" s="57"/>
      <c r="L191" s="57"/>
      <c r="M191" s="57"/>
      <c r="N191" s="57"/>
      <c r="Q191" s="68" t="s">
        <v>2292</v>
      </c>
    </row>
    <row r="192" spans="1:17">
      <c r="A192" s="57"/>
      <c r="B192" s="57"/>
      <c r="C192" s="57"/>
      <c r="D192" s="57"/>
      <c r="E192" s="57"/>
      <c r="F192" s="57"/>
      <c r="G192" s="57"/>
      <c r="H192" s="57"/>
      <c r="I192" s="57"/>
      <c r="J192" s="57"/>
      <c r="K192" s="57"/>
      <c r="L192" s="57"/>
      <c r="M192" s="57"/>
      <c r="N192" s="57"/>
      <c r="Q192" s="69" t="s">
        <v>2293</v>
      </c>
    </row>
    <row r="193" spans="1:17">
      <c r="A193" s="57"/>
      <c r="B193" s="57"/>
      <c r="C193" s="57"/>
      <c r="D193" s="57"/>
      <c r="E193" s="57"/>
      <c r="F193" s="57"/>
      <c r="G193" s="57"/>
      <c r="H193" s="57"/>
      <c r="I193" s="57"/>
      <c r="J193" s="57"/>
      <c r="K193" s="57"/>
      <c r="L193" s="57"/>
      <c r="M193" s="57"/>
      <c r="N193" s="57"/>
      <c r="Q193" s="70" t="s">
        <v>2222</v>
      </c>
    </row>
    <row r="194" spans="1:17">
      <c r="A194" s="57"/>
      <c r="B194" s="57"/>
      <c r="C194" s="57"/>
      <c r="D194" s="57"/>
      <c r="E194" s="57"/>
      <c r="F194" s="57"/>
      <c r="G194" s="57"/>
      <c r="H194" s="57"/>
      <c r="I194" s="57"/>
      <c r="J194" s="57"/>
      <c r="K194" s="57"/>
      <c r="L194" s="57"/>
      <c r="M194" s="57"/>
      <c r="N194" s="57"/>
      <c r="Q194" s="71" t="s">
        <v>2222</v>
      </c>
    </row>
    <row r="195" spans="1:17">
      <c r="A195" s="57"/>
      <c r="B195" s="57"/>
      <c r="C195" s="57"/>
      <c r="D195" s="57"/>
      <c r="E195" s="57"/>
      <c r="F195" s="57"/>
      <c r="G195" s="57"/>
      <c r="H195" s="57"/>
      <c r="I195" s="57"/>
      <c r="J195" s="57"/>
      <c r="K195" s="57"/>
      <c r="L195" s="57"/>
      <c r="M195" s="57"/>
      <c r="N195" s="57"/>
      <c r="Q195" s="69" t="s">
        <v>2294</v>
      </c>
    </row>
    <row r="196" spans="1:17">
      <c r="A196" s="57"/>
      <c r="B196" s="57"/>
      <c r="C196" s="57"/>
      <c r="D196" s="57"/>
      <c r="E196" s="57"/>
      <c r="F196" s="57"/>
      <c r="G196" s="57"/>
      <c r="H196" s="57"/>
      <c r="I196" s="57"/>
      <c r="J196" s="57"/>
      <c r="K196" s="57"/>
      <c r="L196" s="57"/>
      <c r="M196" s="57"/>
      <c r="N196" s="57"/>
      <c r="Q196" s="70" t="s">
        <v>2222</v>
      </c>
    </row>
    <row r="197" spans="1:17">
      <c r="A197" s="57"/>
      <c r="B197" s="57"/>
      <c r="C197" s="57"/>
      <c r="D197" s="57"/>
      <c r="E197" s="57"/>
      <c r="F197" s="57"/>
      <c r="G197" s="57"/>
      <c r="H197" s="57"/>
      <c r="I197" s="57"/>
      <c r="J197" s="57"/>
      <c r="K197" s="57"/>
      <c r="L197" s="57"/>
      <c r="M197" s="57"/>
      <c r="N197" s="57"/>
      <c r="Q197" s="71" t="s">
        <v>2222</v>
      </c>
    </row>
    <row r="198" spans="1:17">
      <c r="A198" s="57"/>
      <c r="B198" s="57"/>
      <c r="C198" s="57"/>
      <c r="D198" s="57"/>
      <c r="E198" s="57"/>
      <c r="F198" s="57"/>
      <c r="G198" s="57"/>
      <c r="H198" s="57"/>
      <c r="I198" s="57"/>
      <c r="J198" s="57"/>
      <c r="K198" s="57"/>
      <c r="L198" s="57"/>
      <c r="M198" s="57"/>
      <c r="N198" s="57"/>
      <c r="Q198" s="69" t="s">
        <v>2295</v>
      </c>
    </row>
    <row r="199" spans="1:17">
      <c r="A199" s="57"/>
      <c r="B199" s="57"/>
      <c r="C199" s="57"/>
      <c r="D199" s="57"/>
      <c r="E199" s="57"/>
      <c r="F199" s="57"/>
      <c r="G199" s="57"/>
      <c r="H199" s="57"/>
      <c r="I199" s="57"/>
      <c r="J199" s="57"/>
      <c r="K199" s="57"/>
      <c r="L199" s="57"/>
      <c r="M199" s="57"/>
      <c r="N199" s="57"/>
      <c r="Q199" s="70" t="s">
        <v>2222</v>
      </c>
    </row>
    <row r="200" spans="1:17">
      <c r="A200" s="57"/>
      <c r="B200" s="57"/>
      <c r="C200" s="57"/>
      <c r="D200" s="57"/>
      <c r="E200" s="57"/>
      <c r="F200" s="57"/>
      <c r="G200" s="57"/>
      <c r="H200" s="57"/>
      <c r="I200" s="57"/>
      <c r="J200" s="57"/>
      <c r="K200" s="57"/>
      <c r="L200" s="57"/>
      <c r="M200" s="57"/>
      <c r="N200" s="57"/>
      <c r="Q200" s="71" t="s">
        <v>2222</v>
      </c>
    </row>
    <row r="201" spans="1:17">
      <c r="A201" s="57"/>
      <c r="B201" s="57"/>
      <c r="C201" s="57"/>
      <c r="D201" s="57"/>
      <c r="E201" s="57"/>
      <c r="F201" s="57"/>
      <c r="G201" s="57"/>
      <c r="H201" s="57"/>
      <c r="I201" s="57"/>
      <c r="J201" s="57"/>
      <c r="K201" s="57"/>
      <c r="L201" s="57"/>
      <c r="M201" s="57"/>
      <c r="N201" s="57"/>
      <c r="Q201" s="69" t="s">
        <v>2296</v>
      </c>
    </row>
    <row r="202" spans="1:17">
      <c r="A202" s="57"/>
      <c r="B202" s="57"/>
      <c r="C202" s="57"/>
      <c r="D202" s="57"/>
      <c r="E202" s="57"/>
      <c r="F202" s="57"/>
      <c r="G202" s="57"/>
      <c r="H202" s="57"/>
      <c r="I202" s="57"/>
      <c r="J202" s="57"/>
      <c r="K202" s="57"/>
      <c r="L202" s="57"/>
      <c r="M202" s="57"/>
      <c r="N202" s="57"/>
      <c r="Q202" s="70" t="s">
        <v>2222</v>
      </c>
    </row>
    <row r="203" spans="1:17">
      <c r="A203" s="57"/>
      <c r="B203" s="57"/>
      <c r="C203" s="57"/>
      <c r="D203" s="57"/>
      <c r="E203" s="57"/>
      <c r="F203" s="57"/>
      <c r="G203" s="57"/>
      <c r="H203" s="57"/>
      <c r="I203" s="57"/>
      <c r="J203" s="57"/>
      <c r="K203" s="57"/>
      <c r="L203" s="57"/>
      <c r="M203" s="57"/>
      <c r="N203" s="57"/>
      <c r="Q203" s="71" t="s">
        <v>2222</v>
      </c>
    </row>
    <row r="204" spans="1:17">
      <c r="A204" s="57"/>
      <c r="B204" s="57"/>
      <c r="C204" s="57"/>
      <c r="D204" s="57"/>
      <c r="E204" s="57"/>
      <c r="F204" s="57"/>
      <c r="G204" s="57"/>
      <c r="H204" s="57"/>
      <c r="I204" s="57"/>
      <c r="J204" s="57"/>
      <c r="K204" s="57"/>
      <c r="L204" s="57"/>
      <c r="M204" s="57"/>
      <c r="N204" s="57"/>
      <c r="Q204" s="68" t="s">
        <v>2297</v>
      </c>
    </row>
    <row r="205" spans="1:17">
      <c r="A205" s="57"/>
      <c r="B205" s="57"/>
      <c r="C205" s="57"/>
      <c r="D205" s="57"/>
      <c r="E205" s="57"/>
      <c r="F205" s="57"/>
      <c r="G205" s="57"/>
      <c r="H205" s="57"/>
      <c r="I205" s="57"/>
      <c r="J205" s="57"/>
      <c r="K205" s="57"/>
      <c r="L205" s="57"/>
      <c r="M205" s="57"/>
      <c r="N205" s="57"/>
      <c r="Q205" s="69" t="s">
        <v>2298</v>
      </c>
    </row>
    <row r="206" spans="1:17">
      <c r="A206" s="57"/>
      <c r="B206" s="57"/>
      <c r="C206" s="57"/>
      <c r="D206" s="57"/>
      <c r="E206" s="57"/>
      <c r="F206" s="57"/>
      <c r="G206" s="57"/>
      <c r="H206" s="57"/>
      <c r="I206" s="57"/>
      <c r="J206" s="57"/>
      <c r="K206" s="57"/>
      <c r="L206" s="57"/>
      <c r="M206" s="57"/>
      <c r="N206" s="57"/>
      <c r="Q206" s="70" t="s">
        <v>2222</v>
      </c>
    </row>
    <row r="207" spans="1:17">
      <c r="A207" s="57"/>
      <c r="B207" s="57"/>
      <c r="C207" s="57"/>
      <c r="D207" s="57"/>
      <c r="E207" s="57"/>
      <c r="F207" s="57"/>
      <c r="G207" s="57"/>
      <c r="H207" s="57"/>
      <c r="I207" s="57"/>
      <c r="J207" s="57"/>
      <c r="K207" s="57"/>
      <c r="L207" s="57"/>
      <c r="M207" s="57"/>
      <c r="N207" s="57"/>
      <c r="Q207" s="71" t="s">
        <v>2222</v>
      </c>
    </row>
    <row r="208" spans="1:17">
      <c r="A208" s="57"/>
      <c r="B208" s="57"/>
      <c r="C208" s="57"/>
      <c r="D208" s="57"/>
      <c r="E208" s="57"/>
      <c r="F208" s="57"/>
      <c r="G208" s="57"/>
      <c r="H208" s="57"/>
      <c r="I208" s="57"/>
      <c r="J208" s="57"/>
      <c r="K208" s="57"/>
      <c r="L208" s="57"/>
      <c r="M208" s="57"/>
      <c r="N208" s="57"/>
      <c r="Q208" s="69" t="s">
        <v>2299</v>
      </c>
    </row>
    <row r="209" spans="1:17">
      <c r="A209" s="57"/>
      <c r="B209" s="57"/>
      <c r="C209" s="57"/>
      <c r="D209" s="57"/>
      <c r="E209" s="57"/>
      <c r="F209" s="57"/>
      <c r="G209" s="57"/>
      <c r="H209" s="57"/>
      <c r="I209" s="57"/>
      <c r="J209" s="57"/>
      <c r="K209" s="57"/>
      <c r="L209" s="57"/>
      <c r="M209" s="57"/>
      <c r="N209" s="57"/>
      <c r="Q209" s="70" t="s">
        <v>2222</v>
      </c>
    </row>
    <row r="210" spans="1:17">
      <c r="A210" s="57"/>
      <c r="B210" s="57"/>
      <c r="C210" s="57"/>
      <c r="D210" s="57"/>
      <c r="E210" s="57"/>
      <c r="F210" s="57"/>
      <c r="G210" s="57"/>
      <c r="H210" s="57"/>
      <c r="I210" s="57"/>
      <c r="J210" s="57"/>
      <c r="K210" s="57"/>
      <c r="L210" s="57"/>
      <c r="M210" s="57"/>
      <c r="N210" s="57"/>
      <c r="Q210" s="71" t="s">
        <v>2222</v>
      </c>
    </row>
    <row r="211" spans="1:17">
      <c r="A211" s="57"/>
      <c r="B211" s="57"/>
      <c r="C211" s="57"/>
      <c r="D211" s="57"/>
      <c r="E211" s="57"/>
      <c r="F211" s="57"/>
      <c r="G211" s="57"/>
      <c r="H211" s="57"/>
      <c r="I211" s="57"/>
      <c r="J211" s="57"/>
      <c r="K211" s="57"/>
      <c r="L211" s="57"/>
      <c r="M211" s="57"/>
      <c r="N211" s="57"/>
      <c r="Q211" s="69" t="s">
        <v>2300</v>
      </c>
    </row>
    <row r="212" spans="1:17">
      <c r="A212" s="57"/>
      <c r="B212" s="57"/>
      <c r="C212" s="57"/>
      <c r="D212" s="57"/>
      <c r="E212" s="57"/>
      <c r="F212" s="57"/>
      <c r="G212" s="57"/>
      <c r="H212" s="57"/>
      <c r="I212" s="57"/>
      <c r="J212" s="57"/>
      <c r="K212" s="57"/>
      <c r="L212" s="57"/>
      <c r="M212" s="57"/>
      <c r="N212" s="57"/>
      <c r="Q212" s="70" t="s">
        <v>2222</v>
      </c>
    </row>
    <row r="213" spans="1:17">
      <c r="A213" s="57"/>
      <c r="B213" s="57"/>
      <c r="C213" s="57"/>
      <c r="D213" s="57"/>
      <c r="E213" s="57"/>
      <c r="F213" s="57"/>
      <c r="G213" s="57"/>
      <c r="H213" s="57"/>
      <c r="I213" s="57"/>
      <c r="J213" s="57"/>
      <c r="K213" s="57"/>
      <c r="L213" s="57"/>
      <c r="M213" s="57"/>
      <c r="N213" s="57"/>
      <c r="Q213" s="71" t="s">
        <v>2222</v>
      </c>
    </row>
    <row r="214" spans="1:17">
      <c r="A214" s="57"/>
      <c r="B214" s="57"/>
      <c r="C214" s="57"/>
      <c r="D214" s="57"/>
      <c r="E214" s="57"/>
      <c r="F214" s="57"/>
      <c r="G214" s="57"/>
      <c r="H214" s="57"/>
      <c r="I214" s="57"/>
      <c r="J214" s="57"/>
      <c r="K214" s="57"/>
      <c r="L214" s="57"/>
      <c r="M214" s="57"/>
      <c r="N214" s="57"/>
      <c r="Q214" s="69" t="s">
        <v>2301</v>
      </c>
    </row>
    <row r="215" spans="1:17">
      <c r="A215" s="57"/>
      <c r="B215" s="57"/>
      <c r="C215" s="57"/>
      <c r="D215" s="57"/>
      <c r="E215" s="57"/>
      <c r="F215" s="57"/>
      <c r="G215" s="57"/>
      <c r="H215" s="57"/>
      <c r="I215" s="57"/>
      <c r="J215" s="57"/>
      <c r="K215" s="57"/>
      <c r="L215" s="57"/>
      <c r="M215" s="57"/>
      <c r="N215" s="57"/>
      <c r="Q215" s="70" t="s">
        <v>2222</v>
      </c>
    </row>
    <row r="216" spans="1:17">
      <c r="A216" s="57"/>
      <c r="B216" s="57"/>
      <c r="C216" s="57"/>
      <c r="D216" s="57"/>
      <c r="E216" s="57"/>
      <c r="F216" s="57"/>
      <c r="G216" s="57"/>
      <c r="H216" s="57"/>
      <c r="I216" s="57"/>
      <c r="J216" s="57"/>
      <c r="K216" s="57"/>
      <c r="L216" s="57"/>
      <c r="M216" s="57"/>
      <c r="N216" s="57"/>
      <c r="Q216" s="71" t="s">
        <v>2222</v>
      </c>
    </row>
    <row r="217" spans="1:17">
      <c r="A217" s="57"/>
      <c r="B217" s="57"/>
      <c r="C217" s="57"/>
      <c r="D217" s="57"/>
      <c r="E217" s="57"/>
      <c r="F217" s="57"/>
      <c r="G217" s="57"/>
      <c r="H217" s="57"/>
      <c r="I217" s="57"/>
      <c r="J217" s="57"/>
      <c r="K217" s="57"/>
      <c r="L217" s="57"/>
      <c r="M217" s="57"/>
      <c r="N217" s="57"/>
      <c r="Q217" s="67" t="s">
        <v>2116</v>
      </c>
    </row>
    <row r="218" spans="1:17">
      <c r="A218" s="57"/>
      <c r="B218" s="57"/>
      <c r="C218" s="57"/>
      <c r="D218" s="57"/>
      <c r="E218" s="57"/>
      <c r="F218" s="57"/>
      <c r="G218" s="57"/>
      <c r="H218" s="57"/>
      <c r="I218" s="57"/>
      <c r="J218" s="57"/>
      <c r="K218" s="57"/>
      <c r="L218" s="57"/>
      <c r="M218" s="57"/>
      <c r="N218" s="57"/>
      <c r="Q218" s="68" t="s">
        <v>2302</v>
      </c>
    </row>
    <row r="219" spans="1:17">
      <c r="A219" s="57"/>
      <c r="B219" s="57"/>
      <c r="C219" s="57"/>
      <c r="D219" s="57"/>
      <c r="E219" s="57"/>
      <c r="F219" s="57"/>
      <c r="G219" s="57"/>
      <c r="H219" s="57"/>
      <c r="I219" s="57"/>
      <c r="J219" s="57"/>
      <c r="K219" s="57"/>
      <c r="L219" s="57"/>
      <c r="M219" s="57"/>
      <c r="N219" s="57"/>
      <c r="Q219" s="69" t="s">
        <v>2303</v>
      </c>
    </row>
    <row r="220" spans="1:17">
      <c r="A220" s="57"/>
      <c r="B220" s="57"/>
      <c r="C220" s="57"/>
      <c r="D220" s="57"/>
      <c r="E220" s="57"/>
      <c r="F220" s="57"/>
      <c r="G220" s="57"/>
      <c r="H220" s="57"/>
      <c r="I220" s="57"/>
      <c r="J220" s="57"/>
      <c r="K220" s="57"/>
      <c r="L220" s="57"/>
      <c r="M220" s="57"/>
      <c r="N220" s="57"/>
      <c r="Q220" s="70" t="s">
        <v>2222</v>
      </c>
    </row>
    <row r="221" spans="1:17">
      <c r="A221" s="57"/>
      <c r="B221" s="57"/>
      <c r="C221" s="57"/>
      <c r="D221" s="57"/>
      <c r="E221" s="57"/>
      <c r="F221" s="57"/>
      <c r="G221" s="57"/>
      <c r="H221" s="57"/>
      <c r="I221" s="57"/>
      <c r="J221" s="57"/>
      <c r="K221" s="57"/>
      <c r="L221" s="57"/>
      <c r="M221" s="57"/>
      <c r="N221" s="57"/>
      <c r="Q221" s="71" t="s">
        <v>2222</v>
      </c>
    </row>
    <row r="222" spans="1:17">
      <c r="A222" s="57"/>
      <c r="B222" s="57"/>
      <c r="C222" s="57"/>
      <c r="D222" s="57"/>
      <c r="E222" s="57"/>
      <c r="F222" s="57"/>
      <c r="G222" s="57"/>
      <c r="H222" s="57"/>
      <c r="I222" s="57"/>
      <c r="J222" s="57"/>
      <c r="K222" s="57"/>
      <c r="L222" s="57"/>
      <c r="M222" s="57"/>
      <c r="N222" s="57"/>
      <c r="Q222" s="69" t="s">
        <v>2304</v>
      </c>
    </row>
    <row r="223" spans="1:17">
      <c r="A223" s="57"/>
      <c r="B223" s="57"/>
      <c r="C223" s="57"/>
      <c r="D223" s="57"/>
      <c r="E223" s="57"/>
      <c r="F223" s="57"/>
      <c r="G223" s="57"/>
      <c r="H223" s="57"/>
      <c r="I223" s="57"/>
      <c r="J223" s="57"/>
      <c r="K223" s="57"/>
      <c r="L223" s="57"/>
      <c r="M223" s="57"/>
      <c r="N223" s="57"/>
      <c r="Q223" s="70" t="s">
        <v>2222</v>
      </c>
    </row>
    <row r="224" spans="1:17">
      <c r="A224" s="57"/>
      <c r="B224" s="57"/>
      <c r="C224" s="57"/>
      <c r="D224" s="57"/>
      <c r="E224" s="57"/>
      <c r="F224" s="57"/>
      <c r="G224" s="57"/>
      <c r="H224" s="57"/>
      <c r="I224" s="57"/>
      <c r="J224" s="57"/>
      <c r="K224" s="57"/>
      <c r="L224" s="57"/>
      <c r="M224" s="57"/>
      <c r="N224" s="57"/>
      <c r="Q224" s="71" t="s">
        <v>2222</v>
      </c>
    </row>
    <row r="225" spans="1:17">
      <c r="A225" s="57"/>
      <c r="B225" s="57"/>
      <c r="C225" s="57"/>
      <c r="D225" s="57"/>
      <c r="E225" s="57"/>
      <c r="F225" s="57"/>
      <c r="G225" s="57"/>
      <c r="H225" s="57"/>
      <c r="I225" s="57"/>
      <c r="J225" s="57"/>
      <c r="K225" s="57"/>
      <c r="L225" s="57"/>
      <c r="M225" s="57"/>
      <c r="N225" s="57"/>
      <c r="Q225" s="68" t="s">
        <v>2305</v>
      </c>
    </row>
    <row r="226" spans="1:17">
      <c r="A226" s="57"/>
      <c r="B226" s="57"/>
      <c r="C226" s="57"/>
      <c r="D226" s="57"/>
      <c r="E226" s="57"/>
      <c r="F226" s="57"/>
      <c r="G226" s="57"/>
      <c r="H226" s="57"/>
      <c r="I226" s="57"/>
      <c r="J226" s="57"/>
      <c r="K226" s="57"/>
      <c r="L226" s="57"/>
      <c r="M226" s="57"/>
      <c r="N226" s="57"/>
      <c r="Q226" s="69" t="s">
        <v>2306</v>
      </c>
    </row>
    <row r="227" spans="1:17">
      <c r="A227" s="57"/>
      <c r="B227" s="57"/>
      <c r="C227" s="57"/>
      <c r="D227" s="57"/>
      <c r="E227" s="57"/>
      <c r="F227" s="57"/>
      <c r="G227" s="57"/>
      <c r="H227" s="57"/>
      <c r="I227" s="57"/>
      <c r="J227" s="57"/>
      <c r="K227" s="57"/>
      <c r="L227" s="57"/>
      <c r="M227" s="57"/>
      <c r="N227" s="57"/>
      <c r="Q227" s="70" t="s">
        <v>2222</v>
      </c>
    </row>
    <row r="228" spans="1:17">
      <c r="A228" s="57"/>
      <c r="B228" s="57"/>
      <c r="C228" s="57"/>
      <c r="D228" s="57"/>
      <c r="E228" s="57"/>
      <c r="F228" s="57"/>
      <c r="G228" s="57"/>
      <c r="H228" s="57"/>
      <c r="I228" s="57"/>
      <c r="J228" s="57"/>
      <c r="K228" s="57"/>
      <c r="L228" s="57"/>
      <c r="M228" s="57"/>
      <c r="N228" s="57"/>
      <c r="Q228" s="71" t="s">
        <v>2222</v>
      </c>
    </row>
    <row r="229" spans="1:17">
      <c r="A229" s="57"/>
      <c r="B229" s="57"/>
      <c r="C229" s="57"/>
      <c r="D229" s="57"/>
      <c r="E229" s="57"/>
      <c r="F229" s="57"/>
      <c r="G229" s="57"/>
      <c r="H229" s="57"/>
      <c r="I229" s="57"/>
      <c r="J229" s="57"/>
      <c r="K229" s="57"/>
      <c r="L229" s="57"/>
      <c r="M229" s="57"/>
      <c r="N229" s="57"/>
      <c r="Q229" s="69" t="s">
        <v>2307</v>
      </c>
    </row>
    <row r="230" spans="1:17">
      <c r="A230" s="57"/>
      <c r="B230" s="57"/>
      <c r="C230" s="57"/>
      <c r="D230" s="57"/>
      <c r="E230" s="57"/>
      <c r="F230" s="57"/>
      <c r="G230" s="57"/>
      <c r="H230" s="57"/>
      <c r="I230" s="57"/>
      <c r="J230" s="57"/>
      <c r="K230" s="57"/>
      <c r="L230" s="57"/>
      <c r="M230" s="57"/>
      <c r="N230" s="57"/>
      <c r="Q230" s="70" t="s">
        <v>2222</v>
      </c>
    </row>
    <row r="231" spans="1:17">
      <c r="A231" s="57"/>
      <c r="B231" s="57"/>
      <c r="C231" s="57"/>
      <c r="D231" s="57"/>
      <c r="E231" s="57"/>
      <c r="F231" s="57"/>
      <c r="G231" s="57"/>
      <c r="H231" s="57"/>
      <c r="I231" s="57"/>
      <c r="J231" s="57"/>
      <c r="K231" s="57"/>
      <c r="L231" s="57"/>
      <c r="M231" s="57"/>
      <c r="N231" s="57"/>
      <c r="Q231" s="71" t="s">
        <v>2222</v>
      </c>
    </row>
    <row r="232" spans="1:17">
      <c r="A232" s="57"/>
      <c r="B232" s="57"/>
      <c r="C232" s="57"/>
      <c r="D232" s="57"/>
      <c r="E232" s="57"/>
      <c r="F232" s="57"/>
      <c r="G232" s="57"/>
      <c r="H232" s="57"/>
      <c r="I232" s="57"/>
      <c r="J232" s="57"/>
      <c r="K232" s="57"/>
      <c r="L232" s="57"/>
      <c r="M232" s="57"/>
      <c r="N232" s="57"/>
      <c r="Q232" s="68" t="s">
        <v>2308</v>
      </c>
    </row>
    <row r="233" spans="1:17">
      <c r="A233" s="57"/>
      <c r="B233" s="57"/>
      <c r="C233" s="57"/>
      <c r="D233" s="57"/>
      <c r="E233" s="57"/>
      <c r="F233" s="57"/>
      <c r="G233" s="57"/>
      <c r="H233" s="57"/>
      <c r="I233" s="57"/>
      <c r="J233" s="57"/>
      <c r="K233" s="57"/>
      <c r="L233" s="57"/>
      <c r="M233" s="57"/>
      <c r="N233" s="57"/>
      <c r="Q233" s="69" t="s">
        <v>2222</v>
      </c>
    </row>
    <row r="234" spans="1:17">
      <c r="A234" s="57"/>
      <c r="B234" s="57"/>
      <c r="C234" s="57"/>
      <c r="D234" s="57"/>
      <c r="E234" s="57"/>
      <c r="F234" s="57"/>
      <c r="G234" s="57"/>
      <c r="H234" s="57"/>
      <c r="I234" s="57"/>
      <c r="J234" s="57"/>
      <c r="K234" s="57"/>
      <c r="L234" s="57"/>
      <c r="M234" s="57"/>
      <c r="N234" s="57"/>
      <c r="Q234" s="70" t="s">
        <v>2222</v>
      </c>
    </row>
    <row r="235" spans="1:17">
      <c r="A235" s="57"/>
      <c r="B235" s="57"/>
      <c r="C235" s="57"/>
      <c r="D235" s="57"/>
      <c r="E235" s="57"/>
      <c r="F235" s="57"/>
      <c r="G235" s="57"/>
      <c r="H235" s="57"/>
      <c r="I235" s="57"/>
      <c r="J235" s="57"/>
      <c r="K235" s="57"/>
      <c r="L235" s="57"/>
      <c r="M235" s="57"/>
      <c r="N235" s="57"/>
      <c r="Q235" s="71" t="s">
        <v>2222</v>
      </c>
    </row>
    <row r="236" spans="1:17">
      <c r="A236" s="57"/>
      <c r="B236" s="57"/>
      <c r="C236" s="57"/>
      <c r="D236" s="57"/>
      <c r="E236" s="57"/>
      <c r="F236" s="57"/>
      <c r="G236" s="57"/>
      <c r="H236" s="57"/>
      <c r="I236" s="57"/>
      <c r="J236" s="57"/>
      <c r="K236" s="57"/>
      <c r="L236" s="57"/>
      <c r="M236" s="57"/>
      <c r="N236" s="57"/>
      <c r="Q236" s="68" t="s">
        <v>2309</v>
      </c>
    </row>
    <row r="237" spans="1:17">
      <c r="A237" s="57"/>
      <c r="B237" s="57"/>
      <c r="C237" s="57"/>
      <c r="D237" s="57"/>
      <c r="E237" s="57"/>
      <c r="F237" s="57"/>
      <c r="G237" s="57"/>
      <c r="H237" s="57"/>
      <c r="I237" s="57"/>
      <c r="J237" s="57"/>
      <c r="K237" s="57"/>
      <c r="L237" s="57"/>
      <c r="M237" s="57"/>
      <c r="N237" s="57"/>
      <c r="Q237" s="69" t="s">
        <v>2222</v>
      </c>
    </row>
    <row r="238" spans="1:17">
      <c r="A238" s="57"/>
      <c r="B238" s="57"/>
      <c r="C238" s="57"/>
      <c r="D238" s="57"/>
      <c r="E238" s="57"/>
      <c r="F238" s="57"/>
      <c r="G238" s="57"/>
      <c r="H238" s="57"/>
      <c r="I238" s="57"/>
      <c r="J238" s="57"/>
      <c r="K238" s="57"/>
      <c r="L238" s="57"/>
      <c r="M238" s="57"/>
      <c r="N238" s="57"/>
      <c r="Q238" s="70" t="s">
        <v>2222</v>
      </c>
    </row>
    <row r="239" spans="1:17">
      <c r="A239" s="57"/>
      <c r="B239" s="57"/>
      <c r="C239" s="57"/>
      <c r="D239" s="57"/>
      <c r="E239" s="57"/>
      <c r="F239" s="57"/>
      <c r="G239" s="57"/>
      <c r="H239" s="57"/>
      <c r="I239" s="57"/>
      <c r="J239" s="57"/>
      <c r="K239" s="57"/>
      <c r="L239" s="57"/>
      <c r="M239" s="57"/>
      <c r="N239" s="57"/>
      <c r="Q239" s="71" t="s">
        <v>2222</v>
      </c>
    </row>
    <row r="240" spans="1:17">
      <c r="A240" s="57"/>
      <c r="B240" s="57"/>
      <c r="C240" s="57"/>
      <c r="D240" s="57"/>
      <c r="E240" s="57"/>
      <c r="F240" s="57"/>
      <c r="G240" s="57"/>
      <c r="H240" s="57"/>
      <c r="I240" s="57"/>
      <c r="J240" s="57"/>
      <c r="K240" s="57"/>
      <c r="L240" s="57"/>
      <c r="M240" s="57"/>
      <c r="N240" s="57"/>
      <c r="Q240" s="67" t="s">
        <v>2117</v>
      </c>
    </row>
    <row r="241" spans="1:17">
      <c r="A241" s="57"/>
      <c r="B241" s="57"/>
      <c r="C241" s="57"/>
      <c r="D241" s="57"/>
      <c r="E241" s="57"/>
      <c r="F241" s="57"/>
      <c r="G241" s="57"/>
      <c r="H241" s="57"/>
      <c r="I241" s="57"/>
      <c r="J241" s="57"/>
      <c r="K241" s="57"/>
      <c r="L241" s="57"/>
      <c r="M241" s="57"/>
      <c r="N241" s="57"/>
      <c r="Q241" s="68" t="s">
        <v>2310</v>
      </c>
    </row>
    <row r="242" spans="1:17">
      <c r="A242" s="57"/>
      <c r="B242" s="57"/>
      <c r="C242" s="57"/>
      <c r="D242" s="57"/>
      <c r="E242" s="57"/>
      <c r="F242" s="57"/>
      <c r="G242" s="57"/>
      <c r="H242" s="57"/>
      <c r="I242" s="57"/>
      <c r="J242" s="57"/>
      <c r="K242" s="57"/>
      <c r="L242" s="57"/>
      <c r="M242" s="57"/>
      <c r="N242" s="57"/>
      <c r="Q242" s="69" t="s">
        <v>2311</v>
      </c>
    </row>
    <row r="243" spans="1:17">
      <c r="A243" s="57"/>
      <c r="B243" s="57"/>
      <c r="C243" s="57"/>
      <c r="D243" s="57"/>
      <c r="E243" s="57"/>
      <c r="F243" s="57"/>
      <c r="G243" s="57"/>
      <c r="H243" s="57"/>
      <c r="I243" s="57"/>
      <c r="J243" s="57"/>
      <c r="K243" s="57"/>
      <c r="L243" s="57"/>
      <c r="M243" s="57"/>
      <c r="N243" s="57"/>
      <c r="Q243" s="70" t="s">
        <v>2222</v>
      </c>
    </row>
    <row r="244" spans="1:17">
      <c r="A244" s="57"/>
      <c r="B244" s="57"/>
      <c r="C244" s="57"/>
      <c r="D244" s="57"/>
      <c r="E244" s="57"/>
      <c r="F244" s="57"/>
      <c r="G244" s="57"/>
      <c r="H244" s="57"/>
      <c r="I244" s="57"/>
      <c r="J244" s="57"/>
      <c r="K244" s="57"/>
      <c r="L244" s="57"/>
      <c r="M244" s="57"/>
      <c r="N244" s="57"/>
      <c r="Q244" s="71" t="s">
        <v>2222</v>
      </c>
    </row>
    <row r="245" spans="1:17">
      <c r="A245" s="57"/>
      <c r="B245" s="57"/>
      <c r="C245" s="57"/>
      <c r="D245" s="57"/>
      <c r="E245" s="57"/>
      <c r="F245" s="57"/>
      <c r="G245" s="57"/>
      <c r="H245" s="57"/>
      <c r="I245" s="57"/>
      <c r="J245" s="57"/>
      <c r="K245" s="57"/>
      <c r="L245" s="57"/>
      <c r="M245" s="57"/>
      <c r="N245" s="57"/>
      <c r="Q245" s="69" t="s">
        <v>2312</v>
      </c>
    </row>
    <row r="246" spans="1:17">
      <c r="A246" s="57"/>
      <c r="B246" s="57"/>
      <c r="C246" s="57"/>
      <c r="D246" s="57"/>
      <c r="E246" s="57"/>
      <c r="F246" s="57"/>
      <c r="G246" s="57"/>
      <c r="H246" s="57"/>
      <c r="I246" s="57"/>
      <c r="J246" s="57"/>
      <c r="K246" s="57"/>
      <c r="L246" s="57"/>
      <c r="M246" s="57"/>
      <c r="N246" s="57"/>
      <c r="Q246" s="70" t="s">
        <v>2222</v>
      </c>
    </row>
    <row r="247" spans="1:17">
      <c r="A247" s="57"/>
      <c r="B247" s="57"/>
      <c r="C247" s="57"/>
      <c r="D247" s="57"/>
      <c r="E247" s="57"/>
      <c r="F247" s="57"/>
      <c r="G247" s="57"/>
      <c r="H247" s="57"/>
      <c r="I247" s="57"/>
      <c r="J247" s="57"/>
      <c r="K247" s="57"/>
      <c r="L247" s="57"/>
      <c r="M247" s="57"/>
      <c r="N247" s="57"/>
      <c r="Q247" s="71" t="s">
        <v>2222</v>
      </c>
    </row>
    <row r="248" spans="1:17">
      <c r="A248" s="57"/>
      <c r="B248" s="57"/>
      <c r="C248" s="57"/>
      <c r="D248" s="57"/>
      <c r="E248" s="57"/>
      <c r="F248" s="57"/>
      <c r="G248" s="57"/>
      <c r="H248" s="57"/>
      <c r="I248" s="57"/>
      <c r="J248" s="57"/>
      <c r="K248" s="57"/>
      <c r="L248" s="57"/>
      <c r="M248" s="57"/>
      <c r="N248" s="57"/>
      <c r="Q248" s="68" t="s">
        <v>2313</v>
      </c>
    </row>
    <row r="249" spans="1:17">
      <c r="A249" s="57"/>
      <c r="B249" s="57"/>
      <c r="C249" s="57"/>
      <c r="D249" s="57"/>
      <c r="E249" s="57"/>
      <c r="F249" s="57"/>
      <c r="G249" s="57"/>
      <c r="H249" s="57"/>
      <c r="I249" s="57"/>
      <c r="J249" s="57"/>
      <c r="K249" s="57"/>
      <c r="L249" s="57"/>
      <c r="M249" s="57"/>
      <c r="N249" s="57"/>
      <c r="Q249" s="69" t="s">
        <v>2314</v>
      </c>
    </row>
    <row r="250" spans="1:17">
      <c r="A250" s="57"/>
      <c r="B250" s="57"/>
      <c r="C250" s="57"/>
      <c r="D250" s="57"/>
      <c r="E250" s="57"/>
      <c r="F250" s="57"/>
      <c r="G250" s="57"/>
      <c r="H250" s="57"/>
      <c r="I250" s="57"/>
      <c r="J250" s="57"/>
      <c r="K250" s="57"/>
      <c r="L250" s="57"/>
      <c r="M250" s="57"/>
      <c r="N250" s="57"/>
      <c r="Q250" s="70" t="s">
        <v>2222</v>
      </c>
    </row>
    <row r="251" spans="1:17">
      <c r="A251" s="57"/>
      <c r="B251" s="57"/>
      <c r="C251" s="57"/>
      <c r="D251" s="57"/>
      <c r="E251" s="57"/>
      <c r="F251" s="57"/>
      <c r="G251" s="57"/>
      <c r="H251" s="57"/>
      <c r="I251" s="57"/>
      <c r="J251" s="57"/>
      <c r="K251" s="57"/>
      <c r="L251" s="57"/>
      <c r="M251" s="57"/>
      <c r="N251" s="57"/>
      <c r="Q251" s="71" t="s">
        <v>2222</v>
      </c>
    </row>
    <row r="252" spans="1:17">
      <c r="A252" s="57"/>
      <c r="B252" s="57"/>
      <c r="C252" s="57"/>
      <c r="D252" s="57"/>
      <c r="E252" s="57"/>
      <c r="F252" s="57"/>
      <c r="G252" s="57"/>
      <c r="H252" s="57"/>
      <c r="I252" s="57"/>
      <c r="J252" s="57"/>
      <c r="K252" s="57"/>
      <c r="L252" s="57"/>
      <c r="M252" s="57"/>
      <c r="N252" s="57"/>
      <c r="Q252" s="69" t="s">
        <v>2315</v>
      </c>
    </row>
    <row r="253" spans="1:17">
      <c r="A253" s="57"/>
      <c r="B253" s="57"/>
      <c r="C253" s="57"/>
      <c r="D253" s="57"/>
      <c r="E253" s="57"/>
      <c r="F253" s="57"/>
      <c r="G253" s="57"/>
      <c r="H253" s="57"/>
      <c r="I253" s="57"/>
      <c r="J253" s="57"/>
      <c r="K253" s="57"/>
      <c r="L253" s="57"/>
      <c r="M253" s="57"/>
      <c r="N253" s="57"/>
      <c r="Q253" s="70" t="s">
        <v>2222</v>
      </c>
    </row>
    <row r="254" spans="1:17">
      <c r="A254" s="57"/>
      <c r="B254" s="57"/>
      <c r="C254" s="57"/>
      <c r="D254" s="57"/>
      <c r="E254" s="57"/>
      <c r="F254" s="57"/>
      <c r="G254" s="57"/>
      <c r="H254" s="57"/>
      <c r="I254" s="57"/>
      <c r="J254" s="57"/>
      <c r="K254" s="57"/>
      <c r="L254" s="57"/>
      <c r="M254" s="57"/>
      <c r="N254" s="57"/>
      <c r="Q254" s="71" t="s">
        <v>2222</v>
      </c>
    </row>
    <row r="255" spans="1:17">
      <c r="A255" s="57"/>
      <c r="B255" s="57"/>
      <c r="C255" s="57"/>
      <c r="D255" s="57"/>
      <c r="E255" s="57"/>
      <c r="F255" s="57"/>
      <c r="G255" s="57"/>
      <c r="H255" s="57"/>
      <c r="I255" s="57"/>
      <c r="J255" s="57"/>
      <c r="K255" s="57"/>
      <c r="L255" s="57"/>
      <c r="M255" s="57"/>
      <c r="N255" s="57"/>
      <c r="Q255" s="68" t="s">
        <v>2316</v>
      </c>
    </row>
    <row r="256" spans="1:17">
      <c r="A256" s="57"/>
      <c r="B256" s="57"/>
      <c r="C256" s="57"/>
      <c r="D256" s="57"/>
      <c r="E256" s="57"/>
      <c r="F256" s="57"/>
      <c r="G256" s="57"/>
      <c r="H256" s="57"/>
      <c r="I256" s="57"/>
      <c r="J256" s="57"/>
      <c r="K256" s="57"/>
      <c r="L256" s="57"/>
      <c r="M256" s="57"/>
      <c r="N256" s="57"/>
      <c r="Q256" s="69" t="s">
        <v>2317</v>
      </c>
    </row>
    <row r="257" spans="1:17">
      <c r="A257" s="57"/>
      <c r="B257" s="57"/>
      <c r="C257" s="57"/>
      <c r="D257" s="57"/>
      <c r="E257" s="57"/>
      <c r="F257" s="57"/>
      <c r="G257" s="57"/>
      <c r="H257" s="57"/>
      <c r="I257" s="57"/>
      <c r="J257" s="57"/>
      <c r="K257" s="57"/>
      <c r="L257" s="57"/>
      <c r="M257" s="57"/>
      <c r="N257" s="57"/>
      <c r="Q257" s="70" t="s">
        <v>2222</v>
      </c>
    </row>
    <row r="258" spans="1:17">
      <c r="A258" s="57"/>
      <c r="B258" s="57"/>
      <c r="C258" s="57"/>
      <c r="D258" s="57"/>
      <c r="E258" s="57"/>
      <c r="F258" s="57"/>
      <c r="G258" s="57"/>
      <c r="H258" s="57"/>
      <c r="I258" s="57"/>
      <c r="J258" s="57"/>
      <c r="K258" s="57"/>
      <c r="L258" s="57"/>
      <c r="M258" s="57"/>
      <c r="N258" s="57"/>
      <c r="Q258" s="71" t="s">
        <v>2222</v>
      </c>
    </row>
    <row r="259" spans="1:17">
      <c r="A259" s="57"/>
      <c r="B259" s="57"/>
      <c r="C259" s="57"/>
      <c r="D259" s="57"/>
      <c r="E259" s="57"/>
      <c r="F259" s="57"/>
      <c r="G259" s="57"/>
      <c r="H259" s="57"/>
      <c r="I259" s="57"/>
      <c r="J259" s="57"/>
      <c r="K259" s="57"/>
      <c r="L259" s="57"/>
      <c r="M259" s="57"/>
      <c r="N259" s="57"/>
      <c r="Q259" s="69" t="s">
        <v>2318</v>
      </c>
    </row>
    <row r="260" spans="1:17">
      <c r="A260" s="57"/>
      <c r="B260" s="57"/>
      <c r="C260" s="57"/>
      <c r="D260" s="57"/>
      <c r="E260" s="57"/>
      <c r="F260" s="57"/>
      <c r="G260" s="57"/>
      <c r="H260" s="57"/>
      <c r="I260" s="57"/>
      <c r="J260" s="57"/>
      <c r="K260" s="57"/>
      <c r="L260" s="57"/>
      <c r="M260" s="57"/>
      <c r="N260" s="57"/>
      <c r="Q260" s="70" t="s">
        <v>2222</v>
      </c>
    </row>
    <row r="261" spans="1:17">
      <c r="A261" s="57"/>
      <c r="B261" s="57"/>
      <c r="C261" s="57"/>
      <c r="D261" s="57"/>
      <c r="E261" s="57"/>
      <c r="F261" s="57"/>
      <c r="G261" s="57"/>
      <c r="H261" s="57"/>
      <c r="I261" s="57"/>
      <c r="J261" s="57"/>
      <c r="K261" s="57"/>
      <c r="L261" s="57"/>
      <c r="M261" s="57"/>
      <c r="N261" s="57"/>
      <c r="Q261" s="71" t="s">
        <v>2222</v>
      </c>
    </row>
    <row r="262" spans="1:17">
      <c r="A262" s="57"/>
      <c r="B262" s="57"/>
      <c r="C262" s="57"/>
      <c r="D262" s="57"/>
      <c r="E262" s="57"/>
      <c r="F262" s="57"/>
      <c r="G262" s="57"/>
      <c r="H262" s="57"/>
      <c r="I262" s="57"/>
      <c r="J262" s="57"/>
      <c r="K262" s="57"/>
      <c r="L262" s="57"/>
      <c r="M262" s="57"/>
      <c r="N262" s="57"/>
      <c r="Q262" s="67" t="s">
        <v>2118</v>
      </c>
    </row>
    <row r="263" spans="1:17">
      <c r="A263" s="57"/>
      <c r="B263" s="57"/>
      <c r="C263" s="57"/>
      <c r="D263" s="57"/>
      <c r="E263" s="57"/>
      <c r="F263" s="57"/>
      <c r="G263" s="57"/>
      <c r="H263" s="57"/>
      <c r="I263" s="57"/>
      <c r="J263" s="57"/>
      <c r="K263" s="57"/>
      <c r="L263" s="57"/>
      <c r="M263" s="57"/>
      <c r="N263" s="57"/>
      <c r="Q263" s="68" t="s">
        <v>2319</v>
      </c>
    </row>
    <row r="264" spans="1:17">
      <c r="A264" s="57"/>
      <c r="B264" s="57"/>
      <c r="C264" s="57"/>
      <c r="D264" s="57"/>
      <c r="E264" s="57"/>
      <c r="F264" s="57"/>
      <c r="G264" s="57"/>
      <c r="H264" s="57"/>
      <c r="I264" s="57"/>
      <c r="J264" s="57"/>
      <c r="K264" s="57"/>
      <c r="L264" s="57"/>
      <c r="M264" s="57"/>
      <c r="N264" s="57"/>
      <c r="Q264" s="69" t="s">
        <v>2320</v>
      </c>
    </row>
    <row r="265" spans="1:17">
      <c r="A265" s="57"/>
      <c r="B265" s="57"/>
      <c r="C265" s="57"/>
      <c r="D265" s="57"/>
      <c r="E265" s="57"/>
      <c r="F265" s="57"/>
      <c r="G265" s="57"/>
      <c r="H265" s="57"/>
      <c r="I265" s="57"/>
      <c r="J265" s="57"/>
      <c r="K265" s="57"/>
      <c r="L265" s="57"/>
      <c r="M265" s="57"/>
      <c r="N265" s="57"/>
      <c r="Q265" s="70" t="s">
        <v>2222</v>
      </c>
    </row>
    <row r="266" spans="1:17">
      <c r="A266" s="57"/>
      <c r="B266" s="57"/>
      <c r="C266" s="57"/>
      <c r="D266" s="57"/>
      <c r="E266" s="57"/>
      <c r="F266" s="57"/>
      <c r="G266" s="57"/>
      <c r="H266" s="57"/>
      <c r="I266" s="57"/>
      <c r="J266" s="57"/>
      <c r="K266" s="57"/>
      <c r="L266" s="57"/>
      <c r="M266" s="57"/>
      <c r="N266" s="57"/>
      <c r="Q266" s="71" t="s">
        <v>2222</v>
      </c>
    </row>
    <row r="267" spans="1:17">
      <c r="A267" s="57"/>
      <c r="B267" s="57"/>
      <c r="C267" s="57"/>
      <c r="D267" s="57"/>
      <c r="E267" s="57"/>
      <c r="F267" s="57"/>
      <c r="G267" s="57"/>
      <c r="H267" s="57"/>
      <c r="I267" s="57"/>
      <c r="J267" s="57"/>
      <c r="K267" s="57"/>
      <c r="L267" s="57"/>
      <c r="M267" s="57"/>
      <c r="N267" s="57"/>
      <c r="Q267" s="69" t="s">
        <v>2321</v>
      </c>
    </row>
    <row r="268" spans="1:17">
      <c r="A268" s="57"/>
      <c r="B268" s="57"/>
      <c r="C268" s="57"/>
      <c r="D268" s="57"/>
      <c r="E268" s="57"/>
      <c r="F268" s="57"/>
      <c r="G268" s="57"/>
      <c r="H268" s="57"/>
      <c r="I268" s="57"/>
      <c r="J268" s="57"/>
      <c r="K268" s="57"/>
      <c r="L268" s="57"/>
      <c r="M268" s="57"/>
      <c r="N268" s="57"/>
      <c r="Q268" s="70" t="s">
        <v>2222</v>
      </c>
    </row>
    <row r="269" spans="1:17">
      <c r="A269" s="57"/>
      <c r="B269" s="57"/>
      <c r="C269" s="57"/>
      <c r="D269" s="57"/>
      <c r="E269" s="57"/>
      <c r="F269" s="57"/>
      <c r="G269" s="57"/>
      <c r="H269" s="57"/>
      <c r="I269" s="57"/>
      <c r="J269" s="57"/>
      <c r="K269" s="57"/>
      <c r="L269" s="57"/>
      <c r="M269" s="57"/>
      <c r="N269" s="57"/>
      <c r="Q269" s="71" t="s">
        <v>2222</v>
      </c>
    </row>
    <row r="270" spans="1:17">
      <c r="A270" s="57"/>
      <c r="B270" s="57"/>
      <c r="C270" s="57"/>
      <c r="D270" s="57"/>
      <c r="E270" s="57"/>
      <c r="F270" s="57"/>
      <c r="G270" s="57"/>
      <c r="H270" s="57"/>
      <c r="I270" s="57"/>
      <c r="J270" s="57"/>
      <c r="K270" s="57"/>
      <c r="L270" s="57"/>
      <c r="M270" s="57"/>
      <c r="N270" s="57"/>
      <c r="Q270" s="69" t="s">
        <v>2322</v>
      </c>
    </row>
    <row r="271" spans="1:17">
      <c r="A271" s="57"/>
      <c r="B271" s="57"/>
      <c r="C271" s="57"/>
      <c r="D271" s="57"/>
      <c r="E271" s="57"/>
      <c r="F271" s="57"/>
      <c r="G271" s="57"/>
      <c r="H271" s="57"/>
      <c r="I271" s="57"/>
      <c r="J271" s="57"/>
      <c r="K271" s="57"/>
      <c r="L271" s="57"/>
      <c r="M271" s="57"/>
      <c r="N271" s="57"/>
      <c r="Q271" s="70" t="s">
        <v>2222</v>
      </c>
    </row>
    <row r="272" spans="1:17">
      <c r="A272" s="57"/>
      <c r="B272" s="57"/>
      <c r="C272" s="57"/>
      <c r="D272" s="57"/>
      <c r="E272" s="57"/>
      <c r="F272" s="57"/>
      <c r="G272" s="57"/>
      <c r="H272" s="57"/>
      <c r="I272" s="57"/>
      <c r="J272" s="57"/>
      <c r="K272" s="57"/>
      <c r="L272" s="57"/>
      <c r="M272" s="57"/>
      <c r="N272" s="57"/>
      <c r="Q272" s="71" t="s">
        <v>2222</v>
      </c>
    </row>
    <row r="273" spans="1:17">
      <c r="A273" s="57"/>
      <c r="B273" s="57"/>
      <c r="C273" s="57"/>
      <c r="D273" s="57"/>
      <c r="E273" s="57"/>
      <c r="F273" s="57"/>
      <c r="G273" s="57"/>
      <c r="H273" s="57"/>
      <c r="I273" s="57"/>
      <c r="J273" s="57"/>
      <c r="K273" s="57"/>
      <c r="L273" s="57"/>
      <c r="M273" s="57"/>
      <c r="N273" s="57"/>
      <c r="Q273" s="68" t="s">
        <v>2323</v>
      </c>
    </row>
    <row r="274" spans="1:17">
      <c r="A274" s="57"/>
      <c r="B274" s="57"/>
      <c r="C274" s="57"/>
      <c r="D274" s="57"/>
      <c r="E274" s="57"/>
      <c r="F274" s="57"/>
      <c r="G274" s="57"/>
      <c r="H274" s="57"/>
      <c r="I274" s="57"/>
      <c r="J274" s="57"/>
      <c r="K274" s="57"/>
      <c r="L274" s="57"/>
      <c r="M274" s="57"/>
      <c r="N274" s="57"/>
      <c r="Q274" s="69" t="s">
        <v>2324</v>
      </c>
    </row>
    <row r="275" spans="1:17">
      <c r="A275" s="57"/>
      <c r="B275" s="57"/>
      <c r="C275" s="57"/>
      <c r="D275" s="57"/>
      <c r="E275" s="57"/>
      <c r="F275" s="57"/>
      <c r="G275" s="57"/>
      <c r="H275" s="57"/>
      <c r="I275" s="57"/>
      <c r="J275" s="57"/>
      <c r="K275" s="57"/>
      <c r="L275" s="57"/>
      <c r="M275" s="57"/>
      <c r="N275" s="57"/>
      <c r="Q275" s="70" t="s">
        <v>2222</v>
      </c>
    </row>
    <row r="276" spans="1:17">
      <c r="A276" s="57"/>
      <c r="B276" s="57"/>
      <c r="C276" s="57"/>
      <c r="D276" s="57"/>
      <c r="E276" s="57"/>
      <c r="F276" s="57"/>
      <c r="G276" s="57"/>
      <c r="H276" s="57"/>
      <c r="I276" s="57"/>
      <c r="J276" s="57"/>
      <c r="K276" s="57"/>
      <c r="L276" s="57"/>
      <c r="M276" s="57"/>
      <c r="N276" s="57"/>
      <c r="Q276" s="71" t="s">
        <v>2222</v>
      </c>
    </row>
    <row r="277" spans="1:17">
      <c r="A277" s="57"/>
      <c r="B277" s="57"/>
      <c r="C277" s="57"/>
      <c r="D277" s="57"/>
      <c r="E277" s="57"/>
      <c r="F277" s="57"/>
      <c r="G277" s="57"/>
      <c r="H277" s="57"/>
      <c r="I277" s="57"/>
      <c r="J277" s="57"/>
      <c r="K277" s="57"/>
      <c r="L277" s="57"/>
      <c r="M277" s="57"/>
      <c r="N277" s="57"/>
      <c r="Q277" s="66" t="s">
        <v>2761</v>
      </c>
    </row>
    <row r="278" spans="1:17">
      <c r="A278" s="57"/>
      <c r="B278" s="57"/>
      <c r="C278" s="57"/>
      <c r="D278" s="57"/>
      <c r="E278" s="57"/>
      <c r="F278" s="57"/>
      <c r="G278" s="57"/>
      <c r="H278" s="57"/>
      <c r="I278" s="57"/>
      <c r="J278" s="57"/>
      <c r="K278" s="57"/>
      <c r="L278" s="57"/>
      <c r="M278" s="57"/>
      <c r="N278" s="57"/>
      <c r="Q278" s="67" t="s">
        <v>2762</v>
      </c>
    </row>
    <row r="279" spans="1:17">
      <c r="A279" s="57"/>
      <c r="B279" s="57"/>
      <c r="C279" s="57"/>
      <c r="D279" s="57"/>
      <c r="E279" s="57"/>
      <c r="F279" s="57"/>
      <c r="G279" s="57"/>
      <c r="H279" s="57"/>
      <c r="I279" s="57"/>
      <c r="J279" s="57"/>
      <c r="K279" s="57"/>
      <c r="L279" s="57"/>
      <c r="M279" s="57"/>
      <c r="N279" s="57"/>
      <c r="Q279" s="68" t="s">
        <v>2763</v>
      </c>
    </row>
    <row r="280" spans="1:17">
      <c r="A280" s="57"/>
      <c r="B280" s="57"/>
      <c r="C280" s="57"/>
      <c r="D280" s="57"/>
      <c r="E280" s="57"/>
      <c r="F280" s="57"/>
      <c r="G280" s="57"/>
      <c r="H280" s="57"/>
      <c r="I280" s="57"/>
      <c r="J280" s="57"/>
      <c r="K280" s="57"/>
      <c r="L280" s="57"/>
      <c r="M280" s="57"/>
      <c r="N280" s="57"/>
      <c r="Q280" s="69" t="s">
        <v>2222</v>
      </c>
    </row>
    <row r="281" spans="1:17">
      <c r="A281" s="57"/>
      <c r="B281" s="57"/>
      <c r="C281" s="57"/>
      <c r="D281" s="57"/>
      <c r="E281" s="57"/>
      <c r="F281" s="57"/>
      <c r="G281" s="57"/>
      <c r="H281" s="57"/>
      <c r="I281" s="57"/>
      <c r="J281" s="57"/>
      <c r="K281" s="57"/>
      <c r="L281" s="57"/>
      <c r="M281" s="57"/>
      <c r="N281" s="57"/>
      <c r="Q281" s="70" t="s">
        <v>2222</v>
      </c>
    </row>
    <row r="282" spans="1:17">
      <c r="A282" s="57"/>
      <c r="B282" s="57"/>
      <c r="C282" s="57"/>
      <c r="D282" s="57"/>
      <c r="E282" s="57"/>
      <c r="F282" s="57"/>
      <c r="G282" s="57"/>
      <c r="H282" s="57"/>
      <c r="I282" s="57"/>
      <c r="J282" s="57"/>
      <c r="K282" s="57"/>
      <c r="L282" s="57"/>
      <c r="M282" s="57"/>
      <c r="N282" s="57"/>
      <c r="Q282" s="71" t="s">
        <v>2222</v>
      </c>
    </row>
    <row r="283" spans="1:17">
      <c r="A283" s="57"/>
      <c r="B283" s="57"/>
      <c r="C283" s="57"/>
      <c r="D283" s="57"/>
      <c r="E283" s="57"/>
      <c r="F283" s="57"/>
      <c r="G283" s="57"/>
      <c r="H283" s="57"/>
      <c r="I283" s="57"/>
      <c r="J283" s="57"/>
      <c r="K283" s="57"/>
      <c r="L283" s="57"/>
      <c r="M283" s="57"/>
      <c r="N283" s="57"/>
      <c r="Q283" s="68" t="s">
        <v>2764</v>
      </c>
    </row>
    <row r="284" spans="1:17">
      <c r="A284" s="57"/>
      <c r="B284" s="57"/>
      <c r="C284" s="57"/>
      <c r="D284" s="57"/>
      <c r="E284" s="57"/>
      <c r="F284" s="57"/>
      <c r="G284" s="57"/>
      <c r="H284" s="57"/>
      <c r="I284" s="57"/>
      <c r="J284" s="57"/>
      <c r="K284" s="57"/>
      <c r="L284" s="57"/>
      <c r="M284" s="57"/>
      <c r="N284" s="57"/>
      <c r="Q284" s="69" t="s">
        <v>2222</v>
      </c>
    </row>
    <row r="285" spans="1:17">
      <c r="A285" s="57"/>
      <c r="B285" s="57"/>
      <c r="C285" s="57"/>
      <c r="D285" s="57"/>
      <c r="E285" s="57"/>
      <c r="F285" s="57"/>
      <c r="G285" s="57"/>
      <c r="H285" s="57"/>
      <c r="I285" s="57"/>
      <c r="J285" s="57"/>
      <c r="K285" s="57"/>
      <c r="L285" s="57"/>
      <c r="M285" s="57"/>
      <c r="N285" s="57"/>
      <c r="Q285" s="70" t="s">
        <v>2222</v>
      </c>
    </row>
    <row r="286" spans="1:17">
      <c r="A286" s="57"/>
      <c r="B286" s="57"/>
      <c r="C286" s="57"/>
      <c r="D286" s="57"/>
      <c r="E286" s="57"/>
      <c r="F286" s="57"/>
      <c r="G286" s="57"/>
      <c r="H286" s="57"/>
      <c r="I286" s="57"/>
      <c r="J286" s="57"/>
      <c r="K286" s="57"/>
      <c r="L286" s="57"/>
      <c r="M286" s="57"/>
      <c r="N286" s="57"/>
      <c r="Q286" s="71" t="s">
        <v>2222</v>
      </c>
    </row>
    <row r="287" spans="1:17">
      <c r="A287" s="57"/>
      <c r="B287" s="57"/>
      <c r="C287" s="57"/>
      <c r="D287" s="57"/>
      <c r="E287" s="57"/>
      <c r="F287" s="57"/>
      <c r="G287" s="57"/>
      <c r="H287" s="57"/>
      <c r="I287" s="57"/>
      <c r="J287" s="57"/>
      <c r="K287" s="57"/>
      <c r="L287" s="57"/>
      <c r="M287" s="57"/>
      <c r="N287" s="57"/>
      <c r="Q287" s="67" t="s">
        <v>2119</v>
      </c>
    </row>
    <row r="288" spans="1:17">
      <c r="A288" s="57"/>
      <c r="B288" s="57"/>
      <c r="C288" s="57"/>
      <c r="D288" s="57"/>
      <c r="E288" s="57"/>
      <c r="F288" s="57"/>
      <c r="G288" s="57"/>
      <c r="H288" s="57"/>
      <c r="I288" s="57"/>
      <c r="J288" s="57"/>
      <c r="K288" s="57"/>
      <c r="L288" s="57"/>
      <c r="M288" s="57"/>
      <c r="N288" s="57"/>
      <c r="Q288" s="68" t="s">
        <v>2765</v>
      </c>
    </row>
    <row r="289" spans="1:17">
      <c r="A289" s="57"/>
      <c r="B289" s="57"/>
      <c r="C289" s="57"/>
      <c r="D289" s="57"/>
      <c r="E289" s="57"/>
      <c r="F289" s="57"/>
      <c r="G289" s="57"/>
      <c r="H289" s="57"/>
      <c r="I289" s="57"/>
      <c r="J289" s="57"/>
      <c r="K289" s="57"/>
      <c r="L289" s="57"/>
      <c r="M289" s="57"/>
      <c r="N289" s="57"/>
      <c r="Q289" s="69" t="s">
        <v>2222</v>
      </c>
    </row>
    <row r="290" spans="1:17">
      <c r="A290" s="57"/>
      <c r="B290" s="57"/>
      <c r="C290" s="57"/>
      <c r="D290" s="57"/>
      <c r="E290" s="57"/>
      <c r="F290" s="57"/>
      <c r="G290" s="57"/>
      <c r="H290" s="57"/>
      <c r="I290" s="57"/>
      <c r="J290" s="57"/>
      <c r="K290" s="57"/>
      <c r="L290" s="57"/>
      <c r="M290" s="57"/>
      <c r="N290" s="57"/>
      <c r="Q290" s="70" t="s">
        <v>2222</v>
      </c>
    </row>
    <row r="291" spans="1:17">
      <c r="A291" s="57"/>
      <c r="B291" s="57"/>
      <c r="C291" s="57"/>
      <c r="D291" s="57"/>
      <c r="E291" s="57"/>
      <c r="F291" s="57"/>
      <c r="G291" s="57"/>
      <c r="H291" s="57"/>
      <c r="I291" s="57"/>
      <c r="J291" s="57"/>
      <c r="K291" s="57"/>
      <c r="L291" s="57"/>
      <c r="M291" s="57"/>
      <c r="N291" s="57"/>
      <c r="Q291" s="71" t="s">
        <v>2222</v>
      </c>
    </row>
    <row r="292" spans="1:17">
      <c r="A292" s="57"/>
      <c r="B292" s="57"/>
      <c r="C292" s="57"/>
      <c r="D292" s="57"/>
      <c r="E292" s="57"/>
      <c r="F292" s="57"/>
      <c r="G292" s="57"/>
      <c r="H292" s="57"/>
      <c r="I292" s="57"/>
      <c r="J292" s="57"/>
      <c r="K292" s="57"/>
      <c r="L292" s="57"/>
      <c r="M292" s="57"/>
      <c r="N292" s="57"/>
      <c r="Q292" s="68" t="s">
        <v>2766</v>
      </c>
    </row>
    <row r="293" spans="1:17">
      <c r="A293" s="57"/>
      <c r="B293" s="57"/>
      <c r="C293" s="57"/>
      <c r="D293" s="57"/>
      <c r="E293" s="57"/>
      <c r="F293" s="57"/>
      <c r="G293" s="57"/>
      <c r="H293" s="57"/>
      <c r="I293" s="57"/>
      <c r="J293" s="57"/>
      <c r="K293" s="57"/>
      <c r="L293" s="57"/>
      <c r="M293" s="57"/>
      <c r="N293" s="57"/>
      <c r="Q293" s="69" t="s">
        <v>2222</v>
      </c>
    </row>
    <row r="294" spans="1:17">
      <c r="A294" s="57"/>
      <c r="B294" s="57"/>
      <c r="C294" s="57"/>
      <c r="D294" s="57"/>
      <c r="E294" s="57"/>
      <c r="F294" s="57"/>
      <c r="G294" s="57"/>
      <c r="H294" s="57"/>
      <c r="I294" s="57"/>
      <c r="J294" s="57"/>
      <c r="K294" s="57"/>
      <c r="L294" s="57"/>
      <c r="M294" s="57"/>
      <c r="N294" s="57"/>
      <c r="Q294" s="70" t="s">
        <v>2222</v>
      </c>
    </row>
    <row r="295" spans="1:17">
      <c r="A295" s="57"/>
      <c r="B295" s="57"/>
      <c r="C295" s="57"/>
      <c r="D295" s="57"/>
      <c r="E295" s="57"/>
      <c r="F295" s="57"/>
      <c r="G295" s="57"/>
      <c r="H295" s="57"/>
      <c r="I295" s="57"/>
      <c r="J295" s="57"/>
      <c r="K295" s="57"/>
      <c r="L295" s="57"/>
      <c r="M295" s="57"/>
      <c r="N295" s="57"/>
      <c r="Q295" s="71" t="s">
        <v>2222</v>
      </c>
    </row>
    <row r="296" spans="1:17">
      <c r="A296" s="57"/>
      <c r="B296" s="57"/>
      <c r="C296" s="57"/>
      <c r="D296" s="57"/>
      <c r="E296" s="57"/>
      <c r="F296" s="57"/>
      <c r="G296" s="57"/>
      <c r="H296" s="57"/>
      <c r="I296" s="57"/>
      <c r="J296" s="57"/>
      <c r="K296" s="57"/>
      <c r="L296" s="57"/>
      <c r="M296" s="57"/>
      <c r="N296" s="57"/>
      <c r="Q296" s="68" t="s">
        <v>2767</v>
      </c>
    </row>
    <row r="297" spans="1:17">
      <c r="A297" s="57"/>
      <c r="B297" s="57"/>
      <c r="C297" s="57"/>
      <c r="D297" s="57"/>
      <c r="E297" s="57"/>
      <c r="F297" s="57"/>
      <c r="G297" s="57"/>
      <c r="H297" s="57"/>
      <c r="I297" s="57"/>
      <c r="J297" s="57"/>
      <c r="K297" s="57"/>
      <c r="L297" s="57"/>
      <c r="M297" s="57"/>
      <c r="N297" s="57"/>
      <c r="Q297" s="69" t="s">
        <v>2222</v>
      </c>
    </row>
    <row r="298" spans="1:17">
      <c r="A298" s="57"/>
      <c r="B298" s="57"/>
      <c r="C298" s="57"/>
      <c r="D298" s="57"/>
      <c r="E298" s="57"/>
      <c r="F298" s="57"/>
      <c r="G298" s="57"/>
      <c r="H298" s="57"/>
      <c r="I298" s="57"/>
      <c r="J298" s="57"/>
      <c r="K298" s="57"/>
      <c r="L298" s="57"/>
      <c r="M298" s="57"/>
      <c r="N298" s="57"/>
      <c r="Q298" s="70" t="s">
        <v>2222</v>
      </c>
    </row>
    <row r="299" spans="1:17">
      <c r="A299" s="57"/>
      <c r="B299" s="57"/>
      <c r="C299" s="57"/>
      <c r="D299" s="57"/>
      <c r="E299" s="57"/>
      <c r="F299" s="57"/>
      <c r="G299" s="57"/>
      <c r="H299" s="57"/>
      <c r="I299" s="57"/>
      <c r="J299" s="57"/>
      <c r="K299" s="57"/>
      <c r="L299" s="57"/>
      <c r="M299" s="57"/>
      <c r="N299" s="57"/>
      <c r="Q299" s="71" t="s">
        <v>2222</v>
      </c>
    </row>
    <row r="300" spans="1:17">
      <c r="A300" s="57"/>
      <c r="B300" s="57"/>
      <c r="C300" s="57"/>
      <c r="D300" s="57"/>
      <c r="E300" s="57"/>
      <c r="F300" s="57"/>
      <c r="G300" s="57"/>
      <c r="H300" s="57"/>
      <c r="I300" s="57"/>
      <c r="J300" s="57"/>
      <c r="K300" s="57"/>
      <c r="L300" s="57"/>
      <c r="M300" s="57"/>
      <c r="N300" s="57"/>
      <c r="Q300" s="68" t="s">
        <v>2768</v>
      </c>
    </row>
    <row r="301" spans="1:17">
      <c r="A301" s="57"/>
      <c r="B301" s="57"/>
      <c r="C301" s="57"/>
      <c r="D301" s="57"/>
      <c r="E301" s="57"/>
      <c r="F301" s="57"/>
      <c r="G301" s="57"/>
      <c r="H301" s="57"/>
      <c r="I301" s="57"/>
      <c r="J301" s="57"/>
      <c r="K301" s="57"/>
      <c r="L301" s="57"/>
      <c r="M301" s="57"/>
      <c r="N301" s="57"/>
      <c r="Q301" s="69" t="s">
        <v>2769</v>
      </c>
    </row>
    <row r="302" spans="1:17">
      <c r="A302" s="57"/>
      <c r="B302" s="57"/>
      <c r="C302" s="57"/>
      <c r="D302" s="57"/>
      <c r="E302" s="57"/>
      <c r="F302" s="57"/>
      <c r="G302" s="57"/>
      <c r="H302" s="57"/>
      <c r="I302" s="57"/>
      <c r="J302" s="57"/>
      <c r="K302" s="57"/>
      <c r="L302" s="57"/>
      <c r="M302" s="57"/>
      <c r="N302" s="57"/>
      <c r="Q302" s="70" t="s">
        <v>2222</v>
      </c>
    </row>
    <row r="303" spans="1:17">
      <c r="A303" s="57"/>
      <c r="B303" s="57"/>
      <c r="C303" s="57"/>
      <c r="D303" s="57"/>
      <c r="E303" s="57"/>
      <c r="F303" s="57"/>
      <c r="G303" s="57"/>
      <c r="H303" s="57"/>
      <c r="I303" s="57"/>
      <c r="J303" s="57"/>
      <c r="K303" s="57"/>
      <c r="L303" s="57"/>
      <c r="M303" s="57"/>
      <c r="N303" s="57"/>
      <c r="Q303" s="71" t="s">
        <v>2222</v>
      </c>
    </row>
    <row r="304" spans="1:17">
      <c r="A304" s="57"/>
      <c r="B304" s="57"/>
      <c r="C304" s="57"/>
      <c r="D304" s="57"/>
      <c r="E304" s="57"/>
      <c r="F304" s="57"/>
      <c r="G304" s="57"/>
      <c r="H304" s="57"/>
      <c r="I304" s="57"/>
      <c r="J304" s="57"/>
      <c r="K304" s="57"/>
      <c r="L304" s="57"/>
      <c r="M304" s="57"/>
      <c r="N304" s="57"/>
      <c r="Q304" s="69" t="s">
        <v>2770</v>
      </c>
    </row>
    <row r="305" spans="1:17">
      <c r="A305" s="57"/>
      <c r="B305" s="57"/>
      <c r="C305" s="57"/>
      <c r="D305" s="57"/>
      <c r="E305" s="57"/>
      <c r="F305" s="57"/>
      <c r="G305" s="57"/>
      <c r="H305" s="57"/>
      <c r="I305" s="57"/>
      <c r="J305" s="57"/>
      <c r="K305" s="57"/>
      <c r="L305" s="57"/>
      <c r="M305" s="57"/>
      <c r="N305" s="57"/>
      <c r="Q305" s="70" t="s">
        <v>2222</v>
      </c>
    </row>
    <row r="306" spans="1:17">
      <c r="A306" s="57"/>
      <c r="B306" s="57"/>
      <c r="C306" s="57"/>
      <c r="D306" s="57"/>
      <c r="E306" s="57"/>
      <c r="F306" s="57"/>
      <c r="G306" s="57"/>
      <c r="H306" s="57"/>
      <c r="I306" s="57"/>
      <c r="J306" s="57"/>
      <c r="K306" s="57"/>
      <c r="L306" s="57"/>
      <c r="M306" s="57"/>
      <c r="N306" s="57"/>
      <c r="Q306" s="71" t="s">
        <v>2222</v>
      </c>
    </row>
    <row r="307" spans="1:17">
      <c r="A307" s="57"/>
      <c r="B307" s="57"/>
      <c r="C307" s="57"/>
      <c r="D307" s="57"/>
      <c r="E307" s="57"/>
      <c r="F307" s="57"/>
      <c r="G307" s="57"/>
      <c r="H307" s="57"/>
      <c r="I307" s="57"/>
      <c r="J307" s="57"/>
      <c r="K307" s="57"/>
      <c r="L307" s="57"/>
      <c r="M307" s="57"/>
      <c r="N307" s="57"/>
      <c r="Q307" s="69" t="s">
        <v>2771</v>
      </c>
    </row>
    <row r="308" spans="1:17">
      <c r="A308" s="57"/>
      <c r="B308" s="57"/>
      <c r="C308" s="57"/>
      <c r="D308" s="57"/>
      <c r="E308" s="57"/>
      <c r="F308" s="57"/>
      <c r="G308" s="57"/>
      <c r="H308" s="57"/>
      <c r="I308" s="57"/>
      <c r="J308" s="57"/>
      <c r="K308" s="57"/>
      <c r="L308" s="57"/>
      <c r="M308" s="57"/>
      <c r="N308" s="57"/>
      <c r="Q308" s="70" t="s">
        <v>2222</v>
      </c>
    </row>
    <row r="309" spans="1:17">
      <c r="A309" s="57"/>
      <c r="B309" s="57"/>
      <c r="C309" s="57"/>
      <c r="D309" s="57"/>
      <c r="E309" s="57"/>
      <c r="F309" s="57"/>
      <c r="G309" s="57"/>
      <c r="H309" s="57"/>
      <c r="I309" s="57"/>
      <c r="J309" s="57"/>
      <c r="K309" s="57"/>
      <c r="L309" s="57"/>
      <c r="M309" s="57"/>
      <c r="N309" s="57"/>
      <c r="Q309" s="71" t="s">
        <v>2222</v>
      </c>
    </row>
    <row r="310" spans="1:17">
      <c r="A310" s="57"/>
      <c r="B310" s="57"/>
      <c r="C310" s="57"/>
      <c r="D310" s="57"/>
      <c r="E310" s="57"/>
      <c r="F310" s="57"/>
      <c r="G310" s="57"/>
      <c r="H310" s="57"/>
      <c r="I310" s="57"/>
      <c r="J310" s="57"/>
      <c r="K310" s="57"/>
      <c r="L310" s="57"/>
      <c r="M310" s="57"/>
      <c r="N310" s="57"/>
      <c r="Q310" s="69" t="s">
        <v>2772</v>
      </c>
    </row>
    <row r="311" spans="1:17">
      <c r="A311" s="57"/>
      <c r="B311" s="57"/>
      <c r="C311" s="57"/>
      <c r="D311" s="57"/>
      <c r="E311" s="57"/>
      <c r="F311" s="57"/>
      <c r="G311" s="57"/>
      <c r="H311" s="57"/>
      <c r="I311" s="57"/>
      <c r="J311" s="57"/>
      <c r="K311" s="57"/>
      <c r="L311" s="57"/>
      <c r="M311" s="57"/>
      <c r="N311" s="57"/>
      <c r="Q311" s="70" t="s">
        <v>2222</v>
      </c>
    </row>
    <row r="312" spans="1:17">
      <c r="A312" s="57"/>
      <c r="B312" s="57"/>
      <c r="C312" s="57"/>
      <c r="D312" s="57"/>
      <c r="E312" s="57"/>
      <c r="F312" s="57"/>
      <c r="G312" s="57"/>
      <c r="H312" s="57"/>
      <c r="I312" s="57"/>
      <c r="J312" s="57"/>
      <c r="K312" s="57"/>
      <c r="L312" s="57"/>
      <c r="M312" s="57"/>
      <c r="N312" s="57"/>
      <c r="Q312" s="71" t="s">
        <v>2222</v>
      </c>
    </row>
    <row r="313" spans="1:17">
      <c r="A313" s="57"/>
      <c r="B313" s="57"/>
      <c r="C313" s="57"/>
      <c r="D313" s="57"/>
      <c r="E313" s="57"/>
      <c r="F313" s="57"/>
      <c r="G313" s="57"/>
      <c r="H313" s="57"/>
      <c r="I313" s="57"/>
      <c r="J313" s="57"/>
      <c r="K313" s="57"/>
      <c r="L313" s="57"/>
      <c r="M313" s="57"/>
      <c r="N313" s="57"/>
      <c r="Q313" s="69" t="s">
        <v>2773</v>
      </c>
    </row>
    <row r="314" spans="1:17">
      <c r="A314" s="57"/>
      <c r="B314" s="57"/>
      <c r="C314" s="57"/>
      <c r="D314" s="57"/>
      <c r="E314" s="57"/>
      <c r="F314" s="57"/>
      <c r="G314" s="57"/>
      <c r="H314" s="57"/>
      <c r="I314" s="57"/>
      <c r="J314" s="57"/>
      <c r="K314" s="57"/>
      <c r="L314" s="57"/>
      <c r="M314" s="57"/>
      <c r="N314" s="57"/>
      <c r="Q314" s="70" t="s">
        <v>2222</v>
      </c>
    </row>
    <row r="315" spans="1:17">
      <c r="A315" s="57"/>
      <c r="B315" s="57"/>
      <c r="C315" s="57"/>
      <c r="D315" s="57"/>
      <c r="E315" s="57"/>
      <c r="F315" s="57"/>
      <c r="G315" s="57"/>
      <c r="H315" s="57"/>
      <c r="I315" s="57"/>
      <c r="J315" s="57"/>
      <c r="K315" s="57"/>
      <c r="L315" s="57"/>
      <c r="M315" s="57"/>
      <c r="N315" s="57"/>
      <c r="Q315" s="71" t="s">
        <v>2222</v>
      </c>
    </row>
    <row r="316" spans="1:17">
      <c r="A316" s="57"/>
      <c r="B316" s="57"/>
      <c r="C316" s="57"/>
      <c r="D316" s="57"/>
      <c r="E316" s="57"/>
      <c r="F316" s="57"/>
      <c r="G316" s="57"/>
      <c r="H316" s="57"/>
      <c r="I316" s="57"/>
      <c r="J316" s="57"/>
      <c r="K316" s="57"/>
      <c r="L316" s="57"/>
      <c r="M316" s="57"/>
      <c r="N316" s="57"/>
      <c r="Q316" s="69" t="s">
        <v>2774</v>
      </c>
    </row>
    <row r="317" spans="1:17">
      <c r="A317" s="57"/>
      <c r="B317" s="57"/>
      <c r="C317" s="57"/>
      <c r="D317" s="57"/>
      <c r="E317" s="57"/>
      <c r="F317" s="57"/>
      <c r="G317" s="57"/>
      <c r="H317" s="57"/>
      <c r="I317" s="57"/>
      <c r="J317" s="57"/>
      <c r="K317" s="57"/>
      <c r="L317" s="57"/>
      <c r="M317" s="57"/>
      <c r="N317" s="57"/>
      <c r="Q317" s="70" t="s">
        <v>2222</v>
      </c>
    </row>
    <row r="318" spans="1:17">
      <c r="A318" s="57"/>
      <c r="B318" s="57"/>
      <c r="C318" s="57"/>
      <c r="D318" s="57"/>
      <c r="E318" s="57"/>
      <c r="F318" s="57"/>
      <c r="G318" s="57"/>
      <c r="H318" s="57"/>
      <c r="I318" s="57"/>
      <c r="J318" s="57"/>
      <c r="K318" s="57"/>
      <c r="L318" s="57"/>
      <c r="M318" s="57"/>
      <c r="N318" s="57"/>
      <c r="Q318" s="71" t="s">
        <v>2222</v>
      </c>
    </row>
    <row r="319" spans="1:17">
      <c r="A319" s="57"/>
      <c r="B319" s="57"/>
      <c r="C319" s="57"/>
      <c r="D319" s="57"/>
      <c r="E319" s="57"/>
      <c r="F319" s="57"/>
      <c r="G319" s="57"/>
      <c r="H319" s="57"/>
      <c r="I319" s="57"/>
      <c r="J319" s="57"/>
      <c r="K319" s="57"/>
      <c r="L319" s="57"/>
      <c r="M319" s="57"/>
      <c r="N319" s="57"/>
      <c r="Q319" s="69" t="s">
        <v>2775</v>
      </c>
    </row>
    <row r="320" spans="1:17">
      <c r="A320" s="57"/>
      <c r="B320" s="57"/>
      <c r="C320" s="57"/>
      <c r="D320" s="57"/>
      <c r="E320" s="57"/>
      <c r="F320" s="57"/>
      <c r="G320" s="57"/>
      <c r="H320" s="57"/>
      <c r="I320" s="57"/>
      <c r="J320" s="57"/>
      <c r="K320" s="57"/>
      <c r="L320" s="57"/>
      <c r="M320" s="57"/>
      <c r="N320" s="57"/>
      <c r="Q320" s="70" t="s">
        <v>2222</v>
      </c>
    </row>
    <row r="321" spans="1:17">
      <c r="A321" s="57"/>
      <c r="B321" s="57"/>
      <c r="C321" s="57"/>
      <c r="D321" s="57"/>
      <c r="E321" s="57"/>
      <c r="F321" s="57"/>
      <c r="G321" s="57"/>
      <c r="H321" s="57"/>
      <c r="I321" s="57"/>
      <c r="J321" s="57"/>
      <c r="K321" s="57"/>
      <c r="L321" s="57"/>
      <c r="M321" s="57"/>
      <c r="N321" s="57"/>
      <c r="Q321" s="71" t="s">
        <v>2222</v>
      </c>
    </row>
    <row r="322" spans="1:17">
      <c r="A322" s="57"/>
      <c r="B322" s="57"/>
      <c r="C322" s="57"/>
      <c r="D322" s="57"/>
      <c r="E322" s="57"/>
      <c r="F322" s="57"/>
      <c r="G322" s="57"/>
      <c r="H322" s="57"/>
      <c r="I322" s="57"/>
      <c r="J322" s="57"/>
      <c r="K322" s="57"/>
      <c r="L322" s="57"/>
      <c r="M322" s="57"/>
      <c r="N322" s="57"/>
      <c r="Q322" s="69" t="s">
        <v>2776</v>
      </c>
    </row>
    <row r="323" spans="1:17">
      <c r="A323" s="57"/>
      <c r="B323" s="57"/>
      <c r="C323" s="57"/>
      <c r="D323" s="57"/>
      <c r="E323" s="57"/>
      <c r="F323" s="57"/>
      <c r="G323" s="57"/>
      <c r="H323" s="57"/>
      <c r="I323" s="57"/>
      <c r="J323" s="57"/>
      <c r="K323" s="57"/>
      <c r="L323" s="57"/>
      <c r="M323" s="57"/>
      <c r="N323" s="57"/>
      <c r="Q323" s="70" t="s">
        <v>2222</v>
      </c>
    </row>
    <row r="324" spans="1:17">
      <c r="A324" s="57"/>
      <c r="B324" s="57"/>
      <c r="C324" s="57"/>
      <c r="D324" s="57"/>
      <c r="E324" s="57"/>
      <c r="F324" s="57"/>
      <c r="G324" s="57"/>
      <c r="H324" s="57"/>
      <c r="I324" s="57"/>
      <c r="J324" s="57"/>
      <c r="K324" s="57"/>
      <c r="L324" s="57"/>
      <c r="M324" s="57"/>
      <c r="N324" s="57"/>
      <c r="Q324" s="71" t="s">
        <v>2222</v>
      </c>
    </row>
    <row r="325" spans="1:17">
      <c r="A325" s="57"/>
      <c r="B325" s="57"/>
      <c r="C325" s="57"/>
      <c r="D325" s="57"/>
      <c r="E325" s="57"/>
      <c r="F325" s="57"/>
      <c r="G325" s="57"/>
      <c r="H325" s="57"/>
      <c r="I325" s="57"/>
      <c r="J325" s="57"/>
      <c r="K325" s="57"/>
      <c r="L325" s="57"/>
      <c r="M325" s="57"/>
      <c r="N325" s="57"/>
      <c r="Q325" s="69" t="s">
        <v>2777</v>
      </c>
    </row>
    <row r="326" spans="1:17">
      <c r="A326" s="57"/>
      <c r="B326" s="57"/>
      <c r="C326" s="57"/>
      <c r="D326" s="57"/>
      <c r="E326" s="57"/>
      <c r="F326" s="57"/>
      <c r="G326" s="57"/>
      <c r="H326" s="57"/>
      <c r="I326" s="57"/>
      <c r="J326" s="57"/>
      <c r="K326" s="57"/>
      <c r="L326" s="57"/>
      <c r="M326" s="57"/>
      <c r="N326" s="57"/>
      <c r="Q326" s="70" t="s">
        <v>2222</v>
      </c>
    </row>
    <row r="327" spans="1:17">
      <c r="A327" s="57"/>
      <c r="B327" s="57"/>
      <c r="C327" s="57"/>
      <c r="D327" s="57"/>
      <c r="E327" s="57"/>
      <c r="F327" s="57"/>
      <c r="G327" s="57"/>
      <c r="H327" s="57"/>
      <c r="I327" s="57"/>
      <c r="J327" s="57"/>
      <c r="K327" s="57"/>
      <c r="L327" s="57"/>
      <c r="M327" s="57"/>
      <c r="N327" s="57"/>
      <c r="Q327" s="71" t="s">
        <v>2222</v>
      </c>
    </row>
    <row r="328" spans="1:17">
      <c r="A328" s="57"/>
      <c r="B328" s="57"/>
      <c r="C328" s="57"/>
      <c r="D328" s="57"/>
      <c r="E328" s="57"/>
      <c r="F328" s="57"/>
      <c r="G328" s="57"/>
      <c r="H328" s="57"/>
      <c r="I328" s="57"/>
      <c r="J328" s="57"/>
      <c r="K328" s="57"/>
      <c r="L328" s="57"/>
      <c r="M328" s="57"/>
      <c r="N328" s="57"/>
      <c r="Q328" s="69" t="s">
        <v>2778</v>
      </c>
    </row>
    <row r="329" spans="1:17">
      <c r="A329" s="57"/>
      <c r="B329" s="57"/>
      <c r="C329" s="57"/>
      <c r="D329" s="57"/>
      <c r="E329" s="57"/>
      <c r="F329" s="57"/>
      <c r="G329" s="57"/>
      <c r="H329" s="57"/>
      <c r="I329" s="57"/>
      <c r="J329" s="57"/>
      <c r="K329" s="57"/>
      <c r="L329" s="57"/>
      <c r="M329" s="57"/>
      <c r="N329" s="57"/>
      <c r="Q329" s="70" t="s">
        <v>2222</v>
      </c>
    </row>
    <row r="330" spans="1:17">
      <c r="A330" s="57"/>
      <c r="B330" s="57"/>
      <c r="C330" s="57"/>
      <c r="D330" s="57"/>
      <c r="E330" s="57"/>
      <c r="F330" s="57"/>
      <c r="G330" s="57"/>
      <c r="H330" s="57"/>
      <c r="I330" s="57"/>
      <c r="J330" s="57"/>
      <c r="K330" s="57"/>
      <c r="L330" s="57"/>
      <c r="M330" s="57"/>
      <c r="N330" s="57"/>
      <c r="Q330" s="71" t="s">
        <v>2222</v>
      </c>
    </row>
    <row r="331" spans="1:17">
      <c r="A331" s="57"/>
      <c r="B331" s="57"/>
      <c r="C331" s="57"/>
      <c r="D331" s="57"/>
      <c r="E331" s="57"/>
      <c r="F331" s="57"/>
      <c r="G331" s="57"/>
      <c r="H331" s="57"/>
      <c r="I331" s="57"/>
      <c r="J331" s="57"/>
      <c r="K331" s="57"/>
      <c r="L331" s="57"/>
      <c r="M331" s="57"/>
      <c r="N331" s="57"/>
      <c r="Q331" s="69" t="s">
        <v>2779</v>
      </c>
    </row>
    <row r="332" spans="1:17">
      <c r="A332" s="57"/>
      <c r="B332" s="57"/>
      <c r="C332" s="57"/>
      <c r="D332" s="57"/>
      <c r="E332" s="57"/>
      <c r="F332" s="57"/>
      <c r="G332" s="57"/>
      <c r="H332" s="57"/>
      <c r="I332" s="57"/>
      <c r="J332" s="57"/>
      <c r="K332" s="57"/>
      <c r="L332" s="57"/>
      <c r="M332" s="57"/>
      <c r="N332" s="57"/>
      <c r="Q332" s="70" t="s">
        <v>2222</v>
      </c>
    </row>
    <row r="333" spans="1:17">
      <c r="A333" s="57"/>
      <c r="B333" s="57"/>
      <c r="C333" s="57"/>
      <c r="D333" s="57"/>
      <c r="E333" s="57"/>
      <c r="F333" s="57"/>
      <c r="G333" s="57"/>
      <c r="H333" s="57"/>
      <c r="I333" s="57"/>
      <c r="J333" s="57"/>
      <c r="K333" s="57"/>
      <c r="L333" s="57"/>
      <c r="M333" s="57"/>
      <c r="N333" s="57"/>
      <c r="Q333" s="71" t="s">
        <v>2222</v>
      </c>
    </row>
    <row r="334" spans="1:17">
      <c r="A334" s="57"/>
      <c r="B334" s="57"/>
      <c r="C334" s="57"/>
      <c r="D334" s="57"/>
      <c r="E334" s="57"/>
      <c r="F334" s="57"/>
      <c r="G334" s="57"/>
      <c r="H334" s="57"/>
      <c r="I334" s="57"/>
      <c r="J334" s="57"/>
      <c r="K334" s="57"/>
      <c r="L334" s="57"/>
      <c r="M334" s="57"/>
      <c r="N334" s="57"/>
      <c r="Q334" s="69" t="s">
        <v>2780</v>
      </c>
    </row>
    <row r="335" spans="1:17">
      <c r="A335" s="57"/>
      <c r="B335" s="57"/>
      <c r="C335" s="57"/>
      <c r="D335" s="57"/>
      <c r="E335" s="57"/>
      <c r="F335" s="57"/>
      <c r="G335" s="57"/>
      <c r="H335" s="57"/>
      <c r="I335" s="57"/>
      <c r="J335" s="57"/>
      <c r="K335" s="57"/>
      <c r="L335" s="57"/>
      <c r="M335" s="57"/>
      <c r="N335" s="57"/>
      <c r="Q335" s="70" t="s">
        <v>2222</v>
      </c>
    </row>
    <row r="336" spans="1:17">
      <c r="A336" s="57"/>
      <c r="B336" s="57"/>
      <c r="C336" s="57"/>
      <c r="D336" s="57"/>
      <c r="E336" s="57"/>
      <c r="F336" s="57"/>
      <c r="G336" s="57"/>
      <c r="H336" s="57"/>
      <c r="I336" s="57"/>
      <c r="J336" s="57"/>
      <c r="K336" s="57"/>
      <c r="L336" s="57"/>
      <c r="M336" s="57"/>
      <c r="N336" s="57"/>
      <c r="Q336" s="71" t="s">
        <v>2222</v>
      </c>
    </row>
    <row r="337" spans="1:17">
      <c r="A337" s="57"/>
      <c r="B337" s="57"/>
      <c r="C337" s="57"/>
      <c r="D337" s="57"/>
      <c r="E337" s="57"/>
      <c r="F337" s="57"/>
      <c r="G337" s="57"/>
      <c r="H337" s="57"/>
      <c r="I337" s="57"/>
      <c r="J337" s="57"/>
      <c r="K337" s="57"/>
      <c r="L337" s="57"/>
      <c r="M337" s="57"/>
      <c r="N337" s="57"/>
      <c r="Q337" s="69" t="s">
        <v>2781</v>
      </c>
    </row>
    <row r="338" spans="1:17">
      <c r="A338" s="57"/>
      <c r="B338" s="57"/>
      <c r="C338" s="57"/>
      <c r="D338" s="57"/>
      <c r="E338" s="57"/>
      <c r="F338" s="57"/>
      <c r="G338" s="57"/>
      <c r="H338" s="57"/>
      <c r="I338" s="57"/>
      <c r="J338" s="57"/>
      <c r="K338" s="57"/>
      <c r="L338" s="57"/>
      <c r="M338" s="57"/>
      <c r="N338" s="57"/>
      <c r="Q338" s="70" t="s">
        <v>2222</v>
      </c>
    </row>
    <row r="339" spans="1:17">
      <c r="A339" s="57"/>
      <c r="B339" s="57"/>
      <c r="C339" s="57"/>
      <c r="D339" s="57"/>
      <c r="E339" s="57"/>
      <c r="F339" s="57"/>
      <c r="G339" s="57"/>
      <c r="H339" s="57"/>
      <c r="I339" s="57"/>
      <c r="J339" s="57"/>
      <c r="K339" s="57"/>
      <c r="L339" s="57"/>
      <c r="M339" s="57"/>
      <c r="N339" s="57"/>
      <c r="Q339" s="71" t="s">
        <v>2222</v>
      </c>
    </row>
    <row r="340" spans="1:17">
      <c r="A340" s="57"/>
      <c r="B340" s="57"/>
      <c r="C340" s="57"/>
      <c r="D340" s="57"/>
      <c r="E340" s="57"/>
      <c r="F340" s="57"/>
      <c r="G340" s="57"/>
      <c r="H340" s="57"/>
      <c r="I340" s="57"/>
      <c r="J340" s="57"/>
      <c r="K340" s="57"/>
      <c r="L340" s="57"/>
      <c r="M340" s="57"/>
      <c r="N340" s="57"/>
      <c r="Q340" s="69" t="s">
        <v>2782</v>
      </c>
    </row>
    <row r="341" spans="1:17">
      <c r="A341" s="57"/>
      <c r="B341" s="57"/>
      <c r="C341" s="57"/>
      <c r="D341" s="57"/>
      <c r="E341" s="57"/>
      <c r="F341" s="57"/>
      <c r="G341" s="57"/>
      <c r="H341" s="57"/>
      <c r="I341" s="57"/>
      <c r="J341" s="57"/>
      <c r="K341" s="57"/>
      <c r="L341" s="57"/>
      <c r="M341" s="57"/>
      <c r="N341" s="57"/>
      <c r="Q341" s="70" t="s">
        <v>2222</v>
      </c>
    </row>
    <row r="342" spans="1:17">
      <c r="A342" s="57"/>
      <c r="B342" s="57"/>
      <c r="C342" s="57"/>
      <c r="D342" s="57"/>
      <c r="E342" s="57"/>
      <c r="F342" s="57"/>
      <c r="G342" s="57"/>
      <c r="H342" s="57"/>
      <c r="I342" s="57"/>
      <c r="J342" s="57"/>
      <c r="K342" s="57"/>
      <c r="L342" s="57"/>
      <c r="M342" s="57"/>
      <c r="N342" s="57"/>
      <c r="Q342" s="71" t="s">
        <v>2222</v>
      </c>
    </row>
    <row r="343" spans="1:17">
      <c r="A343" s="57"/>
      <c r="B343" s="57"/>
      <c r="C343" s="57"/>
      <c r="D343" s="57"/>
      <c r="E343" s="57"/>
      <c r="F343" s="57"/>
      <c r="G343" s="57"/>
      <c r="H343" s="57"/>
      <c r="I343" s="57"/>
      <c r="J343" s="57"/>
      <c r="K343" s="57"/>
      <c r="L343" s="57"/>
      <c r="M343" s="57"/>
      <c r="N343" s="57"/>
      <c r="Q343" s="68" t="s">
        <v>2783</v>
      </c>
    </row>
    <row r="344" spans="1:17">
      <c r="A344" s="57"/>
      <c r="B344" s="57"/>
      <c r="C344" s="57"/>
      <c r="D344" s="57"/>
      <c r="E344" s="57"/>
      <c r="F344" s="57"/>
      <c r="G344" s="57"/>
      <c r="H344" s="57"/>
      <c r="I344" s="57"/>
      <c r="J344" s="57"/>
      <c r="K344" s="57"/>
      <c r="L344" s="57"/>
      <c r="M344" s="57"/>
      <c r="N344" s="57"/>
      <c r="Q344" s="69" t="s">
        <v>2222</v>
      </c>
    </row>
    <row r="345" spans="1:17">
      <c r="A345" s="57"/>
      <c r="B345" s="57"/>
      <c r="C345" s="57"/>
      <c r="D345" s="57"/>
      <c r="E345" s="57"/>
      <c r="F345" s="57"/>
      <c r="G345" s="57"/>
      <c r="H345" s="57"/>
      <c r="I345" s="57"/>
      <c r="J345" s="57"/>
      <c r="K345" s="57"/>
      <c r="L345" s="57"/>
      <c r="M345" s="57"/>
      <c r="N345" s="57"/>
      <c r="Q345" s="70" t="s">
        <v>2222</v>
      </c>
    </row>
    <row r="346" spans="1:17">
      <c r="A346" s="57"/>
      <c r="B346" s="57"/>
      <c r="C346" s="57"/>
      <c r="D346" s="57"/>
      <c r="E346" s="57"/>
      <c r="F346" s="57"/>
      <c r="G346" s="57"/>
      <c r="H346" s="57"/>
      <c r="I346" s="57"/>
      <c r="J346" s="57"/>
      <c r="K346" s="57"/>
      <c r="L346" s="57"/>
      <c r="M346" s="57"/>
      <c r="N346" s="57"/>
      <c r="Q346" s="71" t="s">
        <v>2222</v>
      </c>
    </row>
    <row r="347" spans="1:17">
      <c r="A347" s="57"/>
      <c r="B347" s="57"/>
      <c r="C347" s="57"/>
      <c r="D347" s="57"/>
      <c r="E347" s="57"/>
      <c r="F347" s="57"/>
      <c r="G347" s="57"/>
      <c r="H347" s="57"/>
      <c r="I347" s="57"/>
      <c r="J347" s="57"/>
      <c r="K347" s="57"/>
      <c r="L347" s="57"/>
      <c r="M347" s="57"/>
      <c r="N347" s="57"/>
      <c r="Q347" s="67" t="s">
        <v>2120</v>
      </c>
    </row>
    <row r="348" spans="1:17">
      <c r="A348" s="57"/>
      <c r="B348" s="57"/>
      <c r="C348" s="57"/>
      <c r="D348" s="57"/>
      <c r="E348" s="57"/>
      <c r="F348" s="57"/>
      <c r="G348" s="57"/>
      <c r="H348" s="57"/>
      <c r="I348" s="57"/>
      <c r="J348" s="57"/>
      <c r="K348" s="57"/>
      <c r="L348" s="57"/>
      <c r="M348" s="57"/>
      <c r="N348" s="57"/>
      <c r="Q348" s="68" t="s">
        <v>2784</v>
      </c>
    </row>
    <row r="349" spans="1:17">
      <c r="A349" s="57"/>
      <c r="B349" s="57"/>
      <c r="C349" s="57"/>
      <c r="D349" s="57"/>
      <c r="E349" s="57"/>
      <c r="F349" s="57"/>
      <c r="G349" s="57"/>
      <c r="H349" s="57"/>
      <c r="I349" s="57"/>
      <c r="J349" s="57"/>
      <c r="K349" s="57"/>
      <c r="L349" s="57"/>
      <c r="M349" s="57"/>
      <c r="N349" s="57"/>
      <c r="Q349" s="69" t="s">
        <v>2785</v>
      </c>
    </row>
    <row r="350" spans="1:17">
      <c r="A350" s="57"/>
      <c r="B350" s="57"/>
      <c r="C350" s="57"/>
      <c r="D350" s="57"/>
      <c r="E350" s="57"/>
      <c r="F350" s="57"/>
      <c r="G350" s="57"/>
      <c r="H350" s="57"/>
      <c r="I350" s="57"/>
      <c r="J350" s="57"/>
      <c r="K350" s="57"/>
      <c r="L350" s="57"/>
      <c r="M350" s="57"/>
      <c r="N350" s="57"/>
      <c r="Q350" s="70" t="s">
        <v>2786</v>
      </c>
    </row>
    <row r="351" spans="1:17">
      <c r="A351" s="57"/>
      <c r="B351" s="57"/>
      <c r="C351" s="57"/>
      <c r="D351" s="57"/>
      <c r="E351" s="57"/>
      <c r="F351" s="57"/>
      <c r="G351" s="57"/>
      <c r="H351" s="57"/>
      <c r="I351" s="57"/>
      <c r="J351" s="57"/>
      <c r="K351" s="57"/>
      <c r="L351" s="57"/>
      <c r="M351" s="57"/>
      <c r="N351" s="57"/>
      <c r="Q351" s="71" t="s">
        <v>2222</v>
      </c>
    </row>
    <row r="352" spans="1:17">
      <c r="A352" s="57"/>
      <c r="B352" s="57"/>
      <c r="C352" s="57"/>
      <c r="D352" s="57"/>
      <c r="E352" s="57"/>
      <c r="F352" s="57"/>
      <c r="G352" s="57"/>
      <c r="H352" s="57"/>
      <c r="I352" s="57"/>
      <c r="J352" s="57"/>
      <c r="K352" s="57"/>
      <c r="L352" s="57"/>
      <c r="M352" s="57"/>
      <c r="N352" s="57"/>
      <c r="Q352" s="70" t="s">
        <v>2787</v>
      </c>
    </row>
    <row r="353" spans="1:17">
      <c r="A353" s="57"/>
      <c r="B353" s="57"/>
      <c r="C353" s="57"/>
      <c r="D353" s="57"/>
      <c r="E353" s="57"/>
      <c r="F353" s="57"/>
      <c r="G353" s="57"/>
      <c r="H353" s="57"/>
      <c r="I353" s="57"/>
      <c r="J353" s="57"/>
      <c r="K353" s="57"/>
      <c r="L353" s="57"/>
      <c r="M353" s="57"/>
      <c r="N353" s="57"/>
      <c r="Q353" s="71" t="s">
        <v>2222</v>
      </c>
    </row>
    <row r="354" spans="1:17">
      <c r="A354" s="57"/>
      <c r="B354" s="57"/>
      <c r="C354" s="57"/>
      <c r="D354" s="57"/>
      <c r="E354" s="57"/>
      <c r="F354" s="57"/>
      <c r="G354" s="57"/>
      <c r="H354" s="57"/>
      <c r="I354" s="57"/>
      <c r="J354" s="57"/>
      <c r="K354" s="57"/>
      <c r="L354" s="57"/>
      <c r="M354" s="57"/>
      <c r="N354" s="57"/>
      <c r="Q354" s="70" t="s">
        <v>2788</v>
      </c>
    </row>
    <row r="355" spans="1:17">
      <c r="A355" s="57"/>
      <c r="B355" s="57"/>
      <c r="C355" s="57"/>
      <c r="D355" s="57"/>
      <c r="E355" s="57"/>
      <c r="F355" s="57"/>
      <c r="G355" s="57"/>
      <c r="H355" s="57"/>
      <c r="I355" s="57"/>
      <c r="J355" s="57"/>
      <c r="K355" s="57"/>
      <c r="L355" s="57"/>
      <c r="M355" s="57"/>
      <c r="N355" s="57"/>
      <c r="Q355" s="71" t="s">
        <v>2222</v>
      </c>
    </row>
    <row r="356" spans="1:17">
      <c r="A356" s="57"/>
      <c r="B356" s="57"/>
      <c r="C356" s="57"/>
      <c r="D356" s="57"/>
      <c r="E356" s="57"/>
      <c r="F356" s="57"/>
      <c r="G356" s="57"/>
      <c r="H356" s="57"/>
      <c r="I356" s="57"/>
      <c r="J356" s="57"/>
      <c r="K356" s="57"/>
      <c r="L356" s="57"/>
      <c r="M356" s="57"/>
      <c r="N356" s="57"/>
      <c r="Q356" s="70" t="s">
        <v>2789</v>
      </c>
    </row>
    <row r="357" spans="1:17">
      <c r="A357" s="57"/>
      <c r="B357" s="57"/>
      <c r="C357" s="57"/>
      <c r="D357" s="57"/>
      <c r="E357" s="57"/>
      <c r="F357" s="57"/>
      <c r="G357" s="57"/>
      <c r="H357" s="57"/>
      <c r="I357" s="57"/>
      <c r="J357" s="57"/>
      <c r="K357" s="57"/>
      <c r="L357" s="57"/>
      <c r="M357" s="57"/>
      <c r="N357" s="57"/>
      <c r="Q357" s="71" t="s">
        <v>2222</v>
      </c>
    </row>
    <row r="358" spans="1:17">
      <c r="A358" s="57"/>
      <c r="B358" s="57"/>
      <c r="C358" s="57"/>
      <c r="D358" s="57"/>
      <c r="E358" s="57"/>
      <c r="F358" s="57"/>
      <c r="G358" s="57"/>
      <c r="H358" s="57"/>
      <c r="I358" s="57"/>
      <c r="J358" s="57"/>
      <c r="K358" s="57"/>
      <c r="L358" s="57"/>
      <c r="M358" s="57"/>
      <c r="N358" s="57"/>
      <c r="Q358" s="70" t="s">
        <v>2790</v>
      </c>
    </row>
    <row r="359" spans="1:17">
      <c r="A359" s="57"/>
      <c r="B359" s="57"/>
      <c r="C359" s="57"/>
      <c r="D359" s="57"/>
      <c r="E359" s="57"/>
      <c r="F359" s="57"/>
      <c r="G359" s="57"/>
      <c r="H359" s="57"/>
      <c r="I359" s="57"/>
      <c r="J359" s="57"/>
      <c r="K359" s="57"/>
      <c r="L359" s="57"/>
      <c r="M359" s="57"/>
      <c r="N359" s="57"/>
      <c r="Q359" s="71" t="s">
        <v>2222</v>
      </c>
    </row>
    <row r="360" spans="1:17">
      <c r="A360" s="57"/>
      <c r="B360" s="57"/>
      <c r="C360" s="57"/>
      <c r="D360" s="57"/>
      <c r="E360" s="57"/>
      <c r="F360" s="57"/>
      <c r="G360" s="57"/>
      <c r="H360" s="57"/>
      <c r="I360" s="57"/>
      <c r="J360" s="57"/>
      <c r="K360" s="57"/>
      <c r="L360" s="57"/>
      <c r="M360" s="57"/>
      <c r="N360" s="57"/>
      <c r="Q360" s="69" t="s">
        <v>2791</v>
      </c>
    </row>
    <row r="361" spans="1:17">
      <c r="A361" s="57"/>
      <c r="B361" s="57"/>
      <c r="C361" s="57"/>
      <c r="D361" s="57"/>
      <c r="E361" s="57"/>
      <c r="F361" s="57"/>
      <c r="G361" s="57"/>
      <c r="H361" s="57"/>
      <c r="I361" s="57"/>
      <c r="J361" s="57"/>
      <c r="K361" s="57"/>
      <c r="L361" s="57"/>
      <c r="M361" s="57"/>
      <c r="N361" s="57"/>
      <c r="Q361" s="70" t="s">
        <v>2222</v>
      </c>
    </row>
    <row r="362" spans="1:17">
      <c r="A362" s="57"/>
      <c r="B362" s="57"/>
      <c r="C362" s="57"/>
      <c r="D362" s="57"/>
      <c r="E362" s="57"/>
      <c r="F362" s="57"/>
      <c r="G362" s="57"/>
      <c r="H362" s="57"/>
      <c r="I362" s="57"/>
      <c r="J362" s="57"/>
      <c r="K362" s="57"/>
      <c r="L362" s="57"/>
      <c r="M362" s="57"/>
      <c r="N362" s="57"/>
      <c r="Q362" s="71" t="s">
        <v>2222</v>
      </c>
    </row>
    <row r="363" spans="1:17">
      <c r="A363" s="57"/>
      <c r="B363" s="57"/>
      <c r="C363" s="57"/>
      <c r="D363" s="57"/>
      <c r="E363" s="57"/>
      <c r="F363" s="57"/>
      <c r="G363" s="57"/>
      <c r="H363" s="57"/>
      <c r="I363" s="57"/>
      <c r="J363" s="57"/>
      <c r="K363" s="57"/>
      <c r="L363" s="57"/>
      <c r="M363" s="57"/>
      <c r="N363" s="57"/>
      <c r="Q363" s="69" t="s">
        <v>2792</v>
      </c>
    </row>
    <row r="364" spans="1:17">
      <c r="A364" s="57"/>
      <c r="B364" s="57"/>
      <c r="C364" s="57"/>
      <c r="D364" s="57"/>
      <c r="E364" s="57"/>
      <c r="F364" s="57"/>
      <c r="G364" s="57"/>
      <c r="H364" s="57"/>
      <c r="I364" s="57"/>
      <c r="J364" s="57"/>
      <c r="K364" s="57"/>
      <c r="L364" s="57"/>
      <c r="M364" s="57"/>
      <c r="N364" s="57"/>
      <c r="Q364" s="70" t="s">
        <v>2222</v>
      </c>
    </row>
    <row r="365" spans="1:17">
      <c r="A365" s="57"/>
      <c r="B365" s="57"/>
      <c r="C365" s="57"/>
      <c r="D365" s="57"/>
      <c r="E365" s="57"/>
      <c r="F365" s="57"/>
      <c r="G365" s="57"/>
      <c r="H365" s="57"/>
      <c r="I365" s="57"/>
      <c r="J365" s="57"/>
      <c r="K365" s="57"/>
      <c r="L365" s="57"/>
      <c r="M365" s="57"/>
      <c r="N365" s="57"/>
      <c r="Q365" s="71" t="s">
        <v>2222</v>
      </c>
    </row>
    <row r="366" spans="1:17">
      <c r="A366" s="57"/>
      <c r="B366" s="57"/>
      <c r="C366" s="57"/>
      <c r="D366" s="57"/>
      <c r="E366" s="57"/>
      <c r="F366" s="57"/>
      <c r="G366" s="57"/>
      <c r="H366" s="57"/>
      <c r="I366" s="57"/>
      <c r="J366" s="57"/>
      <c r="K366" s="57"/>
      <c r="L366" s="57"/>
      <c r="M366" s="57"/>
      <c r="N366" s="57"/>
      <c r="Q366" s="69" t="s">
        <v>2793</v>
      </c>
    </row>
    <row r="367" spans="1:17">
      <c r="A367" s="57"/>
      <c r="B367" s="57"/>
      <c r="C367" s="57"/>
      <c r="D367" s="57"/>
      <c r="E367" s="57"/>
      <c r="F367" s="57"/>
      <c r="G367" s="57"/>
      <c r="H367" s="57"/>
      <c r="I367" s="57"/>
      <c r="J367" s="57"/>
      <c r="K367" s="57"/>
      <c r="L367" s="57"/>
      <c r="M367" s="57"/>
      <c r="N367" s="57"/>
      <c r="Q367" s="70" t="s">
        <v>2794</v>
      </c>
    </row>
    <row r="368" spans="1:17">
      <c r="A368" s="57"/>
      <c r="B368" s="57"/>
      <c r="C368" s="57"/>
      <c r="D368" s="57"/>
      <c r="E368" s="57"/>
      <c r="F368" s="57"/>
      <c r="G368" s="57"/>
      <c r="H368" s="57"/>
      <c r="I368" s="57"/>
      <c r="J368" s="57"/>
      <c r="K368" s="57"/>
      <c r="L368" s="57"/>
      <c r="M368" s="57"/>
      <c r="N368" s="57"/>
      <c r="Q368" s="71" t="s">
        <v>2795</v>
      </c>
    </row>
    <row r="369" spans="1:17">
      <c r="A369" s="57"/>
      <c r="B369" s="57"/>
      <c r="C369" s="57"/>
      <c r="D369" s="57"/>
      <c r="E369" s="57"/>
      <c r="F369" s="57"/>
      <c r="G369" s="57"/>
      <c r="H369" s="57"/>
      <c r="I369" s="57"/>
      <c r="J369" s="57"/>
      <c r="K369" s="57"/>
      <c r="L369" s="57"/>
      <c r="M369" s="57"/>
      <c r="N369" s="57"/>
      <c r="Q369" s="71" t="s">
        <v>2796</v>
      </c>
    </row>
    <row r="370" spans="1:17">
      <c r="A370" s="57"/>
      <c r="B370" s="57"/>
      <c r="C370" s="57"/>
      <c r="D370" s="57"/>
      <c r="E370" s="57"/>
      <c r="F370" s="57"/>
      <c r="G370" s="57"/>
      <c r="H370" s="57"/>
      <c r="I370" s="57"/>
      <c r="J370" s="57"/>
      <c r="K370" s="57"/>
      <c r="L370" s="57"/>
      <c r="M370" s="57"/>
      <c r="N370" s="57"/>
      <c r="Q370" s="70" t="s">
        <v>2797</v>
      </c>
    </row>
    <row r="371" spans="1:17">
      <c r="A371" s="57"/>
      <c r="B371" s="57"/>
      <c r="C371" s="57"/>
      <c r="D371" s="57"/>
      <c r="E371" s="57"/>
      <c r="F371" s="57"/>
      <c r="G371" s="57"/>
      <c r="H371" s="57"/>
      <c r="I371" s="57"/>
      <c r="J371" s="57"/>
      <c r="K371" s="57"/>
      <c r="L371" s="57"/>
      <c r="M371" s="57"/>
      <c r="N371" s="57"/>
      <c r="Q371" s="71" t="s">
        <v>2798</v>
      </c>
    </row>
    <row r="372" spans="1:17">
      <c r="A372" s="57"/>
      <c r="B372" s="57"/>
      <c r="C372" s="57"/>
      <c r="D372" s="57"/>
      <c r="E372" s="57"/>
      <c r="F372" s="57"/>
      <c r="G372" s="57"/>
      <c r="H372" s="57"/>
      <c r="I372" s="57"/>
      <c r="J372" s="57"/>
      <c r="K372" s="57"/>
      <c r="L372" s="57"/>
      <c r="M372" s="57"/>
      <c r="N372" s="57"/>
      <c r="Q372" s="71" t="s">
        <v>2799</v>
      </c>
    </row>
    <row r="373" spans="1:17">
      <c r="A373" s="57"/>
      <c r="B373" s="57"/>
      <c r="C373" s="57"/>
      <c r="D373" s="57"/>
      <c r="E373" s="57"/>
      <c r="F373" s="57"/>
      <c r="G373" s="57"/>
      <c r="H373" s="57"/>
      <c r="I373" s="57"/>
      <c r="J373" s="57"/>
      <c r="K373" s="57"/>
      <c r="L373" s="57"/>
      <c r="M373" s="57"/>
      <c r="N373" s="57"/>
      <c r="Q373" s="70" t="s">
        <v>2800</v>
      </c>
    </row>
    <row r="374" spans="1:17">
      <c r="A374" s="57"/>
      <c r="B374" s="57"/>
      <c r="C374" s="57"/>
      <c r="D374" s="57"/>
      <c r="E374" s="57"/>
      <c r="F374" s="57"/>
      <c r="G374" s="57"/>
      <c r="H374" s="57"/>
      <c r="I374" s="57"/>
      <c r="J374" s="57"/>
      <c r="K374" s="57"/>
      <c r="L374" s="57"/>
      <c r="M374" s="57"/>
      <c r="N374" s="57"/>
      <c r="Q374" s="71" t="s">
        <v>2801</v>
      </c>
    </row>
    <row r="375" spans="1:17">
      <c r="A375" s="57"/>
      <c r="B375" s="57"/>
      <c r="C375" s="57"/>
      <c r="D375" s="57"/>
      <c r="E375" s="57"/>
      <c r="F375" s="57"/>
      <c r="G375" s="57"/>
      <c r="H375" s="57"/>
      <c r="I375" s="57"/>
      <c r="J375" s="57"/>
      <c r="K375" s="57"/>
      <c r="L375" s="57"/>
      <c r="M375" s="57"/>
      <c r="N375" s="57"/>
      <c r="Q375" s="71" t="s">
        <v>2802</v>
      </c>
    </row>
    <row r="376" spans="1:17">
      <c r="A376" s="57"/>
      <c r="B376" s="57"/>
      <c r="C376" s="57"/>
      <c r="D376" s="57"/>
      <c r="E376" s="57"/>
      <c r="F376" s="57"/>
      <c r="G376" s="57"/>
      <c r="H376" s="57"/>
      <c r="I376" s="57"/>
      <c r="J376" s="57"/>
      <c r="K376" s="57"/>
      <c r="L376" s="57"/>
      <c r="M376" s="57"/>
      <c r="N376" s="57"/>
      <c r="Q376" s="69" t="s">
        <v>2803</v>
      </c>
    </row>
    <row r="377" spans="1:17">
      <c r="A377" s="57"/>
      <c r="B377" s="57"/>
      <c r="C377" s="57"/>
      <c r="D377" s="57"/>
      <c r="E377" s="57"/>
      <c r="F377" s="57"/>
      <c r="G377" s="57"/>
      <c r="H377" s="57"/>
      <c r="I377" s="57"/>
      <c r="J377" s="57"/>
      <c r="K377" s="57"/>
      <c r="L377" s="57"/>
      <c r="M377" s="57"/>
      <c r="N377" s="57"/>
      <c r="Q377" s="70" t="s">
        <v>2222</v>
      </c>
    </row>
    <row r="378" spans="1:17">
      <c r="A378" s="57"/>
      <c r="B378" s="57"/>
      <c r="C378" s="57"/>
      <c r="D378" s="57"/>
      <c r="E378" s="57"/>
      <c r="F378" s="57"/>
      <c r="G378" s="57"/>
      <c r="H378" s="57"/>
      <c r="I378" s="57"/>
      <c r="J378" s="57"/>
      <c r="K378" s="57"/>
      <c r="L378" s="57"/>
      <c r="M378" s="57"/>
      <c r="N378" s="57"/>
      <c r="Q378" s="71" t="s">
        <v>2222</v>
      </c>
    </row>
    <row r="379" spans="1:17">
      <c r="A379" s="57"/>
      <c r="B379" s="57"/>
      <c r="C379" s="57"/>
      <c r="D379" s="57"/>
      <c r="E379" s="57"/>
      <c r="F379" s="57"/>
      <c r="G379" s="57"/>
      <c r="H379" s="57"/>
      <c r="I379" s="57"/>
      <c r="J379" s="57"/>
      <c r="K379" s="57"/>
      <c r="L379" s="57"/>
      <c r="M379" s="57"/>
      <c r="N379" s="57"/>
      <c r="Q379" s="69" t="s">
        <v>2804</v>
      </c>
    </row>
    <row r="380" spans="1:17">
      <c r="A380" s="57"/>
      <c r="B380" s="57"/>
      <c r="C380" s="57"/>
      <c r="D380" s="57"/>
      <c r="E380" s="57"/>
      <c r="F380" s="57"/>
      <c r="G380" s="57"/>
      <c r="H380" s="57"/>
      <c r="I380" s="57"/>
      <c r="J380" s="57"/>
      <c r="K380" s="57"/>
      <c r="L380" s="57"/>
      <c r="M380" s="57"/>
      <c r="N380" s="57"/>
      <c r="Q380" s="70" t="s">
        <v>2222</v>
      </c>
    </row>
    <row r="381" spans="1:17">
      <c r="A381" s="57"/>
      <c r="B381" s="57"/>
      <c r="C381" s="57"/>
      <c r="D381" s="57"/>
      <c r="E381" s="57"/>
      <c r="F381" s="57"/>
      <c r="G381" s="57"/>
      <c r="H381" s="57"/>
      <c r="I381" s="57"/>
      <c r="J381" s="57"/>
      <c r="K381" s="57"/>
      <c r="L381" s="57"/>
      <c r="M381" s="57"/>
      <c r="N381" s="57"/>
      <c r="Q381" s="71" t="s">
        <v>2222</v>
      </c>
    </row>
    <row r="382" spans="1:17">
      <c r="A382" s="57"/>
      <c r="B382" s="57"/>
      <c r="C382" s="57"/>
      <c r="D382" s="57"/>
      <c r="E382" s="57"/>
      <c r="F382" s="57"/>
      <c r="G382" s="57"/>
      <c r="H382" s="57"/>
      <c r="I382" s="57"/>
      <c r="J382" s="57"/>
      <c r="K382" s="57"/>
      <c r="L382" s="57"/>
      <c r="M382" s="57"/>
      <c r="N382" s="57"/>
      <c r="Q382" s="69" t="s">
        <v>2805</v>
      </c>
    </row>
    <row r="383" spans="1:17">
      <c r="A383" s="57"/>
      <c r="B383" s="57"/>
      <c r="C383" s="57"/>
      <c r="D383" s="57"/>
      <c r="E383" s="57"/>
      <c r="F383" s="57"/>
      <c r="G383" s="57"/>
      <c r="H383" s="57"/>
      <c r="I383" s="57"/>
      <c r="J383" s="57"/>
      <c r="K383" s="57"/>
      <c r="L383" s="57"/>
      <c r="M383" s="57"/>
      <c r="N383" s="57"/>
      <c r="Q383" s="70" t="s">
        <v>2806</v>
      </c>
    </row>
    <row r="384" spans="1:17">
      <c r="A384" s="57"/>
      <c r="B384" s="57"/>
      <c r="C384" s="57"/>
      <c r="D384" s="57"/>
      <c r="E384" s="57"/>
      <c r="F384" s="57"/>
      <c r="G384" s="57"/>
      <c r="H384" s="57"/>
      <c r="I384" s="57"/>
      <c r="J384" s="57"/>
      <c r="K384" s="57"/>
      <c r="L384" s="57"/>
      <c r="M384" s="57"/>
      <c r="N384" s="57"/>
      <c r="Q384" s="71" t="s">
        <v>2222</v>
      </c>
    </row>
    <row r="385" spans="1:17">
      <c r="A385" s="57"/>
      <c r="B385" s="57"/>
      <c r="C385" s="57"/>
      <c r="D385" s="57"/>
      <c r="E385" s="57"/>
      <c r="F385" s="57"/>
      <c r="G385" s="57"/>
      <c r="H385" s="57"/>
      <c r="I385" s="57"/>
      <c r="J385" s="57"/>
      <c r="K385" s="57"/>
      <c r="L385" s="57"/>
      <c r="M385" s="57"/>
      <c r="N385" s="57"/>
      <c r="Q385" s="70" t="s">
        <v>2807</v>
      </c>
    </row>
    <row r="386" spans="1:17">
      <c r="A386" s="57"/>
      <c r="B386" s="57"/>
      <c r="C386" s="57"/>
      <c r="D386" s="57"/>
      <c r="E386" s="57"/>
      <c r="F386" s="57"/>
      <c r="G386" s="57"/>
      <c r="H386" s="57"/>
      <c r="I386" s="57"/>
      <c r="J386" s="57"/>
      <c r="K386" s="57"/>
      <c r="L386" s="57"/>
      <c r="M386" s="57"/>
      <c r="N386" s="57"/>
      <c r="Q386" s="71" t="s">
        <v>2222</v>
      </c>
    </row>
    <row r="387" spans="1:17">
      <c r="A387" s="57"/>
      <c r="B387" s="57"/>
      <c r="C387" s="57"/>
      <c r="D387" s="57"/>
      <c r="E387" s="57"/>
      <c r="F387" s="57"/>
      <c r="G387" s="57"/>
      <c r="H387" s="57"/>
      <c r="I387" s="57"/>
      <c r="J387" s="57"/>
      <c r="K387" s="57"/>
      <c r="L387" s="57"/>
      <c r="M387" s="57"/>
      <c r="N387" s="57"/>
      <c r="Q387" s="69" t="s">
        <v>2808</v>
      </c>
    </row>
    <row r="388" spans="1:17">
      <c r="A388" s="57"/>
      <c r="B388" s="57"/>
      <c r="C388" s="57"/>
      <c r="D388" s="57"/>
      <c r="E388" s="57"/>
      <c r="F388" s="57"/>
      <c r="G388" s="57"/>
      <c r="H388" s="57"/>
      <c r="I388" s="57"/>
      <c r="J388" s="57"/>
      <c r="K388" s="57"/>
      <c r="L388" s="57"/>
      <c r="M388" s="57"/>
      <c r="N388" s="57"/>
      <c r="Q388" s="70" t="s">
        <v>2809</v>
      </c>
    </row>
    <row r="389" spans="1:17">
      <c r="A389" s="57"/>
      <c r="B389" s="57"/>
      <c r="C389" s="57"/>
      <c r="D389" s="57"/>
      <c r="E389" s="57"/>
      <c r="F389" s="57"/>
      <c r="G389" s="57"/>
      <c r="H389" s="57"/>
      <c r="I389" s="57"/>
      <c r="J389" s="57"/>
      <c r="K389" s="57"/>
      <c r="L389" s="57"/>
      <c r="M389" s="57"/>
      <c r="N389" s="57"/>
      <c r="Q389" s="71" t="s">
        <v>2222</v>
      </c>
    </row>
    <row r="390" spans="1:17">
      <c r="A390" s="57"/>
      <c r="B390" s="57"/>
      <c r="C390" s="57"/>
      <c r="D390" s="57"/>
      <c r="E390" s="57"/>
      <c r="F390" s="57"/>
      <c r="G390" s="57"/>
      <c r="H390" s="57"/>
      <c r="I390" s="57"/>
      <c r="J390" s="57"/>
      <c r="K390" s="57"/>
      <c r="L390" s="57"/>
      <c r="M390" s="57"/>
      <c r="N390" s="57"/>
      <c r="Q390" s="70" t="s">
        <v>2810</v>
      </c>
    </row>
    <row r="391" spans="1:17">
      <c r="A391" s="57"/>
      <c r="B391" s="57"/>
      <c r="C391" s="57"/>
      <c r="D391" s="57"/>
      <c r="E391" s="57"/>
      <c r="F391" s="57"/>
      <c r="G391" s="57"/>
      <c r="H391" s="57"/>
      <c r="I391" s="57"/>
      <c r="J391" s="57"/>
      <c r="K391" s="57"/>
      <c r="L391" s="57"/>
      <c r="M391" s="57"/>
      <c r="N391" s="57"/>
      <c r="Q391" s="71" t="s">
        <v>2222</v>
      </c>
    </row>
    <row r="392" spans="1:17">
      <c r="A392" s="57"/>
      <c r="B392" s="57"/>
      <c r="C392" s="57"/>
      <c r="D392" s="57"/>
      <c r="E392" s="57"/>
      <c r="F392" s="57"/>
      <c r="G392" s="57"/>
      <c r="H392" s="57"/>
      <c r="I392" s="57"/>
      <c r="J392" s="57"/>
      <c r="K392" s="57"/>
      <c r="L392" s="57"/>
      <c r="M392" s="57"/>
      <c r="N392" s="57"/>
      <c r="Q392" s="70" t="s">
        <v>2811</v>
      </c>
    </row>
    <row r="393" spans="1:17">
      <c r="A393" s="57"/>
      <c r="B393" s="57"/>
      <c r="C393" s="57"/>
      <c r="D393" s="57"/>
      <c r="E393" s="57"/>
      <c r="F393" s="57"/>
      <c r="G393" s="57"/>
      <c r="H393" s="57"/>
      <c r="I393" s="57"/>
      <c r="J393" s="57"/>
      <c r="K393" s="57"/>
      <c r="L393" s="57"/>
      <c r="M393" s="57"/>
      <c r="N393" s="57"/>
      <c r="Q393" s="71" t="s">
        <v>2222</v>
      </c>
    </row>
    <row r="394" spans="1:17">
      <c r="A394" s="57"/>
      <c r="B394" s="57"/>
      <c r="C394" s="57"/>
      <c r="D394" s="57"/>
      <c r="E394" s="57"/>
      <c r="F394" s="57"/>
      <c r="G394" s="57"/>
      <c r="H394" s="57"/>
      <c r="I394" s="57"/>
      <c r="J394" s="57"/>
      <c r="K394" s="57"/>
      <c r="L394" s="57"/>
      <c r="M394" s="57"/>
      <c r="N394" s="57"/>
      <c r="Q394" s="70" t="s">
        <v>2812</v>
      </c>
    </row>
    <row r="395" spans="1:17">
      <c r="A395" s="57"/>
      <c r="B395" s="57"/>
      <c r="C395" s="57"/>
      <c r="D395" s="57"/>
      <c r="E395" s="57"/>
      <c r="F395" s="57"/>
      <c r="G395" s="57"/>
      <c r="H395" s="57"/>
      <c r="I395" s="57"/>
      <c r="J395" s="57"/>
      <c r="K395" s="57"/>
      <c r="L395" s="57"/>
      <c r="M395" s="57"/>
      <c r="N395" s="57"/>
      <c r="Q395" s="71" t="s">
        <v>2222</v>
      </c>
    </row>
    <row r="396" spans="1:17">
      <c r="A396" s="57"/>
      <c r="B396" s="57"/>
      <c r="C396" s="57"/>
      <c r="D396" s="57"/>
      <c r="E396" s="57"/>
      <c r="F396" s="57"/>
      <c r="G396" s="57"/>
      <c r="H396" s="57"/>
      <c r="I396" s="57"/>
      <c r="J396" s="57"/>
      <c r="K396" s="57"/>
      <c r="L396" s="57"/>
      <c r="M396" s="57"/>
      <c r="N396" s="57"/>
      <c r="Q396" s="70" t="s">
        <v>2813</v>
      </c>
    </row>
    <row r="397" spans="1:17">
      <c r="A397" s="57"/>
      <c r="B397" s="57"/>
      <c r="C397" s="57"/>
      <c r="D397" s="57"/>
      <c r="E397" s="57"/>
      <c r="F397" s="57"/>
      <c r="G397" s="57"/>
      <c r="H397" s="57"/>
      <c r="I397" s="57"/>
      <c r="J397" s="57"/>
      <c r="K397" s="57"/>
      <c r="L397" s="57"/>
      <c r="M397" s="57"/>
      <c r="N397" s="57"/>
      <c r="Q397" s="71" t="s">
        <v>2222</v>
      </c>
    </row>
    <row r="398" spans="1:17">
      <c r="A398" s="57"/>
      <c r="B398" s="57"/>
      <c r="C398" s="57"/>
      <c r="D398" s="57"/>
      <c r="E398" s="57"/>
      <c r="F398" s="57"/>
      <c r="G398" s="57"/>
      <c r="H398" s="57"/>
      <c r="I398" s="57"/>
      <c r="J398" s="57"/>
      <c r="K398" s="57"/>
      <c r="L398" s="57"/>
      <c r="M398" s="57"/>
      <c r="N398" s="57"/>
      <c r="Q398" s="70" t="s">
        <v>2814</v>
      </c>
    </row>
    <row r="399" spans="1:17">
      <c r="A399" s="57"/>
      <c r="B399" s="57"/>
      <c r="C399" s="57"/>
      <c r="D399" s="57"/>
      <c r="E399" s="57"/>
      <c r="F399" s="57"/>
      <c r="G399" s="57"/>
      <c r="H399" s="57"/>
      <c r="I399" s="57"/>
      <c r="J399" s="57"/>
      <c r="K399" s="57"/>
      <c r="L399" s="57"/>
      <c r="M399" s="57"/>
      <c r="N399" s="57"/>
      <c r="Q399" s="71" t="s">
        <v>2222</v>
      </c>
    </row>
    <row r="400" spans="1:17">
      <c r="A400" s="57"/>
      <c r="B400" s="57"/>
      <c r="C400" s="57"/>
      <c r="D400" s="57"/>
      <c r="E400" s="57"/>
      <c r="F400" s="57"/>
      <c r="G400" s="57"/>
      <c r="H400" s="57"/>
      <c r="I400" s="57"/>
      <c r="J400" s="57"/>
      <c r="K400" s="57"/>
      <c r="L400" s="57"/>
      <c r="M400" s="57"/>
      <c r="N400" s="57"/>
      <c r="Q400" s="70" t="s">
        <v>2815</v>
      </c>
    </row>
    <row r="401" spans="1:17">
      <c r="A401" s="57"/>
      <c r="B401" s="57"/>
      <c r="C401" s="57"/>
      <c r="D401" s="57"/>
      <c r="E401" s="57"/>
      <c r="F401" s="57"/>
      <c r="G401" s="57"/>
      <c r="H401" s="57"/>
      <c r="I401" s="57"/>
      <c r="J401" s="57"/>
      <c r="K401" s="57"/>
      <c r="L401" s="57"/>
      <c r="M401" s="57"/>
      <c r="N401" s="57"/>
      <c r="Q401" s="71" t="s">
        <v>2222</v>
      </c>
    </row>
    <row r="402" spans="1:17">
      <c r="A402" s="57"/>
      <c r="B402" s="57"/>
      <c r="C402" s="57"/>
      <c r="D402" s="57"/>
      <c r="E402" s="57"/>
      <c r="F402" s="57"/>
      <c r="G402" s="57"/>
      <c r="H402" s="57"/>
      <c r="I402" s="57"/>
      <c r="J402" s="57"/>
      <c r="K402" s="57"/>
      <c r="L402" s="57"/>
      <c r="M402" s="57"/>
      <c r="N402" s="57"/>
      <c r="Q402" s="70" t="s">
        <v>2816</v>
      </c>
    </row>
    <row r="403" spans="1:17">
      <c r="A403" s="57"/>
      <c r="B403" s="57"/>
      <c r="C403" s="57"/>
      <c r="D403" s="57"/>
      <c r="E403" s="57"/>
      <c r="F403" s="57"/>
      <c r="G403" s="57"/>
      <c r="H403" s="57"/>
      <c r="I403" s="57"/>
      <c r="J403" s="57"/>
      <c r="K403" s="57"/>
      <c r="L403" s="57"/>
      <c r="M403" s="57"/>
      <c r="N403" s="57"/>
      <c r="Q403" s="71" t="s">
        <v>2222</v>
      </c>
    </row>
    <row r="404" spans="1:17">
      <c r="A404" s="57"/>
      <c r="B404" s="57"/>
      <c r="C404" s="57"/>
      <c r="D404" s="57"/>
      <c r="E404" s="57"/>
      <c r="F404" s="57"/>
      <c r="G404" s="57"/>
      <c r="H404" s="57"/>
      <c r="I404" s="57"/>
      <c r="J404" s="57"/>
      <c r="K404" s="57"/>
      <c r="L404" s="57"/>
      <c r="M404" s="57"/>
      <c r="N404" s="57"/>
      <c r="Q404" s="70" t="s">
        <v>2817</v>
      </c>
    </row>
    <row r="405" spans="1:17">
      <c r="A405" s="57"/>
      <c r="B405" s="57"/>
      <c r="C405" s="57"/>
      <c r="D405" s="57"/>
      <c r="E405" s="57"/>
      <c r="F405" s="57"/>
      <c r="G405" s="57"/>
      <c r="H405" s="57"/>
      <c r="I405" s="57"/>
      <c r="J405" s="57"/>
      <c r="K405" s="57"/>
      <c r="L405" s="57"/>
      <c r="M405" s="57"/>
      <c r="N405" s="57"/>
      <c r="Q405" s="71" t="s">
        <v>2222</v>
      </c>
    </row>
    <row r="406" spans="1:17">
      <c r="A406" s="57"/>
      <c r="B406" s="57"/>
      <c r="C406" s="57"/>
      <c r="D406" s="57"/>
      <c r="E406" s="57"/>
      <c r="F406" s="57"/>
      <c r="G406" s="57"/>
      <c r="H406" s="57"/>
      <c r="I406" s="57"/>
      <c r="J406" s="57"/>
      <c r="K406" s="57"/>
      <c r="L406" s="57"/>
      <c r="M406" s="57"/>
      <c r="N406" s="57"/>
      <c r="Q406" s="70" t="s">
        <v>2818</v>
      </c>
    </row>
    <row r="407" spans="1:17">
      <c r="A407" s="57"/>
      <c r="B407" s="57"/>
      <c r="C407" s="57"/>
      <c r="D407" s="57"/>
      <c r="E407" s="57"/>
      <c r="F407" s="57"/>
      <c r="G407" s="57"/>
      <c r="H407" s="57"/>
      <c r="I407" s="57"/>
      <c r="J407" s="57"/>
      <c r="K407" s="57"/>
      <c r="L407" s="57"/>
      <c r="M407" s="57"/>
      <c r="N407" s="57"/>
      <c r="Q407" s="71" t="s">
        <v>2222</v>
      </c>
    </row>
    <row r="408" spans="1:17">
      <c r="A408" s="57"/>
      <c r="B408" s="57"/>
      <c r="C408" s="57"/>
      <c r="D408" s="57"/>
      <c r="E408" s="57"/>
      <c r="F408" s="57"/>
      <c r="G408" s="57"/>
      <c r="H408" s="57"/>
      <c r="I408" s="57"/>
      <c r="J408" s="57"/>
      <c r="K408" s="57"/>
      <c r="L408" s="57"/>
      <c r="M408" s="57"/>
      <c r="N408" s="57"/>
      <c r="Q408" s="70" t="s">
        <v>2819</v>
      </c>
    </row>
    <row r="409" spans="1:17">
      <c r="A409" s="57"/>
      <c r="B409" s="57"/>
      <c r="C409" s="57"/>
      <c r="D409" s="57"/>
      <c r="E409" s="57"/>
      <c r="F409" s="57"/>
      <c r="G409" s="57"/>
      <c r="H409" s="57"/>
      <c r="I409" s="57"/>
      <c r="J409" s="57"/>
      <c r="K409" s="57"/>
      <c r="L409" s="57"/>
      <c r="M409" s="57"/>
      <c r="N409" s="57"/>
      <c r="Q409" s="71" t="s">
        <v>2222</v>
      </c>
    </row>
    <row r="410" spans="1:17">
      <c r="A410" s="57"/>
      <c r="B410" s="57"/>
      <c r="C410" s="57"/>
      <c r="D410" s="57"/>
      <c r="E410" s="57"/>
      <c r="F410" s="57"/>
      <c r="G410" s="57"/>
      <c r="H410" s="57"/>
      <c r="I410" s="57"/>
      <c r="J410" s="57"/>
      <c r="K410" s="57"/>
      <c r="L410" s="57"/>
      <c r="M410" s="57"/>
      <c r="N410" s="57"/>
      <c r="Q410" s="70" t="s">
        <v>2820</v>
      </c>
    </row>
    <row r="411" spans="1:17">
      <c r="A411" s="57"/>
      <c r="B411" s="57"/>
      <c r="C411" s="57"/>
      <c r="D411" s="57"/>
      <c r="E411" s="57"/>
      <c r="F411" s="57"/>
      <c r="G411" s="57"/>
      <c r="H411" s="57"/>
      <c r="I411" s="57"/>
      <c r="J411" s="57"/>
      <c r="K411" s="57"/>
      <c r="L411" s="57"/>
      <c r="M411" s="57"/>
      <c r="N411" s="57"/>
      <c r="Q411" s="71" t="s">
        <v>2222</v>
      </c>
    </row>
    <row r="412" spans="1:17">
      <c r="A412" s="57"/>
      <c r="B412" s="57"/>
      <c r="C412" s="57"/>
      <c r="D412" s="57"/>
      <c r="E412" s="57"/>
      <c r="F412" s="57"/>
      <c r="G412" s="57"/>
      <c r="H412" s="57"/>
      <c r="I412" s="57"/>
      <c r="J412" s="57"/>
      <c r="K412" s="57"/>
      <c r="L412" s="57"/>
      <c r="M412" s="57"/>
      <c r="N412" s="57"/>
      <c r="Q412" s="68" t="s">
        <v>2821</v>
      </c>
    </row>
    <row r="413" spans="1:17">
      <c r="A413" s="57"/>
      <c r="B413" s="57"/>
      <c r="C413" s="57"/>
      <c r="D413" s="57"/>
      <c r="E413" s="57"/>
      <c r="F413" s="57"/>
      <c r="G413" s="57"/>
      <c r="H413" s="57"/>
      <c r="I413" s="57"/>
      <c r="J413" s="57"/>
      <c r="K413" s="57"/>
      <c r="L413" s="57"/>
      <c r="M413" s="57"/>
      <c r="N413" s="57"/>
      <c r="Q413" s="69" t="s">
        <v>2822</v>
      </c>
    </row>
    <row r="414" spans="1:17">
      <c r="A414" s="57"/>
      <c r="B414" s="57"/>
      <c r="C414" s="57"/>
      <c r="D414" s="57"/>
      <c r="E414" s="57"/>
      <c r="F414" s="57"/>
      <c r="G414" s="57"/>
      <c r="H414" s="57"/>
      <c r="I414" s="57"/>
      <c r="J414" s="57"/>
      <c r="K414" s="57"/>
      <c r="L414" s="57"/>
      <c r="M414" s="57"/>
      <c r="N414" s="57"/>
      <c r="Q414" s="70" t="s">
        <v>2823</v>
      </c>
    </row>
    <row r="415" spans="1:17">
      <c r="A415" s="57"/>
      <c r="B415" s="57"/>
      <c r="C415" s="57"/>
      <c r="D415" s="57"/>
      <c r="E415" s="57"/>
      <c r="F415" s="57"/>
      <c r="G415" s="57"/>
      <c r="H415" s="57"/>
      <c r="I415" s="57"/>
      <c r="J415" s="57"/>
      <c r="K415" s="57"/>
      <c r="L415" s="57"/>
      <c r="M415" s="57"/>
      <c r="N415" s="57"/>
      <c r="Q415" s="71" t="s">
        <v>2222</v>
      </c>
    </row>
    <row r="416" spans="1:17">
      <c r="A416" s="57"/>
      <c r="B416" s="57"/>
      <c r="C416" s="57"/>
      <c r="D416" s="57"/>
      <c r="E416" s="57"/>
      <c r="F416" s="57"/>
      <c r="G416" s="57"/>
      <c r="H416" s="57"/>
      <c r="I416" s="57"/>
      <c r="J416" s="57"/>
      <c r="K416" s="57"/>
      <c r="L416" s="57"/>
      <c r="M416" s="57"/>
      <c r="N416" s="57"/>
      <c r="Q416" s="70" t="s">
        <v>2824</v>
      </c>
    </row>
    <row r="417" spans="1:17">
      <c r="A417" s="57"/>
      <c r="B417" s="57"/>
      <c r="C417" s="57"/>
      <c r="D417" s="57"/>
      <c r="E417" s="57"/>
      <c r="F417" s="57"/>
      <c r="G417" s="57"/>
      <c r="H417" s="57"/>
      <c r="I417" s="57"/>
      <c r="J417" s="57"/>
      <c r="K417" s="57"/>
      <c r="L417" s="57"/>
      <c r="M417" s="57"/>
      <c r="N417" s="57"/>
      <c r="Q417" s="71" t="s">
        <v>2222</v>
      </c>
    </row>
    <row r="418" spans="1:17">
      <c r="A418" s="57"/>
      <c r="B418" s="57"/>
      <c r="C418" s="57"/>
      <c r="D418" s="57"/>
      <c r="E418" s="57"/>
      <c r="F418" s="57"/>
      <c r="G418" s="57"/>
      <c r="H418" s="57"/>
      <c r="I418" s="57"/>
      <c r="J418" s="57"/>
      <c r="K418" s="57"/>
      <c r="L418" s="57"/>
      <c r="M418" s="57"/>
      <c r="N418" s="57"/>
      <c r="Q418" s="70" t="s">
        <v>2825</v>
      </c>
    </row>
    <row r="419" spans="1:17">
      <c r="A419" s="57"/>
      <c r="B419" s="57"/>
      <c r="C419" s="57"/>
      <c r="D419" s="57"/>
      <c r="E419" s="57"/>
      <c r="F419" s="57"/>
      <c r="G419" s="57"/>
      <c r="H419" s="57"/>
      <c r="I419" s="57"/>
      <c r="J419" s="57"/>
      <c r="K419" s="57"/>
      <c r="L419" s="57"/>
      <c r="M419" s="57"/>
      <c r="N419" s="57"/>
      <c r="Q419" s="71" t="s">
        <v>2222</v>
      </c>
    </row>
    <row r="420" spans="1:17">
      <c r="A420" s="57"/>
      <c r="B420" s="57"/>
      <c r="C420" s="57"/>
      <c r="D420" s="57"/>
      <c r="E420" s="57"/>
      <c r="F420" s="57"/>
      <c r="G420" s="57"/>
      <c r="H420" s="57"/>
      <c r="I420" s="57"/>
      <c r="J420" s="57"/>
      <c r="K420" s="57"/>
      <c r="L420" s="57"/>
      <c r="M420" s="57"/>
      <c r="N420" s="57"/>
      <c r="Q420" s="70" t="s">
        <v>2826</v>
      </c>
    </row>
    <row r="421" spans="1:17">
      <c r="A421" s="57"/>
      <c r="B421" s="57"/>
      <c r="C421" s="57"/>
      <c r="D421" s="57"/>
      <c r="E421" s="57"/>
      <c r="F421" s="57"/>
      <c r="G421" s="57"/>
      <c r="H421" s="57"/>
      <c r="I421" s="57"/>
      <c r="J421" s="57"/>
      <c r="K421" s="57"/>
      <c r="L421" s="57"/>
      <c r="M421" s="57"/>
      <c r="N421" s="57"/>
      <c r="Q421" s="71" t="s">
        <v>2222</v>
      </c>
    </row>
    <row r="422" spans="1:17">
      <c r="A422" s="57"/>
      <c r="B422" s="57"/>
      <c r="C422" s="57"/>
      <c r="D422" s="57"/>
      <c r="E422" s="57"/>
      <c r="F422" s="57"/>
      <c r="G422" s="57"/>
      <c r="H422" s="57"/>
      <c r="I422" s="57"/>
      <c r="J422" s="57"/>
      <c r="K422" s="57"/>
      <c r="L422" s="57"/>
      <c r="M422" s="57"/>
      <c r="N422" s="57"/>
      <c r="Q422" s="70" t="s">
        <v>2827</v>
      </c>
    </row>
    <row r="423" spans="1:17">
      <c r="A423" s="57"/>
      <c r="B423" s="57"/>
      <c r="C423" s="57"/>
      <c r="D423" s="57"/>
      <c r="E423" s="57"/>
      <c r="F423" s="57"/>
      <c r="G423" s="57"/>
      <c r="H423" s="57"/>
      <c r="I423" s="57"/>
      <c r="J423" s="57"/>
      <c r="K423" s="57"/>
      <c r="L423" s="57"/>
      <c r="M423" s="57"/>
      <c r="N423" s="57"/>
      <c r="Q423" s="71" t="s">
        <v>2222</v>
      </c>
    </row>
    <row r="424" spans="1:17">
      <c r="A424" s="57"/>
      <c r="B424" s="57"/>
      <c r="C424" s="57"/>
      <c r="D424" s="57"/>
      <c r="E424" s="57"/>
      <c r="F424" s="57"/>
      <c r="G424" s="57"/>
      <c r="H424" s="57"/>
      <c r="I424" s="57"/>
      <c r="J424" s="57"/>
      <c r="K424" s="57"/>
      <c r="L424" s="57"/>
      <c r="M424" s="57"/>
      <c r="N424" s="57"/>
      <c r="Q424" s="69" t="s">
        <v>2828</v>
      </c>
    </row>
    <row r="425" spans="1:17">
      <c r="A425" s="57"/>
      <c r="B425" s="57"/>
      <c r="C425" s="57"/>
      <c r="D425" s="57"/>
      <c r="E425" s="57"/>
      <c r="F425" s="57"/>
      <c r="G425" s="57"/>
      <c r="H425" s="57"/>
      <c r="I425" s="57"/>
      <c r="J425" s="57"/>
      <c r="K425" s="57"/>
      <c r="L425" s="57"/>
      <c r="M425" s="57"/>
      <c r="N425" s="57"/>
      <c r="Q425" s="70" t="s">
        <v>2222</v>
      </c>
    </row>
    <row r="426" spans="1:17">
      <c r="A426" s="57"/>
      <c r="B426" s="57"/>
      <c r="C426" s="57"/>
      <c r="D426" s="57"/>
      <c r="E426" s="57"/>
      <c r="F426" s="57"/>
      <c r="G426" s="57"/>
      <c r="H426" s="57"/>
      <c r="I426" s="57"/>
      <c r="J426" s="57"/>
      <c r="K426" s="57"/>
      <c r="L426" s="57"/>
      <c r="M426" s="57"/>
      <c r="N426" s="57"/>
      <c r="Q426" s="71" t="s">
        <v>2222</v>
      </c>
    </row>
    <row r="427" spans="1:17">
      <c r="A427" s="57"/>
      <c r="B427" s="57"/>
      <c r="C427" s="57"/>
      <c r="D427" s="57"/>
      <c r="E427" s="57"/>
      <c r="F427" s="57"/>
      <c r="G427" s="57"/>
      <c r="H427" s="57"/>
      <c r="I427" s="57"/>
      <c r="J427" s="57"/>
      <c r="K427" s="57"/>
      <c r="L427" s="57"/>
      <c r="M427" s="57"/>
      <c r="N427" s="57"/>
      <c r="Q427" s="69" t="s">
        <v>2829</v>
      </c>
    </row>
    <row r="428" spans="1:17">
      <c r="A428" s="57"/>
      <c r="B428" s="57"/>
      <c r="C428" s="57"/>
      <c r="D428" s="57"/>
      <c r="E428" s="57"/>
      <c r="F428" s="57"/>
      <c r="G428" s="57"/>
      <c r="H428" s="57"/>
      <c r="I428" s="57"/>
      <c r="J428" s="57"/>
      <c r="K428" s="57"/>
      <c r="L428" s="57"/>
      <c r="M428" s="57"/>
      <c r="N428" s="57"/>
      <c r="Q428" s="70" t="s">
        <v>2222</v>
      </c>
    </row>
    <row r="429" spans="1:17">
      <c r="A429" s="57"/>
      <c r="B429" s="57"/>
      <c r="C429" s="57"/>
      <c r="D429" s="57"/>
      <c r="E429" s="57"/>
      <c r="F429" s="57"/>
      <c r="G429" s="57"/>
      <c r="H429" s="57"/>
      <c r="I429" s="57"/>
      <c r="J429" s="57"/>
      <c r="K429" s="57"/>
      <c r="L429" s="57"/>
      <c r="M429" s="57"/>
      <c r="N429" s="57"/>
      <c r="Q429" s="71" t="s">
        <v>2222</v>
      </c>
    </row>
    <row r="430" spans="1:17">
      <c r="A430" s="57"/>
      <c r="B430" s="57"/>
      <c r="C430" s="57"/>
      <c r="D430" s="57"/>
      <c r="E430" s="57"/>
      <c r="F430" s="57"/>
      <c r="G430" s="57"/>
      <c r="H430" s="57"/>
      <c r="I430" s="57"/>
      <c r="J430" s="57"/>
      <c r="K430" s="57"/>
      <c r="L430" s="57"/>
      <c r="M430" s="57"/>
      <c r="N430" s="57"/>
      <c r="Q430" s="69" t="s">
        <v>2830</v>
      </c>
    </row>
    <row r="431" spans="1:17">
      <c r="A431" s="57"/>
      <c r="B431" s="57"/>
      <c r="C431" s="57"/>
      <c r="D431" s="57"/>
      <c r="E431" s="57"/>
      <c r="F431" s="57"/>
      <c r="G431" s="57"/>
      <c r="H431" s="57"/>
      <c r="I431" s="57"/>
      <c r="J431" s="57"/>
      <c r="K431" s="57"/>
      <c r="L431" s="57"/>
      <c r="M431" s="57"/>
      <c r="N431" s="57"/>
      <c r="Q431" s="70" t="s">
        <v>2831</v>
      </c>
    </row>
    <row r="432" spans="1:17">
      <c r="A432" s="57"/>
      <c r="B432" s="57"/>
      <c r="C432" s="57"/>
      <c r="D432" s="57"/>
      <c r="E432" s="57"/>
      <c r="F432" s="57"/>
      <c r="G432" s="57"/>
      <c r="H432" s="57"/>
      <c r="I432" s="57"/>
      <c r="J432" s="57"/>
      <c r="K432" s="57"/>
      <c r="L432" s="57"/>
      <c r="M432" s="57"/>
      <c r="N432" s="57"/>
      <c r="Q432" s="71" t="s">
        <v>2832</v>
      </c>
    </row>
    <row r="433" spans="1:17">
      <c r="A433" s="57"/>
      <c r="B433" s="57"/>
      <c r="C433" s="57"/>
      <c r="D433" s="57"/>
      <c r="E433" s="57"/>
      <c r="F433" s="57"/>
      <c r="G433" s="57"/>
      <c r="H433" s="57"/>
      <c r="I433" s="57"/>
      <c r="J433" s="57"/>
      <c r="K433" s="57"/>
      <c r="L433" s="57"/>
      <c r="M433" s="57"/>
      <c r="N433" s="57"/>
      <c r="Q433" s="71" t="s">
        <v>2833</v>
      </c>
    </row>
    <row r="434" spans="1:17">
      <c r="A434" s="57"/>
      <c r="B434" s="57"/>
      <c r="C434" s="57"/>
      <c r="D434" s="57"/>
      <c r="E434" s="57"/>
      <c r="F434" s="57"/>
      <c r="G434" s="57"/>
      <c r="H434" s="57"/>
      <c r="I434" s="57"/>
      <c r="J434" s="57"/>
      <c r="K434" s="57"/>
      <c r="L434" s="57"/>
      <c r="M434" s="57"/>
      <c r="N434" s="57"/>
      <c r="Q434" s="70" t="s">
        <v>2834</v>
      </c>
    </row>
    <row r="435" spans="1:17">
      <c r="A435" s="57"/>
      <c r="B435" s="57"/>
      <c r="C435" s="57"/>
      <c r="D435" s="57"/>
      <c r="E435" s="57"/>
      <c r="F435" s="57"/>
      <c r="G435" s="57"/>
      <c r="H435" s="57"/>
      <c r="I435" s="57"/>
      <c r="J435" s="57"/>
      <c r="K435" s="57"/>
      <c r="L435" s="57"/>
      <c r="M435" s="57"/>
      <c r="N435" s="57"/>
      <c r="Q435" s="71" t="s">
        <v>2835</v>
      </c>
    </row>
    <row r="436" spans="1:17">
      <c r="A436" s="57"/>
      <c r="B436" s="57"/>
      <c r="C436" s="57"/>
      <c r="D436" s="57"/>
      <c r="E436" s="57"/>
      <c r="F436" s="57"/>
      <c r="G436" s="57"/>
      <c r="H436" s="57"/>
      <c r="I436" s="57"/>
      <c r="J436" s="57"/>
      <c r="K436" s="57"/>
      <c r="L436" s="57"/>
      <c r="M436" s="57"/>
      <c r="N436" s="57"/>
      <c r="Q436" s="71" t="s">
        <v>2836</v>
      </c>
    </row>
    <row r="437" spans="1:17">
      <c r="A437" s="57"/>
      <c r="B437" s="57"/>
      <c r="C437" s="57"/>
      <c r="D437" s="57"/>
      <c r="E437" s="57"/>
      <c r="F437" s="57"/>
      <c r="G437" s="57"/>
      <c r="H437" s="57"/>
      <c r="I437" s="57"/>
      <c r="J437" s="57"/>
      <c r="K437" s="57"/>
      <c r="L437" s="57"/>
      <c r="M437" s="57"/>
      <c r="N437" s="57"/>
      <c r="Q437" s="70" t="s">
        <v>2837</v>
      </c>
    </row>
    <row r="438" spans="1:17">
      <c r="A438" s="57"/>
      <c r="B438" s="57"/>
      <c r="C438" s="57"/>
      <c r="D438" s="57"/>
      <c r="E438" s="57"/>
      <c r="F438" s="57"/>
      <c r="G438" s="57"/>
      <c r="H438" s="57"/>
      <c r="I438" s="57"/>
      <c r="J438" s="57"/>
      <c r="K438" s="57"/>
      <c r="L438" s="57"/>
      <c r="M438" s="57"/>
      <c r="N438" s="57"/>
      <c r="Q438" s="71" t="s">
        <v>2838</v>
      </c>
    </row>
    <row r="439" spans="1:17">
      <c r="A439" s="57"/>
      <c r="B439" s="57"/>
      <c r="C439" s="57"/>
      <c r="D439" s="57"/>
      <c r="E439" s="57"/>
      <c r="F439" s="57"/>
      <c r="G439" s="57"/>
      <c r="H439" s="57"/>
      <c r="I439" s="57"/>
      <c r="J439" s="57"/>
      <c r="K439" s="57"/>
      <c r="L439" s="57"/>
      <c r="M439" s="57"/>
      <c r="N439" s="57"/>
      <c r="Q439" s="71" t="s">
        <v>2839</v>
      </c>
    </row>
    <row r="440" spans="1:17">
      <c r="A440" s="57"/>
      <c r="B440" s="57"/>
      <c r="C440" s="57"/>
      <c r="D440" s="57"/>
      <c r="E440" s="57"/>
      <c r="F440" s="57"/>
      <c r="G440" s="57"/>
      <c r="H440" s="57"/>
      <c r="I440" s="57"/>
      <c r="J440" s="57"/>
      <c r="K440" s="57"/>
      <c r="L440" s="57"/>
      <c r="M440" s="57"/>
      <c r="N440" s="57"/>
      <c r="Q440" s="69" t="s">
        <v>2840</v>
      </c>
    </row>
    <row r="441" spans="1:17">
      <c r="A441" s="57"/>
      <c r="B441" s="57"/>
      <c r="C441" s="57"/>
      <c r="D441" s="57"/>
      <c r="E441" s="57"/>
      <c r="F441" s="57"/>
      <c r="G441" s="57"/>
      <c r="H441" s="57"/>
      <c r="I441" s="57"/>
      <c r="J441" s="57"/>
      <c r="K441" s="57"/>
      <c r="L441" s="57"/>
      <c r="M441" s="57"/>
      <c r="N441" s="57"/>
      <c r="Q441" s="70" t="s">
        <v>2222</v>
      </c>
    </row>
    <row r="442" spans="1:17">
      <c r="A442" s="57"/>
      <c r="B442" s="57"/>
      <c r="C442" s="57"/>
      <c r="D442" s="57"/>
      <c r="E442" s="57"/>
      <c r="F442" s="57"/>
      <c r="G442" s="57"/>
      <c r="H442" s="57"/>
      <c r="I442" s="57"/>
      <c r="J442" s="57"/>
      <c r="K442" s="57"/>
      <c r="L442" s="57"/>
      <c r="M442" s="57"/>
      <c r="N442" s="57"/>
      <c r="Q442" s="71" t="s">
        <v>2222</v>
      </c>
    </row>
    <row r="443" spans="1:17">
      <c r="A443" s="57"/>
      <c r="B443" s="57"/>
      <c r="C443" s="57"/>
      <c r="D443" s="57"/>
      <c r="E443" s="57"/>
      <c r="F443" s="57"/>
      <c r="G443" s="57"/>
      <c r="H443" s="57"/>
      <c r="I443" s="57"/>
      <c r="J443" s="57"/>
      <c r="K443" s="57"/>
      <c r="L443" s="57"/>
      <c r="M443" s="57"/>
      <c r="N443" s="57"/>
      <c r="Q443" s="69" t="s">
        <v>2841</v>
      </c>
    </row>
    <row r="444" spans="1:17">
      <c r="A444" s="57"/>
      <c r="B444" s="57"/>
      <c r="C444" s="57"/>
      <c r="D444" s="57"/>
      <c r="E444" s="57"/>
      <c r="F444" s="57"/>
      <c r="G444" s="57"/>
      <c r="H444" s="57"/>
      <c r="I444" s="57"/>
      <c r="J444" s="57"/>
      <c r="K444" s="57"/>
      <c r="L444" s="57"/>
      <c r="M444" s="57"/>
      <c r="N444" s="57"/>
      <c r="Q444" s="70" t="s">
        <v>2222</v>
      </c>
    </row>
    <row r="445" spans="1:17">
      <c r="A445" s="57"/>
      <c r="B445" s="57"/>
      <c r="C445" s="57"/>
      <c r="D445" s="57"/>
      <c r="E445" s="57"/>
      <c r="F445" s="57"/>
      <c r="G445" s="57"/>
      <c r="H445" s="57"/>
      <c r="I445" s="57"/>
      <c r="J445" s="57"/>
      <c r="K445" s="57"/>
      <c r="L445" s="57"/>
      <c r="M445" s="57"/>
      <c r="N445" s="57"/>
      <c r="Q445" s="71" t="s">
        <v>2222</v>
      </c>
    </row>
    <row r="446" spans="1:17">
      <c r="A446" s="57"/>
      <c r="B446" s="57"/>
      <c r="C446" s="57"/>
      <c r="D446" s="57"/>
      <c r="E446" s="57"/>
      <c r="F446" s="57"/>
      <c r="G446" s="57"/>
      <c r="H446" s="57"/>
      <c r="I446" s="57"/>
      <c r="J446" s="57"/>
      <c r="K446" s="57"/>
      <c r="L446" s="57"/>
      <c r="M446" s="57"/>
      <c r="N446" s="57"/>
      <c r="Q446" s="69" t="s">
        <v>2842</v>
      </c>
    </row>
    <row r="447" spans="1:17">
      <c r="A447" s="57"/>
      <c r="B447" s="57"/>
      <c r="C447" s="57"/>
      <c r="D447" s="57"/>
      <c r="E447" s="57"/>
      <c r="F447" s="57"/>
      <c r="G447" s="57"/>
      <c r="H447" s="57"/>
      <c r="I447" s="57"/>
      <c r="J447" s="57"/>
      <c r="K447" s="57"/>
      <c r="L447" s="57"/>
      <c r="M447" s="57"/>
      <c r="N447" s="57"/>
      <c r="Q447" s="70" t="s">
        <v>2843</v>
      </c>
    </row>
    <row r="448" spans="1:17">
      <c r="A448" s="57"/>
      <c r="B448" s="57"/>
      <c r="C448" s="57"/>
      <c r="D448" s="57"/>
      <c r="E448" s="57"/>
      <c r="F448" s="57"/>
      <c r="G448" s="57"/>
      <c r="H448" s="57"/>
      <c r="I448" s="57"/>
      <c r="J448" s="57"/>
      <c r="K448" s="57"/>
      <c r="L448" s="57"/>
      <c r="M448" s="57"/>
      <c r="N448" s="57"/>
      <c r="Q448" s="71" t="s">
        <v>2222</v>
      </c>
    </row>
    <row r="449" spans="1:17">
      <c r="A449" s="57"/>
      <c r="B449" s="57"/>
      <c r="C449" s="57"/>
      <c r="D449" s="57"/>
      <c r="E449" s="57"/>
      <c r="F449" s="57"/>
      <c r="G449" s="57"/>
      <c r="H449" s="57"/>
      <c r="I449" s="57"/>
      <c r="J449" s="57"/>
      <c r="K449" s="57"/>
      <c r="L449" s="57"/>
      <c r="M449" s="57"/>
      <c r="N449" s="57"/>
      <c r="Q449" s="70" t="s">
        <v>2844</v>
      </c>
    </row>
    <row r="450" spans="1:17">
      <c r="A450" s="57"/>
      <c r="B450" s="57"/>
      <c r="C450" s="57"/>
      <c r="D450" s="57"/>
      <c r="E450" s="57"/>
      <c r="F450" s="57"/>
      <c r="G450" s="57"/>
      <c r="H450" s="57"/>
      <c r="I450" s="57"/>
      <c r="J450" s="57"/>
      <c r="K450" s="57"/>
      <c r="L450" s="57"/>
      <c r="M450" s="57"/>
      <c r="N450" s="57"/>
      <c r="Q450" s="71" t="s">
        <v>2222</v>
      </c>
    </row>
    <row r="451" spans="1:17">
      <c r="A451" s="57"/>
      <c r="B451" s="57"/>
      <c r="C451" s="57"/>
      <c r="D451" s="57"/>
      <c r="E451" s="57"/>
      <c r="F451" s="57"/>
      <c r="G451" s="57"/>
      <c r="H451" s="57"/>
      <c r="I451" s="57"/>
      <c r="J451" s="57"/>
      <c r="K451" s="57"/>
      <c r="L451" s="57"/>
      <c r="M451" s="57"/>
      <c r="N451" s="57"/>
      <c r="Q451" s="69" t="s">
        <v>2845</v>
      </c>
    </row>
    <row r="452" spans="1:17">
      <c r="A452" s="57"/>
      <c r="B452" s="57"/>
      <c r="C452" s="57"/>
      <c r="D452" s="57"/>
      <c r="E452" s="57"/>
      <c r="F452" s="57"/>
      <c r="G452" s="57"/>
      <c r="H452" s="57"/>
      <c r="I452" s="57"/>
      <c r="J452" s="57"/>
      <c r="K452" s="57"/>
      <c r="L452" s="57"/>
      <c r="M452" s="57"/>
      <c r="N452" s="57"/>
      <c r="Q452" s="70" t="s">
        <v>2846</v>
      </c>
    </row>
    <row r="453" spans="1:17">
      <c r="A453" s="57"/>
      <c r="B453" s="57"/>
      <c r="C453" s="57"/>
      <c r="D453" s="57"/>
      <c r="E453" s="57"/>
      <c r="F453" s="57"/>
      <c r="G453" s="57"/>
      <c r="H453" s="57"/>
      <c r="I453" s="57"/>
      <c r="J453" s="57"/>
      <c r="K453" s="57"/>
      <c r="L453" s="57"/>
      <c r="M453" s="57"/>
      <c r="N453" s="57"/>
      <c r="Q453" s="71" t="s">
        <v>2222</v>
      </c>
    </row>
    <row r="454" spans="1:17">
      <c r="A454" s="57"/>
      <c r="B454" s="57"/>
      <c r="C454" s="57"/>
      <c r="D454" s="57"/>
      <c r="E454" s="57"/>
      <c r="F454" s="57"/>
      <c r="G454" s="57"/>
      <c r="H454" s="57"/>
      <c r="I454" s="57"/>
      <c r="J454" s="57"/>
      <c r="K454" s="57"/>
      <c r="L454" s="57"/>
      <c r="M454" s="57"/>
      <c r="N454" s="57"/>
      <c r="Q454" s="70" t="s">
        <v>2847</v>
      </c>
    </row>
    <row r="455" spans="1:17">
      <c r="A455" s="57"/>
      <c r="B455" s="57"/>
      <c r="C455" s="57"/>
      <c r="D455" s="57"/>
      <c r="E455" s="57"/>
      <c r="F455" s="57"/>
      <c r="G455" s="57"/>
      <c r="H455" s="57"/>
      <c r="I455" s="57"/>
      <c r="J455" s="57"/>
      <c r="K455" s="57"/>
      <c r="L455" s="57"/>
      <c r="M455" s="57"/>
      <c r="N455" s="57"/>
      <c r="Q455" s="71" t="s">
        <v>2222</v>
      </c>
    </row>
    <row r="456" spans="1:17">
      <c r="A456" s="57"/>
      <c r="B456" s="57"/>
      <c r="C456" s="57"/>
      <c r="D456" s="57"/>
      <c r="E456" s="57"/>
      <c r="F456" s="57"/>
      <c r="G456" s="57"/>
      <c r="H456" s="57"/>
      <c r="I456" s="57"/>
      <c r="J456" s="57"/>
      <c r="K456" s="57"/>
      <c r="L456" s="57"/>
      <c r="M456" s="57"/>
      <c r="N456" s="57"/>
      <c r="Q456" s="70" t="s">
        <v>2848</v>
      </c>
    </row>
    <row r="457" spans="1:17">
      <c r="A457" s="57"/>
      <c r="B457" s="57"/>
      <c r="C457" s="57"/>
      <c r="D457" s="57"/>
      <c r="E457" s="57"/>
      <c r="F457" s="57"/>
      <c r="G457" s="57"/>
      <c r="H457" s="57"/>
      <c r="I457" s="57"/>
      <c r="J457" s="57"/>
      <c r="K457" s="57"/>
      <c r="L457" s="57"/>
      <c r="M457" s="57"/>
      <c r="N457" s="57"/>
      <c r="Q457" s="71" t="s">
        <v>2222</v>
      </c>
    </row>
    <row r="458" spans="1:17">
      <c r="A458" s="57"/>
      <c r="B458" s="57"/>
      <c r="C458" s="57"/>
      <c r="D458" s="57"/>
      <c r="E458" s="57"/>
      <c r="F458" s="57"/>
      <c r="G458" s="57"/>
      <c r="H458" s="57"/>
      <c r="I458" s="57"/>
      <c r="J458" s="57"/>
      <c r="K458" s="57"/>
      <c r="L458" s="57"/>
      <c r="M458" s="57"/>
      <c r="N458" s="57"/>
      <c r="Q458" s="70" t="s">
        <v>2849</v>
      </c>
    </row>
    <row r="459" spans="1:17">
      <c r="A459" s="57"/>
      <c r="B459" s="57"/>
      <c r="C459" s="57"/>
      <c r="D459" s="57"/>
      <c r="E459" s="57"/>
      <c r="F459" s="57"/>
      <c r="G459" s="57"/>
      <c r="H459" s="57"/>
      <c r="I459" s="57"/>
      <c r="J459" s="57"/>
      <c r="K459" s="57"/>
      <c r="L459" s="57"/>
      <c r="M459" s="57"/>
      <c r="N459" s="57"/>
      <c r="Q459" s="71" t="s">
        <v>2222</v>
      </c>
    </row>
    <row r="460" spans="1:17">
      <c r="A460" s="57"/>
      <c r="B460" s="57"/>
      <c r="C460" s="57"/>
      <c r="D460" s="57"/>
      <c r="E460" s="57"/>
      <c r="F460" s="57"/>
      <c r="G460" s="57"/>
      <c r="H460" s="57"/>
      <c r="I460" s="57"/>
      <c r="J460" s="57"/>
      <c r="K460" s="57"/>
      <c r="L460" s="57"/>
      <c r="M460" s="57"/>
      <c r="N460" s="57"/>
      <c r="Q460" s="70" t="s">
        <v>2850</v>
      </c>
    </row>
    <row r="461" spans="1:17">
      <c r="A461" s="57"/>
      <c r="B461" s="57"/>
      <c r="C461" s="57"/>
      <c r="D461" s="57"/>
      <c r="E461" s="57"/>
      <c r="F461" s="57"/>
      <c r="G461" s="57"/>
      <c r="H461" s="57"/>
      <c r="I461" s="57"/>
      <c r="J461" s="57"/>
      <c r="K461" s="57"/>
      <c r="L461" s="57"/>
      <c r="M461" s="57"/>
      <c r="N461" s="57"/>
      <c r="Q461" s="71" t="s">
        <v>2222</v>
      </c>
    </row>
    <row r="462" spans="1:17">
      <c r="A462" s="57"/>
      <c r="B462" s="57"/>
      <c r="C462" s="57"/>
      <c r="D462" s="57"/>
      <c r="E462" s="57"/>
      <c r="F462" s="57"/>
      <c r="G462" s="57"/>
      <c r="H462" s="57"/>
      <c r="I462" s="57"/>
      <c r="J462" s="57"/>
      <c r="K462" s="57"/>
      <c r="L462" s="57"/>
      <c r="M462" s="57"/>
      <c r="N462" s="57"/>
      <c r="Q462" s="70" t="s">
        <v>2851</v>
      </c>
    </row>
    <row r="463" spans="1:17">
      <c r="A463" s="57"/>
      <c r="B463" s="57"/>
      <c r="C463" s="57"/>
      <c r="D463" s="57"/>
      <c r="E463" s="57"/>
      <c r="F463" s="57"/>
      <c r="G463" s="57"/>
      <c r="H463" s="57"/>
      <c r="I463" s="57"/>
      <c r="J463" s="57"/>
      <c r="K463" s="57"/>
      <c r="L463" s="57"/>
      <c r="M463" s="57"/>
      <c r="N463" s="57"/>
      <c r="Q463" s="71" t="s">
        <v>2222</v>
      </c>
    </row>
    <row r="464" spans="1:17">
      <c r="A464" s="57"/>
      <c r="B464" s="57"/>
      <c r="C464" s="57"/>
      <c r="D464" s="57"/>
      <c r="E464" s="57"/>
      <c r="F464" s="57"/>
      <c r="G464" s="57"/>
      <c r="H464" s="57"/>
      <c r="I464" s="57"/>
      <c r="J464" s="57"/>
      <c r="K464" s="57"/>
      <c r="L464" s="57"/>
      <c r="M464" s="57"/>
      <c r="N464" s="57"/>
      <c r="Q464" s="70" t="s">
        <v>2852</v>
      </c>
    </row>
    <row r="465" spans="1:17">
      <c r="A465" s="57"/>
      <c r="B465" s="57"/>
      <c r="C465" s="57"/>
      <c r="D465" s="57"/>
      <c r="E465" s="57"/>
      <c r="F465" s="57"/>
      <c r="G465" s="57"/>
      <c r="H465" s="57"/>
      <c r="I465" s="57"/>
      <c r="J465" s="57"/>
      <c r="K465" s="57"/>
      <c r="L465" s="57"/>
      <c r="M465" s="57"/>
      <c r="N465" s="57"/>
      <c r="Q465" s="71" t="s">
        <v>2222</v>
      </c>
    </row>
    <row r="466" spans="1:17">
      <c r="A466" s="57"/>
      <c r="B466" s="57"/>
      <c r="C466" s="57"/>
      <c r="D466" s="57"/>
      <c r="E466" s="57"/>
      <c r="F466" s="57"/>
      <c r="G466" s="57"/>
      <c r="H466" s="57"/>
      <c r="I466" s="57"/>
      <c r="J466" s="57"/>
      <c r="K466" s="57"/>
      <c r="L466" s="57"/>
      <c r="M466" s="57"/>
      <c r="N466" s="57"/>
      <c r="Q466" s="70" t="s">
        <v>2853</v>
      </c>
    </row>
    <row r="467" spans="1:17">
      <c r="A467" s="57"/>
      <c r="B467" s="57"/>
      <c r="C467" s="57"/>
      <c r="D467" s="57"/>
      <c r="E467" s="57"/>
      <c r="F467" s="57"/>
      <c r="G467" s="57"/>
      <c r="H467" s="57"/>
      <c r="I467" s="57"/>
      <c r="J467" s="57"/>
      <c r="K467" s="57"/>
      <c r="L467" s="57"/>
      <c r="M467" s="57"/>
      <c r="N467" s="57"/>
      <c r="Q467" s="71" t="s">
        <v>2222</v>
      </c>
    </row>
    <row r="468" spans="1:17">
      <c r="A468" s="57"/>
      <c r="B468" s="57"/>
      <c r="C468" s="57"/>
      <c r="D468" s="57"/>
      <c r="E468" s="57"/>
      <c r="F468" s="57"/>
      <c r="G468" s="57"/>
      <c r="H468" s="57"/>
      <c r="I468" s="57"/>
      <c r="J468" s="57"/>
      <c r="K468" s="57"/>
      <c r="L468" s="57"/>
      <c r="M468" s="57"/>
      <c r="N468" s="57"/>
      <c r="Q468" s="70" t="s">
        <v>2854</v>
      </c>
    </row>
    <row r="469" spans="1:17">
      <c r="A469" s="57"/>
      <c r="B469" s="57"/>
      <c r="C469" s="57"/>
      <c r="D469" s="57"/>
      <c r="E469" s="57"/>
      <c r="F469" s="57"/>
      <c r="G469" s="57"/>
      <c r="H469" s="57"/>
      <c r="I469" s="57"/>
      <c r="J469" s="57"/>
      <c r="K469" s="57"/>
      <c r="L469" s="57"/>
      <c r="M469" s="57"/>
      <c r="N469" s="57"/>
      <c r="Q469" s="71" t="s">
        <v>2222</v>
      </c>
    </row>
    <row r="470" spans="1:17">
      <c r="A470" s="57"/>
      <c r="B470" s="57"/>
      <c r="C470" s="57"/>
      <c r="D470" s="57"/>
      <c r="E470" s="57"/>
      <c r="F470" s="57"/>
      <c r="G470" s="57"/>
      <c r="H470" s="57"/>
      <c r="I470" s="57"/>
      <c r="J470" s="57"/>
      <c r="K470" s="57"/>
      <c r="L470" s="57"/>
      <c r="M470" s="57"/>
      <c r="N470" s="57"/>
      <c r="Q470" s="70" t="s">
        <v>2855</v>
      </c>
    </row>
    <row r="471" spans="1:17">
      <c r="A471" s="57"/>
      <c r="B471" s="57"/>
      <c r="C471" s="57"/>
      <c r="D471" s="57"/>
      <c r="E471" s="57"/>
      <c r="F471" s="57"/>
      <c r="G471" s="57"/>
      <c r="H471" s="57"/>
      <c r="I471" s="57"/>
      <c r="J471" s="57"/>
      <c r="K471" s="57"/>
      <c r="L471" s="57"/>
      <c r="M471" s="57"/>
      <c r="N471" s="57"/>
      <c r="Q471" s="71" t="s">
        <v>2222</v>
      </c>
    </row>
    <row r="472" spans="1:17">
      <c r="A472" s="57"/>
      <c r="B472" s="57"/>
      <c r="C472" s="57"/>
      <c r="D472" s="57"/>
      <c r="E472" s="57"/>
      <c r="F472" s="57"/>
      <c r="G472" s="57"/>
      <c r="H472" s="57"/>
      <c r="I472" s="57"/>
      <c r="J472" s="57"/>
      <c r="K472" s="57"/>
      <c r="L472" s="57"/>
      <c r="M472" s="57"/>
      <c r="N472" s="57"/>
      <c r="Q472" s="70" t="s">
        <v>2856</v>
      </c>
    </row>
    <row r="473" spans="1:17">
      <c r="A473" s="57"/>
      <c r="B473" s="57"/>
      <c r="C473" s="57"/>
      <c r="D473" s="57"/>
      <c r="E473" s="57"/>
      <c r="F473" s="57"/>
      <c r="G473" s="57"/>
      <c r="H473" s="57"/>
      <c r="I473" s="57"/>
      <c r="J473" s="57"/>
      <c r="K473" s="57"/>
      <c r="L473" s="57"/>
      <c r="M473" s="57"/>
      <c r="N473" s="57"/>
      <c r="Q473" s="71" t="s">
        <v>2222</v>
      </c>
    </row>
    <row r="474" spans="1:17">
      <c r="A474" s="57"/>
      <c r="B474" s="57"/>
      <c r="C474" s="57"/>
      <c r="D474" s="57"/>
      <c r="E474" s="57"/>
      <c r="F474" s="57"/>
      <c r="G474" s="57"/>
      <c r="H474" s="57"/>
      <c r="I474" s="57"/>
      <c r="J474" s="57"/>
      <c r="K474" s="57"/>
      <c r="L474" s="57"/>
      <c r="M474" s="57"/>
      <c r="N474" s="57"/>
      <c r="Q474" s="70" t="s">
        <v>2857</v>
      </c>
    </row>
    <row r="475" spans="1:17">
      <c r="A475" s="57"/>
      <c r="B475" s="57"/>
      <c r="C475" s="57"/>
      <c r="D475" s="57"/>
      <c r="E475" s="57"/>
      <c r="F475" s="57"/>
      <c r="G475" s="57"/>
      <c r="H475" s="57"/>
      <c r="I475" s="57"/>
      <c r="J475" s="57"/>
      <c r="K475" s="57"/>
      <c r="L475" s="57"/>
      <c r="M475" s="57"/>
      <c r="N475" s="57"/>
      <c r="Q475" s="71" t="s">
        <v>2222</v>
      </c>
    </row>
    <row r="476" spans="1:17">
      <c r="A476" s="57"/>
      <c r="B476" s="57"/>
      <c r="C476" s="57"/>
      <c r="D476" s="57"/>
      <c r="E476" s="57"/>
      <c r="F476" s="57"/>
      <c r="G476" s="57"/>
      <c r="H476" s="57"/>
      <c r="I476" s="57"/>
      <c r="J476" s="57"/>
      <c r="K476" s="57"/>
      <c r="L476" s="57"/>
      <c r="M476" s="57"/>
      <c r="N476" s="57"/>
      <c r="Q476" s="67" t="s">
        <v>2858</v>
      </c>
    </row>
    <row r="477" spans="1:17">
      <c r="A477" s="57"/>
      <c r="B477" s="57"/>
      <c r="C477" s="57"/>
      <c r="D477" s="57"/>
      <c r="E477" s="57"/>
      <c r="F477" s="57"/>
      <c r="G477" s="57"/>
      <c r="H477" s="57"/>
      <c r="I477" s="57"/>
      <c r="J477" s="57"/>
      <c r="K477" s="57"/>
      <c r="L477" s="57"/>
      <c r="M477" s="57"/>
      <c r="N477" s="57"/>
      <c r="Q477" s="68" t="s">
        <v>2185</v>
      </c>
    </row>
    <row r="478" spans="1:17">
      <c r="A478" s="57"/>
      <c r="B478" s="57"/>
      <c r="C478" s="57"/>
      <c r="D478" s="57"/>
      <c r="E478" s="57"/>
      <c r="F478" s="57"/>
      <c r="G478" s="57"/>
      <c r="H478" s="57"/>
      <c r="I478" s="57"/>
      <c r="J478" s="57"/>
      <c r="K478" s="57"/>
      <c r="L478" s="57"/>
      <c r="M478" s="57"/>
      <c r="N478" s="57"/>
      <c r="Q478" s="69" t="s">
        <v>2859</v>
      </c>
    </row>
    <row r="479" spans="1:17">
      <c r="A479" s="57"/>
      <c r="B479" s="57"/>
      <c r="C479" s="57"/>
      <c r="D479" s="57"/>
      <c r="E479" s="57"/>
      <c r="F479" s="57"/>
      <c r="G479" s="57"/>
      <c r="H479" s="57"/>
      <c r="I479" s="57"/>
      <c r="J479" s="57"/>
      <c r="K479" s="57"/>
      <c r="L479" s="57"/>
      <c r="M479" s="57"/>
      <c r="N479" s="57"/>
      <c r="Q479" s="70" t="s">
        <v>2860</v>
      </c>
    </row>
    <row r="480" spans="1:17">
      <c r="A480" s="57"/>
      <c r="B480" s="57"/>
      <c r="C480" s="57"/>
      <c r="D480" s="57"/>
      <c r="E480" s="57"/>
      <c r="F480" s="57"/>
      <c r="G480" s="57"/>
      <c r="H480" s="57"/>
      <c r="I480" s="57"/>
      <c r="J480" s="57"/>
      <c r="K480" s="57"/>
      <c r="L480" s="57"/>
      <c r="M480" s="57"/>
      <c r="N480" s="57"/>
      <c r="Q480" s="71" t="s">
        <v>2222</v>
      </c>
    </row>
    <row r="481" spans="1:17">
      <c r="A481" s="57"/>
      <c r="B481" s="57"/>
      <c r="C481" s="57"/>
      <c r="D481" s="57"/>
      <c r="E481" s="57"/>
      <c r="F481" s="57"/>
      <c r="G481" s="57"/>
      <c r="H481" s="57"/>
      <c r="I481" s="57"/>
      <c r="J481" s="57"/>
      <c r="K481" s="57"/>
      <c r="L481" s="57"/>
      <c r="M481" s="57"/>
      <c r="N481" s="57"/>
      <c r="Q481" s="70" t="s">
        <v>2861</v>
      </c>
    </row>
    <row r="482" spans="1:17">
      <c r="A482" s="57"/>
      <c r="B482" s="57"/>
      <c r="C482" s="57"/>
      <c r="D482" s="57"/>
      <c r="E482" s="57"/>
      <c r="F482" s="57"/>
      <c r="G482" s="57"/>
      <c r="H482" s="57"/>
      <c r="I482" s="57"/>
      <c r="J482" s="57"/>
      <c r="K482" s="57"/>
      <c r="L482" s="57"/>
      <c r="M482" s="57"/>
      <c r="N482" s="57"/>
      <c r="Q482" s="71" t="s">
        <v>2222</v>
      </c>
    </row>
    <row r="483" spans="1:17">
      <c r="A483" s="57"/>
      <c r="B483" s="57"/>
      <c r="C483" s="57"/>
      <c r="D483" s="57"/>
      <c r="E483" s="57"/>
      <c r="F483" s="57"/>
      <c r="G483" s="57"/>
      <c r="H483" s="57"/>
      <c r="I483" s="57"/>
      <c r="J483" s="57"/>
      <c r="K483" s="57"/>
      <c r="L483" s="57"/>
      <c r="M483" s="57"/>
      <c r="N483" s="57"/>
      <c r="Q483" s="70" t="s">
        <v>2862</v>
      </c>
    </row>
    <row r="484" spans="1:17">
      <c r="A484" s="57"/>
      <c r="B484" s="57"/>
      <c r="C484" s="57"/>
      <c r="D484" s="57"/>
      <c r="E484" s="57"/>
      <c r="F484" s="57"/>
      <c r="G484" s="57"/>
      <c r="H484" s="57"/>
      <c r="I484" s="57"/>
      <c r="J484" s="57"/>
      <c r="K484" s="57"/>
      <c r="L484" s="57"/>
      <c r="M484" s="57"/>
      <c r="N484" s="57"/>
      <c r="Q484" s="71" t="s">
        <v>2222</v>
      </c>
    </row>
    <row r="485" spans="1:17">
      <c r="A485" s="57"/>
      <c r="B485" s="57"/>
      <c r="C485" s="57"/>
      <c r="D485" s="57"/>
      <c r="E485" s="57"/>
      <c r="F485" s="57"/>
      <c r="G485" s="57"/>
      <c r="H485" s="57"/>
      <c r="I485" s="57"/>
      <c r="J485" s="57"/>
      <c r="K485" s="57"/>
      <c r="L485" s="57"/>
      <c r="M485" s="57"/>
      <c r="N485" s="57"/>
      <c r="Q485" s="70" t="s">
        <v>2863</v>
      </c>
    </row>
    <row r="486" spans="1:17">
      <c r="A486" s="57"/>
      <c r="B486" s="57"/>
      <c r="C486" s="57"/>
      <c r="D486" s="57"/>
      <c r="E486" s="57"/>
      <c r="F486" s="57"/>
      <c r="G486" s="57"/>
      <c r="H486" s="57"/>
      <c r="I486" s="57"/>
      <c r="J486" s="57"/>
      <c r="K486" s="57"/>
      <c r="L486" s="57"/>
      <c r="M486" s="57"/>
      <c r="N486" s="57"/>
      <c r="Q486" s="71" t="s">
        <v>2222</v>
      </c>
    </row>
    <row r="487" spans="1:17">
      <c r="A487" s="57"/>
      <c r="B487" s="57"/>
      <c r="C487" s="57"/>
      <c r="D487" s="57"/>
      <c r="E487" s="57"/>
      <c r="F487" s="57"/>
      <c r="G487" s="57"/>
      <c r="H487" s="57"/>
      <c r="I487" s="57"/>
      <c r="J487" s="57"/>
      <c r="K487" s="57"/>
      <c r="L487" s="57"/>
      <c r="M487" s="57"/>
      <c r="N487" s="57"/>
      <c r="Q487" s="70" t="s">
        <v>2864</v>
      </c>
    </row>
    <row r="488" spans="1:17">
      <c r="A488" s="57"/>
      <c r="B488" s="57"/>
      <c r="C488" s="57"/>
      <c r="D488" s="57"/>
      <c r="E488" s="57"/>
      <c r="F488" s="57"/>
      <c r="G488" s="57"/>
      <c r="H488" s="57"/>
      <c r="I488" s="57"/>
      <c r="J488" s="57"/>
      <c r="K488" s="57"/>
      <c r="L488" s="57"/>
      <c r="M488" s="57"/>
      <c r="N488" s="57"/>
      <c r="Q488" s="71" t="s">
        <v>2222</v>
      </c>
    </row>
    <row r="489" spans="1:17">
      <c r="A489" s="57"/>
      <c r="B489" s="57"/>
      <c r="C489" s="57"/>
      <c r="D489" s="57"/>
      <c r="E489" s="57"/>
      <c r="F489" s="57"/>
      <c r="G489" s="57"/>
      <c r="H489" s="57"/>
      <c r="I489" s="57"/>
      <c r="J489" s="57"/>
      <c r="K489" s="57"/>
      <c r="L489" s="57"/>
      <c r="M489" s="57"/>
      <c r="N489" s="57"/>
      <c r="Q489" s="69" t="s">
        <v>2865</v>
      </c>
    </row>
    <row r="490" spans="1:17">
      <c r="A490" s="57"/>
      <c r="B490" s="57"/>
      <c r="C490" s="57"/>
      <c r="D490" s="57"/>
      <c r="E490" s="57"/>
      <c r="F490" s="57"/>
      <c r="G490" s="57"/>
      <c r="H490" s="57"/>
      <c r="I490" s="57"/>
      <c r="J490" s="57"/>
      <c r="K490" s="57"/>
      <c r="L490" s="57"/>
      <c r="M490" s="57"/>
      <c r="N490" s="57"/>
      <c r="Q490" s="70" t="s">
        <v>2222</v>
      </c>
    </row>
    <row r="491" spans="1:17">
      <c r="A491" s="57"/>
      <c r="B491" s="57"/>
      <c r="C491" s="57"/>
      <c r="D491" s="57"/>
      <c r="E491" s="57"/>
      <c r="F491" s="57"/>
      <c r="G491" s="57"/>
      <c r="H491" s="57"/>
      <c r="I491" s="57"/>
      <c r="J491" s="57"/>
      <c r="K491" s="57"/>
      <c r="L491" s="57"/>
      <c r="M491" s="57"/>
      <c r="N491" s="57"/>
      <c r="Q491" s="71" t="s">
        <v>2222</v>
      </c>
    </row>
    <row r="492" spans="1:17">
      <c r="A492" s="57"/>
      <c r="B492" s="57"/>
      <c r="C492" s="57"/>
      <c r="D492" s="57"/>
      <c r="E492" s="57"/>
      <c r="F492" s="57"/>
      <c r="G492" s="57"/>
      <c r="H492" s="57"/>
      <c r="I492" s="57"/>
      <c r="J492" s="57"/>
      <c r="K492" s="57"/>
      <c r="L492" s="57"/>
      <c r="M492" s="57"/>
      <c r="N492" s="57"/>
      <c r="Q492" s="69" t="s">
        <v>2866</v>
      </c>
    </row>
    <row r="493" spans="1:17">
      <c r="A493" s="57"/>
      <c r="B493" s="57"/>
      <c r="C493" s="57"/>
      <c r="D493" s="57"/>
      <c r="E493" s="57"/>
      <c r="F493" s="57"/>
      <c r="G493" s="57"/>
      <c r="H493" s="57"/>
      <c r="I493" s="57"/>
      <c r="J493" s="57"/>
      <c r="K493" s="57"/>
      <c r="L493" s="57"/>
      <c r="M493" s="57"/>
      <c r="N493" s="57"/>
      <c r="Q493" s="70" t="s">
        <v>2222</v>
      </c>
    </row>
    <row r="494" spans="1:17">
      <c r="A494" s="57"/>
      <c r="B494" s="57"/>
      <c r="C494" s="57"/>
      <c r="D494" s="57"/>
      <c r="E494" s="57"/>
      <c r="F494" s="57"/>
      <c r="G494" s="57"/>
      <c r="H494" s="57"/>
      <c r="I494" s="57"/>
      <c r="J494" s="57"/>
      <c r="K494" s="57"/>
      <c r="L494" s="57"/>
      <c r="M494" s="57"/>
      <c r="N494" s="57"/>
      <c r="Q494" s="71" t="s">
        <v>2222</v>
      </c>
    </row>
    <row r="495" spans="1:17">
      <c r="A495" s="57"/>
      <c r="B495" s="57"/>
      <c r="C495" s="57"/>
      <c r="D495" s="57"/>
      <c r="E495" s="57"/>
      <c r="F495" s="57"/>
      <c r="G495" s="57"/>
      <c r="H495" s="57"/>
      <c r="I495" s="57"/>
      <c r="J495" s="57"/>
      <c r="K495" s="57"/>
      <c r="L495" s="57"/>
      <c r="M495" s="57"/>
      <c r="N495" s="57"/>
      <c r="Q495" s="69" t="s">
        <v>2867</v>
      </c>
    </row>
    <row r="496" spans="1:17">
      <c r="A496" s="57"/>
      <c r="B496" s="57"/>
      <c r="C496" s="57"/>
      <c r="D496" s="57"/>
      <c r="E496" s="57"/>
      <c r="F496" s="57"/>
      <c r="G496" s="57"/>
      <c r="H496" s="57"/>
      <c r="I496" s="57"/>
      <c r="J496" s="57"/>
      <c r="K496" s="57"/>
      <c r="L496" s="57"/>
      <c r="M496" s="57"/>
      <c r="N496" s="57"/>
      <c r="Q496" s="70" t="s">
        <v>2868</v>
      </c>
    </row>
    <row r="497" spans="1:17">
      <c r="A497" s="57"/>
      <c r="B497" s="57"/>
      <c r="C497" s="57"/>
      <c r="D497" s="57"/>
      <c r="E497" s="57"/>
      <c r="F497" s="57"/>
      <c r="G497" s="57"/>
      <c r="H497" s="57"/>
      <c r="I497" s="57"/>
      <c r="J497" s="57"/>
      <c r="K497" s="57"/>
      <c r="L497" s="57"/>
      <c r="M497" s="57"/>
      <c r="N497" s="57"/>
      <c r="Q497" s="71" t="s">
        <v>2869</v>
      </c>
    </row>
    <row r="498" spans="1:17">
      <c r="A498" s="57"/>
      <c r="B498" s="57"/>
      <c r="C498" s="57"/>
      <c r="D498" s="57"/>
      <c r="E498" s="57"/>
      <c r="F498" s="57"/>
      <c r="G498" s="57"/>
      <c r="H498" s="57"/>
      <c r="I498" s="57"/>
      <c r="J498" s="57"/>
      <c r="K498" s="57"/>
      <c r="L498" s="57"/>
      <c r="M498" s="57"/>
      <c r="N498" s="57"/>
      <c r="Q498" s="71" t="s">
        <v>2870</v>
      </c>
    </row>
    <row r="499" spans="1:17">
      <c r="A499" s="57"/>
      <c r="B499" s="57"/>
      <c r="C499" s="57"/>
      <c r="D499" s="57"/>
      <c r="E499" s="57"/>
      <c r="F499" s="57"/>
      <c r="G499" s="57"/>
      <c r="H499" s="57"/>
      <c r="I499" s="57"/>
      <c r="J499" s="57"/>
      <c r="K499" s="57"/>
      <c r="L499" s="57"/>
      <c r="M499" s="57"/>
      <c r="N499" s="57"/>
      <c r="Q499" s="70" t="s">
        <v>2871</v>
      </c>
    </row>
    <row r="500" spans="1:17">
      <c r="A500" s="57"/>
      <c r="B500" s="57"/>
      <c r="C500" s="57"/>
      <c r="D500" s="57"/>
      <c r="E500" s="57"/>
      <c r="F500" s="57"/>
      <c r="G500" s="57"/>
      <c r="H500" s="57"/>
      <c r="I500" s="57"/>
      <c r="J500" s="57"/>
      <c r="K500" s="57"/>
      <c r="L500" s="57"/>
      <c r="M500" s="57"/>
      <c r="N500" s="57"/>
      <c r="Q500" s="71" t="s">
        <v>2872</v>
      </c>
    </row>
    <row r="501" spans="1:17">
      <c r="A501" s="57"/>
      <c r="B501" s="57"/>
      <c r="C501" s="57"/>
      <c r="D501" s="57"/>
      <c r="E501" s="57"/>
      <c r="F501" s="57"/>
      <c r="G501" s="57"/>
      <c r="H501" s="57"/>
      <c r="I501" s="57"/>
      <c r="J501" s="57"/>
      <c r="K501" s="57"/>
      <c r="L501" s="57"/>
      <c r="M501" s="57"/>
      <c r="N501" s="57"/>
      <c r="Q501" s="71" t="s">
        <v>2873</v>
      </c>
    </row>
    <row r="502" spans="1:17">
      <c r="A502" s="57"/>
      <c r="B502" s="57"/>
      <c r="C502" s="57"/>
      <c r="D502" s="57"/>
      <c r="E502" s="57"/>
      <c r="F502" s="57"/>
      <c r="G502" s="57"/>
      <c r="H502" s="57"/>
      <c r="I502" s="57"/>
      <c r="J502" s="57"/>
      <c r="K502" s="57"/>
      <c r="L502" s="57"/>
      <c r="M502" s="57"/>
      <c r="N502" s="57"/>
      <c r="Q502" s="70" t="s">
        <v>2874</v>
      </c>
    </row>
    <row r="503" spans="1:17">
      <c r="A503" s="57"/>
      <c r="B503" s="57"/>
      <c r="C503" s="57"/>
      <c r="D503" s="57"/>
      <c r="E503" s="57"/>
      <c r="F503" s="57"/>
      <c r="G503" s="57"/>
      <c r="H503" s="57"/>
      <c r="I503" s="57"/>
      <c r="J503" s="57"/>
      <c r="K503" s="57"/>
      <c r="L503" s="57"/>
      <c r="M503" s="57"/>
      <c r="N503" s="57"/>
      <c r="Q503" s="71" t="s">
        <v>2875</v>
      </c>
    </row>
    <row r="504" spans="1:17">
      <c r="A504" s="57"/>
      <c r="B504" s="57"/>
      <c r="C504" s="57"/>
      <c r="D504" s="57"/>
      <c r="E504" s="57"/>
      <c r="F504" s="57"/>
      <c r="G504" s="57"/>
      <c r="H504" s="57"/>
      <c r="I504" s="57"/>
      <c r="J504" s="57"/>
      <c r="K504" s="57"/>
      <c r="L504" s="57"/>
      <c r="M504" s="57"/>
      <c r="N504" s="57"/>
      <c r="Q504" s="71" t="s">
        <v>2876</v>
      </c>
    </row>
    <row r="505" spans="1:17">
      <c r="A505" s="57"/>
      <c r="B505" s="57"/>
      <c r="C505" s="57"/>
      <c r="D505" s="57"/>
      <c r="E505" s="57"/>
      <c r="F505" s="57"/>
      <c r="G505" s="57"/>
      <c r="H505" s="57"/>
      <c r="I505" s="57"/>
      <c r="J505" s="57"/>
      <c r="K505" s="57"/>
      <c r="L505" s="57"/>
      <c r="M505" s="57"/>
      <c r="N505" s="57"/>
      <c r="Q505" s="69" t="s">
        <v>2877</v>
      </c>
    </row>
    <row r="506" spans="1:17">
      <c r="A506" s="57"/>
      <c r="B506" s="57"/>
      <c r="C506" s="57"/>
      <c r="D506" s="57"/>
      <c r="E506" s="57"/>
      <c r="F506" s="57"/>
      <c r="G506" s="57"/>
      <c r="H506" s="57"/>
      <c r="I506" s="57"/>
      <c r="J506" s="57"/>
      <c r="K506" s="57"/>
      <c r="L506" s="57"/>
      <c r="M506" s="57"/>
      <c r="N506" s="57"/>
      <c r="Q506" s="70" t="s">
        <v>2222</v>
      </c>
    </row>
    <row r="507" spans="1:17">
      <c r="A507" s="57"/>
      <c r="B507" s="57"/>
      <c r="C507" s="57"/>
      <c r="D507" s="57"/>
      <c r="E507" s="57"/>
      <c r="F507" s="57"/>
      <c r="G507" s="57"/>
      <c r="H507" s="57"/>
      <c r="I507" s="57"/>
      <c r="J507" s="57"/>
      <c r="K507" s="57"/>
      <c r="L507" s="57"/>
      <c r="M507" s="57"/>
      <c r="N507" s="57"/>
      <c r="Q507" s="71" t="s">
        <v>2222</v>
      </c>
    </row>
    <row r="508" spans="1:17">
      <c r="A508" s="57"/>
      <c r="B508" s="57"/>
      <c r="C508" s="57"/>
      <c r="D508" s="57"/>
      <c r="E508" s="57"/>
      <c r="F508" s="57"/>
      <c r="G508" s="57"/>
      <c r="H508" s="57"/>
      <c r="I508" s="57"/>
      <c r="J508" s="57"/>
      <c r="K508" s="57"/>
      <c r="L508" s="57"/>
      <c r="M508" s="57"/>
      <c r="N508" s="57"/>
      <c r="Q508" s="69" t="s">
        <v>2878</v>
      </c>
    </row>
    <row r="509" spans="1:17">
      <c r="A509" s="57"/>
      <c r="B509" s="57"/>
      <c r="C509" s="57"/>
      <c r="D509" s="57"/>
      <c r="E509" s="57"/>
      <c r="F509" s="57"/>
      <c r="G509" s="57"/>
      <c r="H509" s="57"/>
      <c r="I509" s="57"/>
      <c r="J509" s="57"/>
      <c r="K509" s="57"/>
      <c r="L509" s="57"/>
      <c r="M509" s="57"/>
      <c r="N509" s="57"/>
      <c r="Q509" s="70" t="s">
        <v>2222</v>
      </c>
    </row>
    <row r="510" spans="1:17">
      <c r="A510" s="57"/>
      <c r="B510" s="57"/>
      <c r="C510" s="57"/>
      <c r="D510" s="57"/>
      <c r="E510" s="57"/>
      <c r="F510" s="57"/>
      <c r="G510" s="57"/>
      <c r="H510" s="57"/>
      <c r="I510" s="57"/>
      <c r="J510" s="57"/>
      <c r="K510" s="57"/>
      <c r="L510" s="57"/>
      <c r="M510" s="57"/>
      <c r="N510" s="57"/>
      <c r="Q510" s="71" t="s">
        <v>2222</v>
      </c>
    </row>
    <row r="511" spans="1:17">
      <c r="A511" s="57"/>
      <c r="B511" s="57"/>
      <c r="C511" s="57"/>
      <c r="D511" s="57"/>
      <c r="E511" s="57"/>
      <c r="F511" s="57"/>
      <c r="G511" s="57"/>
      <c r="H511" s="57"/>
      <c r="I511" s="57"/>
      <c r="J511" s="57"/>
      <c r="K511" s="57"/>
      <c r="L511" s="57"/>
      <c r="M511" s="57"/>
      <c r="N511" s="57"/>
      <c r="Q511" s="69" t="s">
        <v>2879</v>
      </c>
    </row>
    <row r="512" spans="1:17">
      <c r="A512" s="57"/>
      <c r="B512" s="57"/>
      <c r="C512" s="57"/>
      <c r="D512" s="57"/>
      <c r="E512" s="57"/>
      <c r="F512" s="57"/>
      <c r="G512" s="57"/>
      <c r="H512" s="57"/>
      <c r="I512" s="57"/>
      <c r="J512" s="57"/>
      <c r="K512" s="57"/>
      <c r="L512" s="57"/>
      <c r="M512" s="57"/>
      <c r="N512" s="57"/>
      <c r="Q512" s="70" t="s">
        <v>2880</v>
      </c>
    </row>
    <row r="513" spans="1:17">
      <c r="A513" s="57"/>
      <c r="B513" s="57"/>
      <c r="C513" s="57"/>
      <c r="D513" s="57"/>
      <c r="E513" s="57"/>
      <c r="F513" s="57"/>
      <c r="G513" s="57"/>
      <c r="H513" s="57"/>
      <c r="I513" s="57"/>
      <c r="J513" s="57"/>
      <c r="K513" s="57"/>
      <c r="L513" s="57"/>
      <c r="M513" s="57"/>
      <c r="N513" s="57"/>
      <c r="Q513" s="71" t="s">
        <v>2222</v>
      </c>
    </row>
    <row r="514" spans="1:17">
      <c r="A514" s="57"/>
      <c r="B514" s="57"/>
      <c r="C514" s="57"/>
      <c r="D514" s="57"/>
      <c r="E514" s="57"/>
      <c r="F514" s="57"/>
      <c r="G514" s="57"/>
      <c r="H514" s="57"/>
      <c r="I514" s="57"/>
      <c r="J514" s="57"/>
      <c r="K514" s="57"/>
      <c r="L514" s="57"/>
      <c r="M514" s="57"/>
      <c r="N514" s="57"/>
      <c r="Q514" s="70" t="s">
        <v>2881</v>
      </c>
    </row>
    <row r="515" spans="1:17">
      <c r="A515" s="57"/>
      <c r="B515" s="57"/>
      <c r="C515" s="57"/>
      <c r="D515" s="57"/>
      <c r="E515" s="57"/>
      <c r="F515" s="57"/>
      <c r="G515" s="57"/>
      <c r="H515" s="57"/>
      <c r="I515" s="57"/>
      <c r="J515" s="57"/>
      <c r="K515" s="57"/>
      <c r="L515" s="57"/>
      <c r="M515" s="57"/>
      <c r="N515" s="57"/>
      <c r="Q515" s="71" t="s">
        <v>2222</v>
      </c>
    </row>
    <row r="516" spans="1:17">
      <c r="A516" s="57"/>
      <c r="B516" s="57"/>
      <c r="C516" s="57"/>
      <c r="D516" s="57"/>
      <c r="E516" s="57"/>
      <c r="F516" s="57"/>
      <c r="G516" s="57"/>
      <c r="H516" s="57"/>
      <c r="I516" s="57"/>
      <c r="J516" s="57"/>
      <c r="K516" s="57"/>
      <c r="L516" s="57"/>
      <c r="M516" s="57"/>
      <c r="N516" s="57"/>
      <c r="Q516" s="69" t="s">
        <v>2882</v>
      </c>
    </row>
    <row r="517" spans="1:17">
      <c r="A517" s="57"/>
      <c r="B517" s="57"/>
      <c r="C517" s="57"/>
      <c r="D517" s="57"/>
      <c r="E517" s="57"/>
      <c r="F517" s="57"/>
      <c r="G517" s="57"/>
      <c r="H517" s="57"/>
      <c r="I517" s="57"/>
      <c r="J517" s="57"/>
      <c r="K517" s="57"/>
      <c r="L517" s="57"/>
      <c r="M517" s="57"/>
      <c r="N517" s="57"/>
      <c r="Q517" s="70" t="s">
        <v>2883</v>
      </c>
    </row>
    <row r="518" spans="1:17">
      <c r="A518" s="57"/>
      <c r="B518" s="57"/>
      <c r="C518" s="57"/>
      <c r="D518" s="57"/>
      <c r="E518" s="57"/>
      <c r="F518" s="57"/>
      <c r="G518" s="57"/>
      <c r="H518" s="57"/>
      <c r="I518" s="57"/>
      <c r="J518" s="57"/>
      <c r="K518" s="57"/>
      <c r="L518" s="57"/>
      <c r="M518" s="57"/>
      <c r="N518" s="57"/>
      <c r="Q518" s="71" t="s">
        <v>2222</v>
      </c>
    </row>
    <row r="519" spans="1:17">
      <c r="A519" s="57"/>
      <c r="B519" s="57"/>
      <c r="C519" s="57"/>
      <c r="D519" s="57"/>
      <c r="E519" s="57"/>
      <c r="F519" s="57"/>
      <c r="G519" s="57"/>
      <c r="H519" s="57"/>
      <c r="I519" s="57"/>
      <c r="J519" s="57"/>
      <c r="K519" s="57"/>
      <c r="L519" s="57"/>
      <c r="M519" s="57"/>
      <c r="N519" s="57"/>
      <c r="Q519" s="70" t="s">
        <v>2884</v>
      </c>
    </row>
    <row r="520" spans="1:17">
      <c r="A520" s="57"/>
      <c r="B520" s="57"/>
      <c r="C520" s="57"/>
      <c r="D520" s="57"/>
      <c r="E520" s="57"/>
      <c r="F520" s="57"/>
      <c r="G520" s="57"/>
      <c r="H520" s="57"/>
      <c r="I520" s="57"/>
      <c r="J520" s="57"/>
      <c r="K520" s="57"/>
      <c r="L520" s="57"/>
      <c r="M520" s="57"/>
      <c r="N520" s="57"/>
      <c r="Q520" s="71" t="s">
        <v>2222</v>
      </c>
    </row>
    <row r="521" spans="1:17">
      <c r="A521" s="57"/>
      <c r="B521" s="57"/>
      <c r="C521" s="57"/>
      <c r="D521" s="57"/>
      <c r="E521" s="57"/>
      <c r="F521" s="57"/>
      <c r="G521" s="57"/>
      <c r="H521" s="57"/>
      <c r="I521" s="57"/>
      <c r="J521" s="57"/>
      <c r="K521" s="57"/>
      <c r="L521" s="57"/>
      <c r="M521" s="57"/>
      <c r="N521" s="57"/>
      <c r="Q521" s="70" t="s">
        <v>2885</v>
      </c>
    </row>
    <row r="522" spans="1:17">
      <c r="A522" s="57"/>
      <c r="B522" s="57"/>
      <c r="C522" s="57"/>
      <c r="D522" s="57"/>
      <c r="E522" s="57"/>
      <c r="F522" s="57"/>
      <c r="G522" s="57"/>
      <c r="H522" s="57"/>
      <c r="I522" s="57"/>
      <c r="J522" s="57"/>
      <c r="K522" s="57"/>
      <c r="L522" s="57"/>
      <c r="M522" s="57"/>
      <c r="N522" s="57"/>
      <c r="Q522" s="71" t="s">
        <v>2222</v>
      </c>
    </row>
    <row r="523" spans="1:17">
      <c r="A523" s="57"/>
      <c r="B523" s="57"/>
      <c r="C523" s="57"/>
      <c r="D523" s="57"/>
      <c r="E523" s="57"/>
      <c r="F523" s="57"/>
      <c r="G523" s="57"/>
      <c r="H523" s="57"/>
      <c r="I523" s="57"/>
      <c r="J523" s="57"/>
      <c r="K523" s="57"/>
      <c r="L523" s="57"/>
      <c r="M523" s="57"/>
      <c r="N523" s="57"/>
      <c r="Q523" s="70" t="s">
        <v>2886</v>
      </c>
    </row>
    <row r="524" spans="1:17">
      <c r="A524" s="57"/>
      <c r="B524" s="57"/>
      <c r="C524" s="57"/>
      <c r="D524" s="57"/>
      <c r="E524" s="57"/>
      <c r="F524" s="57"/>
      <c r="G524" s="57"/>
      <c r="H524" s="57"/>
      <c r="I524" s="57"/>
      <c r="J524" s="57"/>
      <c r="K524" s="57"/>
      <c r="L524" s="57"/>
      <c r="M524" s="57"/>
      <c r="N524" s="57"/>
      <c r="Q524" s="71" t="s">
        <v>2222</v>
      </c>
    </row>
    <row r="525" spans="1:17">
      <c r="A525" s="57"/>
      <c r="B525" s="57"/>
      <c r="C525" s="57"/>
      <c r="D525" s="57"/>
      <c r="E525" s="57"/>
      <c r="F525" s="57"/>
      <c r="G525" s="57"/>
      <c r="H525" s="57"/>
      <c r="I525" s="57"/>
      <c r="J525" s="57"/>
      <c r="K525" s="57"/>
      <c r="L525" s="57"/>
      <c r="M525" s="57"/>
      <c r="N525" s="57"/>
      <c r="Q525" s="70" t="s">
        <v>2887</v>
      </c>
    </row>
    <row r="526" spans="1:17">
      <c r="A526" s="57"/>
      <c r="B526" s="57"/>
      <c r="C526" s="57"/>
      <c r="D526" s="57"/>
      <c r="E526" s="57"/>
      <c r="F526" s="57"/>
      <c r="G526" s="57"/>
      <c r="H526" s="57"/>
      <c r="I526" s="57"/>
      <c r="J526" s="57"/>
      <c r="K526" s="57"/>
      <c r="L526" s="57"/>
      <c r="M526" s="57"/>
      <c r="N526" s="57"/>
      <c r="Q526" s="71" t="s">
        <v>2222</v>
      </c>
    </row>
    <row r="527" spans="1:17">
      <c r="A527" s="57"/>
      <c r="B527" s="57"/>
      <c r="C527" s="57"/>
      <c r="D527" s="57"/>
      <c r="E527" s="57"/>
      <c r="F527" s="57"/>
      <c r="G527" s="57"/>
      <c r="H527" s="57"/>
      <c r="I527" s="57"/>
      <c r="J527" s="57"/>
      <c r="K527" s="57"/>
      <c r="L527" s="57"/>
      <c r="M527" s="57"/>
      <c r="N527" s="57"/>
      <c r="Q527" s="70" t="s">
        <v>2888</v>
      </c>
    </row>
    <row r="528" spans="1:17">
      <c r="A528" s="57"/>
      <c r="B528" s="57"/>
      <c r="C528" s="57"/>
      <c r="D528" s="57"/>
      <c r="E528" s="57"/>
      <c r="F528" s="57"/>
      <c r="G528" s="57"/>
      <c r="H528" s="57"/>
      <c r="I528" s="57"/>
      <c r="J528" s="57"/>
      <c r="K528" s="57"/>
      <c r="L528" s="57"/>
      <c r="M528" s="57"/>
      <c r="N528" s="57"/>
      <c r="Q528" s="71" t="s">
        <v>2222</v>
      </c>
    </row>
    <row r="529" spans="1:17">
      <c r="A529" s="57"/>
      <c r="B529" s="57"/>
      <c r="C529" s="57"/>
      <c r="D529" s="57"/>
      <c r="E529" s="57"/>
      <c r="F529" s="57"/>
      <c r="G529" s="57"/>
      <c r="H529" s="57"/>
      <c r="I529" s="57"/>
      <c r="J529" s="57"/>
      <c r="K529" s="57"/>
      <c r="L529" s="57"/>
      <c r="M529" s="57"/>
      <c r="N529" s="57"/>
      <c r="Q529" s="70" t="s">
        <v>2889</v>
      </c>
    </row>
    <row r="530" spans="1:17">
      <c r="A530" s="57"/>
      <c r="B530" s="57"/>
      <c r="C530" s="57"/>
      <c r="D530" s="57"/>
      <c r="E530" s="57"/>
      <c r="F530" s="57"/>
      <c r="G530" s="57"/>
      <c r="H530" s="57"/>
      <c r="I530" s="57"/>
      <c r="J530" s="57"/>
      <c r="K530" s="57"/>
      <c r="L530" s="57"/>
      <c r="M530" s="57"/>
      <c r="N530" s="57"/>
      <c r="Q530" s="71" t="s">
        <v>2222</v>
      </c>
    </row>
    <row r="531" spans="1:17">
      <c r="A531" s="57"/>
      <c r="B531" s="57"/>
      <c r="C531" s="57"/>
      <c r="D531" s="57"/>
      <c r="E531" s="57"/>
      <c r="F531" s="57"/>
      <c r="G531" s="57"/>
      <c r="H531" s="57"/>
      <c r="I531" s="57"/>
      <c r="J531" s="57"/>
      <c r="K531" s="57"/>
      <c r="L531" s="57"/>
      <c r="M531" s="57"/>
      <c r="N531" s="57"/>
      <c r="Q531" s="70" t="s">
        <v>2890</v>
      </c>
    </row>
    <row r="532" spans="1:17">
      <c r="A532" s="57"/>
      <c r="B532" s="57"/>
      <c r="C532" s="57"/>
      <c r="D532" s="57"/>
      <c r="E532" s="57"/>
      <c r="F532" s="57"/>
      <c r="G532" s="57"/>
      <c r="H532" s="57"/>
      <c r="I532" s="57"/>
      <c r="J532" s="57"/>
      <c r="K532" s="57"/>
      <c r="L532" s="57"/>
      <c r="M532" s="57"/>
      <c r="N532" s="57"/>
      <c r="Q532" s="71" t="s">
        <v>2222</v>
      </c>
    </row>
    <row r="533" spans="1:17">
      <c r="A533" s="57"/>
      <c r="B533" s="57"/>
      <c r="C533" s="57"/>
      <c r="D533" s="57"/>
      <c r="E533" s="57"/>
      <c r="F533" s="57"/>
      <c r="G533" s="57"/>
      <c r="H533" s="57"/>
      <c r="I533" s="57"/>
      <c r="J533" s="57"/>
      <c r="K533" s="57"/>
      <c r="L533" s="57"/>
      <c r="M533" s="57"/>
      <c r="N533" s="57"/>
      <c r="Q533" s="70" t="s">
        <v>2891</v>
      </c>
    </row>
    <row r="534" spans="1:17">
      <c r="A534" s="57"/>
      <c r="B534" s="57"/>
      <c r="C534" s="57"/>
      <c r="D534" s="57"/>
      <c r="E534" s="57"/>
      <c r="F534" s="57"/>
      <c r="G534" s="57"/>
      <c r="H534" s="57"/>
      <c r="I534" s="57"/>
      <c r="J534" s="57"/>
      <c r="K534" s="57"/>
      <c r="L534" s="57"/>
      <c r="M534" s="57"/>
      <c r="N534" s="57"/>
      <c r="Q534" s="71" t="s">
        <v>2222</v>
      </c>
    </row>
    <row r="535" spans="1:17">
      <c r="A535" s="57"/>
      <c r="B535" s="57"/>
      <c r="C535" s="57"/>
      <c r="D535" s="57"/>
      <c r="E535" s="57"/>
      <c r="F535" s="57"/>
      <c r="G535" s="57"/>
      <c r="H535" s="57"/>
      <c r="I535" s="57"/>
      <c r="J535" s="57"/>
      <c r="K535" s="57"/>
      <c r="L535" s="57"/>
      <c r="M535" s="57"/>
      <c r="N535" s="57"/>
      <c r="Q535" s="70" t="s">
        <v>2892</v>
      </c>
    </row>
    <row r="536" spans="1:17">
      <c r="A536" s="57"/>
      <c r="B536" s="57"/>
      <c r="C536" s="57"/>
      <c r="D536" s="57"/>
      <c r="E536" s="57"/>
      <c r="F536" s="57"/>
      <c r="G536" s="57"/>
      <c r="H536" s="57"/>
      <c r="I536" s="57"/>
      <c r="J536" s="57"/>
      <c r="K536" s="57"/>
      <c r="L536" s="57"/>
      <c r="M536" s="57"/>
      <c r="N536" s="57"/>
      <c r="Q536" s="71" t="s">
        <v>2222</v>
      </c>
    </row>
    <row r="537" spans="1:17">
      <c r="A537" s="57"/>
      <c r="B537" s="57"/>
      <c r="C537" s="57"/>
      <c r="D537" s="57"/>
      <c r="E537" s="57"/>
      <c r="F537" s="57"/>
      <c r="G537" s="57"/>
      <c r="H537" s="57"/>
      <c r="I537" s="57"/>
      <c r="J537" s="57"/>
      <c r="K537" s="57"/>
      <c r="L537" s="57"/>
      <c r="M537" s="57"/>
      <c r="N537" s="57"/>
      <c r="Q537" s="70" t="s">
        <v>2893</v>
      </c>
    </row>
    <row r="538" spans="1:17">
      <c r="A538" s="57"/>
      <c r="B538" s="57"/>
      <c r="C538" s="57"/>
      <c r="D538" s="57"/>
      <c r="E538" s="57"/>
      <c r="F538" s="57"/>
      <c r="G538" s="57"/>
      <c r="H538" s="57"/>
      <c r="I538" s="57"/>
      <c r="J538" s="57"/>
      <c r="K538" s="57"/>
      <c r="L538" s="57"/>
      <c r="M538" s="57"/>
      <c r="N538" s="57"/>
      <c r="Q538" s="71" t="s">
        <v>2222</v>
      </c>
    </row>
    <row r="539" spans="1:17">
      <c r="A539" s="57"/>
      <c r="B539" s="57"/>
      <c r="C539" s="57"/>
      <c r="D539" s="57"/>
      <c r="E539" s="57"/>
      <c r="F539" s="57"/>
      <c r="G539" s="57"/>
      <c r="H539" s="57"/>
      <c r="I539" s="57"/>
      <c r="J539" s="57"/>
      <c r="K539" s="57"/>
      <c r="L539" s="57"/>
      <c r="M539" s="57"/>
      <c r="N539" s="57"/>
      <c r="Q539" s="70" t="s">
        <v>2894</v>
      </c>
    </row>
    <row r="540" spans="1:17">
      <c r="A540" s="57"/>
      <c r="B540" s="57"/>
      <c r="C540" s="57"/>
      <c r="D540" s="57"/>
      <c r="E540" s="57"/>
      <c r="F540" s="57"/>
      <c r="G540" s="57"/>
      <c r="H540" s="57"/>
      <c r="I540" s="57"/>
      <c r="J540" s="57"/>
      <c r="K540" s="57"/>
      <c r="L540" s="57"/>
      <c r="M540" s="57"/>
      <c r="N540" s="57"/>
      <c r="Q540" s="71" t="s">
        <v>2222</v>
      </c>
    </row>
    <row r="541" spans="1:17">
      <c r="A541" s="57"/>
      <c r="B541" s="57"/>
      <c r="C541" s="57"/>
      <c r="D541" s="57"/>
      <c r="E541" s="57"/>
      <c r="F541" s="57"/>
      <c r="G541" s="57"/>
      <c r="H541" s="57"/>
      <c r="I541" s="57"/>
      <c r="J541" s="57"/>
      <c r="K541" s="57"/>
      <c r="L541" s="57"/>
      <c r="M541" s="57"/>
      <c r="N541" s="57"/>
      <c r="Q541" s="68" t="s">
        <v>2186</v>
      </c>
    </row>
    <row r="542" spans="1:17">
      <c r="A542" s="57"/>
      <c r="B542" s="57"/>
      <c r="C542" s="57"/>
      <c r="D542" s="57"/>
      <c r="E542" s="57"/>
      <c r="F542" s="57"/>
      <c r="G542" s="57"/>
      <c r="H542" s="57"/>
      <c r="I542" s="57"/>
      <c r="J542" s="57"/>
      <c r="K542" s="57"/>
      <c r="L542" s="57"/>
      <c r="M542" s="57"/>
      <c r="N542" s="57"/>
      <c r="Q542" s="69" t="s">
        <v>2895</v>
      </c>
    </row>
    <row r="543" spans="1:17">
      <c r="A543" s="57"/>
      <c r="B543" s="57"/>
      <c r="C543" s="57"/>
      <c r="D543" s="57"/>
      <c r="E543" s="57"/>
      <c r="F543" s="57"/>
      <c r="G543" s="57"/>
      <c r="H543" s="57"/>
      <c r="I543" s="57"/>
      <c r="J543" s="57"/>
      <c r="K543" s="57"/>
      <c r="L543" s="57"/>
      <c r="M543" s="57"/>
      <c r="N543" s="57"/>
      <c r="Q543" s="70" t="s">
        <v>2896</v>
      </c>
    </row>
    <row r="544" spans="1:17">
      <c r="A544" s="57"/>
      <c r="B544" s="57"/>
      <c r="C544" s="57"/>
      <c r="D544" s="57"/>
      <c r="E544" s="57"/>
      <c r="F544" s="57"/>
      <c r="G544" s="57"/>
      <c r="H544" s="57"/>
      <c r="I544" s="57"/>
      <c r="J544" s="57"/>
      <c r="K544" s="57"/>
      <c r="L544" s="57"/>
      <c r="M544" s="57"/>
      <c r="N544" s="57"/>
      <c r="Q544" s="71" t="s">
        <v>2222</v>
      </c>
    </row>
    <row r="545" spans="1:17">
      <c r="A545" s="57"/>
      <c r="B545" s="57"/>
      <c r="C545" s="57"/>
      <c r="D545" s="57"/>
      <c r="E545" s="57"/>
      <c r="F545" s="57"/>
      <c r="G545" s="57"/>
      <c r="H545" s="57"/>
      <c r="I545" s="57"/>
      <c r="J545" s="57"/>
      <c r="K545" s="57"/>
      <c r="L545" s="57"/>
      <c r="M545" s="57"/>
      <c r="N545" s="57"/>
      <c r="Q545" s="70" t="s">
        <v>2897</v>
      </c>
    </row>
    <row r="546" spans="1:17">
      <c r="A546" s="57"/>
      <c r="B546" s="57"/>
      <c r="C546" s="57"/>
      <c r="D546" s="57"/>
      <c r="E546" s="57"/>
      <c r="F546" s="57"/>
      <c r="G546" s="57"/>
      <c r="H546" s="57"/>
      <c r="I546" s="57"/>
      <c r="J546" s="57"/>
      <c r="K546" s="57"/>
      <c r="L546" s="57"/>
      <c r="M546" s="57"/>
      <c r="N546" s="57"/>
      <c r="Q546" s="71" t="s">
        <v>2222</v>
      </c>
    </row>
    <row r="547" spans="1:17">
      <c r="A547" s="57"/>
      <c r="B547" s="57"/>
      <c r="C547" s="57"/>
      <c r="D547" s="57"/>
      <c r="E547" s="57"/>
      <c r="F547" s="57"/>
      <c r="G547" s="57"/>
      <c r="H547" s="57"/>
      <c r="I547" s="57"/>
      <c r="J547" s="57"/>
      <c r="K547" s="57"/>
      <c r="L547" s="57"/>
      <c r="M547" s="57"/>
      <c r="N547" s="57"/>
      <c r="Q547" s="70" t="s">
        <v>2898</v>
      </c>
    </row>
    <row r="548" spans="1:17">
      <c r="A548" s="57"/>
      <c r="B548" s="57"/>
      <c r="C548" s="57"/>
      <c r="D548" s="57"/>
      <c r="E548" s="57"/>
      <c r="F548" s="57"/>
      <c r="G548" s="57"/>
      <c r="H548" s="57"/>
      <c r="I548" s="57"/>
      <c r="J548" s="57"/>
      <c r="K548" s="57"/>
      <c r="L548" s="57"/>
      <c r="M548" s="57"/>
      <c r="N548" s="57"/>
      <c r="Q548" s="71" t="s">
        <v>2222</v>
      </c>
    </row>
    <row r="549" spans="1:17">
      <c r="A549" s="57"/>
      <c r="B549" s="57"/>
      <c r="C549" s="57"/>
      <c r="D549" s="57"/>
      <c r="E549" s="57"/>
      <c r="F549" s="57"/>
      <c r="G549" s="57"/>
      <c r="H549" s="57"/>
      <c r="I549" s="57"/>
      <c r="J549" s="57"/>
      <c r="K549" s="57"/>
      <c r="L549" s="57"/>
      <c r="M549" s="57"/>
      <c r="N549" s="57"/>
      <c r="Q549" s="70" t="s">
        <v>2899</v>
      </c>
    </row>
    <row r="550" spans="1:17">
      <c r="A550" s="57"/>
      <c r="B550" s="57"/>
      <c r="C550" s="57"/>
      <c r="D550" s="57"/>
      <c r="E550" s="57"/>
      <c r="F550" s="57"/>
      <c r="G550" s="57"/>
      <c r="H550" s="57"/>
      <c r="I550" s="57"/>
      <c r="J550" s="57"/>
      <c r="K550" s="57"/>
      <c r="L550" s="57"/>
      <c r="M550" s="57"/>
      <c r="N550" s="57"/>
      <c r="Q550" s="71" t="s">
        <v>2222</v>
      </c>
    </row>
    <row r="551" spans="1:17">
      <c r="A551" s="57"/>
      <c r="B551" s="57"/>
      <c r="C551" s="57"/>
      <c r="D551" s="57"/>
      <c r="E551" s="57"/>
      <c r="F551" s="57"/>
      <c r="G551" s="57"/>
      <c r="H551" s="57"/>
      <c r="I551" s="57"/>
      <c r="J551" s="57"/>
      <c r="K551" s="57"/>
      <c r="L551" s="57"/>
      <c r="M551" s="57"/>
      <c r="N551" s="57"/>
      <c r="Q551" s="70" t="s">
        <v>2900</v>
      </c>
    </row>
    <row r="552" spans="1:17">
      <c r="A552" s="57"/>
      <c r="B552" s="57"/>
      <c r="C552" s="57"/>
      <c r="D552" s="57"/>
      <c r="E552" s="57"/>
      <c r="F552" s="57"/>
      <c r="G552" s="57"/>
      <c r="H552" s="57"/>
      <c r="I552" s="57"/>
      <c r="J552" s="57"/>
      <c r="K552" s="57"/>
      <c r="L552" s="57"/>
      <c r="M552" s="57"/>
      <c r="N552" s="57"/>
      <c r="Q552" s="71" t="s">
        <v>2222</v>
      </c>
    </row>
    <row r="553" spans="1:17">
      <c r="A553" s="57"/>
      <c r="B553" s="57"/>
      <c r="C553" s="57"/>
      <c r="D553" s="57"/>
      <c r="E553" s="57"/>
      <c r="F553" s="57"/>
      <c r="G553" s="57"/>
      <c r="H553" s="57"/>
      <c r="I553" s="57"/>
      <c r="J553" s="57"/>
      <c r="K553" s="57"/>
      <c r="L553" s="57"/>
      <c r="M553" s="57"/>
      <c r="N553" s="57"/>
      <c r="Q553" s="69" t="s">
        <v>2901</v>
      </c>
    </row>
    <row r="554" spans="1:17">
      <c r="A554" s="57"/>
      <c r="B554" s="57"/>
      <c r="C554" s="57"/>
      <c r="D554" s="57"/>
      <c r="E554" s="57"/>
      <c r="F554" s="57"/>
      <c r="G554" s="57"/>
      <c r="H554" s="57"/>
      <c r="I554" s="57"/>
      <c r="J554" s="57"/>
      <c r="K554" s="57"/>
      <c r="L554" s="57"/>
      <c r="M554" s="57"/>
      <c r="N554" s="57"/>
      <c r="Q554" s="70" t="s">
        <v>2222</v>
      </c>
    </row>
    <row r="555" spans="1:17">
      <c r="A555" s="57"/>
      <c r="B555" s="57"/>
      <c r="C555" s="57"/>
      <c r="D555" s="57"/>
      <c r="E555" s="57"/>
      <c r="F555" s="57"/>
      <c r="G555" s="57"/>
      <c r="H555" s="57"/>
      <c r="I555" s="57"/>
      <c r="J555" s="57"/>
      <c r="K555" s="57"/>
      <c r="L555" s="57"/>
      <c r="M555" s="57"/>
      <c r="N555" s="57"/>
      <c r="Q555" s="71" t="s">
        <v>2222</v>
      </c>
    </row>
    <row r="556" spans="1:17">
      <c r="A556" s="57"/>
      <c r="B556" s="57"/>
      <c r="C556" s="57"/>
      <c r="D556" s="57"/>
      <c r="E556" s="57"/>
      <c r="F556" s="57"/>
      <c r="G556" s="57"/>
      <c r="H556" s="57"/>
      <c r="I556" s="57"/>
      <c r="J556" s="57"/>
      <c r="K556" s="57"/>
      <c r="L556" s="57"/>
      <c r="M556" s="57"/>
      <c r="N556" s="57"/>
      <c r="Q556" s="69" t="s">
        <v>2902</v>
      </c>
    </row>
    <row r="557" spans="1:17">
      <c r="A557" s="57"/>
      <c r="B557" s="57"/>
      <c r="C557" s="57"/>
      <c r="D557" s="57"/>
      <c r="E557" s="57"/>
      <c r="F557" s="57"/>
      <c r="G557" s="57"/>
      <c r="H557" s="57"/>
      <c r="I557" s="57"/>
      <c r="J557" s="57"/>
      <c r="K557" s="57"/>
      <c r="L557" s="57"/>
      <c r="M557" s="57"/>
      <c r="N557" s="57"/>
      <c r="Q557" s="70" t="s">
        <v>2222</v>
      </c>
    </row>
    <row r="558" spans="1:17">
      <c r="A558" s="57"/>
      <c r="B558" s="57"/>
      <c r="C558" s="57"/>
      <c r="D558" s="57"/>
      <c r="E558" s="57"/>
      <c r="F558" s="57"/>
      <c r="G558" s="57"/>
      <c r="H558" s="57"/>
      <c r="I558" s="57"/>
      <c r="J558" s="57"/>
      <c r="K558" s="57"/>
      <c r="L558" s="57"/>
      <c r="M558" s="57"/>
      <c r="N558" s="57"/>
      <c r="Q558" s="71" t="s">
        <v>2222</v>
      </c>
    </row>
    <row r="559" spans="1:17">
      <c r="A559" s="57"/>
      <c r="B559" s="57"/>
      <c r="C559" s="57"/>
      <c r="D559" s="57"/>
      <c r="E559" s="57"/>
      <c r="F559" s="57"/>
      <c r="G559" s="57"/>
      <c r="H559" s="57"/>
      <c r="I559" s="57"/>
      <c r="J559" s="57"/>
      <c r="K559" s="57"/>
      <c r="L559" s="57"/>
      <c r="M559" s="57"/>
      <c r="N559" s="57"/>
      <c r="Q559" s="69" t="s">
        <v>2903</v>
      </c>
    </row>
    <row r="560" spans="1:17">
      <c r="A560" s="57"/>
      <c r="B560" s="57"/>
      <c r="C560" s="57"/>
      <c r="D560" s="57"/>
      <c r="E560" s="57"/>
      <c r="F560" s="57"/>
      <c r="G560" s="57"/>
      <c r="H560" s="57"/>
      <c r="I560" s="57"/>
      <c r="J560" s="57"/>
      <c r="K560" s="57"/>
      <c r="L560" s="57"/>
      <c r="M560" s="57"/>
      <c r="N560" s="57"/>
      <c r="Q560" s="70" t="s">
        <v>2904</v>
      </c>
    </row>
    <row r="561" spans="1:17">
      <c r="A561" s="57"/>
      <c r="B561" s="57"/>
      <c r="C561" s="57"/>
      <c r="D561" s="57"/>
      <c r="E561" s="57"/>
      <c r="F561" s="57"/>
      <c r="G561" s="57"/>
      <c r="H561" s="57"/>
      <c r="I561" s="57"/>
      <c r="J561" s="57"/>
      <c r="K561" s="57"/>
      <c r="L561" s="57"/>
      <c r="M561" s="57"/>
      <c r="N561" s="57"/>
      <c r="Q561" s="71" t="s">
        <v>2905</v>
      </c>
    </row>
    <row r="562" spans="1:17">
      <c r="A562" s="57"/>
      <c r="B562" s="57"/>
      <c r="C562" s="57"/>
      <c r="D562" s="57"/>
      <c r="E562" s="57"/>
      <c r="F562" s="57"/>
      <c r="G562" s="57"/>
      <c r="H562" s="57"/>
      <c r="I562" s="57"/>
      <c r="J562" s="57"/>
      <c r="K562" s="57"/>
      <c r="L562" s="57"/>
      <c r="M562" s="57"/>
      <c r="N562" s="57"/>
      <c r="Q562" s="71" t="s">
        <v>2906</v>
      </c>
    </row>
    <row r="563" spans="1:17">
      <c r="A563" s="57"/>
      <c r="B563" s="57"/>
      <c r="C563" s="57"/>
      <c r="D563" s="57"/>
      <c r="E563" s="57"/>
      <c r="F563" s="57"/>
      <c r="G563" s="57"/>
      <c r="H563" s="57"/>
      <c r="I563" s="57"/>
      <c r="J563" s="57"/>
      <c r="K563" s="57"/>
      <c r="L563" s="57"/>
      <c r="M563" s="57"/>
      <c r="N563" s="57"/>
      <c r="Q563" s="70" t="s">
        <v>2907</v>
      </c>
    </row>
    <row r="564" spans="1:17">
      <c r="A564" s="57"/>
      <c r="B564" s="57"/>
      <c r="C564" s="57"/>
      <c r="D564" s="57"/>
      <c r="E564" s="57"/>
      <c r="F564" s="57"/>
      <c r="G564" s="57"/>
      <c r="H564" s="57"/>
      <c r="I564" s="57"/>
      <c r="J564" s="57"/>
      <c r="K564" s="57"/>
      <c r="L564" s="57"/>
      <c r="M564" s="57"/>
      <c r="N564" s="57"/>
      <c r="Q564" s="71" t="s">
        <v>2908</v>
      </c>
    </row>
    <row r="565" spans="1:17">
      <c r="A565" s="57"/>
      <c r="B565" s="57"/>
      <c r="C565" s="57"/>
      <c r="D565" s="57"/>
      <c r="E565" s="57"/>
      <c r="F565" s="57"/>
      <c r="G565" s="57"/>
      <c r="H565" s="57"/>
      <c r="I565" s="57"/>
      <c r="J565" s="57"/>
      <c r="K565" s="57"/>
      <c r="L565" s="57"/>
      <c r="M565" s="57"/>
      <c r="N565" s="57"/>
      <c r="Q565" s="71" t="s">
        <v>2909</v>
      </c>
    </row>
    <row r="566" spans="1:17">
      <c r="A566" s="57"/>
      <c r="B566" s="57"/>
      <c r="C566" s="57"/>
      <c r="D566" s="57"/>
      <c r="E566" s="57"/>
      <c r="F566" s="57"/>
      <c r="G566" s="57"/>
      <c r="H566" s="57"/>
      <c r="I566" s="57"/>
      <c r="J566" s="57"/>
      <c r="K566" s="57"/>
      <c r="L566" s="57"/>
      <c r="M566" s="57"/>
      <c r="N566" s="57"/>
      <c r="Q566" s="70" t="s">
        <v>2910</v>
      </c>
    </row>
    <row r="567" spans="1:17">
      <c r="A567" s="57"/>
      <c r="B567" s="57"/>
      <c r="C567" s="57"/>
      <c r="D567" s="57"/>
      <c r="E567" s="57"/>
      <c r="F567" s="57"/>
      <c r="G567" s="57"/>
      <c r="H567" s="57"/>
      <c r="I567" s="57"/>
      <c r="J567" s="57"/>
      <c r="K567" s="57"/>
      <c r="L567" s="57"/>
      <c r="M567" s="57"/>
      <c r="N567" s="57"/>
      <c r="Q567" s="71" t="s">
        <v>2911</v>
      </c>
    </row>
    <row r="568" spans="1:17">
      <c r="A568" s="57"/>
      <c r="B568" s="57"/>
      <c r="C568" s="57"/>
      <c r="D568" s="57"/>
      <c r="E568" s="57"/>
      <c r="F568" s="57"/>
      <c r="G568" s="57"/>
      <c r="H568" s="57"/>
      <c r="I568" s="57"/>
      <c r="J568" s="57"/>
      <c r="K568" s="57"/>
      <c r="L568" s="57"/>
      <c r="M568" s="57"/>
      <c r="N568" s="57"/>
      <c r="Q568" s="71" t="s">
        <v>2912</v>
      </c>
    </row>
    <row r="569" spans="1:17">
      <c r="A569" s="57"/>
      <c r="B569" s="57"/>
      <c r="C569" s="57"/>
      <c r="D569" s="57"/>
      <c r="E569" s="57"/>
      <c r="F569" s="57"/>
      <c r="G569" s="57"/>
      <c r="H569" s="57"/>
      <c r="I569" s="57"/>
      <c r="J569" s="57"/>
      <c r="K569" s="57"/>
      <c r="L569" s="57"/>
      <c r="M569" s="57"/>
      <c r="N569" s="57"/>
      <c r="Q569" s="69" t="s">
        <v>2913</v>
      </c>
    </row>
    <row r="570" spans="1:17">
      <c r="A570" s="57"/>
      <c r="B570" s="57"/>
      <c r="C570" s="57"/>
      <c r="D570" s="57"/>
      <c r="E570" s="57"/>
      <c r="F570" s="57"/>
      <c r="G570" s="57"/>
      <c r="H570" s="57"/>
      <c r="I570" s="57"/>
      <c r="J570" s="57"/>
      <c r="K570" s="57"/>
      <c r="L570" s="57"/>
      <c r="M570" s="57"/>
      <c r="N570" s="57"/>
      <c r="Q570" s="70" t="s">
        <v>2222</v>
      </c>
    </row>
    <row r="571" spans="1:17">
      <c r="A571" s="57"/>
      <c r="B571" s="57"/>
      <c r="C571" s="57"/>
      <c r="D571" s="57"/>
      <c r="E571" s="57"/>
      <c r="F571" s="57"/>
      <c r="G571" s="57"/>
      <c r="H571" s="57"/>
      <c r="I571" s="57"/>
      <c r="J571" s="57"/>
      <c r="K571" s="57"/>
      <c r="L571" s="57"/>
      <c r="M571" s="57"/>
      <c r="N571" s="57"/>
      <c r="Q571" s="71" t="s">
        <v>2222</v>
      </c>
    </row>
    <row r="572" spans="1:17">
      <c r="A572" s="57"/>
      <c r="B572" s="57"/>
      <c r="C572" s="57"/>
      <c r="D572" s="57"/>
      <c r="E572" s="57"/>
      <c r="F572" s="57"/>
      <c r="G572" s="57"/>
      <c r="H572" s="57"/>
      <c r="I572" s="57"/>
      <c r="J572" s="57"/>
      <c r="K572" s="57"/>
      <c r="L572" s="57"/>
      <c r="M572" s="57"/>
      <c r="N572" s="57"/>
      <c r="Q572" s="69" t="s">
        <v>2914</v>
      </c>
    </row>
    <row r="573" spans="1:17">
      <c r="A573" s="57"/>
      <c r="B573" s="57"/>
      <c r="C573" s="57"/>
      <c r="D573" s="57"/>
      <c r="E573" s="57"/>
      <c r="F573" s="57"/>
      <c r="G573" s="57"/>
      <c r="H573" s="57"/>
      <c r="I573" s="57"/>
      <c r="J573" s="57"/>
      <c r="K573" s="57"/>
      <c r="L573" s="57"/>
      <c r="M573" s="57"/>
      <c r="N573" s="57"/>
      <c r="Q573" s="70" t="s">
        <v>2222</v>
      </c>
    </row>
    <row r="574" spans="1:17">
      <c r="A574" s="57"/>
      <c r="B574" s="57"/>
      <c r="C574" s="57"/>
      <c r="D574" s="57"/>
      <c r="E574" s="57"/>
      <c r="F574" s="57"/>
      <c r="G574" s="57"/>
      <c r="H574" s="57"/>
      <c r="I574" s="57"/>
      <c r="J574" s="57"/>
      <c r="K574" s="57"/>
      <c r="L574" s="57"/>
      <c r="M574" s="57"/>
      <c r="N574" s="57"/>
      <c r="Q574" s="71" t="s">
        <v>2222</v>
      </c>
    </row>
    <row r="575" spans="1:17">
      <c r="A575" s="57"/>
      <c r="B575" s="57"/>
      <c r="C575" s="57"/>
      <c r="D575" s="57"/>
      <c r="E575" s="57"/>
      <c r="F575" s="57"/>
      <c r="G575" s="57"/>
      <c r="H575" s="57"/>
      <c r="I575" s="57"/>
      <c r="J575" s="57"/>
      <c r="K575" s="57"/>
      <c r="L575" s="57"/>
      <c r="M575" s="57"/>
      <c r="N575" s="57"/>
      <c r="Q575" s="69" t="s">
        <v>2915</v>
      </c>
    </row>
    <row r="576" spans="1:17">
      <c r="A576" s="57"/>
      <c r="B576" s="57"/>
      <c r="C576" s="57"/>
      <c r="D576" s="57"/>
      <c r="E576" s="57"/>
      <c r="F576" s="57"/>
      <c r="G576" s="57"/>
      <c r="H576" s="57"/>
      <c r="I576" s="57"/>
      <c r="J576" s="57"/>
      <c r="K576" s="57"/>
      <c r="L576" s="57"/>
      <c r="M576" s="57"/>
      <c r="N576" s="57"/>
      <c r="Q576" s="70" t="s">
        <v>2916</v>
      </c>
    </row>
    <row r="577" spans="1:17">
      <c r="A577" s="57"/>
      <c r="B577" s="57"/>
      <c r="C577" s="57"/>
      <c r="D577" s="57"/>
      <c r="E577" s="57"/>
      <c r="F577" s="57"/>
      <c r="G577" s="57"/>
      <c r="H577" s="57"/>
      <c r="I577" s="57"/>
      <c r="J577" s="57"/>
      <c r="K577" s="57"/>
      <c r="L577" s="57"/>
      <c r="M577" s="57"/>
      <c r="N577" s="57"/>
      <c r="Q577" s="71" t="s">
        <v>2222</v>
      </c>
    </row>
    <row r="578" spans="1:17">
      <c r="A578" s="57"/>
      <c r="B578" s="57"/>
      <c r="C578" s="57"/>
      <c r="D578" s="57"/>
      <c r="E578" s="57"/>
      <c r="F578" s="57"/>
      <c r="G578" s="57"/>
      <c r="H578" s="57"/>
      <c r="I578" s="57"/>
      <c r="J578" s="57"/>
      <c r="K578" s="57"/>
      <c r="L578" s="57"/>
      <c r="M578" s="57"/>
      <c r="N578" s="57"/>
      <c r="Q578" s="70" t="s">
        <v>2917</v>
      </c>
    </row>
    <row r="579" spans="1:17">
      <c r="A579" s="57"/>
      <c r="B579" s="57"/>
      <c r="C579" s="57"/>
      <c r="D579" s="57"/>
      <c r="E579" s="57"/>
      <c r="F579" s="57"/>
      <c r="G579" s="57"/>
      <c r="H579" s="57"/>
      <c r="I579" s="57"/>
      <c r="J579" s="57"/>
      <c r="K579" s="57"/>
      <c r="L579" s="57"/>
      <c r="M579" s="57"/>
      <c r="N579" s="57"/>
      <c r="Q579" s="71" t="s">
        <v>2222</v>
      </c>
    </row>
    <row r="580" spans="1:17">
      <c r="A580" s="57"/>
      <c r="B580" s="57"/>
      <c r="C580" s="57"/>
      <c r="D580" s="57"/>
      <c r="E580" s="57"/>
      <c r="F580" s="57"/>
      <c r="G580" s="57"/>
      <c r="H580" s="57"/>
      <c r="I580" s="57"/>
      <c r="J580" s="57"/>
      <c r="K580" s="57"/>
      <c r="L580" s="57"/>
      <c r="M580" s="57"/>
      <c r="N580" s="57"/>
      <c r="Q580" s="69" t="s">
        <v>2918</v>
      </c>
    </row>
    <row r="581" spans="1:17">
      <c r="A581" s="57"/>
      <c r="B581" s="57"/>
      <c r="C581" s="57"/>
      <c r="D581" s="57"/>
      <c r="E581" s="57"/>
      <c r="F581" s="57"/>
      <c r="G581" s="57"/>
      <c r="H581" s="57"/>
      <c r="I581" s="57"/>
      <c r="J581" s="57"/>
      <c r="K581" s="57"/>
      <c r="L581" s="57"/>
      <c r="M581" s="57"/>
      <c r="N581" s="57"/>
      <c r="Q581" s="70" t="s">
        <v>2919</v>
      </c>
    </row>
    <row r="582" spans="1:17">
      <c r="A582" s="57"/>
      <c r="B582" s="57"/>
      <c r="C582" s="57"/>
      <c r="D582" s="57"/>
      <c r="E582" s="57"/>
      <c r="F582" s="57"/>
      <c r="G582" s="57"/>
      <c r="H582" s="57"/>
      <c r="I582" s="57"/>
      <c r="J582" s="57"/>
      <c r="K582" s="57"/>
      <c r="L582" s="57"/>
      <c r="M582" s="57"/>
      <c r="N582" s="57"/>
      <c r="Q582" s="71" t="s">
        <v>2222</v>
      </c>
    </row>
    <row r="583" spans="1:17">
      <c r="A583" s="57"/>
      <c r="B583" s="57"/>
      <c r="C583" s="57"/>
      <c r="D583" s="57"/>
      <c r="E583" s="57"/>
      <c r="F583" s="57"/>
      <c r="G583" s="57"/>
      <c r="H583" s="57"/>
      <c r="I583" s="57"/>
      <c r="J583" s="57"/>
      <c r="K583" s="57"/>
      <c r="L583" s="57"/>
      <c r="M583" s="57"/>
      <c r="N583" s="57"/>
      <c r="Q583" s="70" t="s">
        <v>2920</v>
      </c>
    </row>
    <row r="584" spans="1:17">
      <c r="A584" s="57"/>
      <c r="B584" s="57"/>
      <c r="C584" s="57"/>
      <c r="D584" s="57"/>
      <c r="E584" s="57"/>
      <c r="F584" s="57"/>
      <c r="G584" s="57"/>
      <c r="H584" s="57"/>
      <c r="I584" s="57"/>
      <c r="J584" s="57"/>
      <c r="K584" s="57"/>
      <c r="L584" s="57"/>
      <c r="M584" s="57"/>
      <c r="N584" s="57"/>
      <c r="Q584" s="71" t="s">
        <v>2222</v>
      </c>
    </row>
    <row r="585" spans="1:17">
      <c r="A585" s="57"/>
      <c r="B585" s="57"/>
      <c r="C585" s="57"/>
      <c r="D585" s="57"/>
      <c r="E585" s="57"/>
      <c r="F585" s="57"/>
      <c r="G585" s="57"/>
      <c r="H585" s="57"/>
      <c r="I585" s="57"/>
      <c r="J585" s="57"/>
      <c r="K585" s="57"/>
      <c r="L585" s="57"/>
      <c r="M585" s="57"/>
      <c r="N585" s="57"/>
      <c r="Q585" s="70" t="s">
        <v>2921</v>
      </c>
    </row>
    <row r="586" spans="1:17">
      <c r="A586" s="57"/>
      <c r="B586" s="57"/>
      <c r="C586" s="57"/>
      <c r="D586" s="57"/>
      <c r="E586" s="57"/>
      <c r="F586" s="57"/>
      <c r="G586" s="57"/>
      <c r="H586" s="57"/>
      <c r="I586" s="57"/>
      <c r="J586" s="57"/>
      <c r="K586" s="57"/>
      <c r="L586" s="57"/>
      <c r="M586" s="57"/>
      <c r="N586" s="57"/>
      <c r="Q586" s="71" t="s">
        <v>2222</v>
      </c>
    </row>
    <row r="587" spans="1:17">
      <c r="A587" s="57"/>
      <c r="B587" s="57"/>
      <c r="C587" s="57"/>
      <c r="D587" s="57"/>
      <c r="E587" s="57"/>
      <c r="F587" s="57"/>
      <c r="G587" s="57"/>
      <c r="H587" s="57"/>
      <c r="I587" s="57"/>
      <c r="J587" s="57"/>
      <c r="K587" s="57"/>
      <c r="L587" s="57"/>
      <c r="M587" s="57"/>
      <c r="N587" s="57"/>
      <c r="Q587" s="70" t="s">
        <v>2922</v>
      </c>
    </row>
    <row r="588" spans="1:17">
      <c r="A588" s="57"/>
      <c r="B588" s="57"/>
      <c r="C588" s="57"/>
      <c r="D588" s="57"/>
      <c r="E588" s="57"/>
      <c r="F588" s="57"/>
      <c r="G588" s="57"/>
      <c r="H588" s="57"/>
      <c r="I588" s="57"/>
      <c r="J588" s="57"/>
      <c r="K588" s="57"/>
      <c r="L588" s="57"/>
      <c r="M588" s="57"/>
      <c r="N588" s="57"/>
      <c r="Q588" s="71" t="s">
        <v>2222</v>
      </c>
    </row>
    <row r="589" spans="1:17">
      <c r="A589" s="57"/>
      <c r="B589" s="57"/>
      <c r="C589" s="57"/>
      <c r="D589" s="57"/>
      <c r="E589" s="57"/>
      <c r="F589" s="57"/>
      <c r="G589" s="57"/>
      <c r="H589" s="57"/>
      <c r="I589" s="57"/>
      <c r="J589" s="57"/>
      <c r="K589" s="57"/>
      <c r="L589" s="57"/>
      <c r="M589" s="57"/>
      <c r="N589" s="57"/>
      <c r="Q589" s="70" t="s">
        <v>2923</v>
      </c>
    </row>
    <row r="590" spans="1:17">
      <c r="A590" s="57"/>
      <c r="B590" s="57"/>
      <c r="C590" s="57"/>
      <c r="D590" s="57"/>
      <c r="E590" s="57"/>
      <c r="F590" s="57"/>
      <c r="G590" s="57"/>
      <c r="H590" s="57"/>
      <c r="I590" s="57"/>
      <c r="J590" s="57"/>
      <c r="K590" s="57"/>
      <c r="L590" s="57"/>
      <c r="M590" s="57"/>
      <c r="N590" s="57"/>
      <c r="Q590" s="71" t="s">
        <v>2222</v>
      </c>
    </row>
    <row r="591" spans="1:17">
      <c r="A591" s="57"/>
      <c r="B591" s="57"/>
      <c r="C591" s="57"/>
      <c r="D591" s="57"/>
      <c r="E591" s="57"/>
      <c r="F591" s="57"/>
      <c r="G591" s="57"/>
      <c r="H591" s="57"/>
      <c r="I591" s="57"/>
      <c r="J591" s="57"/>
      <c r="K591" s="57"/>
      <c r="L591" s="57"/>
      <c r="M591" s="57"/>
      <c r="N591" s="57"/>
      <c r="Q591" s="70" t="s">
        <v>2924</v>
      </c>
    </row>
    <row r="592" spans="1:17">
      <c r="A592" s="57"/>
      <c r="B592" s="57"/>
      <c r="C592" s="57"/>
      <c r="D592" s="57"/>
      <c r="E592" s="57"/>
      <c r="F592" s="57"/>
      <c r="G592" s="57"/>
      <c r="H592" s="57"/>
      <c r="I592" s="57"/>
      <c r="J592" s="57"/>
      <c r="K592" s="57"/>
      <c r="L592" s="57"/>
      <c r="M592" s="57"/>
      <c r="N592" s="57"/>
      <c r="Q592" s="71" t="s">
        <v>2222</v>
      </c>
    </row>
    <row r="593" spans="1:17">
      <c r="A593" s="57"/>
      <c r="B593" s="57"/>
      <c r="C593" s="57"/>
      <c r="D593" s="57"/>
      <c r="E593" s="57"/>
      <c r="F593" s="57"/>
      <c r="G593" s="57"/>
      <c r="H593" s="57"/>
      <c r="I593" s="57"/>
      <c r="J593" s="57"/>
      <c r="K593" s="57"/>
      <c r="L593" s="57"/>
      <c r="M593" s="57"/>
      <c r="N593" s="57"/>
      <c r="Q593" s="70" t="s">
        <v>2925</v>
      </c>
    </row>
    <row r="594" spans="1:17">
      <c r="A594" s="57"/>
      <c r="B594" s="57"/>
      <c r="C594" s="57"/>
      <c r="D594" s="57"/>
      <c r="E594" s="57"/>
      <c r="F594" s="57"/>
      <c r="G594" s="57"/>
      <c r="H594" s="57"/>
      <c r="I594" s="57"/>
      <c r="J594" s="57"/>
      <c r="K594" s="57"/>
      <c r="L594" s="57"/>
      <c r="M594" s="57"/>
      <c r="N594" s="57"/>
      <c r="Q594" s="71" t="s">
        <v>2222</v>
      </c>
    </row>
    <row r="595" spans="1:17">
      <c r="A595" s="57"/>
      <c r="B595" s="57"/>
      <c r="C595" s="57"/>
      <c r="D595" s="57"/>
      <c r="E595" s="57"/>
      <c r="F595" s="57"/>
      <c r="G595" s="57"/>
      <c r="H595" s="57"/>
      <c r="I595" s="57"/>
      <c r="J595" s="57"/>
      <c r="K595" s="57"/>
      <c r="L595" s="57"/>
      <c r="M595" s="57"/>
      <c r="N595" s="57"/>
      <c r="Q595" s="70" t="s">
        <v>2926</v>
      </c>
    </row>
    <row r="596" spans="1:17">
      <c r="A596" s="57"/>
      <c r="B596" s="57"/>
      <c r="C596" s="57"/>
      <c r="D596" s="57"/>
      <c r="E596" s="57"/>
      <c r="F596" s="57"/>
      <c r="G596" s="57"/>
      <c r="H596" s="57"/>
      <c r="I596" s="57"/>
      <c r="J596" s="57"/>
      <c r="K596" s="57"/>
      <c r="L596" s="57"/>
      <c r="M596" s="57"/>
      <c r="N596" s="57"/>
      <c r="Q596" s="71" t="s">
        <v>2222</v>
      </c>
    </row>
    <row r="597" spans="1:17">
      <c r="A597" s="57"/>
      <c r="B597" s="57"/>
      <c r="C597" s="57"/>
      <c r="D597" s="57"/>
      <c r="E597" s="57"/>
      <c r="F597" s="57"/>
      <c r="G597" s="57"/>
      <c r="H597" s="57"/>
      <c r="I597" s="57"/>
      <c r="J597" s="57"/>
      <c r="K597" s="57"/>
      <c r="L597" s="57"/>
      <c r="M597" s="57"/>
      <c r="N597" s="57"/>
      <c r="Q597" s="70" t="s">
        <v>2927</v>
      </c>
    </row>
    <row r="598" spans="1:17">
      <c r="A598" s="57"/>
      <c r="B598" s="57"/>
      <c r="C598" s="57"/>
      <c r="D598" s="57"/>
      <c r="E598" s="57"/>
      <c r="F598" s="57"/>
      <c r="G598" s="57"/>
      <c r="H598" s="57"/>
      <c r="I598" s="57"/>
      <c r="J598" s="57"/>
      <c r="K598" s="57"/>
      <c r="L598" s="57"/>
      <c r="M598" s="57"/>
      <c r="N598" s="57"/>
      <c r="Q598" s="71" t="s">
        <v>2222</v>
      </c>
    </row>
    <row r="599" spans="1:17">
      <c r="A599" s="57"/>
      <c r="B599" s="57"/>
      <c r="C599" s="57"/>
      <c r="D599" s="57"/>
      <c r="E599" s="57"/>
      <c r="F599" s="57"/>
      <c r="G599" s="57"/>
      <c r="H599" s="57"/>
      <c r="I599" s="57"/>
      <c r="J599" s="57"/>
      <c r="K599" s="57"/>
      <c r="L599" s="57"/>
      <c r="M599" s="57"/>
      <c r="N599" s="57"/>
      <c r="Q599" s="70" t="s">
        <v>2928</v>
      </c>
    </row>
    <row r="600" spans="1:17">
      <c r="A600" s="57"/>
      <c r="B600" s="57"/>
      <c r="C600" s="57"/>
      <c r="D600" s="57"/>
      <c r="E600" s="57"/>
      <c r="F600" s="57"/>
      <c r="G600" s="57"/>
      <c r="H600" s="57"/>
      <c r="I600" s="57"/>
      <c r="J600" s="57"/>
      <c r="K600" s="57"/>
      <c r="L600" s="57"/>
      <c r="M600" s="57"/>
      <c r="N600" s="57"/>
      <c r="Q600" s="71" t="s">
        <v>2222</v>
      </c>
    </row>
    <row r="601" spans="1:17">
      <c r="A601" s="57"/>
      <c r="B601" s="57"/>
      <c r="C601" s="57"/>
      <c r="D601" s="57"/>
      <c r="E601" s="57"/>
      <c r="F601" s="57"/>
      <c r="G601" s="57"/>
      <c r="H601" s="57"/>
      <c r="I601" s="57"/>
      <c r="J601" s="57"/>
      <c r="K601" s="57"/>
      <c r="L601" s="57"/>
      <c r="M601" s="57"/>
      <c r="N601" s="57"/>
      <c r="Q601" s="70" t="s">
        <v>2929</v>
      </c>
    </row>
    <row r="602" spans="1:17">
      <c r="A602" s="57"/>
      <c r="B602" s="57"/>
      <c r="C602" s="57"/>
      <c r="D602" s="57"/>
      <c r="E602" s="57"/>
      <c r="F602" s="57"/>
      <c r="G602" s="57"/>
      <c r="H602" s="57"/>
      <c r="I602" s="57"/>
      <c r="J602" s="57"/>
      <c r="K602" s="57"/>
      <c r="L602" s="57"/>
      <c r="M602" s="57"/>
      <c r="N602" s="57"/>
      <c r="Q602" s="71" t="s">
        <v>2222</v>
      </c>
    </row>
    <row r="603" spans="1:17">
      <c r="A603" s="57"/>
      <c r="B603" s="57"/>
      <c r="C603" s="57"/>
      <c r="D603" s="57"/>
      <c r="E603" s="57"/>
      <c r="F603" s="57"/>
      <c r="G603" s="57"/>
      <c r="H603" s="57"/>
      <c r="I603" s="57"/>
      <c r="J603" s="57"/>
      <c r="K603" s="57"/>
      <c r="L603" s="57"/>
      <c r="M603" s="57"/>
      <c r="N603" s="57"/>
      <c r="Q603" s="70" t="s">
        <v>2930</v>
      </c>
    </row>
    <row r="604" spans="1:17">
      <c r="A604" s="57"/>
      <c r="B604" s="57"/>
      <c r="C604" s="57"/>
      <c r="D604" s="57"/>
      <c r="E604" s="57"/>
      <c r="F604" s="57"/>
      <c r="G604" s="57"/>
      <c r="H604" s="57"/>
      <c r="I604" s="57"/>
      <c r="J604" s="57"/>
      <c r="K604" s="57"/>
      <c r="L604" s="57"/>
      <c r="M604" s="57"/>
      <c r="N604" s="57"/>
      <c r="Q604" s="71" t="s">
        <v>2222</v>
      </c>
    </row>
    <row r="605" spans="1:17">
      <c r="A605" s="57"/>
      <c r="B605" s="57"/>
      <c r="C605" s="57"/>
      <c r="D605" s="57"/>
      <c r="E605" s="57"/>
      <c r="F605" s="57"/>
      <c r="G605" s="57"/>
      <c r="H605" s="57"/>
      <c r="I605" s="57"/>
      <c r="J605" s="57"/>
      <c r="K605" s="57"/>
      <c r="L605" s="57"/>
      <c r="M605" s="57"/>
      <c r="N605" s="57"/>
      <c r="Q605" s="68" t="s">
        <v>2187</v>
      </c>
    </row>
    <row r="606" spans="1:17">
      <c r="A606" s="57"/>
      <c r="B606" s="57"/>
      <c r="C606" s="57"/>
      <c r="D606" s="57"/>
      <c r="E606" s="57"/>
      <c r="F606" s="57"/>
      <c r="G606" s="57"/>
      <c r="H606" s="57"/>
      <c r="I606" s="57"/>
      <c r="J606" s="57"/>
      <c r="K606" s="57"/>
      <c r="L606" s="57"/>
      <c r="M606" s="57"/>
      <c r="N606" s="57"/>
      <c r="Q606" s="69" t="s">
        <v>2931</v>
      </c>
    </row>
    <row r="607" spans="1:17">
      <c r="A607" s="57"/>
      <c r="B607" s="57"/>
      <c r="C607" s="57"/>
      <c r="D607" s="57"/>
      <c r="E607" s="57"/>
      <c r="F607" s="57"/>
      <c r="G607" s="57"/>
      <c r="H607" s="57"/>
      <c r="I607" s="57"/>
      <c r="J607" s="57"/>
      <c r="K607" s="57"/>
      <c r="L607" s="57"/>
      <c r="M607" s="57"/>
      <c r="N607" s="57"/>
      <c r="Q607" s="70" t="s">
        <v>2222</v>
      </c>
    </row>
    <row r="608" spans="1:17">
      <c r="A608" s="57"/>
      <c r="B608" s="57"/>
      <c r="C608" s="57"/>
      <c r="D608" s="57"/>
      <c r="E608" s="57"/>
      <c r="F608" s="57"/>
      <c r="G608" s="57"/>
      <c r="H608" s="57"/>
      <c r="I608" s="57"/>
      <c r="J608" s="57"/>
      <c r="K608" s="57"/>
      <c r="L608" s="57"/>
      <c r="M608" s="57"/>
      <c r="N608" s="57"/>
      <c r="Q608" s="71" t="s">
        <v>2222</v>
      </c>
    </row>
    <row r="609" spans="1:17">
      <c r="A609" s="57"/>
      <c r="B609" s="57"/>
      <c r="C609" s="57"/>
      <c r="D609" s="57"/>
      <c r="E609" s="57"/>
      <c r="F609" s="57"/>
      <c r="G609" s="57"/>
      <c r="H609" s="57"/>
      <c r="I609" s="57"/>
      <c r="J609" s="57"/>
      <c r="K609" s="57"/>
      <c r="L609" s="57"/>
      <c r="M609" s="57"/>
      <c r="N609" s="57"/>
      <c r="Q609" s="69" t="s">
        <v>2932</v>
      </c>
    </row>
    <row r="610" spans="1:17">
      <c r="A610" s="57"/>
      <c r="B610" s="57"/>
      <c r="C610" s="57"/>
      <c r="D610" s="57"/>
      <c r="E610" s="57"/>
      <c r="F610" s="57"/>
      <c r="G610" s="57"/>
      <c r="H610" s="57"/>
      <c r="I610" s="57"/>
      <c r="J610" s="57"/>
      <c r="K610" s="57"/>
      <c r="L610" s="57"/>
      <c r="M610" s="57"/>
      <c r="N610" s="57"/>
      <c r="Q610" s="70" t="s">
        <v>2222</v>
      </c>
    </row>
    <row r="611" spans="1:17">
      <c r="A611" s="57"/>
      <c r="B611" s="57"/>
      <c r="C611" s="57"/>
      <c r="D611" s="57"/>
      <c r="E611" s="57"/>
      <c r="F611" s="57"/>
      <c r="G611" s="57"/>
      <c r="H611" s="57"/>
      <c r="I611" s="57"/>
      <c r="J611" s="57"/>
      <c r="K611" s="57"/>
      <c r="L611" s="57"/>
      <c r="M611" s="57"/>
      <c r="N611" s="57"/>
      <c r="Q611" s="71" t="s">
        <v>2222</v>
      </c>
    </row>
    <row r="612" spans="1:17">
      <c r="A612" s="57"/>
      <c r="B612" s="57"/>
      <c r="C612" s="57"/>
      <c r="D612" s="57"/>
      <c r="E612" s="57"/>
      <c r="F612" s="57"/>
      <c r="G612" s="57"/>
      <c r="H612" s="57"/>
      <c r="I612" s="57"/>
      <c r="J612" s="57"/>
      <c r="K612" s="57"/>
      <c r="L612" s="57"/>
      <c r="M612" s="57"/>
      <c r="N612" s="57"/>
      <c r="Q612" s="69" t="s">
        <v>2933</v>
      </c>
    </row>
    <row r="613" spans="1:17">
      <c r="A613" s="57"/>
      <c r="B613" s="57"/>
      <c r="C613" s="57"/>
      <c r="D613" s="57"/>
      <c r="E613" s="57"/>
      <c r="F613" s="57"/>
      <c r="G613" s="57"/>
      <c r="H613" s="57"/>
      <c r="I613" s="57"/>
      <c r="J613" s="57"/>
      <c r="K613" s="57"/>
      <c r="L613" s="57"/>
      <c r="M613" s="57"/>
      <c r="N613" s="57"/>
      <c r="Q613" s="70" t="s">
        <v>2934</v>
      </c>
    </row>
    <row r="614" spans="1:17">
      <c r="A614" s="57"/>
      <c r="B614" s="57"/>
      <c r="C614" s="57"/>
      <c r="D614" s="57"/>
      <c r="E614" s="57"/>
      <c r="F614" s="57"/>
      <c r="G614" s="57"/>
      <c r="H614" s="57"/>
      <c r="I614" s="57"/>
      <c r="J614" s="57"/>
      <c r="K614" s="57"/>
      <c r="L614" s="57"/>
      <c r="M614" s="57"/>
      <c r="N614" s="57"/>
      <c r="Q614" s="71" t="s">
        <v>2935</v>
      </c>
    </row>
    <row r="615" spans="1:17">
      <c r="A615" s="57"/>
      <c r="B615" s="57"/>
      <c r="C615" s="57"/>
      <c r="D615" s="57"/>
      <c r="E615" s="57"/>
      <c r="F615" s="57"/>
      <c r="G615" s="57"/>
      <c r="H615" s="57"/>
      <c r="I615" s="57"/>
      <c r="J615" s="57"/>
      <c r="K615" s="57"/>
      <c r="L615" s="57"/>
      <c r="M615" s="57"/>
      <c r="N615" s="57"/>
      <c r="Q615" s="71" t="s">
        <v>2936</v>
      </c>
    </row>
    <row r="616" spans="1:17">
      <c r="A616" s="57"/>
      <c r="B616" s="57"/>
      <c r="C616" s="57"/>
      <c r="D616" s="57"/>
      <c r="E616" s="57"/>
      <c r="F616" s="57"/>
      <c r="G616" s="57"/>
      <c r="H616" s="57"/>
      <c r="I616" s="57"/>
      <c r="J616" s="57"/>
      <c r="K616" s="57"/>
      <c r="L616" s="57"/>
      <c r="M616" s="57"/>
      <c r="N616" s="57"/>
      <c r="Q616" s="70" t="s">
        <v>2937</v>
      </c>
    </row>
    <row r="617" spans="1:17">
      <c r="A617" s="57"/>
      <c r="B617" s="57"/>
      <c r="C617" s="57"/>
      <c r="D617" s="57"/>
      <c r="E617" s="57"/>
      <c r="F617" s="57"/>
      <c r="G617" s="57"/>
      <c r="H617" s="57"/>
      <c r="I617" s="57"/>
      <c r="J617" s="57"/>
      <c r="K617" s="57"/>
      <c r="L617" s="57"/>
      <c r="M617" s="57"/>
      <c r="N617" s="57"/>
      <c r="Q617" s="71" t="s">
        <v>2938</v>
      </c>
    </row>
    <row r="618" spans="1:17">
      <c r="A618" s="57"/>
      <c r="B618" s="57"/>
      <c r="C618" s="57"/>
      <c r="D618" s="57"/>
      <c r="E618" s="57"/>
      <c r="F618" s="57"/>
      <c r="G618" s="57"/>
      <c r="H618" s="57"/>
      <c r="I618" s="57"/>
      <c r="J618" s="57"/>
      <c r="K618" s="57"/>
      <c r="L618" s="57"/>
      <c r="M618" s="57"/>
      <c r="N618" s="57"/>
      <c r="Q618" s="71" t="s">
        <v>2939</v>
      </c>
    </row>
    <row r="619" spans="1:17">
      <c r="A619" s="57"/>
      <c r="B619" s="57"/>
      <c r="C619" s="57"/>
      <c r="D619" s="57"/>
      <c r="E619" s="57"/>
      <c r="F619" s="57"/>
      <c r="G619" s="57"/>
      <c r="H619" s="57"/>
      <c r="I619" s="57"/>
      <c r="J619" s="57"/>
      <c r="K619" s="57"/>
      <c r="L619" s="57"/>
      <c r="M619" s="57"/>
      <c r="N619" s="57"/>
      <c r="Q619" s="70" t="s">
        <v>2940</v>
      </c>
    </row>
    <row r="620" spans="1:17">
      <c r="A620" s="57"/>
      <c r="B620" s="57"/>
      <c r="C620" s="57"/>
      <c r="D620" s="57"/>
      <c r="E620" s="57"/>
      <c r="F620" s="57"/>
      <c r="G620" s="57"/>
      <c r="H620" s="57"/>
      <c r="I620" s="57"/>
      <c r="J620" s="57"/>
      <c r="K620" s="57"/>
      <c r="L620" s="57"/>
      <c r="M620" s="57"/>
      <c r="N620" s="57"/>
      <c r="Q620" s="71" t="s">
        <v>2941</v>
      </c>
    </row>
    <row r="621" spans="1:17">
      <c r="A621" s="57"/>
      <c r="B621" s="57"/>
      <c r="C621" s="57"/>
      <c r="D621" s="57"/>
      <c r="E621" s="57"/>
      <c r="F621" s="57"/>
      <c r="G621" s="57"/>
      <c r="H621" s="57"/>
      <c r="I621" s="57"/>
      <c r="J621" s="57"/>
      <c r="K621" s="57"/>
      <c r="L621" s="57"/>
      <c r="M621" s="57"/>
      <c r="N621" s="57"/>
      <c r="Q621" s="71" t="s">
        <v>2942</v>
      </c>
    </row>
    <row r="622" spans="1:17">
      <c r="A622" s="57"/>
      <c r="B622" s="57"/>
      <c r="C622" s="57"/>
      <c r="D622" s="57"/>
      <c r="E622" s="57"/>
      <c r="F622" s="57"/>
      <c r="G622" s="57"/>
      <c r="H622" s="57"/>
      <c r="I622" s="57"/>
      <c r="J622" s="57"/>
      <c r="K622" s="57"/>
      <c r="L622" s="57"/>
      <c r="M622" s="57"/>
      <c r="N622" s="57"/>
      <c r="Q622" s="69" t="s">
        <v>2943</v>
      </c>
    </row>
    <row r="623" spans="1:17">
      <c r="A623" s="57"/>
      <c r="B623" s="57"/>
      <c r="C623" s="57"/>
      <c r="D623" s="57"/>
      <c r="E623" s="57"/>
      <c r="F623" s="57"/>
      <c r="G623" s="57"/>
      <c r="H623" s="57"/>
      <c r="I623" s="57"/>
      <c r="J623" s="57"/>
      <c r="K623" s="57"/>
      <c r="L623" s="57"/>
      <c r="M623" s="57"/>
      <c r="N623" s="57"/>
      <c r="Q623" s="70" t="s">
        <v>2222</v>
      </c>
    </row>
    <row r="624" spans="1:17">
      <c r="A624" s="57"/>
      <c r="B624" s="57"/>
      <c r="C624" s="57"/>
      <c r="D624" s="57"/>
      <c r="E624" s="57"/>
      <c r="F624" s="57"/>
      <c r="G624" s="57"/>
      <c r="H624" s="57"/>
      <c r="I624" s="57"/>
      <c r="J624" s="57"/>
      <c r="K624" s="57"/>
      <c r="L624" s="57"/>
      <c r="M624" s="57"/>
      <c r="N624" s="57"/>
      <c r="Q624" s="71" t="s">
        <v>2222</v>
      </c>
    </row>
    <row r="625" spans="1:17">
      <c r="A625" s="57"/>
      <c r="B625" s="57"/>
      <c r="C625" s="57"/>
      <c r="D625" s="57"/>
      <c r="E625" s="57"/>
      <c r="F625" s="57"/>
      <c r="G625" s="57"/>
      <c r="H625" s="57"/>
      <c r="I625" s="57"/>
      <c r="J625" s="57"/>
      <c r="K625" s="57"/>
      <c r="L625" s="57"/>
      <c r="M625" s="57"/>
      <c r="N625" s="57"/>
      <c r="Q625" s="69" t="s">
        <v>2944</v>
      </c>
    </row>
    <row r="626" spans="1:17">
      <c r="A626" s="57"/>
      <c r="B626" s="57"/>
      <c r="C626" s="57"/>
      <c r="D626" s="57"/>
      <c r="E626" s="57"/>
      <c r="F626" s="57"/>
      <c r="G626" s="57"/>
      <c r="H626" s="57"/>
      <c r="I626" s="57"/>
      <c r="J626" s="57"/>
      <c r="K626" s="57"/>
      <c r="L626" s="57"/>
      <c r="M626" s="57"/>
      <c r="N626" s="57"/>
      <c r="Q626" s="70" t="s">
        <v>2222</v>
      </c>
    </row>
    <row r="627" spans="1:17">
      <c r="A627" s="57"/>
      <c r="B627" s="57"/>
      <c r="C627" s="57"/>
      <c r="D627" s="57"/>
      <c r="E627" s="57"/>
      <c r="F627" s="57"/>
      <c r="G627" s="57"/>
      <c r="H627" s="57"/>
      <c r="I627" s="57"/>
      <c r="J627" s="57"/>
      <c r="K627" s="57"/>
      <c r="L627" s="57"/>
      <c r="M627" s="57"/>
      <c r="N627" s="57"/>
      <c r="Q627" s="71" t="s">
        <v>2222</v>
      </c>
    </row>
    <row r="628" spans="1:17">
      <c r="A628" s="57"/>
      <c r="B628" s="57"/>
      <c r="C628" s="57"/>
      <c r="D628" s="57"/>
      <c r="E628" s="57"/>
      <c r="F628" s="57"/>
      <c r="G628" s="57"/>
      <c r="H628" s="57"/>
      <c r="I628" s="57"/>
      <c r="J628" s="57"/>
      <c r="K628" s="57"/>
      <c r="L628" s="57"/>
      <c r="M628" s="57"/>
      <c r="N628" s="57"/>
      <c r="Q628" s="69" t="s">
        <v>2945</v>
      </c>
    </row>
    <row r="629" spans="1:17">
      <c r="A629" s="57"/>
      <c r="B629" s="57"/>
      <c r="C629" s="57"/>
      <c r="D629" s="57"/>
      <c r="E629" s="57"/>
      <c r="F629" s="57"/>
      <c r="G629" s="57"/>
      <c r="H629" s="57"/>
      <c r="I629" s="57"/>
      <c r="J629" s="57"/>
      <c r="K629" s="57"/>
      <c r="L629" s="57"/>
      <c r="M629" s="57"/>
      <c r="N629" s="57"/>
      <c r="Q629" s="70" t="s">
        <v>2946</v>
      </c>
    </row>
    <row r="630" spans="1:17">
      <c r="A630" s="57"/>
      <c r="B630" s="57"/>
      <c r="C630" s="57"/>
      <c r="D630" s="57"/>
      <c r="E630" s="57"/>
      <c r="F630" s="57"/>
      <c r="G630" s="57"/>
      <c r="H630" s="57"/>
      <c r="I630" s="57"/>
      <c r="J630" s="57"/>
      <c r="K630" s="57"/>
      <c r="L630" s="57"/>
      <c r="M630" s="57"/>
      <c r="N630" s="57"/>
      <c r="Q630" s="71" t="s">
        <v>2222</v>
      </c>
    </row>
    <row r="631" spans="1:17">
      <c r="A631" s="57"/>
      <c r="B631" s="57"/>
      <c r="C631" s="57"/>
      <c r="D631" s="57"/>
      <c r="E631" s="57"/>
      <c r="F631" s="57"/>
      <c r="G631" s="57"/>
      <c r="H631" s="57"/>
      <c r="I631" s="57"/>
      <c r="J631" s="57"/>
      <c r="K631" s="57"/>
      <c r="L631" s="57"/>
      <c r="M631" s="57"/>
      <c r="N631" s="57"/>
      <c r="Q631" s="70" t="s">
        <v>2947</v>
      </c>
    </row>
    <row r="632" spans="1:17">
      <c r="A632" s="57"/>
      <c r="B632" s="57"/>
      <c r="C632" s="57"/>
      <c r="D632" s="57"/>
      <c r="E632" s="57"/>
      <c r="F632" s="57"/>
      <c r="G632" s="57"/>
      <c r="H632" s="57"/>
      <c r="I632" s="57"/>
      <c r="J632" s="57"/>
      <c r="K632" s="57"/>
      <c r="L632" s="57"/>
      <c r="M632" s="57"/>
      <c r="N632" s="57"/>
      <c r="Q632" s="71" t="s">
        <v>2222</v>
      </c>
    </row>
    <row r="633" spans="1:17">
      <c r="A633" s="57"/>
      <c r="B633" s="57"/>
      <c r="C633" s="57"/>
      <c r="D633" s="57"/>
      <c r="E633" s="57"/>
      <c r="F633" s="57"/>
      <c r="G633" s="57"/>
      <c r="H633" s="57"/>
      <c r="I633" s="57"/>
      <c r="J633" s="57"/>
      <c r="K633" s="57"/>
      <c r="L633" s="57"/>
      <c r="M633" s="57"/>
      <c r="N633" s="57"/>
      <c r="Q633" s="69" t="s">
        <v>2948</v>
      </c>
    </row>
    <row r="634" spans="1:17">
      <c r="A634" s="57"/>
      <c r="B634" s="57"/>
      <c r="C634" s="57"/>
      <c r="D634" s="57"/>
      <c r="E634" s="57"/>
      <c r="F634" s="57"/>
      <c r="G634" s="57"/>
      <c r="H634" s="57"/>
      <c r="I634" s="57"/>
      <c r="J634" s="57"/>
      <c r="K634" s="57"/>
      <c r="L634" s="57"/>
      <c r="M634" s="57"/>
      <c r="N634" s="57"/>
      <c r="Q634" s="70" t="s">
        <v>2949</v>
      </c>
    </row>
    <row r="635" spans="1:17">
      <c r="A635" s="57"/>
      <c r="B635" s="57"/>
      <c r="C635" s="57"/>
      <c r="D635" s="57"/>
      <c r="E635" s="57"/>
      <c r="F635" s="57"/>
      <c r="G635" s="57"/>
      <c r="H635" s="57"/>
      <c r="I635" s="57"/>
      <c r="J635" s="57"/>
      <c r="K635" s="57"/>
      <c r="L635" s="57"/>
      <c r="M635" s="57"/>
      <c r="N635" s="57"/>
      <c r="Q635" s="71" t="s">
        <v>2222</v>
      </c>
    </row>
    <row r="636" spans="1:17">
      <c r="A636" s="57"/>
      <c r="B636" s="57"/>
      <c r="C636" s="57"/>
      <c r="D636" s="57"/>
      <c r="E636" s="57"/>
      <c r="F636" s="57"/>
      <c r="G636" s="57"/>
      <c r="H636" s="57"/>
      <c r="I636" s="57"/>
      <c r="J636" s="57"/>
      <c r="K636" s="57"/>
      <c r="L636" s="57"/>
      <c r="M636" s="57"/>
      <c r="N636" s="57"/>
      <c r="Q636" s="70" t="s">
        <v>2950</v>
      </c>
    </row>
    <row r="637" spans="1:17">
      <c r="A637" s="57"/>
      <c r="B637" s="57"/>
      <c r="C637" s="57"/>
      <c r="D637" s="57"/>
      <c r="E637" s="57"/>
      <c r="F637" s="57"/>
      <c r="G637" s="57"/>
      <c r="H637" s="57"/>
      <c r="I637" s="57"/>
      <c r="J637" s="57"/>
      <c r="K637" s="57"/>
      <c r="L637" s="57"/>
      <c r="M637" s="57"/>
      <c r="N637" s="57"/>
      <c r="Q637" s="71" t="s">
        <v>2222</v>
      </c>
    </row>
    <row r="638" spans="1:17">
      <c r="A638" s="57"/>
      <c r="B638" s="57"/>
      <c r="C638" s="57"/>
      <c r="D638" s="57"/>
      <c r="E638" s="57"/>
      <c r="F638" s="57"/>
      <c r="G638" s="57"/>
      <c r="H638" s="57"/>
      <c r="I638" s="57"/>
      <c r="J638" s="57"/>
      <c r="K638" s="57"/>
      <c r="L638" s="57"/>
      <c r="M638" s="57"/>
      <c r="N638" s="57"/>
      <c r="Q638" s="70" t="s">
        <v>2951</v>
      </c>
    </row>
    <row r="639" spans="1:17">
      <c r="A639" s="57"/>
      <c r="B639" s="57"/>
      <c r="C639" s="57"/>
      <c r="D639" s="57"/>
      <c r="E639" s="57"/>
      <c r="F639" s="57"/>
      <c r="G639" s="57"/>
      <c r="H639" s="57"/>
      <c r="I639" s="57"/>
      <c r="J639" s="57"/>
      <c r="K639" s="57"/>
      <c r="L639" s="57"/>
      <c r="M639" s="57"/>
      <c r="N639" s="57"/>
      <c r="Q639" s="71" t="s">
        <v>2222</v>
      </c>
    </row>
    <row r="640" spans="1:17">
      <c r="A640" s="57"/>
      <c r="B640" s="57"/>
      <c r="C640" s="57"/>
      <c r="D640" s="57"/>
      <c r="E640" s="57"/>
      <c r="F640" s="57"/>
      <c r="G640" s="57"/>
      <c r="H640" s="57"/>
      <c r="I640" s="57"/>
      <c r="J640" s="57"/>
      <c r="K640" s="57"/>
      <c r="L640" s="57"/>
      <c r="M640" s="57"/>
      <c r="N640" s="57"/>
      <c r="Q640" s="70" t="s">
        <v>2952</v>
      </c>
    </row>
    <row r="641" spans="1:17">
      <c r="A641" s="57"/>
      <c r="B641" s="57"/>
      <c r="C641" s="57"/>
      <c r="D641" s="57"/>
      <c r="E641" s="57"/>
      <c r="F641" s="57"/>
      <c r="G641" s="57"/>
      <c r="H641" s="57"/>
      <c r="I641" s="57"/>
      <c r="J641" s="57"/>
      <c r="K641" s="57"/>
      <c r="L641" s="57"/>
      <c r="M641" s="57"/>
      <c r="N641" s="57"/>
      <c r="Q641" s="71" t="s">
        <v>2222</v>
      </c>
    </row>
    <row r="642" spans="1:17">
      <c r="A642" s="57"/>
      <c r="B642" s="57"/>
      <c r="C642" s="57"/>
      <c r="D642" s="57"/>
      <c r="E642" s="57"/>
      <c r="F642" s="57"/>
      <c r="G642" s="57"/>
      <c r="H642" s="57"/>
      <c r="I642" s="57"/>
      <c r="J642" s="57"/>
      <c r="K642" s="57"/>
      <c r="L642" s="57"/>
      <c r="M642" s="57"/>
      <c r="N642" s="57"/>
      <c r="Q642" s="70" t="s">
        <v>2953</v>
      </c>
    </row>
    <row r="643" spans="1:17">
      <c r="A643" s="57"/>
      <c r="B643" s="57"/>
      <c r="C643" s="57"/>
      <c r="D643" s="57"/>
      <c r="E643" s="57"/>
      <c r="F643" s="57"/>
      <c r="G643" s="57"/>
      <c r="H643" s="57"/>
      <c r="I643" s="57"/>
      <c r="J643" s="57"/>
      <c r="K643" s="57"/>
      <c r="L643" s="57"/>
      <c r="M643" s="57"/>
      <c r="N643" s="57"/>
      <c r="Q643" s="71" t="s">
        <v>2222</v>
      </c>
    </row>
    <row r="644" spans="1:17">
      <c r="A644" s="57"/>
      <c r="B644" s="57"/>
      <c r="C644" s="57"/>
      <c r="D644" s="57"/>
      <c r="E644" s="57"/>
      <c r="F644" s="57"/>
      <c r="G644" s="57"/>
      <c r="H644" s="57"/>
      <c r="I644" s="57"/>
      <c r="J644" s="57"/>
      <c r="K644" s="57"/>
      <c r="L644" s="57"/>
      <c r="M644" s="57"/>
      <c r="N644" s="57"/>
      <c r="Q644" s="70" t="s">
        <v>2954</v>
      </c>
    </row>
    <row r="645" spans="1:17">
      <c r="A645" s="57"/>
      <c r="B645" s="57"/>
      <c r="C645" s="57"/>
      <c r="D645" s="57"/>
      <c r="E645" s="57"/>
      <c r="F645" s="57"/>
      <c r="G645" s="57"/>
      <c r="H645" s="57"/>
      <c r="I645" s="57"/>
      <c r="J645" s="57"/>
      <c r="K645" s="57"/>
      <c r="L645" s="57"/>
      <c r="M645" s="57"/>
      <c r="N645" s="57"/>
      <c r="Q645" s="71" t="s">
        <v>2222</v>
      </c>
    </row>
    <row r="646" spans="1:17">
      <c r="A646" s="57"/>
      <c r="B646" s="57"/>
      <c r="C646" s="57"/>
      <c r="D646" s="57"/>
      <c r="E646" s="57"/>
      <c r="F646" s="57"/>
      <c r="G646" s="57"/>
      <c r="H646" s="57"/>
      <c r="I646" s="57"/>
      <c r="J646" s="57"/>
      <c r="K646" s="57"/>
      <c r="L646" s="57"/>
      <c r="M646" s="57"/>
      <c r="N646" s="57"/>
      <c r="Q646" s="70" t="s">
        <v>2955</v>
      </c>
    </row>
    <row r="647" spans="1:17">
      <c r="A647" s="57"/>
      <c r="B647" s="57"/>
      <c r="C647" s="57"/>
      <c r="D647" s="57"/>
      <c r="E647" s="57"/>
      <c r="F647" s="57"/>
      <c r="G647" s="57"/>
      <c r="H647" s="57"/>
      <c r="I647" s="57"/>
      <c r="J647" s="57"/>
      <c r="K647" s="57"/>
      <c r="L647" s="57"/>
      <c r="M647" s="57"/>
      <c r="N647" s="57"/>
      <c r="Q647" s="71" t="s">
        <v>2222</v>
      </c>
    </row>
    <row r="648" spans="1:17">
      <c r="A648" s="57"/>
      <c r="B648" s="57"/>
      <c r="C648" s="57"/>
      <c r="D648" s="57"/>
      <c r="E648" s="57"/>
      <c r="F648" s="57"/>
      <c r="G648" s="57"/>
      <c r="H648" s="57"/>
      <c r="I648" s="57"/>
      <c r="J648" s="57"/>
      <c r="K648" s="57"/>
      <c r="L648" s="57"/>
      <c r="M648" s="57"/>
      <c r="N648" s="57"/>
      <c r="Q648" s="67" t="s">
        <v>2956</v>
      </c>
    </row>
    <row r="649" spans="1:17">
      <c r="A649" s="57"/>
      <c r="B649" s="57"/>
      <c r="C649" s="57"/>
      <c r="D649" s="57"/>
      <c r="E649" s="57"/>
      <c r="F649" s="57"/>
      <c r="G649" s="57"/>
      <c r="H649" s="57"/>
      <c r="I649" s="57"/>
      <c r="J649" s="57"/>
      <c r="K649" s="57"/>
      <c r="L649" s="57"/>
      <c r="M649" s="57"/>
      <c r="N649" s="57"/>
      <c r="Q649" s="68" t="s">
        <v>2957</v>
      </c>
    </row>
    <row r="650" spans="1:17">
      <c r="A650" s="57"/>
      <c r="B650" s="57"/>
      <c r="C650" s="57"/>
      <c r="D650" s="57"/>
      <c r="E650" s="57"/>
      <c r="F650" s="57"/>
      <c r="G650" s="57"/>
      <c r="H650" s="57"/>
      <c r="I650" s="57"/>
      <c r="J650" s="57"/>
      <c r="K650" s="57"/>
      <c r="L650" s="57"/>
      <c r="M650" s="57"/>
      <c r="N650" s="57"/>
      <c r="Q650" s="69" t="s">
        <v>2189</v>
      </c>
    </row>
    <row r="651" spans="1:17">
      <c r="A651" s="57"/>
      <c r="B651" s="57"/>
      <c r="C651" s="57"/>
      <c r="D651" s="57"/>
      <c r="E651" s="57"/>
      <c r="F651" s="57"/>
      <c r="G651" s="57"/>
      <c r="H651" s="57"/>
      <c r="I651" s="57"/>
      <c r="J651" s="57"/>
      <c r="K651" s="57"/>
      <c r="L651" s="57"/>
      <c r="M651" s="57"/>
      <c r="N651" s="57"/>
      <c r="Q651" s="70" t="s">
        <v>2958</v>
      </c>
    </row>
    <row r="652" spans="1:17" ht="15.75" thickBot="1">
      <c r="Q652" s="71" t="s">
        <v>2222</v>
      </c>
    </row>
    <row r="653" spans="1:17" s="59" customFormat="1" ht="15.75" thickBot="1">
      <c r="B653" s="60" t="str">
        <f>Q6</f>
        <v>8000 - ELECTRICAL</v>
      </c>
      <c r="D653" s="60" t="str">
        <f>Q7</f>
        <v>8100 - POWER  GENERATOR  &amp;  SUBSTATION</v>
      </c>
      <c r="F653" s="60" t="str">
        <f>Q8</f>
        <v>8110 - Generator &amp; Associated Equipment</v>
      </c>
      <c r="H653" s="60" t="str">
        <f>Q9</f>
        <v>8112 - Emergency Generator (2214kW)</v>
      </c>
      <c r="J653" s="60" t="str">
        <f>Q10</f>
        <v>(blank)</v>
      </c>
      <c r="L653" s="60" t="str">
        <f>Q11</f>
        <v>(blank)</v>
      </c>
      <c r="N653" s="60" t="str">
        <f>Q12</f>
        <v>(blank)</v>
      </c>
      <c r="Q653" s="83" t="s">
        <v>2959</v>
      </c>
    </row>
    <row r="654" spans="1:17" s="59" customFormat="1" ht="409.6" thickBot="1">
      <c r="B654" s="61" t="s">
        <v>4337</v>
      </c>
      <c r="C654" s="62"/>
      <c r="D654" s="61" t="s">
        <v>4338</v>
      </c>
      <c r="E654" s="62"/>
      <c r="F654" s="61" t="s">
        <v>861</v>
      </c>
      <c r="G654" s="62"/>
      <c r="H654" s="61" t="s">
        <v>861</v>
      </c>
      <c r="I654" s="62"/>
      <c r="J654" s="61" t="s">
        <v>861</v>
      </c>
      <c r="K654" s="62"/>
      <c r="L654" s="61" t="s">
        <v>861</v>
      </c>
      <c r="M654" s="62"/>
      <c r="N654" s="61" t="s">
        <v>861</v>
      </c>
      <c r="Q654" s="83" t="s">
        <v>2222</v>
      </c>
    </row>
    <row r="655" spans="1:17">
      <c r="D655" s="63"/>
      <c r="Q655" s="70" t="s">
        <v>2960</v>
      </c>
    </row>
    <row r="656" spans="1:17">
      <c r="D656" s="63"/>
      <c r="Q656" s="71" t="s">
        <v>2222</v>
      </c>
    </row>
    <row r="657" spans="4:17">
      <c r="D657" s="63"/>
      <c r="Q657" s="70" t="s">
        <v>2961</v>
      </c>
    </row>
    <row r="658" spans="4:17">
      <c r="D658" s="63"/>
      <c r="Q658" s="71" t="s">
        <v>2222</v>
      </c>
    </row>
    <row r="659" spans="4:17">
      <c r="D659" s="63"/>
      <c r="Q659" s="69" t="s">
        <v>2190</v>
      </c>
    </row>
    <row r="660" spans="4:17">
      <c r="Q660" s="70" t="s">
        <v>2962</v>
      </c>
    </row>
    <row r="661" spans="4:17">
      <c r="Q661" s="71" t="s">
        <v>2222</v>
      </c>
    </row>
    <row r="662" spans="4:17">
      <c r="Q662" s="70" t="s">
        <v>2963</v>
      </c>
    </row>
    <row r="663" spans="4:17">
      <c r="Q663" s="71" t="s">
        <v>2222</v>
      </c>
    </row>
    <row r="664" spans="4:17">
      <c r="Q664" s="70" t="s">
        <v>2964</v>
      </c>
    </row>
    <row r="665" spans="4:17">
      <c r="Q665" s="71" t="s">
        <v>2222</v>
      </c>
    </row>
    <row r="666" spans="4:17">
      <c r="Q666" s="70" t="s">
        <v>2965</v>
      </c>
    </row>
    <row r="667" spans="4:17">
      <c r="Q667" s="71" t="s">
        <v>2222</v>
      </c>
    </row>
    <row r="668" spans="4:17">
      <c r="Q668" s="69" t="s">
        <v>2191</v>
      </c>
    </row>
    <row r="669" spans="4:17">
      <c r="Q669" s="70" t="s">
        <v>2222</v>
      </c>
    </row>
    <row r="670" spans="4:17">
      <c r="Q670" s="71" t="s">
        <v>2222</v>
      </c>
    </row>
    <row r="671" spans="4:17">
      <c r="Q671" s="69" t="s">
        <v>2192</v>
      </c>
    </row>
    <row r="672" spans="4:17">
      <c r="Q672" s="70" t="s">
        <v>2222</v>
      </c>
    </row>
    <row r="673" spans="17:17">
      <c r="Q673" s="71" t="s">
        <v>2222</v>
      </c>
    </row>
    <row r="674" spans="17:17">
      <c r="Q674" s="69" t="s">
        <v>2193</v>
      </c>
    </row>
    <row r="675" spans="17:17">
      <c r="Q675" s="70" t="s">
        <v>2222</v>
      </c>
    </row>
    <row r="676" spans="17:17">
      <c r="Q676" s="71" t="s">
        <v>2222</v>
      </c>
    </row>
    <row r="677" spans="17:17">
      <c r="Q677" s="69" t="s">
        <v>2194</v>
      </c>
    </row>
    <row r="678" spans="17:17">
      <c r="Q678" s="70" t="s">
        <v>2966</v>
      </c>
    </row>
    <row r="679" spans="17:17">
      <c r="Q679" s="71" t="s">
        <v>2222</v>
      </c>
    </row>
    <row r="680" spans="17:17">
      <c r="Q680" s="70" t="s">
        <v>2967</v>
      </c>
    </row>
    <row r="681" spans="17:17">
      <c r="Q681" s="71" t="s">
        <v>2222</v>
      </c>
    </row>
    <row r="682" spans="17:17">
      <c r="Q682" s="70" t="s">
        <v>2968</v>
      </c>
    </row>
    <row r="683" spans="17:17">
      <c r="Q683" s="71" t="s">
        <v>2222</v>
      </c>
    </row>
    <row r="684" spans="17:17">
      <c r="Q684" s="70" t="s">
        <v>2969</v>
      </c>
    </row>
    <row r="685" spans="17:17">
      <c r="Q685" s="71" t="s">
        <v>2222</v>
      </c>
    </row>
    <row r="686" spans="17:17">
      <c r="Q686" s="70" t="s">
        <v>2970</v>
      </c>
    </row>
    <row r="687" spans="17:17">
      <c r="Q687" s="71" t="s">
        <v>2222</v>
      </c>
    </row>
    <row r="688" spans="17:17">
      <c r="Q688" s="70" t="s">
        <v>2971</v>
      </c>
    </row>
    <row r="689" spans="17:17">
      <c r="Q689" s="71" t="s">
        <v>2222</v>
      </c>
    </row>
    <row r="690" spans="17:17">
      <c r="Q690" s="70" t="s">
        <v>2972</v>
      </c>
    </row>
    <row r="691" spans="17:17">
      <c r="Q691" s="71" t="s">
        <v>2222</v>
      </c>
    </row>
    <row r="692" spans="17:17">
      <c r="Q692" s="70" t="s">
        <v>2973</v>
      </c>
    </row>
    <row r="693" spans="17:17">
      <c r="Q693" s="71" t="s">
        <v>2222</v>
      </c>
    </row>
    <row r="694" spans="17:17">
      <c r="Q694" s="69" t="s">
        <v>2195</v>
      </c>
    </row>
    <row r="695" spans="17:17">
      <c r="Q695" s="70" t="s">
        <v>2222</v>
      </c>
    </row>
    <row r="696" spans="17:17">
      <c r="Q696" s="71" t="s">
        <v>2222</v>
      </c>
    </row>
    <row r="697" spans="17:17">
      <c r="Q697" s="68" t="s">
        <v>2196</v>
      </c>
    </row>
    <row r="698" spans="17:17">
      <c r="Q698" s="69" t="s">
        <v>2222</v>
      </c>
    </row>
    <row r="699" spans="17:17">
      <c r="Q699" s="70" t="s">
        <v>2222</v>
      </c>
    </row>
    <row r="700" spans="17:17">
      <c r="Q700" s="71" t="s">
        <v>2222</v>
      </c>
    </row>
    <row r="701" spans="17:17">
      <c r="Q701" s="68" t="s">
        <v>2197</v>
      </c>
    </row>
    <row r="702" spans="17:17">
      <c r="Q702" s="69" t="s">
        <v>2974</v>
      </c>
    </row>
    <row r="703" spans="17:17">
      <c r="Q703" s="70" t="s">
        <v>2222</v>
      </c>
    </row>
    <row r="704" spans="17:17">
      <c r="Q704" s="71" t="s">
        <v>2222</v>
      </c>
    </row>
    <row r="705" spans="17:17">
      <c r="Q705" s="69" t="s">
        <v>2975</v>
      </c>
    </row>
    <row r="706" spans="17:17">
      <c r="Q706" s="70" t="s">
        <v>2222</v>
      </c>
    </row>
    <row r="707" spans="17:17">
      <c r="Q707" s="71" t="s">
        <v>2222</v>
      </c>
    </row>
    <row r="708" spans="17:17">
      <c r="Q708" s="68" t="s">
        <v>2198</v>
      </c>
    </row>
    <row r="709" spans="17:17">
      <c r="Q709" s="69" t="s">
        <v>2976</v>
      </c>
    </row>
    <row r="710" spans="17:17">
      <c r="Q710" s="70" t="s">
        <v>2222</v>
      </c>
    </row>
    <row r="711" spans="17:17">
      <c r="Q711" s="71" t="s">
        <v>2222</v>
      </c>
    </row>
    <row r="712" spans="17:17">
      <c r="Q712" s="69" t="s">
        <v>2977</v>
      </c>
    </row>
    <row r="713" spans="17:17">
      <c r="Q713" s="70" t="s">
        <v>2222</v>
      </c>
    </row>
    <row r="714" spans="17:17">
      <c r="Q714" s="71" t="s">
        <v>2222</v>
      </c>
    </row>
    <row r="715" spans="17:17">
      <c r="Q715" s="69" t="s">
        <v>2978</v>
      </c>
    </row>
    <row r="716" spans="17:17">
      <c r="Q716" s="70" t="s">
        <v>2222</v>
      </c>
    </row>
    <row r="717" spans="17:17">
      <c r="Q717" s="71" t="s">
        <v>2222</v>
      </c>
    </row>
    <row r="718" spans="17:17">
      <c r="Q718" s="69" t="s">
        <v>2979</v>
      </c>
    </row>
    <row r="719" spans="17:17">
      <c r="Q719" s="70" t="s">
        <v>2222</v>
      </c>
    </row>
    <row r="720" spans="17:17">
      <c r="Q720" s="71" t="s">
        <v>2222</v>
      </c>
    </row>
    <row r="721" spans="17:17">
      <c r="Q721" s="69" t="s">
        <v>2980</v>
      </c>
    </row>
    <row r="722" spans="17:17">
      <c r="Q722" s="70" t="s">
        <v>2222</v>
      </c>
    </row>
    <row r="723" spans="17:17">
      <c r="Q723" s="71" t="s">
        <v>2222</v>
      </c>
    </row>
    <row r="724" spans="17:17">
      <c r="Q724" s="69" t="s">
        <v>2981</v>
      </c>
    </row>
    <row r="725" spans="17:17">
      <c r="Q725" s="70" t="s">
        <v>2222</v>
      </c>
    </row>
    <row r="726" spans="17:17">
      <c r="Q726" s="71" t="s">
        <v>2222</v>
      </c>
    </row>
    <row r="727" spans="17:17">
      <c r="Q727" s="69" t="s">
        <v>2982</v>
      </c>
    </row>
    <row r="728" spans="17:17">
      <c r="Q728" s="70" t="s">
        <v>2222</v>
      </c>
    </row>
    <row r="729" spans="17:17">
      <c r="Q729" s="71" t="s">
        <v>2222</v>
      </c>
    </row>
    <row r="730" spans="17:17">
      <c r="Q730" s="69" t="s">
        <v>2983</v>
      </c>
    </row>
    <row r="731" spans="17:17">
      <c r="Q731" s="70" t="s">
        <v>2222</v>
      </c>
    </row>
    <row r="732" spans="17:17">
      <c r="Q732" s="71" t="s">
        <v>2222</v>
      </c>
    </row>
    <row r="733" spans="17:17">
      <c r="Q733" s="68" t="s">
        <v>2199</v>
      </c>
    </row>
    <row r="734" spans="17:17">
      <c r="Q734" s="69" t="s">
        <v>2984</v>
      </c>
    </row>
    <row r="735" spans="17:17">
      <c r="Q735" s="70" t="s">
        <v>2222</v>
      </c>
    </row>
    <row r="736" spans="17:17">
      <c r="Q736" s="71" t="s">
        <v>2222</v>
      </c>
    </row>
    <row r="737" spans="17:17">
      <c r="Q737" s="69" t="s">
        <v>2985</v>
      </c>
    </row>
    <row r="738" spans="17:17">
      <c r="Q738" s="70" t="s">
        <v>2222</v>
      </c>
    </row>
    <row r="739" spans="17:17">
      <c r="Q739" s="71" t="s">
        <v>2222</v>
      </c>
    </row>
    <row r="740" spans="17:17">
      <c r="Q740" s="69" t="s">
        <v>2986</v>
      </c>
    </row>
    <row r="741" spans="17:17">
      <c r="Q741" s="70" t="s">
        <v>2222</v>
      </c>
    </row>
    <row r="742" spans="17:17">
      <c r="Q742" s="71" t="s">
        <v>2222</v>
      </c>
    </row>
    <row r="743" spans="17:17">
      <c r="Q743" s="69" t="s">
        <v>2987</v>
      </c>
    </row>
    <row r="744" spans="17:17">
      <c r="Q744" s="70" t="s">
        <v>2222</v>
      </c>
    </row>
    <row r="745" spans="17:17">
      <c r="Q745" s="71" t="s">
        <v>2222</v>
      </c>
    </row>
    <row r="746" spans="17:17">
      <c r="Q746" s="69" t="s">
        <v>2988</v>
      </c>
    </row>
    <row r="747" spans="17:17">
      <c r="Q747" s="70" t="s">
        <v>2222</v>
      </c>
    </row>
    <row r="748" spans="17:17">
      <c r="Q748" s="71" t="s">
        <v>2222</v>
      </c>
    </row>
    <row r="749" spans="17:17">
      <c r="Q749" s="69" t="s">
        <v>2989</v>
      </c>
    </row>
    <row r="750" spans="17:17">
      <c r="Q750" s="70" t="s">
        <v>2222</v>
      </c>
    </row>
    <row r="751" spans="17:17">
      <c r="Q751" s="71" t="s">
        <v>2222</v>
      </c>
    </row>
    <row r="752" spans="17:17">
      <c r="Q752" s="69" t="s">
        <v>2990</v>
      </c>
    </row>
    <row r="753" spans="17:17">
      <c r="Q753" s="70" t="s">
        <v>2222</v>
      </c>
    </row>
    <row r="754" spans="17:17">
      <c r="Q754" s="71" t="s">
        <v>2222</v>
      </c>
    </row>
    <row r="755" spans="17:17">
      <c r="Q755" s="69" t="s">
        <v>2991</v>
      </c>
    </row>
    <row r="756" spans="17:17">
      <c r="Q756" s="70" t="s">
        <v>2222</v>
      </c>
    </row>
    <row r="757" spans="17:17">
      <c r="Q757" s="71" t="s">
        <v>2222</v>
      </c>
    </row>
    <row r="758" spans="17:17">
      <c r="Q758" s="67" t="s">
        <v>2992</v>
      </c>
    </row>
    <row r="759" spans="17:17">
      <c r="Q759" s="68" t="s">
        <v>2993</v>
      </c>
    </row>
    <row r="760" spans="17:17">
      <c r="Q760" s="69" t="s">
        <v>2994</v>
      </c>
    </row>
    <row r="761" spans="17:17">
      <c r="Q761" s="70" t="s">
        <v>2222</v>
      </c>
    </row>
    <row r="762" spans="17:17">
      <c r="Q762" s="71" t="s">
        <v>2222</v>
      </c>
    </row>
    <row r="763" spans="17:17">
      <c r="Q763" s="69" t="s">
        <v>2995</v>
      </c>
    </row>
    <row r="764" spans="17:17">
      <c r="Q764" s="70" t="s">
        <v>2222</v>
      </c>
    </row>
    <row r="765" spans="17:17">
      <c r="Q765" s="71" t="s">
        <v>2222</v>
      </c>
    </row>
    <row r="766" spans="17:17">
      <c r="Q766" s="69" t="s">
        <v>2996</v>
      </c>
    </row>
    <row r="767" spans="17:17">
      <c r="Q767" s="70" t="s">
        <v>2222</v>
      </c>
    </row>
    <row r="768" spans="17:17">
      <c r="Q768" s="71" t="s">
        <v>2222</v>
      </c>
    </row>
    <row r="769" spans="17:17">
      <c r="Q769" s="68" t="s">
        <v>2997</v>
      </c>
    </row>
    <row r="770" spans="17:17">
      <c r="Q770" s="69" t="s">
        <v>2998</v>
      </c>
    </row>
    <row r="771" spans="17:17">
      <c r="Q771" s="70" t="s">
        <v>2222</v>
      </c>
    </row>
    <row r="772" spans="17:17">
      <c r="Q772" s="71" t="s">
        <v>2222</v>
      </c>
    </row>
    <row r="773" spans="17:17">
      <c r="Q773" s="69" t="s">
        <v>2999</v>
      </c>
    </row>
    <row r="774" spans="17:17">
      <c r="Q774" s="70" t="s">
        <v>2222</v>
      </c>
    </row>
    <row r="775" spans="17:17">
      <c r="Q775" s="71" t="s">
        <v>2222</v>
      </c>
    </row>
    <row r="776" spans="17:17">
      <c r="Q776" s="69" t="s">
        <v>3000</v>
      </c>
    </row>
    <row r="777" spans="17:17">
      <c r="Q777" s="70" t="s">
        <v>2222</v>
      </c>
    </row>
    <row r="778" spans="17:17">
      <c r="Q778" s="71" t="s">
        <v>2222</v>
      </c>
    </row>
    <row r="779" spans="17:17">
      <c r="Q779" s="69" t="s">
        <v>3001</v>
      </c>
    </row>
    <row r="780" spans="17:17">
      <c r="Q780" s="70" t="s">
        <v>2222</v>
      </c>
    </row>
    <row r="781" spans="17:17">
      <c r="Q781" s="71" t="s">
        <v>2222</v>
      </c>
    </row>
    <row r="782" spans="17:17">
      <c r="Q782" s="68" t="s">
        <v>3002</v>
      </c>
    </row>
    <row r="783" spans="17:17">
      <c r="Q783" s="69" t="s">
        <v>2222</v>
      </c>
    </row>
    <row r="784" spans="17:17">
      <c r="Q784" s="70" t="s">
        <v>2222</v>
      </c>
    </row>
    <row r="785" spans="17:17">
      <c r="Q785" s="71" t="s">
        <v>2222</v>
      </c>
    </row>
    <row r="786" spans="17:17">
      <c r="Q786" s="68" t="s">
        <v>3003</v>
      </c>
    </row>
    <row r="787" spans="17:17">
      <c r="Q787" s="69" t="s">
        <v>3004</v>
      </c>
    </row>
    <row r="788" spans="17:17">
      <c r="Q788" s="70" t="s">
        <v>2222</v>
      </c>
    </row>
    <row r="789" spans="17:17">
      <c r="Q789" s="71" t="s">
        <v>2222</v>
      </c>
    </row>
    <row r="790" spans="17:17">
      <c r="Q790" s="69" t="s">
        <v>3005</v>
      </c>
    </row>
    <row r="791" spans="17:17">
      <c r="Q791" s="70" t="s">
        <v>2222</v>
      </c>
    </row>
    <row r="792" spans="17:17">
      <c r="Q792" s="71" t="s">
        <v>2222</v>
      </c>
    </row>
    <row r="793" spans="17:17">
      <c r="Q793" s="69" t="s">
        <v>3006</v>
      </c>
    </row>
    <row r="794" spans="17:17">
      <c r="Q794" s="70" t="s">
        <v>2222</v>
      </c>
    </row>
    <row r="795" spans="17:17">
      <c r="Q795" s="71" t="s">
        <v>2222</v>
      </c>
    </row>
    <row r="796" spans="17:17">
      <c r="Q796" s="69" t="s">
        <v>3007</v>
      </c>
    </row>
    <row r="797" spans="17:17">
      <c r="Q797" s="70" t="s">
        <v>2222</v>
      </c>
    </row>
    <row r="798" spans="17:17">
      <c r="Q798" s="71" t="s">
        <v>2222</v>
      </c>
    </row>
    <row r="799" spans="17:17">
      <c r="Q799" s="69" t="s">
        <v>3008</v>
      </c>
    </row>
    <row r="800" spans="17:17">
      <c r="Q800" s="70" t="s">
        <v>2222</v>
      </c>
    </row>
    <row r="801" spans="17:17">
      <c r="Q801" s="71" t="s">
        <v>2222</v>
      </c>
    </row>
    <row r="802" spans="17:17">
      <c r="Q802" s="69" t="s">
        <v>3009</v>
      </c>
    </row>
    <row r="803" spans="17:17">
      <c r="Q803" s="70" t="s">
        <v>2222</v>
      </c>
    </row>
    <row r="804" spans="17:17">
      <c r="Q804" s="71" t="s">
        <v>2222</v>
      </c>
    </row>
    <row r="805" spans="17:17">
      <c r="Q805" s="69" t="s">
        <v>3010</v>
      </c>
    </row>
    <row r="806" spans="17:17">
      <c r="Q806" s="70" t="s">
        <v>2222</v>
      </c>
    </row>
    <row r="807" spans="17:17">
      <c r="Q807" s="71" t="s">
        <v>2222</v>
      </c>
    </row>
    <row r="808" spans="17:17">
      <c r="Q808" s="69" t="s">
        <v>3011</v>
      </c>
    </row>
    <row r="809" spans="17:17">
      <c r="Q809" s="70" t="s">
        <v>2222</v>
      </c>
    </row>
    <row r="810" spans="17:17">
      <c r="Q810" s="71" t="s">
        <v>2222</v>
      </c>
    </row>
    <row r="811" spans="17:17">
      <c r="Q811" s="68" t="s">
        <v>3012</v>
      </c>
    </row>
    <row r="812" spans="17:17">
      <c r="Q812" s="69" t="s">
        <v>3013</v>
      </c>
    </row>
    <row r="813" spans="17:17">
      <c r="Q813" s="70" t="s">
        <v>2222</v>
      </c>
    </row>
    <row r="814" spans="17:17">
      <c r="Q814" s="71" t="s">
        <v>2222</v>
      </c>
    </row>
    <row r="815" spans="17:17">
      <c r="Q815" s="69" t="s">
        <v>3014</v>
      </c>
    </row>
    <row r="816" spans="17:17">
      <c r="Q816" s="70" t="s">
        <v>2222</v>
      </c>
    </row>
    <row r="817" spans="17:17">
      <c r="Q817" s="71" t="s">
        <v>2222</v>
      </c>
    </row>
    <row r="818" spans="17:17">
      <c r="Q818" s="69" t="s">
        <v>3015</v>
      </c>
    </row>
    <row r="819" spans="17:17">
      <c r="Q819" s="70" t="s">
        <v>2222</v>
      </c>
    </row>
    <row r="820" spans="17:17">
      <c r="Q820" s="71" t="s">
        <v>2222</v>
      </c>
    </row>
    <row r="821" spans="17:17">
      <c r="Q821" s="69" t="s">
        <v>3016</v>
      </c>
    </row>
    <row r="822" spans="17:17">
      <c r="Q822" s="70" t="s">
        <v>2222</v>
      </c>
    </row>
    <row r="823" spans="17:17">
      <c r="Q823" s="71" t="s">
        <v>2222</v>
      </c>
    </row>
    <row r="824" spans="17:17">
      <c r="Q824" s="69" t="s">
        <v>3017</v>
      </c>
    </row>
    <row r="825" spans="17:17">
      <c r="Q825" s="70" t="s">
        <v>2222</v>
      </c>
    </row>
    <row r="826" spans="17:17">
      <c r="Q826" s="71" t="s">
        <v>2222</v>
      </c>
    </row>
    <row r="827" spans="17:17">
      <c r="Q827" s="69" t="s">
        <v>3018</v>
      </c>
    </row>
    <row r="828" spans="17:17">
      <c r="Q828" s="70" t="s">
        <v>2222</v>
      </c>
    </row>
    <row r="829" spans="17:17">
      <c r="Q829" s="71" t="s">
        <v>2222</v>
      </c>
    </row>
    <row r="830" spans="17:17">
      <c r="Q830" s="69" t="s">
        <v>3019</v>
      </c>
    </row>
    <row r="831" spans="17:17">
      <c r="Q831" s="70" t="s">
        <v>2222</v>
      </c>
    </row>
    <row r="832" spans="17:17">
      <c r="Q832" s="71" t="s">
        <v>2222</v>
      </c>
    </row>
    <row r="833" spans="17:17">
      <c r="Q833" s="69" t="s">
        <v>3020</v>
      </c>
    </row>
    <row r="834" spans="17:17">
      <c r="Q834" s="70" t="s">
        <v>2222</v>
      </c>
    </row>
    <row r="835" spans="17:17">
      <c r="Q835" s="71" t="s">
        <v>2222</v>
      </c>
    </row>
    <row r="836" spans="17:17">
      <c r="Q836" s="66" t="s">
        <v>3021</v>
      </c>
    </row>
    <row r="837" spans="17:17">
      <c r="Q837" s="67" t="s">
        <v>2121</v>
      </c>
    </row>
    <row r="838" spans="17:17">
      <c r="Q838" s="68" t="s">
        <v>3022</v>
      </c>
    </row>
    <row r="839" spans="17:17">
      <c r="Q839" s="69" t="s">
        <v>3023</v>
      </c>
    </row>
    <row r="840" spans="17:17">
      <c r="Q840" s="70" t="s">
        <v>2222</v>
      </c>
    </row>
    <row r="841" spans="17:17">
      <c r="Q841" s="71" t="s">
        <v>2222</v>
      </c>
    </row>
    <row r="842" spans="17:17">
      <c r="Q842" s="69" t="s">
        <v>3024</v>
      </c>
    </row>
    <row r="843" spans="17:17">
      <c r="Q843" s="70" t="s">
        <v>2222</v>
      </c>
    </row>
    <row r="844" spans="17:17">
      <c r="Q844" s="71" t="s">
        <v>2222</v>
      </c>
    </row>
    <row r="845" spans="17:17">
      <c r="Q845" s="69" t="s">
        <v>3025</v>
      </c>
    </row>
    <row r="846" spans="17:17">
      <c r="Q846" s="70" t="s">
        <v>2222</v>
      </c>
    </row>
    <row r="847" spans="17:17">
      <c r="Q847" s="71" t="s">
        <v>2222</v>
      </c>
    </row>
    <row r="848" spans="17:17">
      <c r="Q848" s="68" t="s">
        <v>3026</v>
      </c>
    </row>
    <row r="849" spans="17:17">
      <c r="Q849" s="69" t="s">
        <v>3027</v>
      </c>
    </row>
    <row r="850" spans="17:17">
      <c r="Q850" s="70" t="s">
        <v>2222</v>
      </c>
    </row>
    <row r="851" spans="17:17">
      <c r="Q851" s="71" t="s">
        <v>2222</v>
      </c>
    </row>
    <row r="852" spans="17:17">
      <c r="Q852" s="69" t="s">
        <v>3028</v>
      </c>
    </row>
    <row r="853" spans="17:17">
      <c r="Q853" s="70" t="s">
        <v>2222</v>
      </c>
    </row>
    <row r="854" spans="17:17">
      <c r="Q854" s="71" t="s">
        <v>2222</v>
      </c>
    </row>
    <row r="855" spans="17:17">
      <c r="Q855" s="68" t="s">
        <v>3029</v>
      </c>
    </row>
    <row r="856" spans="17:17">
      <c r="Q856" s="69" t="s">
        <v>3030</v>
      </c>
    </row>
    <row r="857" spans="17:17">
      <c r="Q857" s="70" t="s">
        <v>2222</v>
      </c>
    </row>
    <row r="858" spans="17:17">
      <c r="Q858" s="71" t="s">
        <v>2222</v>
      </c>
    </row>
    <row r="859" spans="17:17">
      <c r="Q859" s="69" t="s">
        <v>3031</v>
      </c>
    </row>
    <row r="860" spans="17:17">
      <c r="Q860" s="70" t="s">
        <v>2222</v>
      </c>
    </row>
    <row r="861" spans="17:17">
      <c r="Q861" s="71" t="s">
        <v>2222</v>
      </c>
    </row>
    <row r="862" spans="17:17">
      <c r="Q862" s="69" t="s">
        <v>3032</v>
      </c>
    </row>
    <row r="863" spans="17:17">
      <c r="Q863" s="70" t="s">
        <v>2222</v>
      </c>
    </row>
    <row r="864" spans="17:17">
      <c r="Q864" s="71" t="s">
        <v>2222</v>
      </c>
    </row>
    <row r="865" spans="17:17">
      <c r="Q865" s="68" t="s">
        <v>3033</v>
      </c>
    </row>
    <row r="866" spans="17:17">
      <c r="Q866" s="69" t="s">
        <v>2222</v>
      </c>
    </row>
    <row r="867" spans="17:17">
      <c r="Q867" s="70" t="s">
        <v>2222</v>
      </c>
    </row>
    <row r="868" spans="17:17">
      <c r="Q868" s="71" t="s">
        <v>2222</v>
      </c>
    </row>
    <row r="869" spans="17:17">
      <c r="Q869" s="67" t="s">
        <v>2122</v>
      </c>
    </row>
    <row r="870" spans="17:17">
      <c r="Q870" s="68" t="s">
        <v>3034</v>
      </c>
    </row>
    <row r="871" spans="17:17">
      <c r="Q871" s="69" t="s">
        <v>3035</v>
      </c>
    </row>
    <row r="872" spans="17:17">
      <c r="Q872" s="70" t="s">
        <v>2222</v>
      </c>
    </row>
    <row r="873" spans="17:17">
      <c r="Q873" s="71" t="s">
        <v>2222</v>
      </c>
    </row>
    <row r="874" spans="17:17">
      <c r="Q874" s="69" t="s">
        <v>3036</v>
      </c>
    </row>
    <row r="875" spans="17:17">
      <c r="Q875" s="70" t="s">
        <v>2222</v>
      </c>
    </row>
    <row r="876" spans="17:17">
      <c r="Q876" s="71" t="s">
        <v>2222</v>
      </c>
    </row>
    <row r="877" spans="17:17">
      <c r="Q877" s="68" t="s">
        <v>3037</v>
      </c>
    </row>
    <row r="878" spans="17:17">
      <c r="Q878" s="69" t="s">
        <v>2222</v>
      </c>
    </row>
    <row r="879" spans="17:17">
      <c r="Q879" s="70" t="s">
        <v>2222</v>
      </c>
    </row>
    <row r="880" spans="17:17">
      <c r="Q880" s="71" t="s">
        <v>2222</v>
      </c>
    </row>
    <row r="881" spans="17:17">
      <c r="Q881" s="68" t="s">
        <v>3038</v>
      </c>
    </row>
    <row r="882" spans="17:17">
      <c r="Q882" s="69" t="s">
        <v>2222</v>
      </c>
    </row>
    <row r="883" spans="17:17">
      <c r="Q883" s="70" t="s">
        <v>2222</v>
      </c>
    </row>
    <row r="884" spans="17:17">
      <c r="Q884" s="71" t="s">
        <v>2222</v>
      </c>
    </row>
    <row r="885" spans="17:17">
      <c r="Q885" s="68" t="s">
        <v>3039</v>
      </c>
    </row>
    <row r="886" spans="17:17">
      <c r="Q886" s="69" t="s">
        <v>3040</v>
      </c>
    </row>
    <row r="887" spans="17:17">
      <c r="Q887" s="70" t="s">
        <v>2222</v>
      </c>
    </row>
    <row r="888" spans="17:17">
      <c r="Q888" s="71" t="s">
        <v>2222</v>
      </c>
    </row>
    <row r="889" spans="17:17">
      <c r="Q889" s="69" t="s">
        <v>3041</v>
      </c>
    </row>
    <row r="890" spans="17:17">
      <c r="Q890" s="70" t="s">
        <v>2222</v>
      </c>
    </row>
    <row r="891" spans="17:17">
      <c r="Q891" s="71" t="s">
        <v>2222</v>
      </c>
    </row>
    <row r="892" spans="17:17">
      <c r="Q892" s="69" t="s">
        <v>3042</v>
      </c>
    </row>
    <row r="893" spans="17:17">
      <c r="Q893" s="70" t="s">
        <v>2222</v>
      </c>
    </row>
    <row r="894" spans="17:17">
      <c r="Q894" s="71" t="s">
        <v>2222</v>
      </c>
    </row>
    <row r="895" spans="17:17">
      <c r="Q895" s="68" t="s">
        <v>3043</v>
      </c>
    </row>
    <row r="896" spans="17:17">
      <c r="Q896" s="69" t="s">
        <v>3044</v>
      </c>
    </row>
    <row r="897" spans="17:17">
      <c r="Q897" s="70" t="s">
        <v>2222</v>
      </c>
    </row>
    <row r="898" spans="17:17">
      <c r="Q898" s="71" t="s">
        <v>2222</v>
      </c>
    </row>
    <row r="899" spans="17:17">
      <c r="Q899" s="69" t="s">
        <v>3045</v>
      </c>
    </row>
    <row r="900" spans="17:17">
      <c r="Q900" s="70" t="s">
        <v>2222</v>
      </c>
    </row>
    <row r="901" spans="17:17">
      <c r="Q901" s="71" t="s">
        <v>2222</v>
      </c>
    </row>
    <row r="902" spans="17:17">
      <c r="Q902" s="68" t="s">
        <v>3046</v>
      </c>
    </row>
    <row r="903" spans="17:17">
      <c r="Q903" s="69" t="s">
        <v>2222</v>
      </c>
    </row>
    <row r="904" spans="17:17">
      <c r="Q904" s="70" t="s">
        <v>2222</v>
      </c>
    </row>
    <row r="905" spans="17:17">
      <c r="Q905" s="71" t="s">
        <v>2222</v>
      </c>
    </row>
    <row r="906" spans="17:17">
      <c r="Q906" s="67" t="s">
        <v>2356</v>
      </c>
    </row>
    <row r="907" spans="17:17">
      <c r="Q907" s="68" t="s">
        <v>3047</v>
      </c>
    </row>
    <row r="908" spans="17:17">
      <c r="Q908" s="69" t="s">
        <v>2222</v>
      </c>
    </row>
    <row r="909" spans="17:17">
      <c r="Q909" s="70" t="s">
        <v>2222</v>
      </c>
    </row>
    <row r="910" spans="17:17">
      <c r="Q910" s="71" t="s">
        <v>2222</v>
      </c>
    </row>
    <row r="911" spans="17:17">
      <c r="Q911" s="68" t="s">
        <v>3048</v>
      </c>
    </row>
    <row r="912" spans="17:17">
      <c r="Q912" s="69" t="s">
        <v>2222</v>
      </c>
    </row>
    <row r="913" spans="17:17">
      <c r="Q913" s="70" t="s">
        <v>2222</v>
      </c>
    </row>
    <row r="914" spans="17:17">
      <c r="Q914" s="71" t="s">
        <v>2222</v>
      </c>
    </row>
    <row r="915" spans="17:17">
      <c r="Q915" s="68" t="s">
        <v>3049</v>
      </c>
    </row>
    <row r="916" spans="17:17">
      <c r="Q916" s="69" t="s">
        <v>2222</v>
      </c>
    </row>
    <row r="917" spans="17:17">
      <c r="Q917" s="70" t="s">
        <v>2222</v>
      </c>
    </row>
    <row r="918" spans="17:17">
      <c r="Q918" s="71" t="s">
        <v>2222</v>
      </c>
    </row>
    <row r="919" spans="17:17">
      <c r="Q919" s="68" t="s">
        <v>3050</v>
      </c>
    </row>
    <row r="920" spans="17:17">
      <c r="Q920" s="69" t="s">
        <v>2222</v>
      </c>
    </row>
    <row r="921" spans="17:17">
      <c r="Q921" s="70" t="s">
        <v>2222</v>
      </c>
    </row>
    <row r="922" spans="17:17">
      <c r="Q922" s="71" t="s">
        <v>2222</v>
      </c>
    </row>
    <row r="923" spans="17:17">
      <c r="Q923" s="68" t="s">
        <v>3051</v>
      </c>
    </row>
    <row r="924" spans="17:17">
      <c r="Q924" s="69" t="s">
        <v>3052</v>
      </c>
    </row>
    <row r="925" spans="17:17">
      <c r="Q925" s="70" t="s">
        <v>2222</v>
      </c>
    </row>
    <row r="926" spans="17:17">
      <c r="Q926" s="71" t="s">
        <v>2222</v>
      </c>
    </row>
    <row r="927" spans="17:17">
      <c r="Q927" s="69" t="s">
        <v>3053</v>
      </c>
    </row>
    <row r="928" spans="17:17">
      <c r="Q928" s="70" t="s">
        <v>2222</v>
      </c>
    </row>
    <row r="929" spans="17:17">
      <c r="Q929" s="71" t="s">
        <v>2222</v>
      </c>
    </row>
    <row r="930" spans="17:17">
      <c r="Q930" s="69" t="s">
        <v>3054</v>
      </c>
    </row>
    <row r="931" spans="17:17">
      <c r="Q931" s="70" t="s">
        <v>2222</v>
      </c>
    </row>
    <row r="932" spans="17:17">
      <c r="Q932" s="71" t="s">
        <v>2222</v>
      </c>
    </row>
    <row r="933" spans="17:17">
      <c r="Q933" s="67" t="s">
        <v>2123</v>
      </c>
    </row>
    <row r="934" spans="17:17">
      <c r="Q934" s="68" t="s">
        <v>3055</v>
      </c>
    </row>
    <row r="935" spans="17:17">
      <c r="Q935" s="69" t="s">
        <v>2222</v>
      </c>
    </row>
    <row r="936" spans="17:17">
      <c r="Q936" s="70" t="s">
        <v>2222</v>
      </c>
    </row>
    <row r="937" spans="17:17">
      <c r="Q937" s="71" t="s">
        <v>2222</v>
      </c>
    </row>
    <row r="938" spans="17:17">
      <c r="Q938" s="68" t="s">
        <v>3056</v>
      </c>
    </row>
    <row r="939" spans="17:17">
      <c r="Q939" s="69" t="s">
        <v>2222</v>
      </c>
    </row>
    <row r="940" spans="17:17">
      <c r="Q940" s="70" t="s">
        <v>2222</v>
      </c>
    </row>
    <row r="941" spans="17:17">
      <c r="Q941" s="71" t="s">
        <v>2222</v>
      </c>
    </row>
    <row r="942" spans="17:17">
      <c r="Q942" s="68" t="s">
        <v>3057</v>
      </c>
    </row>
    <row r="943" spans="17:17">
      <c r="Q943" s="69" t="s">
        <v>2222</v>
      </c>
    </row>
    <row r="944" spans="17:17">
      <c r="Q944" s="70" t="s">
        <v>2222</v>
      </c>
    </row>
    <row r="945" spans="17:17">
      <c r="Q945" s="71" t="s">
        <v>2222</v>
      </c>
    </row>
    <row r="946" spans="17:17">
      <c r="Q946" s="68" t="s">
        <v>3058</v>
      </c>
    </row>
    <row r="947" spans="17:17">
      <c r="Q947" s="69" t="s">
        <v>2222</v>
      </c>
    </row>
    <row r="948" spans="17:17">
      <c r="Q948" s="70" t="s">
        <v>2222</v>
      </c>
    </row>
    <row r="949" spans="17:17">
      <c r="Q949" s="71" t="s">
        <v>2222</v>
      </c>
    </row>
    <row r="950" spans="17:17">
      <c r="Q950" s="68" t="s">
        <v>3059</v>
      </c>
    </row>
    <row r="951" spans="17:17">
      <c r="Q951" s="69" t="s">
        <v>3060</v>
      </c>
    </row>
    <row r="952" spans="17:17">
      <c r="Q952" s="70" t="s">
        <v>2222</v>
      </c>
    </row>
    <row r="953" spans="17:17">
      <c r="Q953" s="71" t="s">
        <v>2222</v>
      </c>
    </row>
    <row r="954" spans="17:17">
      <c r="Q954" s="69" t="s">
        <v>3061</v>
      </c>
    </row>
    <row r="955" spans="17:17">
      <c r="Q955" s="70" t="s">
        <v>2222</v>
      </c>
    </row>
    <row r="956" spans="17:17">
      <c r="Q956" s="71" t="s">
        <v>2222</v>
      </c>
    </row>
    <row r="957" spans="17:17">
      <c r="Q957" s="69" t="s">
        <v>3062</v>
      </c>
    </row>
    <row r="958" spans="17:17">
      <c r="Q958" s="70" t="s">
        <v>2222</v>
      </c>
    </row>
    <row r="959" spans="17:17">
      <c r="Q959" s="71" t="s">
        <v>2222</v>
      </c>
    </row>
    <row r="960" spans="17:17">
      <c r="Q960" s="67" t="s">
        <v>3063</v>
      </c>
    </row>
    <row r="961" spans="17:17">
      <c r="Q961" s="68" t="s">
        <v>3064</v>
      </c>
    </row>
    <row r="962" spans="17:17">
      <c r="Q962" s="69" t="s">
        <v>2200</v>
      </c>
    </row>
    <row r="963" spans="17:17">
      <c r="Q963" s="70" t="s">
        <v>3065</v>
      </c>
    </row>
    <row r="964" spans="17:17">
      <c r="Q964" s="71" t="s">
        <v>2222</v>
      </c>
    </row>
    <row r="965" spans="17:17">
      <c r="Q965" s="70" t="s">
        <v>3066</v>
      </c>
    </row>
    <row r="966" spans="17:17">
      <c r="Q966" s="71" t="s">
        <v>2222</v>
      </c>
    </row>
    <row r="967" spans="17:17">
      <c r="Q967" s="69" t="s">
        <v>2201</v>
      </c>
    </row>
    <row r="968" spans="17:17">
      <c r="Q968" s="70" t="s">
        <v>2222</v>
      </c>
    </row>
    <row r="969" spans="17:17">
      <c r="Q969" s="71" t="s">
        <v>2222</v>
      </c>
    </row>
    <row r="970" spans="17:17">
      <c r="Q970" s="69" t="s">
        <v>2202</v>
      </c>
    </row>
    <row r="971" spans="17:17">
      <c r="Q971" s="70" t="s">
        <v>2222</v>
      </c>
    </row>
    <row r="972" spans="17:17">
      <c r="Q972" s="71" t="s">
        <v>2222</v>
      </c>
    </row>
    <row r="973" spans="17:17">
      <c r="Q973" s="69" t="s">
        <v>2203</v>
      </c>
    </row>
    <row r="974" spans="17:17">
      <c r="Q974" s="70" t="s">
        <v>2222</v>
      </c>
    </row>
    <row r="975" spans="17:17">
      <c r="Q975" s="71" t="s">
        <v>2222</v>
      </c>
    </row>
    <row r="976" spans="17:17">
      <c r="Q976" s="69" t="s">
        <v>2204</v>
      </c>
    </row>
    <row r="977" spans="17:17">
      <c r="Q977" s="70" t="s">
        <v>2222</v>
      </c>
    </row>
    <row r="978" spans="17:17">
      <c r="Q978" s="71" t="s">
        <v>2222</v>
      </c>
    </row>
    <row r="979" spans="17:17">
      <c r="Q979" s="69" t="s">
        <v>2205</v>
      </c>
    </row>
    <row r="980" spans="17:17">
      <c r="Q980" s="70" t="s">
        <v>2222</v>
      </c>
    </row>
    <row r="981" spans="17:17">
      <c r="Q981" s="71" t="s">
        <v>2222</v>
      </c>
    </row>
    <row r="982" spans="17:17">
      <c r="Q982" s="68" t="s">
        <v>2206</v>
      </c>
    </row>
    <row r="983" spans="17:17">
      <c r="Q983" s="69" t="s">
        <v>2222</v>
      </c>
    </row>
    <row r="984" spans="17:17">
      <c r="Q984" s="70" t="s">
        <v>2222</v>
      </c>
    </row>
    <row r="985" spans="17:17">
      <c r="Q985" s="71" t="s">
        <v>2222</v>
      </c>
    </row>
    <row r="986" spans="17:17">
      <c r="Q986" s="66" t="s">
        <v>3067</v>
      </c>
    </row>
    <row r="987" spans="17:17">
      <c r="Q987" s="67" t="s">
        <v>2124</v>
      </c>
    </row>
    <row r="988" spans="17:17">
      <c r="Q988" s="68" t="s">
        <v>3068</v>
      </c>
    </row>
    <row r="989" spans="17:17">
      <c r="Q989" s="69" t="s">
        <v>2222</v>
      </c>
    </row>
    <row r="990" spans="17:17">
      <c r="Q990" s="70" t="s">
        <v>2222</v>
      </c>
    </row>
    <row r="991" spans="17:17">
      <c r="Q991" s="71" t="s">
        <v>2222</v>
      </c>
    </row>
    <row r="992" spans="17:17">
      <c r="Q992" s="68" t="s">
        <v>3069</v>
      </c>
    </row>
    <row r="993" spans="17:17">
      <c r="Q993" s="69" t="s">
        <v>2222</v>
      </c>
    </row>
    <row r="994" spans="17:17">
      <c r="Q994" s="70" t="s">
        <v>2222</v>
      </c>
    </row>
    <row r="995" spans="17:17">
      <c r="Q995" s="71" t="s">
        <v>2222</v>
      </c>
    </row>
    <row r="996" spans="17:17">
      <c r="Q996" s="68" t="s">
        <v>3070</v>
      </c>
    </row>
    <row r="997" spans="17:17">
      <c r="Q997" s="69" t="s">
        <v>2222</v>
      </c>
    </row>
    <row r="998" spans="17:17">
      <c r="Q998" s="70" t="s">
        <v>2222</v>
      </c>
    </row>
    <row r="999" spans="17:17">
      <c r="Q999" s="71" t="s">
        <v>2222</v>
      </c>
    </row>
    <row r="1000" spans="17:17">
      <c r="Q1000" s="68" t="s">
        <v>3071</v>
      </c>
    </row>
    <row r="1001" spans="17:17">
      <c r="Q1001" s="69" t="s">
        <v>2222</v>
      </c>
    </row>
    <row r="1002" spans="17:17">
      <c r="Q1002" s="70" t="s">
        <v>2222</v>
      </c>
    </row>
    <row r="1003" spans="17:17">
      <c r="Q1003" s="71" t="s">
        <v>2222</v>
      </c>
    </row>
    <row r="1004" spans="17:17">
      <c r="Q1004" s="68" t="s">
        <v>3072</v>
      </c>
    </row>
    <row r="1005" spans="17:17">
      <c r="Q1005" s="69" t="s">
        <v>2222</v>
      </c>
    </row>
    <row r="1006" spans="17:17">
      <c r="Q1006" s="70" t="s">
        <v>2222</v>
      </c>
    </row>
    <row r="1007" spans="17:17">
      <c r="Q1007" s="71" t="s">
        <v>2222</v>
      </c>
    </row>
    <row r="1008" spans="17:17">
      <c r="Q1008" s="68" t="s">
        <v>3073</v>
      </c>
    </row>
    <row r="1009" spans="17:17">
      <c r="Q1009" s="69" t="s">
        <v>2222</v>
      </c>
    </row>
    <row r="1010" spans="17:17">
      <c r="Q1010" s="70" t="s">
        <v>2222</v>
      </c>
    </row>
    <row r="1011" spans="17:17">
      <c r="Q1011" s="71" t="s">
        <v>2222</v>
      </c>
    </row>
    <row r="1012" spans="17:17">
      <c r="Q1012" s="68" t="s">
        <v>3074</v>
      </c>
    </row>
    <row r="1013" spans="17:17">
      <c r="Q1013" s="69" t="s">
        <v>2222</v>
      </c>
    </row>
    <row r="1014" spans="17:17">
      <c r="Q1014" s="70" t="s">
        <v>2222</v>
      </c>
    </row>
    <row r="1015" spans="17:17">
      <c r="Q1015" s="71" t="s">
        <v>2222</v>
      </c>
    </row>
    <row r="1016" spans="17:17">
      <c r="Q1016" s="68" t="s">
        <v>3075</v>
      </c>
    </row>
    <row r="1017" spans="17:17">
      <c r="Q1017" s="69" t="s">
        <v>2222</v>
      </c>
    </row>
    <row r="1018" spans="17:17">
      <c r="Q1018" s="70" t="s">
        <v>2222</v>
      </c>
    </row>
    <row r="1019" spans="17:17">
      <c r="Q1019" s="71" t="s">
        <v>2222</v>
      </c>
    </row>
    <row r="1020" spans="17:17">
      <c r="Q1020" s="68" t="s">
        <v>3076</v>
      </c>
    </row>
    <row r="1021" spans="17:17">
      <c r="Q1021" s="69" t="s">
        <v>2222</v>
      </c>
    </row>
    <row r="1022" spans="17:17">
      <c r="Q1022" s="70" t="s">
        <v>2222</v>
      </c>
    </row>
    <row r="1023" spans="17:17">
      <c r="Q1023" s="71" t="s">
        <v>2222</v>
      </c>
    </row>
    <row r="1024" spans="17:17">
      <c r="Q1024" s="68" t="s">
        <v>3077</v>
      </c>
    </row>
    <row r="1025" spans="17:17">
      <c r="Q1025" s="69" t="s">
        <v>2222</v>
      </c>
    </row>
    <row r="1026" spans="17:17">
      <c r="Q1026" s="70" t="s">
        <v>2222</v>
      </c>
    </row>
    <row r="1027" spans="17:17">
      <c r="Q1027" s="71" t="s">
        <v>2222</v>
      </c>
    </row>
    <row r="1028" spans="17:17">
      <c r="Q1028" s="68" t="s">
        <v>3078</v>
      </c>
    </row>
    <row r="1029" spans="17:17">
      <c r="Q1029" s="69" t="s">
        <v>2222</v>
      </c>
    </row>
    <row r="1030" spans="17:17">
      <c r="Q1030" s="70" t="s">
        <v>2222</v>
      </c>
    </row>
    <row r="1031" spans="17:17">
      <c r="Q1031" s="71" t="s">
        <v>2222</v>
      </c>
    </row>
    <row r="1032" spans="17:17">
      <c r="Q1032" s="67" t="s">
        <v>2125</v>
      </c>
    </row>
    <row r="1033" spans="17:17">
      <c r="Q1033" s="68" t="s">
        <v>2222</v>
      </c>
    </row>
    <row r="1034" spans="17:17">
      <c r="Q1034" s="69" t="s">
        <v>2222</v>
      </c>
    </row>
    <row r="1035" spans="17:17">
      <c r="Q1035" s="70" t="s">
        <v>2222</v>
      </c>
    </row>
    <row r="1036" spans="17:17">
      <c r="Q1036" s="71" t="s">
        <v>2222</v>
      </c>
    </row>
    <row r="1037" spans="17:17">
      <c r="Q1037" s="67" t="s">
        <v>2126</v>
      </c>
    </row>
    <row r="1038" spans="17:17">
      <c r="Q1038" s="68" t="s">
        <v>2222</v>
      </c>
    </row>
    <row r="1039" spans="17:17">
      <c r="Q1039" s="69" t="s">
        <v>2222</v>
      </c>
    </row>
    <row r="1040" spans="17:17">
      <c r="Q1040" s="70" t="s">
        <v>2222</v>
      </c>
    </row>
    <row r="1041" spans="17:17">
      <c r="Q1041" s="71" t="s">
        <v>2222</v>
      </c>
    </row>
    <row r="1042" spans="17:17">
      <c r="Q1042" s="67" t="s">
        <v>2127</v>
      </c>
    </row>
    <row r="1043" spans="17:17">
      <c r="Q1043" s="68" t="s">
        <v>3079</v>
      </c>
    </row>
    <row r="1044" spans="17:17">
      <c r="Q1044" s="69" t="s">
        <v>2222</v>
      </c>
    </row>
    <row r="1045" spans="17:17">
      <c r="Q1045" s="70" t="s">
        <v>2222</v>
      </c>
    </row>
    <row r="1046" spans="17:17">
      <c r="Q1046" s="71" t="s">
        <v>2222</v>
      </c>
    </row>
    <row r="1047" spans="17:17">
      <c r="Q1047" s="67" t="s">
        <v>2128</v>
      </c>
    </row>
    <row r="1048" spans="17:17">
      <c r="Q1048" s="68" t="s">
        <v>3080</v>
      </c>
    </row>
    <row r="1049" spans="17:17">
      <c r="Q1049" s="69" t="s">
        <v>2222</v>
      </c>
    </row>
    <row r="1050" spans="17:17">
      <c r="Q1050" s="70" t="s">
        <v>2222</v>
      </c>
    </row>
    <row r="1051" spans="17:17">
      <c r="Q1051" s="71" t="s">
        <v>2222</v>
      </c>
    </row>
    <row r="1052" spans="17:17">
      <c r="Q1052" s="68" t="s">
        <v>3081</v>
      </c>
    </row>
    <row r="1053" spans="17:17">
      <c r="Q1053" s="69" t="s">
        <v>2222</v>
      </c>
    </row>
    <row r="1054" spans="17:17">
      <c r="Q1054" s="70" t="s">
        <v>2222</v>
      </c>
    </row>
    <row r="1055" spans="17:17">
      <c r="Q1055" s="71" t="s">
        <v>2222</v>
      </c>
    </row>
    <row r="1056" spans="17:17">
      <c r="Q1056" s="66" t="s">
        <v>3082</v>
      </c>
    </row>
    <row r="1057" spans="17:17">
      <c r="Q1057" s="67" t="s">
        <v>2129</v>
      </c>
    </row>
    <row r="1058" spans="17:17">
      <c r="Q1058" s="68" t="s">
        <v>3083</v>
      </c>
    </row>
    <row r="1059" spans="17:17">
      <c r="Q1059" s="69" t="s">
        <v>3084</v>
      </c>
    </row>
    <row r="1060" spans="17:17">
      <c r="Q1060" s="70" t="s">
        <v>2222</v>
      </c>
    </row>
    <row r="1061" spans="17:17">
      <c r="Q1061" s="71" t="s">
        <v>2222</v>
      </c>
    </row>
    <row r="1062" spans="17:17">
      <c r="Q1062" s="69" t="s">
        <v>3085</v>
      </c>
    </row>
    <row r="1063" spans="17:17">
      <c r="Q1063" s="70" t="s">
        <v>3086</v>
      </c>
    </row>
    <row r="1064" spans="17:17">
      <c r="Q1064" s="71" t="s">
        <v>2222</v>
      </c>
    </row>
    <row r="1065" spans="17:17">
      <c r="Q1065" s="70" t="s">
        <v>3087</v>
      </c>
    </row>
    <row r="1066" spans="17:17">
      <c r="Q1066" s="71" t="s">
        <v>2222</v>
      </c>
    </row>
    <row r="1067" spans="17:17">
      <c r="Q1067" s="70" t="s">
        <v>3088</v>
      </c>
    </row>
    <row r="1068" spans="17:17">
      <c r="Q1068" s="71" t="s">
        <v>2222</v>
      </c>
    </row>
    <row r="1069" spans="17:17">
      <c r="Q1069" s="69" t="s">
        <v>3089</v>
      </c>
    </row>
    <row r="1070" spans="17:17">
      <c r="Q1070" s="70" t="s">
        <v>3090</v>
      </c>
    </row>
    <row r="1071" spans="17:17">
      <c r="Q1071" s="71" t="s">
        <v>2222</v>
      </c>
    </row>
    <row r="1072" spans="17:17">
      <c r="Q1072" s="70" t="s">
        <v>3091</v>
      </c>
    </row>
    <row r="1073" spans="17:17">
      <c r="Q1073" s="71" t="s">
        <v>2222</v>
      </c>
    </row>
    <row r="1074" spans="17:17">
      <c r="Q1074" s="70" t="s">
        <v>3092</v>
      </c>
    </row>
    <row r="1075" spans="17:17">
      <c r="Q1075" s="71" t="s">
        <v>2222</v>
      </c>
    </row>
    <row r="1076" spans="17:17">
      <c r="Q1076" s="70" t="s">
        <v>3093</v>
      </c>
    </row>
    <row r="1077" spans="17:17">
      <c r="Q1077" s="71" t="s">
        <v>2222</v>
      </c>
    </row>
    <row r="1078" spans="17:17">
      <c r="Q1078" s="69" t="s">
        <v>3094</v>
      </c>
    </row>
    <row r="1079" spans="17:17">
      <c r="Q1079" s="70" t="s">
        <v>3095</v>
      </c>
    </row>
    <row r="1080" spans="17:17">
      <c r="Q1080" s="71" t="s">
        <v>2222</v>
      </c>
    </row>
    <row r="1081" spans="17:17">
      <c r="Q1081" s="70" t="s">
        <v>3096</v>
      </c>
    </row>
    <row r="1082" spans="17:17">
      <c r="Q1082" s="71" t="s">
        <v>2222</v>
      </c>
    </row>
    <row r="1083" spans="17:17">
      <c r="Q1083" s="69" t="s">
        <v>3097</v>
      </c>
    </row>
    <row r="1084" spans="17:17">
      <c r="Q1084" s="70" t="s">
        <v>3098</v>
      </c>
    </row>
    <row r="1085" spans="17:17">
      <c r="Q1085" s="71" t="s">
        <v>2222</v>
      </c>
    </row>
    <row r="1086" spans="17:17">
      <c r="Q1086" s="70" t="s">
        <v>3099</v>
      </c>
    </row>
    <row r="1087" spans="17:17">
      <c r="Q1087" s="71" t="s">
        <v>2222</v>
      </c>
    </row>
    <row r="1088" spans="17:17">
      <c r="Q1088" s="70" t="s">
        <v>3100</v>
      </c>
    </row>
    <row r="1089" spans="17:17">
      <c r="Q1089" s="71" t="s">
        <v>2222</v>
      </c>
    </row>
    <row r="1090" spans="17:17">
      <c r="Q1090" s="68" t="s">
        <v>3101</v>
      </c>
    </row>
    <row r="1091" spans="17:17">
      <c r="Q1091" s="69" t="s">
        <v>3102</v>
      </c>
    </row>
    <row r="1092" spans="17:17">
      <c r="Q1092" s="70" t="s">
        <v>2222</v>
      </c>
    </row>
    <row r="1093" spans="17:17">
      <c r="Q1093" s="71" t="s">
        <v>2222</v>
      </c>
    </row>
    <row r="1094" spans="17:17">
      <c r="Q1094" s="69" t="s">
        <v>3103</v>
      </c>
    </row>
    <row r="1095" spans="17:17">
      <c r="Q1095" s="70" t="s">
        <v>2222</v>
      </c>
    </row>
    <row r="1096" spans="17:17">
      <c r="Q1096" s="71" t="s">
        <v>2222</v>
      </c>
    </row>
    <row r="1097" spans="17:17">
      <c r="Q1097" s="69" t="s">
        <v>3104</v>
      </c>
    </row>
    <row r="1098" spans="17:17">
      <c r="Q1098" s="70" t="s">
        <v>3105</v>
      </c>
    </row>
    <row r="1099" spans="17:17">
      <c r="Q1099" s="71" t="s">
        <v>2222</v>
      </c>
    </row>
    <row r="1100" spans="17:17">
      <c r="Q1100" s="70" t="s">
        <v>3106</v>
      </c>
    </row>
    <row r="1101" spans="17:17">
      <c r="Q1101" s="71" t="s">
        <v>2222</v>
      </c>
    </row>
    <row r="1102" spans="17:17">
      <c r="Q1102" s="70" t="s">
        <v>3107</v>
      </c>
    </row>
    <row r="1103" spans="17:17">
      <c r="Q1103" s="71" t="s">
        <v>2222</v>
      </c>
    </row>
    <row r="1104" spans="17:17">
      <c r="Q1104" s="70" t="s">
        <v>3108</v>
      </c>
    </row>
    <row r="1105" spans="17:17">
      <c r="Q1105" s="71" t="s">
        <v>2222</v>
      </c>
    </row>
    <row r="1106" spans="17:17">
      <c r="Q1106" s="69" t="s">
        <v>3109</v>
      </c>
    </row>
    <row r="1107" spans="17:17">
      <c r="Q1107" s="70" t="s">
        <v>3110</v>
      </c>
    </row>
    <row r="1108" spans="17:17">
      <c r="Q1108" s="71" t="s">
        <v>2222</v>
      </c>
    </row>
    <row r="1109" spans="17:17">
      <c r="Q1109" s="70" t="s">
        <v>3111</v>
      </c>
    </row>
    <row r="1110" spans="17:17">
      <c r="Q1110" s="71" t="s">
        <v>2222</v>
      </c>
    </row>
    <row r="1111" spans="17:17">
      <c r="Q1111" s="69" t="s">
        <v>3112</v>
      </c>
    </row>
    <row r="1112" spans="17:17">
      <c r="Q1112" s="70" t="s">
        <v>2222</v>
      </c>
    </row>
    <row r="1113" spans="17:17">
      <c r="Q1113" s="71" t="s">
        <v>2222</v>
      </c>
    </row>
    <row r="1114" spans="17:17">
      <c r="Q1114" s="69" t="s">
        <v>3113</v>
      </c>
    </row>
    <row r="1115" spans="17:17">
      <c r="Q1115" s="70" t="s">
        <v>2222</v>
      </c>
    </row>
    <row r="1116" spans="17:17">
      <c r="Q1116" s="71" t="s">
        <v>2222</v>
      </c>
    </row>
    <row r="1117" spans="17:17">
      <c r="Q1117" s="69" t="s">
        <v>3114</v>
      </c>
    </row>
    <row r="1118" spans="17:17">
      <c r="Q1118" s="70" t="s">
        <v>3115</v>
      </c>
    </row>
    <row r="1119" spans="17:17">
      <c r="Q1119" s="71" t="s">
        <v>2222</v>
      </c>
    </row>
    <row r="1120" spans="17:17">
      <c r="Q1120" s="70" t="s">
        <v>3116</v>
      </c>
    </row>
    <row r="1121" spans="17:17">
      <c r="Q1121" s="71" t="s">
        <v>2222</v>
      </c>
    </row>
    <row r="1122" spans="17:17">
      <c r="Q1122" s="69" t="s">
        <v>3117</v>
      </c>
    </row>
    <row r="1123" spans="17:17">
      <c r="Q1123" s="70" t="s">
        <v>2222</v>
      </c>
    </row>
    <row r="1124" spans="17:17">
      <c r="Q1124" s="71" t="s">
        <v>2222</v>
      </c>
    </row>
    <row r="1125" spans="17:17">
      <c r="Q1125" s="69" t="s">
        <v>3118</v>
      </c>
    </row>
    <row r="1126" spans="17:17">
      <c r="Q1126" s="70" t="s">
        <v>2222</v>
      </c>
    </row>
    <row r="1127" spans="17:17">
      <c r="Q1127" s="71" t="s">
        <v>2222</v>
      </c>
    </row>
    <row r="1128" spans="17:17">
      <c r="Q1128" s="67" t="s">
        <v>2130</v>
      </c>
    </row>
    <row r="1129" spans="17:17">
      <c r="Q1129" s="68" t="s">
        <v>3119</v>
      </c>
    </row>
    <row r="1130" spans="17:17">
      <c r="Q1130" s="69" t="s">
        <v>3120</v>
      </c>
    </row>
    <row r="1131" spans="17:17">
      <c r="Q1131" s="70" t="s">
        <v>2222</v>
      </c>
    </row>
    <row r="1132" spans="17:17">
      <c r="Q1132" s="71" t="s">
        <v>2222</v>
      </c>
    </row>
    <row r="1133" spans="17:17">
      <c r="Q1133" s="69" t="s">
        <v>3121</v>
      </c>
    </row>
    <row r="1134" spans="17:17">
      <c r="Q1134" s="70" t="s">
        <v>3122</v>
      </c>
    </row>
    <row r="1135" spans="17:17">
      <c r="Q1135" s="71" t="s">
        <v>2222</v>
      </c>
    </row>
    <row r="1136" spans="17:17">
      <c r="Q1136" s="70" t="s">
        <v>3123</v>
      </c>
    </row>
    <row r="1137" spans="17:17">
      <c r="Q1137" s="71" t="s">
        <v>2222</v>
      </c>
    </row>
    <row r="1138" spans="17:17">
      <c r="Q1138" s="70" t="s">
        <v>3124</v>
      </c>
    </row>
    <row r="1139" spans="17:17">
      <c r="Q1139" s="71" t="s">
        <v>2222</v>
      </c>
    </row>
    <row r="1140" spans="17:17">
      <c r="Q1140" s="69" t="s">
        <v>3125</v>
      </c>
    </row>
    <row r="1141" spans="17:17">
      <c r="Q1141" s="70" t="s">
        <v>2222</v>
      </c>
    </row>
    <row r="1142" spans="17:17">
      <c r="Q1142" s="71" t="s">
        <v>2222</v>
      </c>
    </row>
    <row r="1143" spans="17:17">
      <c r="Q1143" s="68" t="s">
        <v>3126</v>
      </c>
    </row>
    <row r="1144" spans="17:17">
      <c r="Q1144" s="69" t="s">
        <v>3127</v>
      </c>
    </row>
    <row r="1145" spans="17:17">
      <c r="Q1145" s="70" t="s">
        <v>2222</v>
      </c>
    </row>
    <row r="1146" spans="17:17">
      <c r="Q1146" s="71" t="s">
        <v>2222</v>
      </c>
    </row>
    <row r="1147" spans="17:17">
      <c r="Q1147" s="69" t="s">
        <v>3128</v>
      </c>
    </row>
    <row r="1148" spans="17:17">
      <c r="Q1148" s="70" t="s">
        <v>2222</v>
      </c>
    </row>
    <row r="1149" spans="17:17">
      <c r="Q1149" s="71" t="s">
        <v>2222</v>
      </c>
    </row>
    <row r="1150" spans="17:17">
      <c r="Q1150" s="69" t="s">
        <v>3129</v>
      </c>
    </row>
    <row r="1151" spans="17:17">
      <c r="Q1151" s="70" t="s">
        <v>2222</v>
      </c>
    </row>
    <row r="1152" spans="17:17">
      <c r="Q1152" s="71" t="s">
        <v>2222</v>
      </c>
    </row>
    <row r="1153" spans="17:17">
      <c r="Q1153" s="69" t="s">
        <v>3130</v>
      </c>
    </row>
    <row r="1154" spans="17:17">
      <c r="Q1154" s="70" t="s">
        <v>2222</v>
      </c>
    </row>
    <row r="1155" spans="17:17">
      <c r="Q1155" s="71" t="s">
        <v>2222</v>
      </c>
    </row>
    <row r="1156" spans="17:17">
      <c r="Q1156" s="69" t="s">
        <v>3131</v>
      </c>
    </row>
    <row r="1157" spans="17:17">
      <c r="Q1157" s="70" t="s">
        <v>2222</v>
      </c>
    </row>
    <row r="1158" spans="17:17">
      <c r="Q1158" s="71" t="s">
        <v>2222</v>
      </c>
    </row>
    <row r="1159" spans="17:17">
      <c r="Q1159" s="69" t="s">
        <v>3132</v>
      </c>
    </row>
    <row r="1160" spans="17:17">
      <c r="Q1160" s="70" t="s">
        <v>2222</v>
      </c>
    </row>
    <row r="1161" spans="17:17">
      <c r="Q1161" s="71" t="s">
        <v>2222</v>
      </c>
    </row>
    <row r="1162" spans="17:17">
      <c r="Q1162" s="69" t="s">
        <v>3133</v>
      </c>
    </row>
    <row r="1163" spans="17:17">
      <c r="Q1163" s="70" t="s">
        <v>2222</v>
      </c>
    </row>
    <row r="1164" spans="17:17">
      <c r="Q1164" s="71" t="s">
        <v>2222</v>
      </c>
    </row>
    <row r="1165" spans="17:17">
      <c r="Q1165" s="68" t="s">
        <v>3134</v>
      </c>
    </row>
    <row r="1166" spans="17:17">
      <c r="Q1166" s="69" t="s">
        <v>2222</v>
      </c>
    </row>
    <row r="1167" spans="17:17">
      <c r="Q1167" s="70" t="s">
        <v>2222</v>
      </c>
    </row>
    <row r="1168" spans="17:17">
      <c r="Q1168" s="71" t="s">
        <v>2222</v>
      </c>
    </row>
    <row r="1169" spans="17:17">
      <c r="Q1169" s="68" t="s">
        <v>3135</v>
      </c>
    </row>
    <row r="1170" spans="17:17">
      <c r="Q1170" s="69" t="s">
        <v>3136</v>
      </c>
    </row>
    <row r="1171" spans="17:17">
      <c r="Q1171" s="70" t="s">
        <v>2222</v>
      </c>
    </row>
    <row r="1172" spans="17:17">
      <c r="Q1172" s="71" t="s">
        <v>2222</v>
      </c>
    </row>
    <row r="1173" spans="17:17">
      <c r="Q1173" s="69" t="s">
        <v>3137</v>
      </c>
    </row>
    <row r="1174" spans="17:17">
      <c r="Q1174" s="70" t="s">
        <v>3138</v>
      </c>
    </row>
    <row r="1175" spans="17:17">
      <c r="Q1175" s="71" t="s">
        <v>2222</v>
      </c>
    </row>
    <row r="1176" spans="17:17">
      <c r="Q1176" s="70" t="s">
        <v>3139</v>
      </c>
    </row>
    <row r="1177" spans="17:17">
      <c r="Q1177" s="71" t="s">
        <v>2222</v>
      </c>
    </row>
    <row r="1178" spans="17:17">
      <c r="Q1178" s="68" t="s">
        <v>3140</v>
      </c>
    </row>
    <row r="1179" spans="17:17">
      <c r="Q1179" s="69" t="s">
        <v>3141</v>
      </c>
    </row>
    <row r="1180" spans="17:17">
      <c r="Q1180" s="70" t="s">
        <v>2222</v>
      </c>
    </row>
    <row r="1181" spans="17:17">
      <c r="Q1181" s="71" t="s">
        <v>2222</v>
      </c>
    </row>
    <row r="1182" spans="17:17">
      <c r="Q1182" s="69" t="s">
        <v>3142</v>
      </c>
    </row>
    <row r="1183" spans="17:17">
      <c r="Q1183" s="70" t="s">
        <v>2222</v>
      </c>
    </row>
    <row r="1184" spans="17:17">
      <c r="Q1184" s="71" t="s">
        <v>2222</v>
      </c>
    </row>
    <row r="1185" spans="17:17">
      <c r="Q1185" s="69" t="s">
        <v>3143</v>
      </c>
    </row>
    <row r="1186" spans="17:17">
      <c r="Q1186" s="70" t="s">
        <v>2222</v>
      </c>
    </row>
    <row r="1187" spans="17:17">
      <c r="Q1187" s="71" t="s">
        <v>2222</v>
      </c>
    </row>
    <row r="1188" spans="17:17">
      <c r="Q1188" s="67" t="s">
        <v>2131</v>
      </c>
    </row>
    <row r="1189" spans="17:17">
      <c r="Q1189" s="68" t="s">
        <v>3144</v>
      </c>
    </row>
    <row r="1190" spans="17:17">
      <c r="Q1190" s="69" t="s">
        <v>3145</v>
      </c>
    </row>
    <row r="1191" spans="17:17">
      <c r="Q1191" s="70" t="s">
        <v>2222</v>
      </c>
    </row>
    <row r="1192" spans="17:17">
      <c r="Q1192" s="71" t="s">
        <v>2222</v>
      </c>
    </row>
    <row r="1193" spans="17:17">
      <c r="Q1193" s="69" t="s">
        <v>3146</v>
      </c>
    </row>
    <row r="1194" spans="17:17">
      <c r="Q1194" s="70" t="s">
        <v>2222</v>
      </c>
    </row>
    <row r="1195" spans="17:17">
      <c r="Q1195" s="71" t="s">
        <v>2222</v>
      </c>
    </row>
    <row r="1196" spans="17:17">
      <c r="Q1196" s="69" t="s">
        <v>3147</v>
      </c>
    </row>
    <row r="1197" spans="17:17">
      <c r="Q1197" s="70" t="s">
        <v>2222</v>
      </c>
    </row>
    <row r="1198" spans="17:17">
      <c r="Q1198" s="71" t="s">
        <v>2222</v>
      </c>
    </row>
    <row r="1199" spans="17:17">
      <c r="Q1199" s="69" t="s">
        <v>3148</v>
      </c>
    </row>
    <row r="1200" spans="17:17">
      <c r="Q1200" s="70" t="s">
        <v>2222</v>
      </c>
    </row>
    <row r="1201" spans="17:17">
      <c r="Q1201" s="71" t="s">
        <v>2222</v>
      </c>
    </row>
    <row r="1202" spans="17:17">
      <c r="Q1202" s="69" t="s">
        <v>3149</v>
      </c>
    </row>
    <row r="1203" spans="17:17">
      <c r="Q1203" s="70" t="s">
        <v>2222</v>
      </c>
    </row>
    <row r="1204" spans="17:17">
      <c r="Q1204" s="71" t="s">
        <v>2222</v>
      </c>
    </row>
    <row r="1205" spans="17:17">
      <c r="Q1205" s="69" t="s">
        <v>3150</v>
      </c>
    </row>
    <row r="1206" spans="17:17">
      <c r="Q1206" s="70" t="s">
        <v>2222</v>
      </c>
    </row>
    <row r="1207" spans="17:17">
      <c r="Q1207" s="71" t="s">
        <v>2222</v>
      </c>
    </row>
    <row r="1208" spans="17:17">
      <c r="Q1208" s="68" t="s">
        <v>3151</v>
      </c>
    </row>
    <row r="1209" spans="17:17">
      <c r="Q1209" s="69" t="s">
        <v>3152</v>
      </c>
    </row>
    <row r="1210" spans="17:17">
      <c r="Q1210" s="70" t="s">
        <v>2222</v>
      </c>
    </row>
    <row r="1211" spans="17:17">
      <c r="Q1211" s="71" t="s">
        <v>2222</v>
      </c>
    </row>
    <row r="1212" spans="17:17">
      <c r="Q1212" s="69" t="s">
        <v>3153</v>
      </c>
    </row>
    <row r="1213" spans="17:17">
      <c r="Q1213" s="70" t="s">
        <v>2222</v>
      </c>
    </row>
    <row r="1214" spans="17:17">
      <c r="Q1214" s="71" t="s">
        <v>2222</v>
      </c>
    </row>
    <row r="1215" spans="17:17">
      <c r="Q1215" s="69" t="s">
        <v>3154</v>
      </c>
    </row>
    <row r="1216" spans="17:17">
      <c r="Q1216" s="70" t="s">
        <v>2222</v>
      </c>
    </row>
    <row r="1217" spans="17:17">
      <c r="Q1217" s="71" t="s">
        <v>2222</v>
      </c>
    </row>
    <row r="1218" spans="17:17">
      <c r="Q1218" s="69" t="s">
        <v>3155</v>
      </c>
    </row>
    <row r="1219" spans="17:17">
      <c r="Q1219" s="70" t="s">
        <v>3156</v>
      </c>
    </row>
    <row r="1220" spans="17:17">
      <c r="Q1220" s="71" t="s">
        <v>2222</v>
      </c>
    </row>
    <row r="1221" spans="17:17">
      <c r="Q1221" s="70" t="s">
        <v>3157</v>
      </c>
    </row>
    <row r="1222" spans="17:17">
      <c r="Q1222" s="71" t="s">
        <v>2222</v>
      </c>
    </row>
    <row r="1223" spans="17:17">
      <c r="Q1223" s="70" t="s">
        <v>3158</v>
      </c>
    </row>
    <row r="1224" spans="17:17">
      <c r="Q1224" s="71" t="s">
        <v>2222</v>
      </c>
    </row>
    <row r="1225" spans="17:17">
      <c r="Q1225" s="67" t="s">
        <v>2132</v>
      </c>
    </row>
    <row r="1226" spans="17:17">
      <c r="Q1226" s="68" t="s">
        <v>3159</v>
      </c>
    </row>
    <row r="1227" spans="17:17">
      <c r="Q1227" s="69" t="s">
        <v>3160</v>
      </c>
    </row>
    <row r="1228" spans="17:17">
      <c r="Q1228" s="70" t="s">
        <v>2222</v>
      </c>
    </row>
    <row r="1229" spans="17:17">
      <c r="Q1229" s="71" t="s">
        <v>2222</v>
      </c>
    </row>
    <row r="1230" spans="17:17">
      <c r="Q1230" s="69" t="s">
        <v>3161</v>
      </c>
    </row>
    <row r="1231" spans="17:17">
      <c r="Q1231" s="70" t="s">
        <v>2222</v>
      </c>
    </row>
    <row r="1232" spans="17:17">
      <c r="Q1232" s="71" t="s">
        <v>2222</v>
      </c>
    </row>
    <row r="1233" spans="17:17">
      <c r="Q1233" s="69" t="s">
        <v>3162</v>
      </c>
    </row>
    <row r="1234" spans="17:17">
      <c r="Q1234" s="70" t="s">
        <v>2222</v>
      </c>
    </row>
    <row r="1235" spans="17:17">
      <c r="Q1235" s="71" t="s">
        <v>2222</v>
      </c>
    </row>
    <row r="1236" spans="17:17">
      <c r="Q1236" s="69" t="s">
        <v>3163</v>
      </c>
    </row>
    <row r="1237" spans="17:17">
      <c r="Q1237" s="70" t="s">
        <v>2222</v>
      </c>
    </row>
    <row r="1238" spans="17:17">
      <c r="Q1238" s="71" t="s">
        <v>2222</v>
      </c>
    </row>
    <row r="1239" spans="17:17">
      <c r="Q1239" s="69" t="s">
        <v>3164</v>
      </c>
    </row>
    <row r="1240" spans="17:17">
      <c r="Q1240" s="70" t="s">
        <v>3165</v>
      </c>
    </row>
    <row r="1241" spans="17:17">
      <c r="Q1241" s="71" t="s">
        <v>2222</v>
      </c>
    </row>
    <row r="1242" spans="17:17">
      <c r="Q1242" s="70" t="s">
        <v>3166</v>
      </c>
    </row>
    <row r="1243" spans="17:17">
      <c r="Q1243" s="71" t="s">
        <v>2222</v>
      </c>
    </row>
    <row r="1244" spans="17:17">
      <c r="Q1244" s="70" t="s">
        <v>3167</v>
      </c>
    </row>
    <row r="1245" spans="17:17">
      <c r="Q1245" s="71" t="s">
        <v>2222</v>
      </c>
    </row>
    <row r="1246" spans="17:17">
      <c r="Q1246" s="70" t="s">
        <v>3168</v>
      </c>
    </row>
    <row r="1247" spans="17:17">
      <c r="Q1247" s="71" t="s">
        <v>2222</v>
      </c>
    </row>
    <row r="1248" spans="17:17">
      <c r="Q1248" s="70" t="s">
        <v>3169</v>
      </c>
    </row>
    <row r="1249" spans="17:17">
      <c r="Q1249" s="71" t="s">
        <v>2222</v>
      </c>
    </row>
    <row r="1250" spans="17:17">
      <c r="Q1250" s="70" t="s">
        <v>3170</v>
      </c>
    </row>
    <row r="1251" spans="17:17">
      <c r="Q1251" s="71" t="s">
        <v>2222</v>
      </c>
    </row>
    <row r="1252" spans="17:17">
      <c r="Q1252" s="69" t="s">
        <v>3171</v>
      </c>
    </row>
    <row r="1253" spans="17:17">
      <c r="Q1253" s="70" t="s">
        <v>2222</v>
      </c>
    </row>
    <row r="1254" spans="17:17">
      <c r="Q1254" s="71" t="s">
        <v>2222</v>
      </c>
    </row>
    <row r="1255" spans="17:17">
      <c r="Q1255" s="68" t="s">
        <v>3172</v>
      </c>
    </row>
    <row r="1256" spans="17:17">
      <c r="Q1256" s="69" t="s">
        <v>3173</v>
      </c>
    </row>
    <row r="1257" spans="17:17">
      <c r="Q1257" s="70" t="s">
        <v>2222</v>
      </c>
    </row>
    <row r="1258" spans="17:17">
      <c r="Q1258" s="71" t="s">
        <v>2222</v>
      </c>
    </row>
    <row r="1259" spans="17:17">
      <c r="Q1259" s="69" t="s">
        <v>3174</v>
      </c>
    </row>
    <row r="1260" spans="17:17">
      <c r="Q1260" s="70" t="s">
        <v>2222</v>
      </c>
    </row>
    <row r="1261" spans="17:17">
      <c r="Q1261" s="71" t="s">
        <v>2222</v>
      </c>
    </row>
    <row r="1262" spans="17:17">
      <c r="Q1262" s="68" t="s">
        <v>3175</v>
      </c>
    </row>
    <row r="1263" spans="17:17">
      <c r="Q1263" s="69" t="s">
        <v>3176</v>
      </c>
    </row>
    <row r="1264" spans="17:17">
      <c r="Q1264" s="70" t="s">
        <v>2222</v>
      </c>
    </row>
    <row r="1265" spans="17:17">
      <c r="Q1265" s="71" t="s">
        <v>2222</v>
      </c>
    </row>
    <row r="1266" spans="17:17">
      <c r="Q1266" s="69" t="s">
        <v>3177</v>
      </c>
    </row>
    <row r="1267" spans="17:17">
      <c r="Q1267" s="70" t="s">
        <v>2222</v>
      </c>
    </row>
    <row r="1268" spans="17:17">
      <c r="Q1268" s="71" t="s">
        <v>2222</v>
      </c>
    </row>
    <row r="1269" spans="17:17">
      <c r="Q1269" s="69" t="s">
        <v>3178</v>
      </c>
    </row>
    <row r="1270" spans="17:17">
      <c r="Q1270" s="70" t="s">
        <v>2222</v>
      </c>
    </row>
    <row r="1271" spans="17:17">
      <c r="Q1271" s="71" t="s">
        <v>2222</v>
      </c>
    </row>
    <row r="1272" spans="17:17">
      <c r="Q1272" s="69" t="s">
        <v>3179</v>
      </c>
    </row>
    <row r="1273" spans="17:17">
      <c r="Q1273" s="70" t="s">
        <v>2222</v>
      </c>
    </row>
    <row r="1274" spans="17:17">
      <c r="Q1274" s="71" t="s">
        <v>2222</v>
      </c>
    </row>
    <row r="1275" spans="17:17">
      <c r="Q1275" s="69" t="s">
        <v>3180</v>
      </c>
    </row>
    <row r="1276" spans="17:17">
      <c r="Q1276" s="70" t="s">
        <v>2222</v>
      </c>
    </row>
    <row r="1277" spans="17:17">
      <c r="Q1277" s="71" t="s">
        <v>2222</v>
      </c>
    </row>
    <row r="1278" spans="17:17">
      <c r="Q1278" s="68" t="s">
        <v>3181</v>
      </c>
    </row>
    <row r="1279" spans="17:17">
      <c r="Q1279" s="69" t="s">
        <v>3182</v>
      </c>
    </row>
    <row r="1280" spans="17:17">
      <c r="Q1280" s="70" t="s">
        <v>2222</v>
      </c>
    </row>
    <row r="1281" spans="17:17">
      <c r="Q1281" s="71" t="s">
        <v>2222</v>
      </c>
    </row>
    <row r="1282" spans="17:17">
      <c r="Q1282" s="69" t="s">
        <v>3183</v>
      </c>
    </row>
    <row r="1283" spans="17:17">
      <c r="Q1283" s="70" t="s">
        <v>2222</v>
      </c>
    </row>
    <row r="1284" spans="17:17">
      <c r="Q1284" s="71" t="s">
        <v>2222</v>
      </c>
    </row>
    <row r="1285" spans="17:17">
      <c r="Q1285" s="69" t="s">
        <v>3184</v>
      </c>
    </row>
    <row r="1286" spans="17:17">
      <c r="Q1286" s="70" t="s">
        <v>2222</v>
      </c>
    </row>
    <row r="1287" spans="17:17">
      <c r="Q1287" s="71" t="s">
        <v>2222</v>
      </c>
    </row>
    <row r="1288" spans="17:17">
      <c r="Q1288" s="69" t="s">
        <v>3185</v>
      </c>
    </row>
    <row r="1289" spans="17:17">
      <c r="Q1289" s="70" t="s">
        <v>2222</v>
      </c>
    </row>
    <row r="1290" spans="17:17">
      <c r="Q1290" s="71" t="s">
        <v>2222</v>
      </c>
    </row>
    <row r="1291" spans="17:17">
      <c r="Q1291" s="68" t="s">
        <v>3186</v>
      </c>
    </row>
    <row r="1292" spans="17:17">
      <c r="Q1292" s="69" t="s">
        <v>3187</v>
      </c>
    </row>
    <row r="1293" spans="17:17">
      <c r="Q1293" s="70" t="s">
        <v>2222</v>
      </c>
    </row>
    <row r="1294" spans="17:17">
      <c r="Q1294" s="71" t="s">
        <v>2222</v>
      </c>
    </row>
    <row r="1295" spans="17:17">
      <c r="Q1295" s="69" t="s">
        <v>3188</v>
      </c>
    </row>
    <row r="1296" spans="17:17">
      <c r="Q1296" s="70" t="s">
        <v>2222</v>
      </c>
    </row>
    <row r="1297" spans="17:17">
      <c r="Q1297" s="71" t="s">
        <v>2222</v>
      </c>
    </row>
    <row r="1298" spans="17:17">
      <c r="Q1298" s="69" t="s">
        <v>3189</v>
      </c>
    </row>
    <row r="1299" spans="17:17">
      <c r="Q1299" s="70" t="s">
        <v>2222</v>
      </c>
    </row>
    <row r="1300" spans="17:17">
      <c r="Q1300" s="71" t="s">
        <v>2222</v>
      </c>
    </row>
    <row r="1301" spans="17:17">
      <c r="Q1301" s="68" t="s">
        <v>3190</v>
      </c>
    </row>
    <row r="1302" spans="17:17">
      <c r="Q1302" s="69" t="s">
        <v>3191</v>
      </c>
    </row>
    <row r="1303" spans="17:17">
      <c r="Q1303" s="70" t="s">
        <v>2222</v>
      </c>
    </row>
    <row r="1304" spans="17:17">
      <c r="Q1304" s="71" t="s">
        <v>2222</v>
      </c>
    </row>
    <row r="1305" spans="17:17">
      <c r="Q1305" s="69" t="s">
        <v>3192</v>
      </c>
    </row>
    <row r="1306" spans="17:17">
      <c r="Q1306" s="70" t="s">
        <v>2222</v>
      </c>
    </row>
    <row r="1307" spans="17:17">
      <c r="Q1307" s="71" t="s">
        <v>2222</v>
      </c>
    </row>
    <row r="1308" spans="17:17">
      <c r="Q1308" s="69" t="s">
        <v>3193</v>
      </c>
    </row>
    <row r="1309" spans="17:17">
      <c r="Q1309" s="70" t="s">
        <v>2222</v>
      </c>
    </row>
    <row r="1310" spans="17:17">
      <c r="Q1310" s="71" t="s">
        <v>2222</v>
      </c>
    </row>
    <row r="1311" spans="17:17">
      <c r="Q1311" s="69" t="s">
        <v>3194</v>
      </c>
    </row>
    <row r="1312" spans="17:17">
      <c r="Q1312" s="70" t="s">
        <v>2222</v>
      </c>
    </row>
    <row r="1313" spans="17:17">
      <c r="Q1313" s="71" t="s">
        <v>2222</v>
      </c>
    </row>
    <row r="1314" spans="17:17">
      <c r="Q1314" s="69" t="s">
        <v>3195</v>
      </c>
    </row>
    <row r="1315" spans="17:17">
      <c r="Q1315" s="70" t="s">
        <v>2222</v>
      </c>
    </row>
    <row r="1316" spans="17:17">
      <c r="Q1316" s="71" t="s">
        <v>2222</v>
      </c>
    </row>
    <row r="1317" spans="17:17">
      <c r="Q1317" s="68" t="s">
        <v>3196</v>
      </c>
    </row>
    <row r="1318" spans="17:17">
      <c r="Q1318" s="69" t="s">
        <v>3197</v>
      </c>
    </row>
    <row r="1319" spans="17:17">
      <c r="Q1319" s="70" t="s">
        <v>2222</v>
      </c>
    </row>
    <row r="1320" spans="17:17">
      <c r="Q1320" s="71" t="s">
        <v>2222</v>
      </c>
    </row>
    <row r="1321" spans="17:17">
      <c r="Q1321" s="69" t="s">
        <v>3198</v>
      </c>
    </row>
    <row r="1322" spans="17:17">
      <c r="Q1322" s="70" t="s">
        <v>2222</v>
      </c>
    </row>
    <row r="1323" spans="17:17">
      <c r="Q1323" s="71" t="s">
        <v>2222</v>
      </c>
    </row>
    <row r="1324" spans="17:17">
      <c r="Q1324" s="69" t="s">
        <v>3199</v>
      </c>
    </row>
    <row r="1325" spans="17:17">
      <c r="Q1325" s="70" t="s">
        <v>2222</v>
      </c>
    </row>
    <row r="1326" spans="17:17">
      <c r="Q1326" s="71" t="s">
        <v>2222</v>
      </c>
    </row>
    <row r="1327" spans="17:17">
      <c r="Q1327" s="69" t="s">
        <v>3200</v>
      </c>
    </row>
    <row r="1328" spans="17:17">
      <c r="Q1328" s="70" t="s">
        <v>2222</v>
      </c>
    </row>
    <row r="1329" spans="17:17">
      <c r="Q1329" s="71" t="s">
        <v>2222</v>
      </c>
    </row>
    <row r="1330" spans="17:17">
      <c r="Q1330" s="69" t="s">
        <v>3201</v>
      </c>
    </row>
    <row r="1331" spans="17:17">
      <c r="Q1331" s="70" t="s">
        <v>2222</v>
      </c>
    </row>
    <row r="1332" spans="17:17">
      <c r="Q1332" s="71" t="s">
        <v>2222</v>
      </c>
    </row>
    <row r="1333" spans="17:17">
      <c r="Q1333" s="69" t="s">
        <v>3202</v>
      </c>
    </row>
    <row r="1334" spans="17:17">
      <c r="Q1334" s="70" t="s">
        <v>2222</v>
      </c>
    </row>
    <row r="1335" spans="17:17">
      <c r="Q1335" s="71" t="s">
        <v>2222</v>
      </c>
    </row>
    <row r="1336" spans="17:17">
      <c r="Q1336" s="69" t="s">
        <v>3203</v>
      </c>
    </row>
    <row r="1337" spans="17:17">
      <c r="Q1337" s="70" t="s">
        <v>3204</v>
      </c>
    </row>
    <row r="1338" spans="17:17">
      <c r="Q1338" s="71" t="s">
        <v>2222</v>
      </c>
    </row>
    <row r="1339" spans="17:17">
      <c r="Q1339" s="70" t="s">
        <v>3205</v>
      </c>
    </row>
    <row r="1340" spans="17:17">
      <c r="Q1340" s="71" t="s">
        <v>2222</v>
      </c>
    </row>
    <row r="1341" spans="17:17">
      <c r="Q1341" s="70" t="s">
        <v>3206</v>
      </c>
    </row>
    <row r="1342" spans="17:17">
      <c r="Q1342" s="71" t="s">
        <v>2222</v>
      </c>
    </row>
    <row r="1343" spans="17:17">
      <c r="Q1343" s="70" t="s">
        <v>3207</v>
      </c>
    </row>
    <row r="1344" spans="17:17">
      <c r="Q1344" s="71" t="s">
        <v>2222</v>
      </c>
    </row>
    <row r="1345" spans="17:17">
      <c r="Q1345" s="70" t="s">
        <v>3208</v>
      </c>
    </row>
    <row r="1346" spans="17:17">
      <c r="Q1346" s="71" t="s">
        <v>2222</v>
      </c>
    </row>
    <row r="1347" spans="17:17">
      <c r="Q1347" s="70" t="s">
        <v>3209</v>
      </c>
    </row>
    <row r="1348" spans="17:17">
      <c r="Q1348" s="71" t="s">
        <v>2222</v>
      </c>
    </row>
    <row r="1349" spans="17:17">
      <c r="Q1349" s="70" t="s">
        <v>3210</v>
      </c>
    </row>
    <row r="1350" spans="17:17">
      <c r="Q1350" s="71" t="s">
        <v>2222</v>
      </c>
    </row>
    <row r="1351" spans="17:17">
      <c r="Q1351" s="68" t="s">
        <v>3211</v>
      </c>
    </row>
    <row r="1352" spans="17:17">
      <c r="Q1352" s="69" t="s">
        <v>3212</v>
      </c>
    </row>
    <row r="1353" spans="17:17">
      <c r="Q1353" s="70" t="s">
        <v>2222</v>
      </c>
    </row>
    <row r="1354" spans="17:17">
      <c r="Q1354" s="71" t="s">
        <v>2222</v>
      </c>
    </row>
    <row r="1355" spans="17:17">
      <c r="Q1355" s="69" t="s">
        <v>3213</v>
      </c>
    </row>
    <row r="1356" spans="17:17">
      <c r="Q1356" s="70" t="s">
        <v>2222</v>
      </c>
    </row>
    <row r="1357" spans="17:17">
      <c r="Q1357" s="71" t="s">
        <v>2222</v>
      </c>
    </row>
    <row r="1358" spans="17:17">
      <c r="Q1358" s="69" t="s">
        <v>3214</v>
      </c>
    </row>
    <row r="1359" spans="17:17">
      <c r="Q1359" s="70" t="s">
        <v>2222</v>
      </c>
    </row>
    <row r="1360" spans="17:17">
      <c r="Q1360" s="71" t="s">
        <v>2222</v>
      </c>
    </row>
    <row r="1361" spans="17:17">
      <c r="Q1361" s="68" t="s">
        <v>3215</v>
      </c>
    </row>
    <row r="1362" spans="17:17">
      <c r="Q1362" s="69" t="s">
        <v>3216</v>
      </c>
    </row>
    <row r="1363" spans="17:17">
      <c r="Q1363" s="70" t="s">
        <v>2222</v>
      </c>
    </row>
    <row r="1364" spans="17:17">
      <c r="Q1364" s="71" t="s">
        <v>2222</v>
      </c>
    </row>
    <row r="1365" spans="17:17">
      <c r="Q1365" s="69" t="s">
        <v>3217</v>
      </c>
    </row>
    <row r="1366" spans="17:17">
      <c r="Q1366" s="70" t="s">
        <v>3218</v>
      </c>
    </row>
    <row r="1367" spans="17:17">
      <c r="Q1367" s="71" t="s">
        <v>2222</v>
      </c>
    </row>
    <row r="1368" spans="17:17">
      <c r="Q1368" s="70" t="s">
        <v>3219</v>
      </c>
    </row>
    <row r="1369" spans="17:17">
      <c r="Q1369" s="71" t="s">
        <v>2222</v>
      </c>
    </row>
    <row r="1370" spans="17:17">
      <c r="Q1370" s="69" t="s">
        <v>3220</v>
      </c>
    </row>
    <row r="1371" spans="17:17">
      <c r="Q1371" s="70" t="s">
        <v>2222</v>
      </c>
    </row>
    <row r="1372" spans="17:17">
      <c r="Q1372" s="71" t="s">
        <v>2222</v>
      </c>
    </row>
    <row r="1373" spans="17:17">
      <c r="Q1373" s="69" t="s">
        <v>3221</v>
      </c>
    </row>
    <row r="1374" spans="17:17">
      <c r="Q1374" s="70" t="s">
        <v>2222</v>
      </c>
    </row>
    <row r="1375" spans="17:17">
      <c r="Q1375" s="71" t="s">
        <v>2222</v>
      </c>
    </row>
    <row r="1376" spans="17:17">
      <c r="Q1376" s="67" t="s">
        <v>2133</v>
      </c>
    </row>
    <row r="1377" spans="17:17">
      <c r="Q1377" s="68" t="s">
        <v>3222</v>
      </c>
    </row>
    <row r="1378" spans="17:17">
      <c r="Q1378" s="69" t="s">
        <v>3223</v>
      </c>
    </row>
    <row r="1379" spans="17:17">
      <c r="Q1379" s="70" t="s">
        <v>2222</v>
      </c>
    </row>
    <row r="1380" spans="17:17">
      <c r="Q1380" s="71" t="s">
        <v>2222</v>
      </c>
    </row>
    <row r="1381" spans="17:17">
      <c r="Q1381" s="69" t="s">
        <v>3224</v>
      </c>
    </row>
    <row r="1382" spans="17:17">
      <c r="Q1382" s="70" t="s">
        <v>2222</v>
      </c>
    </row>
    <row r="1383" spans="17:17">
      <c r="Q1383" s="71" t="s">
        <v>2222</v>
      </c>
    </row>
    <row r="1384" spans="17:17">
      <c r="Q1384" s="69" t="s">
        <v>3225</v>
      </c>
    </row>
    <row r="1385" spans="17:17">
      <c r="Q1385" s="70" t="s">
        <v>2222</v>
      </c>
    </row>
    <row r="1386" spans="17:17">
      <c r="Q1386" s="71" t="s">
        <v>2222</v>
      </c>
    </row>
    <row r="1387" spans="17:17">
      <c r="Q1387" s="69" t="s">
        <v>3226</v>
      </c>
    </row>
    <row r="1388" spans="17:17">
      <c r="Q1388" s="70" t="s">
        <v>2222</v>
      </c>
    </row>
    <row r="1389" spans="17:17">
      <c r="Q1389" s="71" t="s">
        <v>2222</v>
      </c>
    </row>
    <row r="1390" spans="17:17">
      <c r="Q1390" s="68" t="s">
        <v>3227</v>
      </c>
    </row>
    <row r="1391" spans="17:17">
      <c r="Q1391" s="69" t="s">
        <v>3228</v>
      </c>
    </row>
    <row r="1392" spans="17:17">
      <c r="Q1392" s="70" t="s">
        <v>2222</v>
      </c>
    </row>
    <row r="1393" spans="17:17">
      <c r="Q1393" s="71" t="s">
        <v>2222</v>
      </c>
    </row>
    <row r="1394" spans="17:17">
      <c r="Q1394" s="69" t="s">
        <v>3229</v>
      </c>
    </row>
    <row r="1395" spans="17:17">
      <c r="Q1395" s="70" t="s">
        <v>2222</v>
      </c>
    </row>
    <row r="1396" spans="17:17">
      <c r="Q1396" s="71" t="s">
        <v>2222</v>
      </c>
    </row>
    <row r="1397" spans="17:17">
      <c r="Q1397" s="69" t="s">
        <v>3230</v>
      </c>
    </row>
    <row r="1398" spans="17:17">
      <c r="Q1398" s="70" t="s">
        <v>2222</v>
      </c>
    </row>
    <row r="1399" spans="17:17">
      <c r="Q1399" s="71" t="s">
        <v>2222</v>
      </c>
    </row>
    <row r="1400" spans="17:17">
      <c r="Q1400" s="68" t="s">
        <v>3231</v>
      </c>
    </row>
    <row r="1401" spans="17:17">
      <c r="Q1401" s="69" t="s">
        <v>3232</v>
      </c>
    </row>
    <row r="1402" spans="17:17">
      <c r="Q1402" s="70" t="s">
        <v>2222</v>
      </c>
    </row>
    <row r="1403" spans="17:17">
      <c r="Q1403" s="71" t="s">
        <v>2222</v>
      </c>
    </row>
    <row r="1404" spans="17:17">
      <c r="Q1404" s="69" t="s">
        <v>3233</v>
      </c>
    </row>
    <row r="1405" spans="17:17">
      <c r="Q1405" s="70" t="s">
        <v>2222</v>
      </c>
    </row>
    <row r="1406" spans="17:17">
      <c r="Q1406" s="71" t="s">
        <v>2222</v>
      </c>
    </row>
    <row r="1407" spans="17:17">
      <c r="Q1407" s="69" t="s">
        <v>3234</v>
      </c>
    </row>
    <row r="1408" spans="17:17">
      <c r="Q1408" s="70" t="s">
        <v>2222</v>
      </c>
    </row>
    <row r="1409" spans="17:17">
      <c r="Q1409" s="71" t="s">
        <v>2222</v>
      </c>
    </row>
    <row r="1410" spans="17:17">
      <c r="Q1410" s="69" t="s">
        <v>3235</v>
      </c>
    </row>
    <row r="1411" spans="17:17">
      <c r="Q1411" s="70" t="s">
        <v>2222</v>
      </c>
    </row>
    <row r="1412" spans="17:17">
      <c r="Q1412" s="71" t="s">
        <v>2222</v>
      </c>
    </row>
    <row r="1413" spans="17:17">
      <c r="Q1413" s="68" t="s">
        <v>3236</v>
      </c>
    </row>
    <row r="1414" spans="17:17">
      <c r="Q1414" s="69" t="s">
        <v>3237</v>
      </c>
    </row>
    <row r="1415" spans="17:17">
      <c r="Q1415" s="70" t="s">
        <v>2222</v>
      </c>
    </row>
    <row r="1416" spans="17:17">
      <c r="Q1416" s="71" t="s">
        <v>2222</v>
      </c>
    </row>
    <row r="1417" spans="17:17">
      <c r="Q1417" s="69" t="s">
        <v>3238</v>
      </c>
    </row>
    <row r="1418" spans="17:17">
      <c r="Q1418" s="70" t="s">
        <v>2222</v>
      </c>
    </row>
    <row r="1419" spans="17:17">
      <c r="Q1419" s="71" t="s">
        <v>2222</v>
      </c>
    </row>
    <row r="1420" spans="17:17">
      <c r="Q1420" s="69" t="s">
        <v>3239</v>
      </c>
    </row>
    <row r="1421" spans="17:17">
      <c r="Q1421" s="70" t="s">
        <v>2222</v>
      </c>
    </row>
    <row r="1422" spans="17:17">
      <c r="Q1422" s="71" t="s">
        <v>2222</v>
      </c>
    </row>
    <row r="1423" spans="17:17">
      <c r="Q1423" s="69" t="s">
        <v>3240</v>
      </c>
    </row>
    <row r="1424" spans="17:17">
      <c r="Q1424" s="70" t="s">
        <v>2222</v>
      </c>
    </row>
    <row r="1425" spans="17:17">
      <c r="Q1425" s="71" t="s">
        <v>2222</v>
      </c>
    </row>
    <row r="1426" spans="17:17">
      <c r="Q1426" s="68" t="s">
        <v>2246</v>
      </c>
    </row>
    <row r="1427" spans="17:17">
      <c r="Q1427" s="69" t="s">
        <v>3241</v>
      </c>
    </row>
    <row r="1428" spans="17:17">
      <c r="Q1428" s="70" t="s">
        <v>2222</v>
      </c>
    </row>
    <row r="1429" spans="17:17">
      <c r="Q1429" s="71" t="s">
        <v>2222</v>
      </c>
    </row>
    <row r="1430" spans="17:17">
      <c r="Q1430" s="69" t="s">
        <v>3242</v>
      </c>
    </row>
    <row r="1431" spans="17:17">
      <c r="Q1431" s="70" t="s">
        <v>2222</v>
      </c>
    </row>
    <row r="1432" spans="17:17">
      <c r="Q1432" s="71" t="s">
        <v>2222</v>
      </c>
    </row>
    <row r="1433" spans="17:17">
      <c r="Q1433" s="69" t="s">
        <v>3243</v>
      </c>
    </row>
    <row r="1434" spans="17:17">
      <c r="Q1434" s="70" t="s">
        <v>2222</v>
      </c>
    </row>
    <row r="1435" spans="17:17">
      <c r="Q1435" s="71" t="s">
        <v>2222</v>
      </c>
    </row>
    <row r="1436" spans="17:17">
      <c r="Q1436" s="69" t="s">
        <v>3244</v>
      </c>
    </row>
    <row r="1437" spans="17:17">
      <c r="Q1437" s="70" t="s">
        <v>2222</v>
      </c>
    </row>
    <row r="1438" spans="17:17">
      <c r="Q1438" s="71" t="s">
        <v>2222</v>
      </c>
    </row>
    <row r="1439" spans="17:17">
      <c r="Q1439" s="69" t="s">
        <v>3245</v>
      </c>
    </row>
    <row r="1440" spans="17:17">
      <c r="Q1440" s="70" t="s">
        <v>2222</v>
      </c>
    </row>
    <row r="1441" spans="17:17">
      <c r="Q1441" s="71" t="s">
        <v>2222</v>
      </c>
    </row>
    <row r="1442" spans="17:17">
      <c r="Q1442" s="67" t="s">
        <v>2134</v>
      </c>
    </row>
    <row r="1443" spans="17:17">
      <c r="Q1443" s="68" t="s">
        <v>3246</v>
      </c>
    </row>
    <row r="1444" spans="17:17">
      <c r="Q1444" s="69" t="s">
        <v>3247</v>
      </c>
    </row>
    <row r="1445" spans="17:17">
      <c r="Q1445" s="70" t="s">
        <v>3248</v>
      </c>
    </row>
    <row r="1446" spans="17:17">
      <c r="Q1446" s="71" t="s">
        <v>2222</v>
      </c>
    </row>
    <row r="1447" spans="17:17">
      <c r="Q1447" s="70" t="s">
        <v>3249</v>
      </c>
    </row>
    <row r="1448" spans="17:17">
      <c r="Q1448" s="71" t="s">
        <v>2222</v>
      </c>
    </row>
    <row r="1449" spans="17:17">
      <c r="Q1449" s="69" t="s">
        <v>3250</v>
      </c>
    </row>
    <row r="1450" spans="17:17">
      <c r="Q1450" s="70" t="s">
        <v>3251</v>
      </c>
    </row>
    <row r="1451" spans="17:17">
      <c r="Q1451" s="71" t="s">
        <v>2222</v>
      </c>
    </row>
    <row r="1452" spans="17:17">
      <c r="Q1452" s="70" t="s">
        <v>3252</v>
      </c>
    </row>
    <row r="1453" spans="17:17">
      <c r="Q1453" s="71" t="s">
        <v>2222</v>
      </c>
    </row>
    <row r="1454" spans="17:17">
      <c r="Q1454" s="70" t="s">
        <v>3253</v>
      </c>
    </row>
    <row r="1455" spans="17:17">
      <c r="Q1455" s="71" t="s">
        <v>2222</v>
      </c>
    </row>
    <row r="1456" spans="17:17">
      <c r="Q1456" s="69" t="s">
        <v>3254</v>
      </c>
    </row>
    <row r="1457" spans="17:17">
      <c r="Q1457" s="70" t="s">
        <v>3255</v>
      </c>
    </row>
    <row r="1458" spans="17:17">
      <c r="Q1458" s="71" t="s">
        <v>2222</v>
      </c>
    </row>
    <row r="1459" spans="17:17">
      <c r="Q1459" s="70" t="s">
        <v>3256</v>
      </c>
    </row>
    <row r="1460" spans="17:17">
      <c r="Q1460" s="71" t="s">
        <v>2222</v>
      </c>
    </row>
    <row r="1461" spans="17:17">
      <c r="Q1461" s="70" t="s">
        <v>3257</v>
      </c>
    </row>
    <row r="1462" spans="17:17">
      <c r="Q1462" s="71" t="s">
        <v>2222</v>
      </c>
    </row>
    <row r="1463" spans="17:17">
      <c r="Q1463" s="70" t="s">
        <v>3258</v>
      </c>
    </row>
    <row r="1464" spans="17:17">
      <c r="Q1464" s="71" t="s">
        <v>2222</v>
      </c>
    </row>
    <row r="1465" spans="17:17">
      <c r="Q1465" s="69" t="s">
        <v>3259</v>
      </c>
    </row>
    <row r="1466" spans="17:17">
      <c r="Q1466" s="70" t="s">
        <v>3260</v>
      </c>
    </row>
    <row r="1467" spans="17:17">
      <c r="Q1467" s="71" t="s">
        <v>2222</v>
      </c>
    </row>
    <row r="1468" spans="17:17">
      <c r="Q1468" s="70" t="s">
        <v>3261</v>
      </c>
    </row>
    <row r="1469" spans="17:17">
      <c r="Q1469" s="71" t="s">
        <v>2222</v>
      </c>
    </row>
    <row r="1470" spans="17:17">
      <c r="Q1470" s="70" t="s">
        <v>3262</v>
      </c>
    </row>
    <row r="1471" spans="17:17">
      <c r="Q1471" s="71" t="s">
        <v>2222</v>
      </c>
    </row>
    <row r="1472" spans="17:17">
      <c r="Q1472" s="69" t="s">
        <v>3263</v>
      </c>
    </row>
    <row r="1473" spans="17:17">
      <c r="Q1473" s="70" t="s">
        <v>3264</v>
      </c>
    </row>
    <row r="1474" spans="17:17">
      <c r="Q1474" s="71" t="s">
        <v>2222</v>
      </c>
    </row>
    <row r="1475" spans="17:17">
      <c r="Q1475" s="70" t="s">
        <v>3265</v>
      </c>
    </row>
    <row r="1476" spans="17:17">
      <c r="Q1476" s="71" t="s">
        <v>2222</v>
      </c>
    </row>
    <row r="1477" spans="17:17">
      <c r="Q1477" s="70" t="s">
        <v>3266</v>
      </c>
    </row>
    <row r="1478" spans="17:17">
      <c r="Q1478" s="71" t="s">
        <v>2222</v>
      </c>
    </row>
    <row r="1479" spans="17:17">
      <c r="Q1479" s="70" t="s">
        <v>3267</v>
      </c>
    </row>
    <row r="1480" spans="17:17">
      <c r="Q1480" s="71" t="s">
        <v>2222</v>
      </c>
    </row>
    <row r="1481" spans="17:17">
      <c r="Q1481" s="69" t="s">
        <v>3268</v>
      </c>
    </row>
    <row r="1482" spans="17:17">
      <c r="Q1482" s="70" t="s">
        <v>3269</v>
      </c>
    </row>
    <row r="1483" spans="17:17">
      <c r="Q1483" s="71" t="s">
        <v>2222</v>
      </c>
    </row>
    <row r="1484" spans="17:17">
      <c r="Q1484" s="70" t="s">
        <v>3270</v>
      </c>
    </row>
    <row r="1485" spans="17:17">
      <c r="Q1485" s="71" t="s">
        <v>2222</v>
      </c>
    </row>
    <row r="1486" spans="17:17">
      <c r="Q1486" s="69" t="s">
        <v>3271</v>
      </c>
    </row>
    <row r="1487" spans="17:17">
      <c r="Q1487" s="70" t="s">
        <v>3272</v>
      </c>
    </row>
    <row r="1488" spans="17:17">
      <c r="Q1488" s="71" t="s">
        <v>2222</v>
      </c>
    </row>
    <row r="1489" spans="17:17">
      <c r="Q1489" s="70" t="s">
        <v>3273</v>
      </c>
    </row>
    <row r="1490" spans="17:17">
      <c r="Q1490" s="71" t="s">
        <v>2222</v>
      </c>
    </row>
    <row r="1491" spans="17:17">
      <c r="Q1491" s="67" t="s">
        <v>2135</v>
      </c>
    </row>
    <row r="1492" spans="17:17">
      <c r="Q1492" s="68" t="s">
        <v>3274</v>
      </c>
    </row>
    <row r="1493" spans="17:17">
      <c r="Q1493" s="69" t="s">
        <v>3275</v>
      </c>
    </row>
    <row r="1494" spans="17:17">
      <c r="Q1494" s="70" t="s">
        <v>3276</v>
      </c>
    </row>
    <row r="1495" spans="17:17">
      <c r="Q1495" s="71" t="s">
        <v>2222</v>
      </c>
    </row>
    <row r="1496" spans="17:17">
      <c r="Q1496" s="70" t="s">
        <v>3277</v>
      </c>
    </row>
    <row r="1497" spans="17:17">
      <c r="Q1497" s="71" t="s">
        <v>2222</v>
      </c>
    </row>
    <row r="1498" spans="17:17">
      <c r="Q1498" s="69" t="s">
        <v>3278</v>
      </c>
    </row>
    <row r="1499" spans="17:17">
      <c r="Q1499" s="70" t="s">
        <v>3279</v>
      </c>
    </row>
    <row r="1500" spans="17:17">
      <c r="Q1500" s="71" t="s">
        <v>2222</v>
      </c>
    </row>
    <row r="1501" spans="17:17">
      <c r="Q1501" s="70" t="s">
        <v>3280</v>
      </c>
    </row>
    <row r="1502" spans="17:17">
      <c r="Q1502" s="71" t="s">
        <v>2222</v>
      </c>
    </row>
    <row r="1503" spans="17:17">
      <c r="Q1503" s="70" t="s">
        <v>3281</v>
      </c>
    </row>
    <row r="1504" spans="17:17">
      <c r="Q1504" s="71" t="s">
        <v>2222</v>
      </c>
    </row>
    <row r="1505" spans="17:17">
      <c r="Q1505" s="69" t="s">
        <v>3282</v>
      </c>
    </row>
    <row r="1506" spans="17:17">
      <c r="Q1506" s="70" t="s">
        <v>3283</v>
      </c>
    </row>
    <row r="1507" spans="17:17">
      <c r="Q1507" s="71" t="s">
        <v>2222</v>
      </c>
    </row>
    <row r="1508" spans="17:17">
      <c r="Q1508" s="70" t="s">
        <v>3284</v>
      </c>
    </row>
    <row r="1509" spans="17:17">
      <c r="Q1509" s="71" t="s">
        <v>2222</v>
      </c>
    </row>
    <row r="1510" spans="17:17">
      <c r="Q1510" s="70" t="s">
        <v>3285</v>
      </c>
    </row>
    <row r="1511" spans="17:17">
      <c r="Q1511" s="71" t="s">
        <v>2222</v>
      </c>
    </row>
    <row r="1512" spans="17:17">
      <c r="Q1512" s="70" t="s">
        <v>3286</v>
      </c>
    </row>
    <row r="1513" spans="17:17">
      <c r="Q1513" s="71" t="s">
        <v>2222</v>
      </c>
    </row>
    <row r="1514" spans="17:17">
      <c r="Q1514" s="69" t="s">
        <v>3287</v>
      </c>
    </row>
    <row r="1515" spans="17:17">
      <c r="Q1515" s="70" t="s">
        <v>3288</v>
      </c>
    </row>
    <row r="1516" spans="17:17">
      <c r="Q1516" s="71" t="s">
        <v>2222</v>
      </c>
    </row>
    <row r="1517" spans="17:17">
      <c r="Q1517" s="70" t="s">
        <v>3289</v>
      </c>
    </row>
    <row r="1518" spans="17:17">
      <c r="Q1518" s="71" t="s">
        <v>2222</v>
      </c>
    </row>
    <row r="1519" spans="17:17">
      <c r="Q1519" s="70" t="s">
        <v>3290</v>
      </c>
    </row>
    <row r="1520" spans="17:17">
      <c r="Q1520" s="71" t="s">
        <v>2222</v>
      </c>
    </row>
    <row r="1521" spans="17:17">
      <c r="Q1521" s="69" t="s">
        <v>3291</v>
      </c>
    </row>
    <row r="1522" spans="17:17">
      <c r="Q1522" s="70" t="s">
        <v>3292</v>
      </c>
    </row>
    <row r="1523" spans="17:17">
      <c r="Q1523" s="71" t="s">
        <v>2222</v>
      </c>
    </row>
    <row r="1524" spans="17:17">
      <c r="Q1524" s="70" t="s">
        <v>3293</v>
      </c>
    </row>
    <row r="1525" spans="17:17">
      <c r="Q1525" s="71" t="s">
        <v>2222</v>
      </c>
    </row>
    <row r="1526" spans="17:17">
      <c r="Q1526" s="70" t="s">
        <v>3294</v>
      </c>
    </row>
    <row r="1527" spans="17:17">
      <c r="Q1527" s="71" t="s">
        <v>2222</v>
      </c>
    </row>
    <row r="1528" spans="17:17">
      <c r="Q1528" s="70" t="s">
        <v>3295</v>
      </c>
    </row>
    <row r="1529" spans="17:17">
      <c r="Q1529" s="71" t="s">
        <v>2222</v>
      </c>
    </row>
    <row r="1530" spans="17:17">
      <c r="Q1530" s="68" t="s">
        <v>3296</v>
      </c>
    </row>
    <row r="1531" spans="17:17">
      <c r="Q1531" s="69" t="s">
        <v>3297</v>
      </c>
    </row>
    <row r="1532" spans="17:17">
      <c r="Q1532" s="70" t="s">
        <v>3298</v>
      </c>
    </row>
    <row r="1533" spans="17:17">
      <c r="Q1533" s="71" t="s">
        <v>2222</v>
      </c>
    </row>
    <row r="1534" spans="17:17">
      <c r="Q1534" s="70" t="s">
        <v>3299</v>
      </c>
    </row>
    <row r="1535" spans="17:17">
      <c r="Q1535" s="71" t="s">
        <v>2222</v>
      </c>
    </row>
    <row r="1536" spans="17:17">
      <c r="Q1536" s="70" t="s">
        <v>3300</v>
      </c>
    </row>
    <row r="1537" spans="17:17">
      <c r="Q1537" s="71" t="s">
        <v>2222</v>
      </c>
    </row>
    <row r="1538" spans="17:17">
      <c r="Q1538" s="70" t="s">
        <v>3301</v>
      </c>
    </row>
    <row r="1539" spans="17:17">
      <c r="Q1539" s="71" t="s">
        <v>2222</v>
      </c>
    </row>
    <row r="1540" spans="17:17">
      <c r="Q1540" s="68" t="s">
        <v>3302</v>
      </c>
    </row>
    <row r="1541" spans="17:17">
      <c r="Q1541" s="69" t="s">
        <v>2222</v>
      </c>
    </row>
    <row r="1542" spans="17:17">
      <c r="Q1542" s="70" t="s">
        <v>2222</v>
      </c>
    </row>
    <row r="1543" spans="17:17">
      <c r="Q1543" s="71" t="s">
        <v>2222</v>
      </c>
    </row>
    <row r="1544" spans="17:17">
      <c r="Q1544" s="68" t="s">
        <v>3303</v>
      </c>
    </row>
    <row r="1545" spans="17:17">
      <c r="Q1545" s="69" t="s">
        <v>3304</v>
      </c>
    </row>
    <row r="1546" spans="17:17">
      <c r="Q1546" s="70" t="s">
        <v>3305</v>
      </c>
    </row>
    <row r="1547" spans="17:17">
      <c r="Q1547" s="71" t="s">
        <v>2222</v>
      </c>
    </row>
    <row r="1548" spans="17:17">
      <c r="Q1548" s="70" t="s">
        <v>3306</v>
      </c>
    </row>
    <row r="1549" spans="17:17">
      <c r="Q1549" s="71" t="s">
        <v>2222</v>
      </c>
    </row>
    <row r="1550" spans="17:17">
      <c r="Q1550" s="69" t="s">
        <v>3307</v>
      </c>
    </row>
    <row r="1551" spans="17:17">
      <c r="Q1551" s="70" t="s">
        <v>3308</v>
      </c>
    </row>
    <row r="1552" spans="17:17">
      <c r="Q1552" s="71" t="s">
        <v>2222</v>
      </c>
    </row>
    <row r="1553" spans="17:17">
      <c r="Q1553" s="70" t="s">
        <v>3309</v>
      </c>
    </row>
    <row r="1554" spans="17:17">
      <c r="Q1554" s="71" t="s">
        <v>2222</v>
      </c>
    </row>
    <row r="1555" spans="17:17">
      <c r="Q1555" s="70" t="s">
        <v>3310</v>
      </c>
    </row>
    <row r="1556" spans="17:17">
      <c r="Q1556" s="71" t="s">
        <v>2222</v>
      </c>
    </row>
    <row r="1557" spans="17:17">
      <c r="Q1557" s="69" t="s">
        <v>3311</v>
      </c>
    </row>
    <row r="1558" spans="17:17">
      <c r="Q1558" s="70" t="s">
        <v>3312</v>
      </c>
    </row>
    <row r="1559" spans="17:17">
      <c r="Q1559" s="71" t="s">
        <v>2222</v>
      </c>
    </row>
    <row r="1560" spans="17:17">
      <c r="Q1560" s="70" t="s">
        <v>3313</v>
      </c>
    </row>
    <row r="1561" spans="17:17">
      <c r="Q1561" s="71" t="s">
        <v>2222</v>
      </c>
    </row>
    <row r="1562" spans="17:17">
      <c r="Q1562" s="70" t="s">
        <v>3314</v>
      </c>
    </row>
    <row r="1563" spans="17:17">
      <c r="Q1563" s="71" t="s">
        <v>2222</v>
      </c>
    </row>
    <row r="1564" spans="17:17">
      <c r="Q1564" s="70" t="s">
        <v>3315</v>
      </c>
    </row>
    <row r="1565" spans="17:17">
      <c r="Q1565" s="71" t="s">
        <v>2222</v>
      </c>
    </row>
    <row r="1566" spans="17:17">
      <c r="Q1566" s="69" t="s">
        <v>3316</v>
      </c>
    </row>
    <row r="1567" spans="17:17">
      <c r="Q1567" s="70" t="s">
        <v>3317</v>
      </c>
    </row>
    <row r="1568" spans="17:17">
      <c r="Q1568" s="71" t="s">
        <v>2222</v>
      </c>
    </row>
    <row r="1569" spans="17:17">
      <c r="Q1569" s="70" t="s">
        <v>3318</v>
      </c>
    </row>
    <row r="1570" spans="17:17">
      <c r="Q1570" s="71" t="s">
        <v>2222</v>
      </c>
    </row>
    <row r="1571" spans="17:17">
      <c r="Q1571" s="70" t="s">
        <v>3319</v>
      </c>
    </row>
    <row r="1572" spans="17:17">
      <c r="Q1572" s="71" t="s">
        <v>2222</v>
      </c>
    </row>
    <row r="1573" spans="17:17">
      <c r="Q1573" s="69" t="s">
        <v>3320</v>
      </c>
    </row>
    <row r="1574" spans="17:17">
      <c r="Q1574" s="70" t="s">
        <v>3321</v>
      </c>
    </row>
    <row r="1575" spans="17:17">
      <c r="Q1575" s="71" t="s">
        <v>2222</v>
      </c>
    </row>
    <row r="1576" spans="17:17">
      <c r="Q1576" s="70" t="s">
        <v>3322</v>
      </c>
    </row>
    <row r="1577" spans="17:17">
      <c r="Q1577" s="71" t="s">
        <v>2222</v>
      </c>
    </row>
    <row r="1578" spans="17:17">
      <c r="Q1578" s="70" t="s">
        <v>3323</v>
      </c>
    </row>
    <row r="1579" spans="17:17">
      <c r="Q1579" s="71" t="s">
        <v>2222</v>
      </c>
    </row>
    <row r="1580" spans="17:17">
      <c r="Q1580" s="70" t="s">
        <v>3324</v>
      </c>
    </row>
    <row r="1581" spans="17:17">
      <c r="Q1581" s="71" t="s">
        <v>2222</v>
      </c>
    </row>
    <row r="1582" spans="17:17">
      <c r="Q1582" s="68" t="s">
        <v>3325</v>
      </c>
    </row>
    <row r="1583" spans="17:17">
      <c r="Q1583" s="69" t="s">
        <v>2222</v>
      </c>
    </row>
    <row r="1584" spans="17:17">
      <c r="Q1584" s="70" t="s">
        <v>2222</v>
      </c>
    </row>
    <row r="1585" spans="17:17">
      <c r="Q1585" s="71" t="s">
        <v>2222</v>
      </c>
    </row>
    <row r="1586" spans="17:17">
      <c r="Q1586" s="67" t="s">
        <v>2136</v>
      </c>
    </row>
    <row r="1587" spans="17:17">
      <c r="Q1587" s="68" t="s">
        <v>3326</v>
      </c>
    </row>
    <row r="1588" spans="17:17">
      <c r="Q1588" s="69" t="s">
        <v>3327</v>
      </c>
    </row>
    <row r="1589" spans="17:17">
      <c r="Q1589" s="70" t="s">
        <v>2222</v>
      </c>
    </row>
    <row r="1590" spans="17:17">
      <c r="Q1590" s="71" t="s">
        <v>2222</v>
      </c>
    </row>
    <row r="1591" spans="17:17">
      <c r="Q1591" s="69" t="s">
        <v>3328</v>
      </c>
    </row>
    <row r="1592" spans="17:17">
      <c r="Q1592" s="70" t="s">
        <v>2222</v>
      </c>
    </row>
    <row r="1593" spans="17:17">
      <c r="Q1593" s="71" t="s">
        <v>2222</v>
      </c>
    </row>
    <row r="1594" spans="17:17">
      <c r="Q1594" s="69" t="s">
        <v>3329</v>
      </c>
    </row>
    <row r="1595" spans="17:17">
      <c r="Q1595" s="70" t="s">
        <v>2222</v>
      </c>
    </row>
    <row r="1596" spans="17:17">
      <c r="Q1596" s="71" t="s">
        <v>2222</v>
      </c>
    </row>
    <row r="1597" spans="17:17">
      <c r="Q1597" s="69" t="s">
        <v>3330</v>
      </c>
    </row>
    <row r="1598" spans="17:17">
      <c r="Q1598" s="70" t="s">
        <v>2222</v>
      </c>
    </row>
    <row r="1599" spans="17:17">
      <c r="Q1599" s="71" t="s">
        <v>2222</v>
      </c>
    </row>
    <row r="1600" spans="17:17">
      <c r="Q1600" s="69" t="s">
        <v>3331</v>
      </c>
    </row>
    <row r="1601" spans="17:17">
      <c r="Q1601" s="70" t="s">
        <v>2222</v>
      </c>
    </row>
    <row r="1602" spans="17:17">
      <c r="Q1602" s="71" t="s">
        <v>2222</v>
      </c>
    </row>
    <row r="1603" spans="17:17">
      <c r="Q1603" s="69" t="s">
        <v>3332</v>
      </c>
    </row>
    <row r="1604" spans="17:17">
      <c r="Q1604" s="70" t="s">
        <v>2222</v>
      </c>
    </row>
    <row r="1605" spans="17:17">
      <c r="Q1605" s="71" t="s">
        <v>2222</v>
      </c>
    </row>
    <row r="1606" spans="17:17">
      <c r="Q1606" s="69" t="s">
        <v>3333</v>
      </c>
    </row>
    <row r="1607" spans="17:17">
      <c r="Q1607" s="70" t="s">
        <v>2222</v>
      </c>
    </row>
    <row r="1608" spans="17:17">
      <c r="Q1608" s="71" t="s">
        <v>2222</v>
      </c>
    </row>
    <row r="1609" spans="17:17">
      <c r="Q1609" s="69" t="s">
        <v>3334</v>
      </c>
    </row>
    <row r="1610" spans="17:17">
      <c r="Q1610" s="70" t="s">
        <v>2222</v>
      </c>
    </row>
    <row r="1611" spans="17:17">
      <c r="Q1611" s="71" t="s">
        <v>2222</v>
      </c>
    </row>
    <row r="1612" spans="17:17">
      <c r="Q1612" s="68" t="s">
        <v>3335</v>
      </c>
    </row>
    <row r="1613" spans="17:17">
      <c r="Q1613" s="69" t="s">
        <v>3336</v>
      </c>
    </row>
    <row r="1614" spans="17:17">
      <c r="Q1614" s="70" t="s">
        <v>2222</v>
      </c>
    </row>
    <row r="1615" spans="17:17">
      <c r="Q1615" s="71" t="s">
        <v>2222</v>
      </c>
    </row>
    <row r="1616" spans="17:17">
      <c r="Q1616" s="69" t="s">
        <v>3337</v>
      </c>
    </row>
    <row r="1617" spans="17:17">
      <c r="Q1617" s="70" t="s">
        <v>2222</v>
      </c>
    </row>
    <row r="1618" spans="17:17">
      <c r="Q1618" s="71" t="s">
        <v>2222</v>
      </c>
    </row>
    <row r="1619" spans="17:17">
      <c r="Q1619" s="68" t="s">
        <v>3338</v>
      </c>
    </row>
    <row r="1620" spans="17:17">
      <c r="Q1620" s="69" t="s">
        <v>3339</v>
      </c>
    </row>
    <row r="1621" spans="17:17">
      <c r="Q1621" s="70" t="s">
        <v>2222</v>
      </c>
    </row>
    <row r="1622" spans="17:17">
      <c r="Q1622" s="71" t="s">
        <v>2222</v>
      </c>
    </row>
    <row r="1623" spans="17:17">
      <c r="Q1623" s="69" t="s">
        <v>3340</v>
      </c>
    </row>
    <row r="1624" spans="17:17">
      <c r="Q1624" s="70" t="s">
        <v>2222</v>
      </c>
    </row>
    <row r="1625" spans="17:17">
      <c r="Q1625" s="71" t="s">
        <v>2222</v>
      </c>
    </row>
    <row r="1626" spans="17:17">
      <c r="Q1626" s="69" t="s">
        <v>3341</v>
      </c>
    </row>
    <row r="1627" spans="17:17">
      <c r="Q1627" s="70" t="s">
        <v>2222</v>
      </c>
    </row>
    <row r="1628" spans="17:17">
      <c r="Q1628" s="71" t="s">
        <v>2222</v>
      </c>
    </row>
    <row r="1629" spans="17:17">
      <c r="Q1629" s="68" t="s">
        <v>3342</v>
      </c>
    </row>
    <row r="1630" spans="17:17">
      <c r="Q1630" s="69" t="s">
        <v>3343</v>
      </c>
    </row>
    <row r="1631" spans="17:17">
      <c r="Q1631" s="70" t="s">
        <v>2222</v>
      </c>
    </row>
    <row r="1632" spans="17:17">
      <c r="Q1632" s="71" t="s">
        <v>2222</v>
      </c>
    </row>
    <row r="1633" spans="17:17">
      <c r="Q1633" s="69" t="s">
        <v>3344</v>
      </c>
    </row>
    <row r="1634" spans="17:17">
      <c r="Q1634" s="70" t="s">
        <v>2222</v>
      </c>
    </row>
    <row r="1635" spans="17:17">
      <c r="Q1635" s="71" t="s">
        <v>2222</v>
      </c>
    </row>
    <row r="1636" spans="17:17">
      <c r="Q1636" s="69" t="s">
        <v>3345</v>
      </c>
    </row>
    <row r="1637" spans="17:17">
      <c r="Q1637" s="70" t="s">
        <v>2222</v>
      </c>
    </row>
    <row r="1638" spans="17:17">
      <c r="Q1638" s="71" t="s">
        <v>2222</v>
      </c>
    </row>
    <row r="1639" spans="17:17">
      <c r="Q1639" s="69" t="s">
        <v>3346</v>
      </c>
    </row>
    <row r="1640" spans="17:17">
      <c r="Q1640" s="70" t="s">
        <v>2222</v>
      </c>
    </row>
    <row r="1641" spans="17:17">
      <c r="Q1641" s="71" t="s">
        <v>2222</v>
      </c>
    </row>
    <row r="1642" spans="17:17">
      <c r="Q1642" s="69" t="s">
        <v>3347</v>
      </c>
    </row>
    <row r="1643" spans="17:17">
      <c r="Q1643" s="70" t="s">
        <v>2222</v>
      </c>
    </row>
    <row r="1644" spans="17:17">
      <c r="Q1644" s="71" t="s">
        <v>2222</v>
      </c>
    </row>
    <row r="1645" spans="17:17">
      <c r="Q1645" s="69" t="s">
        <v>3348</v>
      </c>
    </row>
    <row r="1646" spans="17:17">
      <c r="Q1646" s="70" t="s">
        <v>2222</v>
      </c>
    </row>
    <row r="1647" spans="17:17">
      <c r="Q1647" s="71" t="s">
        <v>2222</v>
      </c>
    </row>
    <row r="1648" spans="17:17">
      <c r="Q1648" s="69" t="s">
        <v>3349</v>
      </c>
    </row>
    <row r="1649" spans="17:17">
      <c r="Q1649" s="70" t="s">
        <v>2222</v>
      </c>
    </row>
    <row r="1650" spans="17:17">
      <c r="Q1650" s="71" t="s">
        <v>2222</v>
      </c>
    </row>
    <row r="1651" spans="17:17">
      <c r="Q1651" s="69" t="s">
        <v>3350</v>
      </c>
    </row>
    <row r="1652" spans="17:17">
      <c r="Q1652" s="70" t="s">
        <v>2222</v>
      </c>
    </row>
    <row r="1653" spans="17:17">
      <c r="Q1653" s="71" t="s">
        <v>2222</v>
      </c>
    </row>
    <row r="1654" spans="17:17">
      <c r="Q1654" s="67" t="s">
        <v>3351</v>
      </c>
    </row>
    <row r="1655" spans="17:17">
      <c r="Q1655" s="68" t="s">
        <v>3352</v>
      </c>
    </row>
    <row r="1656" spans="17:17">
      <c r="Q1656" s="69" t="s">
        <v>2207</v>
      </c>
    </row>
    <row r="1657" spans="17:17">
      <c r="Q1657" s="70" t="s">
        <v>2222</v>
      </c>
    </row>
    <row r="1658" spans="17:17">
      <c r="Q1658" s="71" t="s">
        <v>2222</v>
      </c>
    </row>
    <row r="1659" spans="17:17">
      <c r="Q1659" s="69" t="s">
        <v>2208</v>
      </c>
    </row>
    <row r="1660" spans="17:17">
      <c r="Q1660" s="70" t="s">
        <v>2222</v>
      </c>
    </row>
    <row r="1661" spans="17:17">
      <c r="Q1661" s="71" t="s">
        <v>2222</v>
      </c>
    </row>
    <row r="1662" spans="17:17">
      <c r="Q1662" s="69" t="s">
        <v>2209</v>
      </c>
    </row>
    <row r="1663" spans="17:17">
      <c r="Q1663" s="70" t="s">
        <v>2222</v>
      </c>
    </row>
    <row r="1664" spans="17:17">
      <c r="Q1664" s="71" t="s">
        <v>2222</v>
      </c>
    </row>
    <row r="1665" spans="17:17">
      <c r="Q1665" s="69" t="s">
        <v>3353</v>
      </c>
    </row>
    <row r="1666" spans="17:17">
      <c r="Q1666" s="70" t="s">
        <v>2222</v>
      </c>
    </row>
    <row r="1667" spans="17:17">
      <c r="Q1667" s="71" t="s">
        <v>2222</v>
      </c>
    </row>
    <row r="1668" spans="17:17">
      <c r="Q1668" s="69" t="s">
        <v>2210</v>
      </c>
    </row>
    <row r="1669" spans="17:17">
      <c r="Q1669" s="70" t="s">
        <v>2222</v>
      </c>
    </row>
    <row r="1670" spans="17:17">
      <c r="Q1670" s="71" t="s">
        <v>2222</v>
      </c>
    </row>
    <row r="1671" spans="17:17">
      <c r="Q1671" s="69" t="s">
        <v>2211</v>
      </c>
    </row>
    <row r="1672" spans="17:17">
      <c r="Q1672" s="70" t="s">
        <v>2222</v>
      </c>
    </row>
    <row r="1673" spans="17:17">
      <c r="Q1673" s="71" t="s">
        <v>2222</v>
      </c>
    </row>
    <row r="1674" spans="17:17">
      <c r="Q1674" s="69" t="s">
        <v>2212</v>
      </c>
    </row>
    <row r="1675" spans="17:17">
      <c r="Q1675" s="70" t="s">
        <v>2222</v>
      </c>
    </row>
    <row r="1676" spans="17:17">
      <c r="Q1676" s="71" t="s">
        <v>2222</v>
      </c>
    </row>
    <row r="1677" spans="17:17">
      <c r="Q1677" s="69" t="s">
        <v>2213</v>
      </c>
    </row>
    <row r="1678" spans="17:17">
      <c r="Q1678" s="70" t="s">
        <v>2222</v>
      </c>
    </row>
    <row r="1679" spans="17:17">
      <c r="Q1679" s="71" t="s">
        <v>2222</v>
      </c>
    </row>
    <row r="1680" spans="17:17">
      <c r="Q1680" s="68" t="s">
        <v>2214</v>
      </c>
    </row>
    <row r="1681" spans="17:17">
      <c r="Q1681" s="69" t="s">
        <v>2222</v>
      </c>
    </row>
    <row r="1682" spans="17:17">
      <c r="Q1682" s="70" t="s">
        <v>2222</v>
      </c>
    </row>
    <row r="1683" spans="17:17">
      <c r="Q1683" s="71" t="s">
        <v>2222</v>
      </c>
    </row>
    <row r="1684" spans="17:17">
      <c r="Q1684" s="68" t="s">
        <v>2215</v>
      </c>
    </row>
    <row r="1685" spans="17:17">
      <c r="Q1685" s="69" t="s">
        <v>3354</v>
      </c>
    </row>
    <row r="1686" spans="17:17">
      <c r="Q1686" s="70" t="s">
        <v>2222</v>
      </c>
    </row>
    <row r="1687" spans="17:17">
      <c r="Q1687" s="71" t="s">
        <v>2222</v>
      </c>
    </row>
    <row r="1688" spans="17:17">
      <c r="Q1688" s="69" t="s">
        <v>3355</v>
      </c>
    </row>
    <row r="1689" spans="17:17">
      <c r="Q1689" s="70" t="s">
        <v>2222</v>
      </c>
    </row>
    <row r="1690" spans="17:17">
      <c r="Q1690" s="71" t="s">
        <v>2222</v>
      </c>
    </row>
    <row r="1691" spans="17:17">
      <c r="Q1691" s="69" t="s">
        <v>3356</v>
      </c>
    </row>
    <row r="1692" spans="17:17">
      <c r="Q1692" s="70" t="s">
        <v>2222</v>
      </c>
    </row>
    <row r="1693" spans="17:17">
      <c r="Q1693" s="71" t="s">
        <v>2222</v>
      </c>
    </row>
    <row r="1694" spans="17:17">
      <c r="Q1694" s="69" t="s">
        <v>3357</v>
      </c>
    </row>
    <row r="1695" spans="17:17">
      <c r="Q1695" s="70" t="s">
        <v>2222</v>
      </c>
    </row>
    <row r="1696" spans="17:17">
      <c r="Q1696" s="71" t="s">
        <v>2222</v>
      </c>
    </row>
    <row r="1697" spans="17:17">
      <c r="Q1697" s="66" t="s">
        <v>3358</v>
      </c>
    </row>
    <row r="1698" spans="17:17">
      <c r="Q1698" s="67" t="s">
        <v>2137</v>
      </c>
    </row>
    <row r="1699" spans="17:17">
      <c r="Q1699" s="68" t="s">
        <v>3359</v>
      </c>
    </row>
    <row r="1700" spans="17:17">
      <c r="Q1700" s="69" t="s">
        <v>2222</v>
      </c>
    </row>
    <row r="1701" spans="17:17">
      <c r="Q1701" s="70" t="s">
        <v>2222</v>
      </c>
    </row>
    <row r="1702" spans="17:17">
      <c r="Q1702" s="71" t="s">
        <v>2222</v>
      </c>
    </row>
    <row r="1703" spans="17:17">
      <c r="Q1703" s="68" t="s">
        <v>3360</v>
      </c>
    </row>
    <row r="1704" spans="17:17">
      <c r="Q1704" s="69" t="s">
        <v>3361</v>
      </c>
    </row>
    <row r="1705" spans="17:17">
      <c r="Q1705" s="70" t="s">
        <v>2222</v>
      </c>
    </row>
    <row r="1706" spans="17:17">
      <c r="Q1706" s="71" t="s">
        <v>2222</v>
      </c>
    </row>
    <row r="1707" spans="17:17">
      <c r="Q1707" s="69" t="s">
        <v>3362</v>
      </c>
    </row>
    <row r="1708" spans="17:17">
      <c r="Q1708" s="70" t="s">
        <v>2222</v>
      </c>
    </row>
    <row r="1709" spans="17:17">
      <c r="Q1709" s="71" t="s">
        <v>2222</v>
      </c>
    </row>
    <row r="1710" spans="17:17">
      <c r="Q1710" s="68" t="s">
        <v>3363</v>
      </c>
    </row>
    <row r="1711" spans="17:17">
      <c r="Q1711" s="69" t="s">
        <v>2222</v>
      </c>
    </row>
    <row r="1712" spans="17:17">
      <c r="Q1712" s="70" t="s">
        <v>2222</v>
      </c>
    </row>
    <row r="1713" spans="17:17">
      <c r="Q1713" s="71" t="s">
        <v>2222</v>
      </c>
    </row>
    <row r="1714" spans="17:17">
      <c r="Q1714" s="68" t="s">
        <v>3364</v>
      </c>
    </row>
    <row r="1715" spans="17:17">
      <c r="Q1715" s="69" t="s">
        <v>3365</v>
      </c>
    </row>
    <row r="1716" spans="17:17">
      <c r="Q1716" s="70" t="s">
        <v>2222</v>
      </c>
    </row>
    <row r="1717" spans="17:17">
      <c r="Q1717" s="71" t="s">
        <v>2222</v>
      </c>
    </row>
    <row r="1718" spans="17:17">
      <c r="Q1718" s="69" t="s">
        <v>3366</v>
      </c>
    </row>
    <row r="1719" spans="17:17">
      <c r="Q1719" s="70" t="s">
        <v>2222</v>
      </c>
    </row>
    <row r="1720" spans="17:17">
      <c r="Q1720" s="71" t="s">
        <v>2222</v>
      </c>
    </row>
    <row r="1721" spans="17:17">
      <c r="Q1721" s="68" t="s">
        <v>3367</v>
      </c>
    </row>
    <row r="1722" spans="17:17">
      <c r="Q1722" s="69" t="s">
        <v>2222</v>
      </c>
    </row>
    <row r="1723" spans="17:17">
      <c r="Q1723" s="70" t="s">
        <v>2222</v>
      </c>
    </row>
    <row r="1724" spans="17:17">
      <c r="Q1724" s="71" t="s">
        <v>2222</v>
      </c>
    </row>
    <row r="1725" spans="17:17">
      <c r="Q1725" s="68" t="s">
        <v>3368</v>
      </c>
    </row>
    <row r="1726" spans="17:17">
      <c r="Q1726" s="69" t="s">
        <v>2222</v>
      </c>
    </row>
    <row r="1727" spans="17:17">
      <c r="Q1727" s="70" t="s">
        <v>2222</v>
      </c>
    </row>
    <row r="1728" spans="17:17">
      <c r="Q1728" s="71" t="s">
        <v>2222</v>
      </c>
    </row>
    <row r="1729" spans="17:17">
      <c r="Q1729" s="68" t="s">
        <v>3369</v>
      </c>
    </row>
    <row r="1730" spans="17:17">
      <c r="Q1730" s="69" t="s">
        <v>2222</v>
      </c>
    </row>
    <row r="1731" spans="17:17">
      <c r="Q1731" s="70" t="s">
        <v>2222</v>
      </c>
    </row>
    <row r="1732" spans="17:17">
      <c r="Q1732" s="71" t="s">
        <v>2222</v>
      </c>
    </row>
    <row r="1733" spans="17:17">
      <c r="Q1733" s="67" t="s">
        <v>2138</v>
      </c>
    </row>
    <row r="1734" spans="17:17">
      <c r="Q1734" s="68" t="s">
        <v>3370</v>
      </c>
    </row>
    <row r="1735" spans="17:17">
      <c r="Q1735" s="69" t="s">
        <v>2222</v>
      </c>
    </row>
    <row r="1736" spans="17:17">
      <c r="Q1736" s="70" t="s">
        <v>2222</v>
      </c>
    </row>
    <row r="1737" spans="17:17">
      <c r="Q1737" s="71" t="s">
        <v>2222</v>
      </c>
    </row>
    <row r="1738" spans="17:17">
      <c r="Q1738" s="68" t="s">
        <v>3371</v>
      </c>
    </row>
    <row r="1739" spans="17:17">
      <c r="Q1739" s="69" t="s">
        <v>2222</v>
      </c>
    </row>
    <row r="1740" spans="17:17">
      <c r="Q1740" s="70" t="s">
        <v>2222</v>
      </c>
    </row>
    <row r="1741" spans="17:17">
      <c r="Q1741" s="71" t="s">
        <v>2222</v>
      </c>
    </row>
    <row r="1742" spans="17:17">
      <c r="Q1742" s="68" t="s">
        <v>3372</v>
      </c>
    </row>
    <row r="1743" spans="17:17">
      <c r="Q1743" s="69" t="s">
        <v>2222</v>
      </c>
    </row>
    <row r="1744" spans="17:17">
      <c r="Q1744" s="70" t="s">
        <v>2222</v>
      </c>
    </row>
    <row r="1745" spans="17:17">
      <c r="Q1745" s="71" t="s">
        <v>2222</v>
      </c>
    </row>
    <row r="1746" spans="17:17">
      <c r="Q1746" s="68" t="s">
        <v>3373</v>
      </c>
    </row>
    <row r="1747" spans="17:17">
      <c r="Q1747" s="69" t="s">
        <v>3374</v>
      </c>
    </row>
    <row r="1748" spans="17:17">
      <c r="Q1748" s="70" t="s">
        <v>2222</v>
      </c>
    </row>
    <row r="1749" spans="17:17">
      <c r="Q1749" s="71" t="s">
        <v>2222</v>
      </c>
    </row>
    <row r="1750" spans="17:17">
      <c r="Q1750" s="69" t="s">
        <v>3375</v>
      </c>
    </row>
    <row r="1751" spans="17:17">
      <c r="Q1751" s="70" t="s">
        <v>2222</v>
      </c>
    </row>
    <row r="1752" spans="17:17">
      <c r="Q1752" s="71" t="s">
        <v>2222</v>
      </c>
    </row>
    <row r="1753" spans="17:17">
      <c r="Q1753" s="68" t="s">
        <v>3376</v>
      </c>
    </row>
    <row r="1754" spans="17:17">
      <c r="Q1754" s="69" t="s">
        <v>2222</v>
      </c>
    </row>
    <row r="1755" spans="17:17">
      <c r="Q1755" s="70" t="s">
        <v>2222</v>
      </c>
    </row>
    <row r="1756" spans="17:17">
      <c r="Q1756" s="71" t="s">
        <v>2222</v>
      </c>
    </row>
    <row r="1757" spans="17:17">
      <c r="Q1757" s="67" t="s">
        <v>3377</v>
      </c>
    </row>
    <row r="1758" spans="17:17">
      <c r="Q1758" s="68" t="s">
        <v>2357</v>
      </c>
    </row>
    <row r="1759" spans="17:17">
      <c r="Q1759" s="69" t="s">
        <v>2222</v>
      </c>
    </row>
    <row r="1760" spans="17:17">
      <c r="Q1760" s="70" t="s">
        <v>2222</v>
      </c>
    </row>
    <row r="1761" spans="17:17">
      <c r="Q1761" s="71" t="s">
        <v>2222</v>
      </c>
    </row>
    <row r="1762" spans="17:17">
      <c r="Q1762" s="68" t="s">
        <v>3378</v>
      </c>
    </row>
    <row r="1763" spans="17:17">
      <c r="Q1763" s="69" t="s">
        <v>2246</v>
      </c>
    </row>
    <row r="1764" spans="17:17">
      <c r="Q1764" s="70" t="s">
        <v>3379</v>
      </c>
    </row>
    <row r="1765" spans="17:17">
      <c r="Q1765" s="71" t="s">
        <v>2222</v>
      </c>
    </row>
    <row r="1766" spans="17:17">
      <c r="Q1766" s="70" t="s">
        <v>2358</v>
      </c>
    </row>
    <row r="1767" spans="17:17">
      <c r="Q1767" s="71" t="s">
        <v>2222</v>
      </c>
    </row>
    <row r="1768" spans="17:17">
      <c r="Q1768" s="69" t="s">
        <v>2359</v>
      </c>
    </row>
    <row r="1769" spans="17:17">
      <c r="Q1769" s="70" t="s">
        <v>2222</v>
      </c>
    </row>
    <row r="1770" spans="17:17">
      <c r="Q1770" s="71" t="s">
        <v>2222</v>
      </c>
    </row>
    <row r="1771" spans="17:17">
      <c r="Q1771" s="69" t="s">
        <v>2360</v>
      </c>
    </row>
    <row r="1772" spans="17:17">
      <c r="Q1772" s="70" t="s">
        <v>2222</v>
      </c>
    </row>
    <row r="1773" spans="17:17">
      <c r="Q1773" s="71" t="s">
        <v>2222</v>
      </c>
    </row>
    <row r="1774" spans="17:17">
      <c r="Q1774" s="69" t="s">
        <v>2361</v>
      </c>
    </row>
    <row r="1775" spans="17:17">
      <c r="Q1775" s="70" t="s">
        <v>2222</v>
      </c>
    </row>
    <row r="1776" spans="17:17">
      <c r="Q1776" s="71" t="s">
        <v>2222</v>
      </c>
    </row>
    <row r="1777" spans="17:17">
      <c r="Q1777" s="69" t="s">
        <v>2362</v>
      </c>
    </row>
    <row r="1778" spans="17:17">
      <c r="Q1778" s="70" t="s">
        <v>2222</v>
      </c>
    </row>
    <row r="1779" spans="17:17">
      <c r="Q1779" s="71" t="s">
        <v>2222</v>
      </c>
    </row>
    <row r="1780" spans="17:17">
      <c r="Q1780" s="68" t="s">
        <v>2363</v>
      </c>
    </row>
    <row r="1781" spans="17:17">
      <c r="Q1781" s="69" t="s">
        <v>2222</v>
      </c>
    </row>
    <row r="1782" spans="17:17">
      <c r="Q1782" s="70" t="s">
        <v>2222</v>
      </c>
    </row>
    <row r="1783" spans="17:17">
      <c r="Q1783" s="71" t="s">
        <v>2222</v>
      </c>
    </row>
    <row r="1784" spans="17:17">
      <c r="Q1784" s="66" t="s">
        <v>3380</v>
      </c>
    </row>
    <row r="1785" spans="17:17">
      <c r="Q1785" s="67" t="s">
        <v>2139</v>
      </c>
    </row>
    <row r="1786" spans="17:17">
      <c r="Q1786" s="68" t="s">
        <v>2222</v>
      </c>
    </row>
    <row r="1787" spans="17:17">
      <c r="Q1787" s="69" t="s">
        <v>2222</v>
      </c>
    </row>
    <row r="1788" spans="17:17">
      <c r="Q1788" s="70" t="s">
        <v>2222</v>
      </c>
    </row>
    <row r="1789" spans="17:17">
      <c r="Q1789" s="71" t="s">
        <v>2222</v>
      </c>
    </row>
    <row r="1790" spans="17:17">
      <c r="Q1790" s="67" t="s">
        <v>2140</v>
      </c>
    </row>
    <row r="1791" spans="17:17">
      <c r="Q1791" s="68" t="s">
        <v>3381</v>
      </c>
    </row>
    <row r="1792" spans="17:17">
      <c r="Q1792" s="69" t="s">
        <v>2222</v>
      </c>
    </row>
    <row r="1793" spans="17:17">
      <c r="Q1793" s="70" t="s">
        <v>2222</v>
      </c>
    </row>
    <row r="1794" spans="17:17">
      <c r="Q1794" s="71" t="s">
        <v>2222</v>
      </c>
    </row>
    <row r="1795" spans="17:17">
      <c r="Q1795" s="67" t="s">
        <v>2142</v>
      </c>
    </row>
    <row r="1796" spans="17:17">
      <c r="Q1796" s="68" t="s">
        <v>2222</v>
      </c>
    </row>
    <row r="1797" spans="17:17">
      <c r="Q1797" s="69" t="s">
        <v>2222</v>
      </c>
    </row>
    <row r="1798" spans="17:17">
      <c r="Q1798" s="70" t="s">
        <v>2222</v>
      </c>
    </row>
    <row r="1799" spans="17:17">
      <c r="Q1799" s="71" t="s">
        <v>2222</v>
      </c>
    </row>
    <row r="1800" spans="17:17">
      <c r="Q1800" s="67" t="s">
        <v>2141</v>
      </c>
    </row>
    <row r="1801" spans="17:17">
      <c r="Q1801" s="68" t="s">
        <v>2222</v>
      </c>
    </row>
    <row r="1802" spans="17:17">
      <c r="Q1802" s="69" t="s">
        <v>2222</v>
      </c>
    </row>
    <row r="1803" spans="17:17">
      <c r="Q1803" s="70" t="s">
        <v>2222</v>
      </c>
    </row>
    <row r="1804" spans="17:17">
      <c r="Q1804" s="71" t="s">
        <v>2222</v>
      </c>
    </row>
    <row r="1805" spans="17:17">
      <c r="Q1805" s="66" t="s">
        <v>3382</v>
      </c>
    </row>
    <row r="1806" spans="17:17">
      <c r="Q1806" s="67" t="s">
        <v>2143</v>
      </c>
    </row>
    <row r="1807" spans="17:17">
      <c r="Q1807" s="68" t="s">
        <v>2246</v>
      </c>
    </row>
    <row r="1808" spans="17:17">
      <c r="Q1808" s="69" t="s">
        <v>2246</v>
      </c>
    </row>
    <row r="1809" spans="17:17">
      <c r="Q1809" s="70" t="s">
        <v>3383</v>
      </c>
    </row>
    <row r="1810" spans="17:17">
      <c r="Q1810" s="71" t="s">
        <v>2222</v>
      </c>
    </row>
    <row r="1811" spans="17:17">
      <c r="Q1811" s="70" t="s">
        <v>3384</v>
      </c>
    </row>
    <row r="1812" spans="17:17">
      <c r="Q1812" s="71" t="s">
        <v>2222</v>
      </c>
    </row>
    <row r="1813" spans="17:17">
      <c r="Q1813" s="70" t="s">
        <v>3385</v>
      </c>
    </row>
    <row r="1814" spans="17:17">
      <c r="Q1814" s="71" t="s">
        <v>2222</v>
      </c>
    </row>
    <row r="1815" spans="17:17">
      <c r="Q1815" s="70" t="s">
        <v>3386</v>
      </c>
    </row>
    <row r="1816" spans="17:17">
      <c r="Q1816" s="71" t="s">
        <v>2222</v>
      </c>
    </row>
    <row r="1817" spans="17:17">
      <c r="Q1817" s="70" t="s">
        <v>3387</v>
      </c>
    </row>
    <row r="1818" spans="17:17">
      <c r="Q1818" s="71" t="s">
        <v>2222</v>
      </c>
    </row>
    <row r="1819" spans="17:17">
      <c r="Q1819" s="70" t="s">
        <v>3388</v>
      </c>
    </row>
    <row r="1820" spans="17:17">
      <c r="Q1820" s="71" t="s">
        <v>2222</v>
      </c>
    </row>
    <row r="1821" spans="17:17">
      <c r="Q1821" s="70" t="s">
        <v>3389</v>
      </c>
    </row>
    <row r="1822" spans="17:17">
      <c r="Q1822" s="71" t="s">
        <v>2222</v>
      </c>
    </row>
    <row r="1823" spans="17:17">
      <c r="Q1823" s="70" t="s">
        <v>3390</v>
      </c>
    </row>
    <row r="1824" spans="17:17">
      <c r="Q1824" s="71" t="s">
        <v>2222</v>
      </c>
    </row>
    <row r="1825" spans="17:17">
      <c r="Q1825" s="70" t="s">
        <v>3391</v>
      </c>
    </row>
    <row r="1826" spans="17:17">
      <c r="Q1826" s="71" t="s">
        <v>2222</v>
      </c>
    </row>
    <row r="1827" spans="17:17">
      <c r="Q1827" s="70" t="s">
        <v>3392</v>
      </c>
    </row>
    <row r="1828" spans="17:17">
      <c r="Q1828" s="71" t="s">
        <v>2222</v>
      </c>
    </row>
    <row r="1829" spans="17:17">
      <c r="Q1829" s="70" t="s">
        <v>3393</v>
      </c>
    </row>
    <row r="1830" spans="17:17">
      <c r="Q1830" s="71" t="s">
        <v>2222</v>
      </c>
    </row>
    <row r="1831" spans="17:17">
      <c r="Q1831" s="70" t="s">
        <v>3394</v>
      </c>
    </row>
    <row r="1832" spans="17:17">
      <c r="Q1832" s="71" t="s">
        <v>2222</v>
      </c>
    </row>
    <row r="1833" spans="17:17">
      <c r="Q1833" s="70" t="s">
        <v>3395</v>
      </c>
    </row>
    <row r="1834" spans="17:17">
      <c r="Q1834" s="71" t="s">
        <v>2222</v>
      </c>
    </row>
    <row r="1835" spans="17:17">
      <c r="Q1835" s="70" t="s">
        <v>3396</v>
      </c>
    </row>
    <row r="1836" spans="17:17">
      <c r="Q1836" s="71" t="s">
        <v>2222</v>
      </c>
    </row>
    <row r="1837" spans="17:17">
      <c r="Q1837" s="70" t="s">
        <v>3397</v>
      </c>
    </row>
    <row r="1838" spans="17:17">
      <c r="Q1838" s="71" t="s">
        <v>2222</v>
      </c>
    </row>
    <row r="1839" spans="17:17">
      <c r="Q1839" s="70" t="s">
        <v>3398</v>
      </c>
    </row>
    <row r="1840" spans="17:17">
      <c r="Q1840" s="71" t="s">
        <v>2222</v>
      </c>
    </row>
    <row r="1841" spans="17:17">
      <c r="Q1841" s="70" t="s">
        <v>3399</v>
      </c>
    </row>
    <row r="1842" spans="17:17">
      <c r="Q1842" s="71" t="s">
        <v>2222</v>
      </c>
    </row>
    <row r="1843" spans="17:17">
      <c r="Q1843" s="70" t="s">
        <v>3400</v>
      </c>
    </row>
    <row r="1844" spans="17:17">
      <c r="Q1844" s="71" t="s">
        <v>2222</v>
      </c>
    </row>
    <row r="1845" spans="17:17">
      <c r="Q1845" s="70" t="s">
        <v>3401</v>
      </c>
    </row>
    <row r="1846" spans="17:17">
      <c r="Q1846" s="71" t="s">
        <v>2222</v>
      </c>
    </row>
    <row r="1847" spans="17:17">
      <c r="Q1847" s="70" t="s">
        <v>3402</v>
      </c>
    </row>
    <row r="1848" spans="17:17">
      <c r="Q1848" s="71" t="s">
        <v>2222</v>
      </c>
    </row>
    <row r="1849" spans="17:17">
      <c r="Q1849" s="70" t="s">
        <v>3403</v>
      </c>
    </row>
    <row r="1850" spans="17:17">
      <c r="Q1850" s="71" t="s">
        <v>2222</v>
      </c>
    </row>
    <row r="1851" spans="17:17">
      <c r="Q1851" s="70" t="s">
        <v>3404</v>
      </c>
    </row>
    <row r="1852" spans="17:17">
      <c r="Q1852" s="71" t="s">
        <v>2222</v>
      </c>
    </row>
    <row r="1853" spans="17:17">
      <c r="Q1853" s="70" t="s">
        <v>3405</v>
      </c>
    </row>
    <row r="1854" spans="17:17">
      <c r="Q1854" s="71" t="s">
        <v>2222</v>
      </c>
    </row>
    <row r="1855" spans="17:17">
      <c r="Q1855" s="70" t="s">
        <v>3406</v>
      </c>
    </row>
    <row r="1856" spans="17:17">
      <c r="Q1856" s="71" t="s">
        <v>2222</v>
      </c>
    </row>
    <row r="1857" spans="17:17">
      <c r="Q1857" s="70" t="s">
        <v>3407</v>
      </c>
    </row>
    <row r="1858" spans="17:17">
      <c r="Q1858" s="71" t="s">
        <v>2222</v>
      </c>
    </row>
    <row r="1859" spans="17:17">
      <c r="Q1859" s="70" t="s">
        <v>3408</v>
      </c>
    </row>
    <row r="1860" spans="17:17">
      <c r="Q1860" s="71" t="s">
        <v>2222</v>
      </c>
    </row>
    <row r="1861" spans="17:17">
      <c r="Q1861" s="70" t="s">
        <v>3409</v>
      </c>
    </row>
    <row r="1862" spans="17:17">
      <c r="Q1862" s="71" t="s">
        <v>2222</v>
      </c>
    </row>
    <row r="1863" spans="17:17">
      <c r="Q1863" s="70" t="s">
        <v>3410</v>
      </c>
    </row>
    <row r="1864" spans="17:17">
      <c r="Q1864" s="71" t="s">
        <v>2222</v>
      </c>
    </row>
    <row r="1865" spans="17:17">
      <c r="Q1865" s="70" t="s">
        <v>2246</v>
      </c>
    </row>
    <row r="1866" spans="17:17">
      <c r="Q1866" s="71" t="s">
        <v>3411</v>
      </c>
    </row>
    <row r="1867" spans="17:17">
      <c r="Q1867" s="71" t="s">
        <v>3412</v>
      </c>
    </row>
    <row r="1868" spans="17:17">
      <c r="Q1868" s="71" t="s">
        <v>3413</v>
      </c>
    </row>
    <row r="1869" spans="17:17">
      <c r="Q1869" s="71" t="s">
        <v>3414</v>
      </c>
    </row>
    <row r="1870" spans="17:17">
      <c r="Q1870" s="71" t="s">
        <v>3415</v>
      </c>
    </row>
    <row r="1871" spans="17:17">
      <c r="Q1871" s="71" t="s">
        <v>3416</v>
      </c>
    </row>
    <row r="1872" spans="17:17">
      <c r="Q1872" s="71" t="s">
        <v>3417</v>
      </c>
    </row>
    <row r="1873" spans="17:17">
      <c r="Q1873" s="71" t="s">
        <v>3418</v>
      </c>
    </row>
    <row r="1874" spans="17:17">
      <c r="Q1874" s="71" t="s">
        <v>3419</v>
      </c>
    </row>
    <row r="1875" spans="17:17">
      <c r="Q1875" s="71" t="s">
        <v>3420</v>
      </c>
    </row>
    <row r="1876" spans="17:17">
      <c r="Q1876" s="71" t="s">
        <v>3421</v>
      </c>
    </row>
    <row r="1877" spans="17:17">
      <c r="Q1877" s="71" t="s">
        <v>3422</v>
      </c>
    </row>
    <row r="1878" spans="17:17">
      <c r="Q1878" s="71" t="s">
        <v>3423</v>
      </c>
    </row>
    <row r="1879" spans="17:17">
      <c r="Q1879" s="71" t="s">
        <v>3424</v>
      </c>
    </row>
    <row r="1880" spans="17:17">
      <c r="Q1880" s="71" t="s">
        <v>3425</v>
      </c>
    </row>
    <row r="1881" spans="17:17">
      <c r="Q1881" s="71" t="s">
        <v>3426</v>
      </c>
    </row>
    <row r="1882" spans="17:17">
      <c r="Q1882" s="70" t="s">
        <v>3427</v>
      </c>
    </row>
    <row r="1883" spans="17:17">
      <c r="Q1883" s="71" t="s">
        <v>2222</v>
      </c>
    </row>
    <row r="1884" spans="17:17">
      <c r="Q1884" s="70" t="s">
        <v>3428</v>
      </c>
    </row>
    <row r="1885" spans="17:17">
      <c r="Q1885" s="71" t="s">
        <v>2222</v>
      </c>
    </row>
    <row r="1886" spans="17:17">
      <c r="Q1886" s="70" t="s">
        <v>3429</v>
      </c>
    </row>
    <row r="1887" spans="17:17">
      <c r="Q1887" s="71" t="s">
        <v>2222</v>
      </c>
    </row>
    <row r="1888" spans="17:17">
      <c r="Q1888" s="70" t="s">
        <v>3430</v>
      </c>
    </row>
    <row r="1889" spans="17:17">
      <c r="Q1889" s="71" t="s">
        <v>2222</v>
      </c>
    </row>
    <row r="1890" spans="17:17">
      <c r="Q1890" s="70" t="s">
        <v>3431</v>
      </c>
    </row>
    <row r="1891" spans="17:17">
      <c r="Q1891" s="71" t="s">
        <v>2222</v>
      </c>
    </row>
    <row r="1892" spans="17:17">
      <c r="Q1892" s="70" t="s">
        <v>3432</v>
      </c>
    </row>
    <row r="1893" spans="17:17">
      <c r="Q1893" s="71" t="s">
        <v>2222</v>
      </c>
    </row>
    <row r="1894" spans="17:17">
      <c r="Q1894" s="70" t="s">
        <v>3433</v>
      </c>
    </row>
    <row r="1895" spans="17:17">
      <c r="Q1895" s="71" t="s">
        <v>2222</v>
      </c>
    </row>
    <row r="1896" spans="17:17">
      <c r="Q1896" s="70" t="s">
        <v>3434</v>
      </c>
    </row>
    <row r="1897" spans="17:17">
      <c r="Q1897" s="71" t="s">
        <v>2222</v>
      </c>
    </row>
    <row r="1898" spans="17:17">
      <c r="Q1898" s="70" t="s">
        <v>3435</v>
      </c>
    </row>
    <row r="1899" spans="17:17">
      <c r="Q1899" s="71" t="s">
        <v>2222</v>
      </c>
    </row>
    <row r="1900" spans="17:17">
      <c r="Q1900" s="70" t="s">
        <v>3436</v>
      </c>
    </row>
    <row r="1901" spans="17:17">
      <c r="Q1901" s="71" t="s">
        <v>2222</v>
      </c>
    </row>
    <row r="1902" spans="17:17">
      <c r="Q1902" s="70" t="s">
        <v>3437</v>
      </c>
    </row>
    <row r="1903" spans="17:17">
      <c r="Q1903" s="71" t="s">
        <v>2222</v>
      </c>
    </row>
    <row r="1904" spans="17:17">
      <c r="Q1904" s="70" t="s">
        <v>3438</v>
      </c>
    </row>
    <row r="1905" spans="17:17">
      <c r="Q1905" s="71" t="s">
        <v>2222</v>
      </c>
    </row>
    <row r="1906" spans="17:17">
      <c r="Q1906" s="70" t="s">
        <v>3439</v>
      </c>
    </row>
    <row r="1907" spans="17:17">
      <c r="Q1907" s="71" t="s">
        <v>2222</v>
      </c>
    </row>
    <row r="1908" spans="17:17">
      <c r="Q1908" s="70" t="s">
        <v>3440</v>
      </c>
    </row>
    <row r="1909" spans="17:17">
      <c r="Q1909" s="71" t="s">
        <v>2222</v>
      </c>
    </row>
    <row r="1910" spans="17:17">
      <c r="Q1910" s="70" t="s">
        <v>3441</v>
      </c>
    </row>
    <row r="1911" spans="17:17">
      <c r="Q1911" s="71" t="s">
        <v>2222</v>
      </c>
    </row>
    <row r="1912" spans="17:17">
      <c r="Q1912" s="70" t="s">
        <v>3442</v>
      </c>
    </row>
    <row r="1913" spans="17:17">
      <c r="Q1913" s="71" t="s">
        <v>2222</v>
      </c>
    </row>
    <row r="1914" spans="17:17">
      <c r="Q1914" s="70" t="s">
        <v>3443</v>
      </c>
    </row>
    <row r="1915" spans="17:17">
      <c r="Q1915" s="71" t="s">
        <v>2222</v>
      </c>
    </row>
    <row r="1916" spans="17:17">
      <c r="Q1916" s="70" t="s">
        <v>3444</v>
      </c>
    </row>
    <row r="1917" spans="17:17">
      <c r="Q1917" s="71" t="s">
        <v>2222</v>
      </c>
    </row>
    <row r="1918" spans="17:17">
      <c r="Q1918" s="70" t="s">
        <v>3445</v>
      </c>
    </row>
    <row r="1919" spans="17:17">
      <c r="Q1919" s="71" t="s">
        <v>2222</v>
      </c>
    </row>
    <row r="1920" spans="17:17">
      <c r="Q1920" s="70" t="s">
        <v>3446</v>
      </c>
    </row>
    <row r="1921" spans="17:17">
      <c r="Q1921" s="71" t="s">
        <v>2222</v>
      </c>
    </row>
    <row r="1922" spans="17:17">
      <c r="Q1922" s="67" t="s">
        <v>2144</v>
      </c>
    </row>
    <row r="1923" spans="17:17">
      <c r="Q1923" s="68" t="s">
        <v>2246</v>
      </c>
    </row>
    <row r="1924" spans="17:17">
      <c r="Q1924" s="69" t="s">
        <v>2246</v>
      </c>
    </row>
    <row r="1925" spans="17:17">
      <c r="Q1925" s="70" t="s">
        <v>2246</v>
      </c>
    </row>
    <row r="1926" spans="17:17">
      <c r="Q1926" s="71" t="s">
        <v>3447</v>
      </c>
    </row>
    <row r="1927" spans="17:17">
      <c r="Q1927" s="71" t="s">
        <v>3448</v>
      </c>
    </row>
    <row r="1928" spans="17:17">
      <c r="Q1928" s="71" t="s">
        <v>3449</v>
      </c>
    </row>
    <row r="1929" spans="17:17">
      <c r="Q1929" s="71" t="s">
        <v>3450</v>
      </c>
    </row>
    <row r="1930" spans="17:17">
      <c r="Q1930" s="71" t="s">
        <v>3451</v>
      </c>
    </row>
    <row r="1931" spans="17:17">
      <c r="Q1931" s="71" t="s">
        <v>3452</v>
      </c>
    </row>
    <row r="1932" spans="17:17">
      <c r="Q1932" s="71" t="s">
        <v>3453</v>
      </c>
    </row>
    <row r="1933" spans="17:17">
      <c r="Q1933" s="71" t="s">
        <v>3454</v>
      </c>
    </row>
    <row r="1934" spans="17:17">
      <c r="Q1934" s="71" t="s">
        <v>3455</v>
      </c>
    </row>
    <row r="1935" spans="17:17">
      <c r="Q1935" s="71" t="s">
        <v>3456</v>
      </c>
    </row>
    <row r="1936" spans="17:17">
      <c r="Q1936" s="71" t="s">
        <v>3457</v>
      </c>
    </row>
    <row r="1937" spans="17:17">
      <c r="Q1937" s="71" t="s">
        <v>3458</v>
      </c>
    </row>
    <row r="1938" spans="17:17">
      <c r="Q1938" s="71" t="s">
        <v>3459</v>
      </c>
    </row>
    <row r="1939" spans="17:17">
      <c r="Q1939" s="71" t="s">
        <v>3460</v>
      </c>
    </row>
    <row r="1940" spans="17:17">
      <c r="Q1940" s="71" t="s">
        <v>3461</v>
      </c>
    </row>
    <row r="1941" spans="17:17">
      <c r="Q1941" s="71" t="s">
        <v>3462</v>
      </c>
    </row>
    <row r="1942" spans="17:17">
      <c r="Q1942" s="71" t="s">
        <v>3463</v>
      </c>
    </row>
    <row r="1943" spans="17:17">
      <c r="Q1943" s="71" t="s">
        <v>3464</v>
      </c>
    </row>
    <row r="1944" spans="17:17">
      <c r="Q1944" s="71" t="s">
        <v>3465</v>
      </c>
    </row>
    <row r="1945" spans="17:17">
      <c r="Q1945" s="71" t="s">
        <v>3466</v>
      </c>
    </row>
    <row r="1946" spans="17:17">
      <c r="Q1946" s="71" t="s">
        <v>2246</v>
      </c>
    </row>
    <row r="1947" spans="17:17">
      <c r="Q1947" s="71" t="s">
        <v>3467</v>
      </c>
    </row>
    <row r="1948" spans="17:17">
      <c r="Q1948" s="71" t="s">
        <v>3468</v>
      </c>
    </row>
    <row r="1949" spans="17:17">
      <c r="Q1949" s="71" t="s">
        <v>3469</v>
      </c>
    </row>
    <row r="1950" spans="17:17">
      <c r="Q1950" s="71" t="s">
        <v>3470</v>
      </c>
    </row>
    <row r="1951" spans="17:17">
      <c r="Q1951" s="71" t="s">
        <v>3471</v>
      </c>
    </row>
    <row r="1952" spans="17:17">
      <c r="Q1952" s="71" t="s">
        <v>3472</v>
      </c>
    </row>
    <row r="1953" spans="17:17">
      <c r="Q1953" s="70" t="s">
        <v>3473</v>
      </c>
    </row>
    <row r="1954" spans="17:17">
      <c r="Q1954" s="71" t="s">
        <v>2222</v>
      </c>
    </row>
    <row r="1955" spans="17:17">
      <c r="Q1955" s="70" t="s">
        <v>3474</v>
      </c>
    </row>
    <row r="1956" spans="17:17">
      <c r="Q1956" s="71" t="s">
        <v>2222</v>
      </c>
    </row>
    <row r="1957" spans="17:17">
      <c r="Q1957" s="70" t="s">
        <v>3475</v>
      </c>
    </row>
    <row r="1958" spans="17:17">
      <c r="Q1958" s="71" t="s">
        <v>2222</v>
      </c>
    </row>
    <row r="1959" spans="17:17">
      <c r="Q1959" s="70" t="s">
        <v>3476</v>
      </c>
    </row>
    <row r="1960" spans="17:17">
      <c r="Q1960" s="71" t="s">
        <v>2222</v>
      </c>
    </row>
    <row r="1961" spans="17:17">
      <c r="Q1961" s="70" t="s">
        <v>3477</v>
      </c>
    </row>
    <row r="1962" spans="17:17">
      <c r="Q1962" s="71" t="s">
        <v>2222</v>
      </c>
    </row>
    <row r="1963" spans="17:17">
      <c r="Q1963" s="70" t="s">
        <v>3478</v>
      </c>
    </row>
    <row r="1964" spans="17:17">
      <c r="Q1964" s="71" t="s">
        <v>2222</v>
      </c>
    </row>
    <row r="1965" spans="17:17">
      <c r="Q1965" s="70" t="s">
        <v>3479</v>
      </c>
    </row>
    <row r="1966" spans="17:17">
      <c r="Q1966" s="71" t="s">
        <v>2222</v>
      </c>
    </row>
    <row r="1967" spans="17:17">
      <c r="Q1967" s="70" t="s">
        <v>3480</v>
      </c>
    </row>
    <row r="1968" spans="17:17">
      <c r="Q1968" s="71" t="s">
        <v>2222</v>
      </c>
    </row>
    <row r="1969" spans="17:17">
      <c r="Q1969" s="70" t="s">
        <v>3481</v>
      </c>
    </row>
    <row r="1970" spans="17:17">
      <c r="Q1970" s="71" t="s">
        <v>2222</v>
      </c>
    </row>
    <row r="1971" spans="17:17">
      <c r="Q1971" s="70" t="s">
        <v>3482</v>
      </c>
    </row>
    <row r="1972" spans="17:17">
      <c r="Q1972" s="71" t="s">
        <v>2222</v>
      </c>
    </row>
    <row r="1973" spans="17:17">
      <c r="Q1973" s="70" t="s">
        <v>3483</v>
      </c>
    </row>
    <row r="1974" spans="17:17">
      <c r="Q1974" s="71" t="s">
        <v>2222</v>
      </c>
    </row>
    <row r="1975" spans="17:17">
      <c r="Q1975" s="70" t="s">
        <v>3484</v>
      </c>
    </row>
    <row r="1976" spans="17:17">
      <c r="Q1976" s="71" t="s">
        <v>2222</v>
      </c>
    </row>
    <row r="1977" spans="17:17">
      <c r="Q1977" s="70" t="s">
        <v>3485</v>
      </c>
    </row>
    <row r="1978" spans="17:17">
      <c r="Q1978" s="71" t="s">
        <v>2222</v>
      </c>
    </row>
    <row r="1979" spans="17:17">
      <c r="Q1979" s="70" t="s">
        <v>3486</v>
      </c>
    </row>
    <row r="1980" spans="17:17">
      <c r="Q1980" s="71" t="s">
        <v>2222</v>
      </c>
    </row>
    <row r="1981" spans="17:17">
      <c r="Q1981" s="70" t="s">
        <v>3487</v>
      </c>
    </row>
    <row r="1982" spans="17:17">
      <c r="Q1982" s="71" t="s">
        <v>2222</v>
      </c>
    </row>
    <row r="1983" spans="17:17">
      <c r="Q1983" s="70" t="s">
        <v>3488</v>
      </c>
    </row>
    <row r="1984" spans="17:17">
      <c r="Q1984" s="71" t="s">
        <v>2222</v>
      </c>
    </row>
    <row r="1985" spans="17:17">
      <c r="Q1985" s="70" t="s">
        <v>3489</v>
      </c>
    </row>
    <row r="1986" spans="17:17">
      <c r="Q1986" s="71" t="s">
        <v>2222</v>
      </c>
    </row>
    <row r="1987" spans="17:17">
      <c r="Q1987" s="70" t="s">
        <v>3490</v>
      </c>
    </row>
    <row r="1988" spans="17:17">
      <c r="Q1988" s="71" t="s">
        <v>2222</v>
      </c>
    </row>
    <row r="1989" spans="17:17">
      <c r="Q1989" s="70" t="s">
        <v>3491</v>
      </c>
    </row>
    <row r="1990" spans="17:17">
      <c r="Q1990" s="71" t="s">
        <v>2222</v>
      </c>
    </row>
    <row r="1991" spans="17:17">
      <c r="Q1991" s="65" t="s">
        <v>3492</v>
      </c>
    </row>
    <row r="1992" spans="17:17">
      <c r="Q1992" s="66" t="s">
        <v>3493</v>
      </c>
    </row>
    <row r="1993" spans="17:17">
      <c r="Q1993" s="67" t="s">
        <v>2145</v>
      </c>
    </row>
    <row r="1994" spans="17:17">
      <c r="Q1994" s="68" t="s">
        <v>3494</v>
      </c>
    </row>
    <row r="1995" spans="17:17">
      <c r="Q1995" s="69" t="s">
        <v>3495</v>
      </c>
    </row>
    <row r="1996" spans="17:17">
      <c r="Q1996" s="70" t="s">
        <v>2222</v>
      </c>
    </row>
    <row r="1997" spans="17:17">
      <c r="Q1997" s="71" t="s">
        <v>2222</v>
      </c>
    </row>
    <row r="1998" spans="17:17">
      <c r="Q1998" s="69" t="s">
        <v>3496</v>
      </c>
    </row>
    <row r="1999" spans="17:17">
      <c r="Q1999" s="70" t="s">
        <v>2222</v>
      </c>
    </row>
    <row r="2000" spans="17:17">
      <c r="Q2000" s="71" t="s">
        <v>2222</v>
      </c>
    </row>
    <row r="2001" spans="17:17">
      <c r="Q2001" s="69" t="s">
        <v>3497</v>
      </c>
    </row>
    <row r="2002" spans="17:17">
      <c r="Q2002" s="70" t="s">
        <v>2222</v>
      </c>
    </row>
    <row r="2003" spans="17:17">
      <c r="Q2003" s="71" t="s">
        <v>2222</v>
      </c>
    </row>
    <row r="2004" spans="17:17">
      <c r="Q2004" s="69" t="s">
        <v>3498</v>
      </c>
    </row>
    <row r="2005" spans="17:17">
      <c r="Q2005" s="70" t="s">
        <v>2222</v>
      </c>
    </row>
    <row r="2006" spans="17:17">
      <c r="Q2006" s="71" t="s">
        <v>2222</v>
      </c>
    </row>
    <row r="2007" spans="17:17">
      <c r="Q2007" s="68" t="s">
        <v>3499</v>
      </c>
    </row>
    <row r="2008" spans="17:17">
      <c r="Q2008" s="69" t="s">
        <v>3500</v>
      </c>
    </row>
    <row r="2009" spans="17:17">
      <c r="Q2009" s="70" t="s">
        <v>2222</v>
      </c>
    </row>
    <row r="2010" spans="17:17">
      <c r="Q2010" s="71" t="s">
        <v>2222</v>
      </c>
    </row>
    <row r="2011" spans="17:17">
      <c r="Q2011" s="69" t="s">
        <v>3501</v>
      </c>
    </row>
    <row r="2012" spans="17:17">
      <c r="Q2012" s="70" t="s">
        <v>2222</v>
      </c>
    </row>
    <row r="2013" spans="17:17">
      <c r="Q2013" s="71" t="s">
        <v>2222</v>
      </c>
    </row>
    <row r="2014" spans="17:17">
      <c r="Q2014" s="69" t="s">
        <v>3502</v>
      </c>
    </row>
    <row r="2015" spans="17:17">
      <c r="Q2015" s="70" t="s">
        <v>2222</v>
      </c>
    </row>
    <row r="2016" spans="17:17">
      <c r="Q2016" s="71" t="s">
        <v>2222</v>
      </c>
    </row>
    <row r="2017" spans="17:17">
      <c r="Q2017" s="67" t="s">
        <v>2146</v>
      </c>
    </row>
    <row r="2018" spans="17:17">
      <c r="Q2018" s="68" t="s">
        <v>3503</v>
      </c>
    </row>
    <row r="2019" spans="17:17">
      <c r="Q2019" s="69" t="s">
        <v>3504</v>
      </c>
    </row>
    <row r="2020" spans="17:17">
      <c r="Q2020" s="70" t="s">
        <v>2222</v>
      </c>
    </row>
    <row r="2021" spans="17:17">
      <c r="Q2021" s="71" t="s">
        <v>2222</v>
      </c>
    </row>
    <row r="2022" spans="17:17">
      <c r="Q2022" s="69" t="s">
        <v>3505</v>
      </c>
    </row>
    <row r="2023" spans="17:17">
      <c r="Q2023" s="70" t="s">
        <v>2222</v>
      </c>
    </row>
    <row r="2024" spans="17:17">
      <c r="Q2024" s="71" t="s">
        <v>2222</v>
      </c>
    </row>
    <row r="2025" spans="17:17">
      <c r="Q2025" s="69" t="s">
        <v>3506</v>
      </c>
    </row>
    <row r="2026" spans="17:17">
      <c r="Q2026" s="70" t="s">
        <v>2222</v>
      </c>
    </row>
    <row r="2027" spans="17:17">
      <c r="Q2027" s="71" t="s">
        <v>2222</v>
      </c>
    </row>
    <row r="2028" spans="17:17">
      <c r="Q2028" s="69" t="s">
        <v>3507</v>
      </c>
    </row>
    <row r="2029" spans="17:17">
      <c r="Q2029" s="70" t="s">
        <v>2222</v>
      </c>
    </row>
    <row r="2030" spans="17:17">
      <c r="Q2030" s="71" t="s">
        <v>2222</v>
      </c>
    </row>
    <row r="2031" spans="17:17">
      <c r="Q2031" s="68" t="s">
        <v>3508</v>
      </c>
    </row>
    <row r="2032" spans="17:17">
      <c r="Q2032" s="69" t="s">
        <v>3509</v>
      </c>
    </row>
    <row r="2033" spans="17:17">
      <c r="Q2033" s="70" t="s">
        <v>2222</v>
      </c>
    </row>
    <row r="2034" spans="17:17">
      <c r="Q2034" s="71" t="s">
        <v>2222</v>
      </c>
    </row>
    <row r="2035" spans="17:17">
      <c r="Q2035" s="69" t="s">
        <v>3510</v>
      </c>
    </row>
    <row r="2036" spans="17:17">
      <c r="Q2036" s="70" t="s">
        <v>2222</v>
      </c>
    </row>
    <row r="2037" spans="17:17">
      <c r="Q2037" s="71" t="s">
        <v>2222</v>
      </c>
    </row>
    <row r="2038" spans="17:17">
      <c r="Q2038" s="68" t="s">
        <v>3511</v>
      </c>
    </row>
    <row r="2039" spans="17:17">
      <c r="Q2039" s="69" t="s">
        <v>3512</v>
      </c>
    </row>
    <row r="2040" spans="17:17">
      <c r="Q2040" s="70" t="s">
        <v>2222</v>
      </c>
    </row>
    <row r="2041" spans="17:17">
      <c r="Q2041" s="71" t="s">
        <v>2222</v>
      </c>
    </row>
    <row r="2042" spans="17:17">
      <c r="Q2042" s="69" t="s">
        <v>3513</v>
      </c>
    </row>
    <row r="2043" spans="17:17">
      <c r="Q2043" s="70" t="s">
        <v>2222</v>
      </c>
    </row>
    <row r="2044" spans="17:17">
      <c r="Q2044" s="71" t="s">
        <v>2222</v>
      </c>
    </row>
    <row r="2045" spans="17:17">
      <c r="Q2045" s="67" t="s">
        <v>2147</v>
      </c>
    </row>
    <row r="2046" spans="17:17">
      <c r="Q2046" s="68" t="s">
        <v>3514</v>
      </c>
    </row>
    <row r="2047" spans="17:17">
      <c r="Q2047" s="69" t="s">
        <v>3515</v>
      </c>
    </row>
    <row r="2048" spans="17:17">
      <c r="Q2048" s="70" t="s">
        <v>2222</v>
      </c>
    </row>
    <row r="2049" spans="17:17">
      <c r="Q2049" s="71" t="s">
        <v>2222</v>
      </c>
    </row>
    <row r="2050" spans="17:17">
      <c r="Q2050" s="69" t="s">
        <v>3516</v>
      </c>
    </row>
    <row r="2051" spans="17:17">
      <c r="Q2051" s="70" t="s">
        <v>2222</v>
      </c>
    </row>
    <row r="2052" spans="17:17">
      <c r="Q2052" s="71" t="s">
        <v>2222</v>
      </c>
    </row>
    <row r="2053" spans="17:17">
      <c r="Q2053" s="69" t="s">
        <v>3517</v>
      </c>
    </row>
    <row r="2054" spans="17:17">
      <c r="Q2054" s="70" t="s">
        <v>2222</v>
      </c>
    </row>
    <row r="2055" spans="17:17">
      <c r="Q2055" s="71" t="s">
        <v>2222</v>
      </c>
    </row>
    <row r="2056" spans="17:17">
      <c r="Q2056" s="69" t="s">
        <v>3518</v>
      </c>
    </row>
    <row r="2057" spans="17:17">
      <c r="Q2057" s="70" t="s">
        <v>2222</v>
      </c>
    </row>
    <row r="2058" spans="17:17">
      <c r="Q2058" s="71" t="s">
        <v>2222</v>
      </c>
    </row>
    <row r="2059" spans="17:17">
      <c r="Q2059" s="68" t="s">
        <v>3519</v>
      </c>
    </row>
    <row r="2060" spans="17:17">
      <c r="Q2060" s="69" t="s">
        <v>3520</v>
      </c>
    </row>
    <row r="2061" spans="17:17">
      <c r="Q2061" s="70" t="s">
        <v>2222</v>
      </c>
    </row>
    <row r="2062" spans="17:17">
      <c r="Q2062" s="71" t="s">
        <v>2222</v>
      </c>
    </row>
    <row r="2063" spans="17:17">
      <c r="Q2063" s="69" t="s">
        <v>3521</v>
      </c>
    </row>
    <row r="2064" spans="17:17">
      <c r="Q2064" s="70" t="s">
        <v>2222</v>
      </c>
    </row>
    <row r="2065" spans="17:17">
      <c r="Q2065" s="71" t="s">
        <v>2222</v>
      </c>
    </row>
    <row r="2066" spans="17:17">
      <c r="Q2066" s="69" t="s">
        <v>3522</v>
      </c>
    </row>
    <row r="2067" spans="17:17">
      <c r="Q2067" s="70" t="s">
        <v>2222</v>
      </c>
    </row>
    <row r="2068" spans="17:17">
      <c r="Q2068" s="71" t="s">
        <v>2222</v>
      </c>
    </row>
    <row r="2069" spans="17:17">
      <c r="Q2069" s="67" t="s">
        <v>2148</v>
      </c>
    </row>
    <row r="2070" spans="17:17">
      <c r="Q2070" s="68" t="s">
        <v>3523</v>
      </c>
    </row>
    <row r="2071" spans="17:17">
      <c r="Q2071" s="69" t="s">
        <v>3524</v>
      </c>
    </row>
    <row r="2072" spans="17:17">
      <c r="Q2072" s="70" t="s">
        <v>2222</v>
      </c>
    </row>
    <row r="2073" spans="17:17">
      <c r="Q2073" s="71" t="s">
        <v>2222</v>
      </c>
    </row>
    <row r="2074" spans="17:17">
      <c r="Q2074" s="69" t="s">
        <v>3525</v>
      </c>
    </row>
    <row r="2075" spans="17:17">
      <c r="Q2075" s="70" t="s">
        <v>2222</v>
      </c>
    </row>
    <row r="2076" spans="17:17">
      <c r="Q2076" s="71" t="s">
        <v>2222</v>
      </c>
    </row>
    <row r="2077" spans="17:17">
      <c r="Q2077" s="68" t="s">
        <v>3526</v>
      </c>
    </row>
    <row r="2078" spans="17:17">
      <c r="Q2078" s="69" t="s">
        <v>3527</v>
      </c>
    </row>
    <row r="2079" spans="17:17">
      <c r="Q2079" s="70" t="s">
        <v>2222</v>
      </c>
    </row>
    <row r="2080" spans="17:17">
      <c r="Q2080" s="71" t="s">
        <v>2222</v>
      </c>
    </row>
    <row r="2081" spans="17:17">
      <c r="Q2081" s="69" t="s">
        <v>3528</v>
      </c>
    </row>
    <row r="2082" spans="17:17">
      <c r="Q2082" s="70" t="s">
        <v>2222</v>
      </c>
    </row>
    <row r="2083" spans="17:17">
      <c r="Q2083" s="71" t="s">
        <v>2222</v>
      </c>
    </row>
    <row r="2084" spans="17:17">
      <c r="Q2084" s="69" t="s">
        <v>3529</v>
      </c>
    </row>
    <row r="2085" spans="17:17">
      <c r="Q2085" s="70" t="s">
        <v>2222</v>
      </c>
    </row>
    <row r="2086" spans="17:17">
      <c r="Q2086" s="71" t="s">
        <v>2222</v>
      </c>
    </row>
    <row r="2087" spans="17:17">
      <c r="Q2087" s="69" t="s">
        <v>3530</v>
      </c>
    </row>
    <row r="2088" spans="17:17">
      <c r="Q2088" s="70" t="s">
        <v>2222</v>
      </c>
    </row>
    <row r="2089" spans="17:17">
      <c r="Q2089" s="71" t="s">
        <v>2222</v>
      </c>
    </row>
    <row r="2090" spans="17:17">
      <c r="Q2090" s="68" t="s">
        <v>3531</v>
      </c>
    </row>
    <row r="2091" spans="17:17">
      <c r="Q2091" s="69" t="s">
        <v>2222</v>
      </c>
    </row>
    <row r="2092" spans="17:17">
      <c r="Q2092" s="70" t="s">
        <v>2222</v>
      </c>
    </row>
    <row r="2093" spans="17:17">
      <c r="Q2093" s="71" t="s">
        <v>2222</v>
      </c>
    </row>
    <row r="2094" spans="17:17">
      <c r="Q2094" s="68" t="s">
        <v>3532</v>
      </c>
    </row>
    <row r="2095" spans="17:17">
      <c r="Q2095" s="69" t="s">
        <v>2222</v>
      </c>
    </row>
    <row r="2096" spans="17:17">
      <c r="Q2096" s="70" t="s">
        <v>2222</v>
      </c>
    </row>
    <row r="2097" spans="17:17">
      <c r="Q2097" s="71" t="s">
        <v>2222</v>
      </c>
    </row>
    <row r="2098" spans="17:17">
      <c r="Q2098" s="68" t="s">
        <v>3533</v>
      </c>
    </row>
    <row r="2099" spans="17:17">
      <c r="Q2099" s="69" t="s">
        <v>2222</v>
      </c>
    </row>
    <row r="2100" spans="17:17">
      <c r="Q2100" s="70" t="s">
        <v>2222</v>
      </c>
    </row>
    <row r="2101" spans="17:17">
      <c r="Q2101" s="71" t="s">
        <v>2222</v>
      </c>
    </row>
    <row r="2102" spans="17:17">
      <c r="Q2102" s="67" t="s">
        <v>2149</v>
      </c>
    </row>
    <row r="2103" spans="17:17">
      <c r="Q2103" s="68" t="s">
        <v>3534</v>
      </c>
    </row>
    <row r="2104" spans="17:17">
      <c r="Q2104" s="69" t="s">
        <v>2246</v>
      </c>
    </row>
    <row r="2105" spans="17:17">
      <c r="Q2105" s="70" t="s">
        <v>3535</v>
      </c>
    </row>
    <row r="2106" spans="17:17">
      <c r="Q2106" s="71" t="s">
        <v>2222</v>
      </c>
    </row>
    <row r="2107" spans="17:17">
      <c r="Q2107" s="70" t="s">
        <v>3536</v>
      </c>
    </row>
    <row r="2108" spans="17:17">
      <c r="Q2108" s="71" t="s">
        <v>2222</v>
      </c>
    </row>
    <row r="2109" spans="17:17">
      <c r="Q2109" s="69" t="s">
        <v>3537</v>
      </c>
    </row>
    <row r="2110" spans="17:17">
      <c r="Q2110" s="70" t="s">
        <v>2222</v>
      </c>
    </row>
    <row r="2111" spans="17:17">
      <c r="Q2111" s="71" t="s">
        <v>2222</v>
      </c>
    </row>
    <row r="2112" spans="17:17">
      <c r="Q2112" s="69" t="s">
        <v>3538</v>
      </c>
    </row>
    <row r="2113" spans="17:17">
      <c r="Q2113" s="70" t="s">
        <v>2222</v>
      </c>
    </row>
    <row r="2114" spans="17:17">
      <c r="Q2114" s="71" t="s">
        <v>2222</v>
      </c>
    </row>
    <row r="2115" spans="17:17">
      <c r="Q2115" s="66" t="s">
        <v>3539</v>
      </c>
    </row>
    <row r="2116" spans="17:17">
      <c r="Q2116" s="67" t="s">
        <v>2150</v>
      </c>
    </row>
    <row r="2117" spans="17:17">
      <c r="Q2117" s="68" t="s">
        <v>3540</v>
      </c>
    </row>
    <row r="2118" spans="17:17">
      <c r="Q2118" s="69" t="s">
        <v>3541</v>
      </c>
    </row>
    <row r="2119" spans="17:17">
      <c r="Q2119" s="70" t="s">
        <v>3542</v>
      </c>
    </row>
    <row r="2120" spans="17:17">
      <c r="Q2120" s="71" t="s">
        <v>2222</v>
      </c>
    </row>
    <row r="2121" spans="17:17">
      <c r="Q2121" s="70" t="s">
        <v>3543</v>
      </c>
    </row>
    <row r="2122" spans="17:17">
      <c r="Q2122" s="71" t="s">
        <v>2222</v>
      </c>
    </row>
    <row r="2123" spans="17:17">
      <c r="Q2123" s="70" t="s">
        <v>3544</v>
      </c>
    </row>
    <row r="2124" spans="17:17">
      <c r="Q2124" s="71" t="s">
        <v>2222</v>
      </c>
    </row>
    <row r="2125" spans="17:17">
      <c r="Q2125" s="70" t="s">
        <v>3545</v>
      </c>
    </row>
    <row r="2126" spans="17:17">
      <c r="Q2126" s="71" t="s">
        <v>2222</v>
      </c>
    </row>
    <row r="2127" spans="17:17">
      <c r="Q2127" s="69" t="s">
        <v>3546</v>
      </c>
    </row>
    <row r="2128" spans="17:17">
      <c r="Q2128" s="70" t="s">
        <v>3547</v>
      </c>
    </row>
    <row r="2129" spans="17:17">
      <c r="Q2129" s="71" t="s">
        <v>2222</v>
      </c>
    </row>
    <row r="2130" spans="17:17">
      <c r="Q2130" s="70" t="s">
        <v>3548</v>
      </c>
    </row>
    <row r="2131" spans="17:17">
      <c r="Q2131" s="71" t="s">
        <v>2222</v>
      </c>
    </row>
    <row r="2132" spans="17:17">
      <c r="Q2132" s="69" t="s">
        <v>3549</v>
      </c>
    </row>
    <row r="2133" spans="17:17">
      <c r="Q2133" s="70" t="s">
        <v>3550</v>
      </c>
    </row>
    <row r="2134" spans="17:17">
      <c r="Q2134" s="71" t="s">
        <v>2222</v>
      </c>
    </row>
    <row r="2135" spans="17:17">
      <c r="Q2135" s="70" t="s">
        <v>3551</v>
      </c>
    </row>
    <row r="2136" spans="17:17">
      <c r="Q2136" s="71" t="s">
        <v>2222</v>
      </c>
    </row>
    <row r="2137" spans="17:17">
      <c r="Q2137" s="70" t="s">
        <v>3552</v>
      </c>
    </row>
    <row r="2138" spans="17:17">
      <c r="Q2138" s="71" t="s">
        <v>2222</v>
      </c>
    </row>
    <row r="2139" spans="17:17">
      <c r="Q2139" s="69" t="s">
        <v>3553</v>
      </c>
    </row>
    <row r="2140" spans="17:17">
      <c r="Q2140" s="70" t="s">
        <v>3554</v>
      </c>
    </row>
    <row r="2141" spans="17:17">
      <c r="Q2141" s="71" t="s">
        <v>2222</v>
      </c>
    </row>
    <row r="2142" spans="17:17">
      <c r="Q2142" s="70" t="s">
        <v>3555</v>
      </c>
    </row>
    <row r="2143" spans="17:17">
      <c r="Q2143" s="71" t="s">
        <v>2222</v>
      </c>
    </row>
    <row r="2144" spans="17:17">
      <c r="Q2144" s="70" t="s">
        <v>3556</v>
      </c>
    </row>
    <row r="2145" spans="17:17">
      <c r="Q2145" s="71" t="s">
        <v>2222</v>
      </c>
    </row>
    <row r="2146" spans="17:17">
      <c r="Q2146" s="70" t="s">
        <v>3557</v>
      </c>
    </row>
    <row r="2147" spans="17:17">
      <c r="Q2147" s="71" t="s">
        <v>2222</v>
      </c>
    </row>
    <row r="2148" spans="17:17">
      <c r="Q2148" s="69" t="s">
        <v>3558</v>
      </c>
    </row>
    <row r="2149" spans="17:17">
      <c r="Q2149" s="70" t="s">
        <v>3559</v>
      </c>
    </row>
    <row r="2150" spans="17:17">
      <c r="Q2150" s="71" t="s">
        <v>2222</v>
      </c>
    </row>
    <row r="2151" spans="17:17">
      <c r="Q2151" s="70" t="s">
        <v>3560</v>
      </c>
    </row>
    <row r="2152" spans="17:17">
      <c r="Q2152" s="71" t="s">
        <v>2222</v>
      </c>
    </row>
    <row r="2153" spans="17:17">
      <c r="Q2153" s="70" t="s">
        <v>3561</v>
      </c>
    </row>
    <row r="2154" spans="17:17">
      <c r="Q2154" s="71" t="s">
        <v>2222</v>
      </c>
    </row>
    <row r="2155" spans="17:17">
      <c r="Q2155" s="70" t="s">
        <v>3562</v>
      </c>
    </row>
    <row r="2156" spans="17:17">
      <c r="Q2156" s="71" t="s">
        <v>2222</v>
      </c>
    </row>
    <row r="2157" spans="17:17">
      <c r="Q2157" s="70" t="s">
        <v>3563</v>
      </c>
    </row>
    <row r="2158" spans="17:17">
      <c r="Q2158" s="71" t="s">
        <v>2222</v>
      </c>
    </row>
    <row r="2159" spans="17:17">
      <c r="Q2159" s="68" t="s">
        <v>3564</v>
      </c>
    </row>
    <row r="2160" spans="17:17">
      <c r="Q2160" s="69" t="s">
        <v>2222</v>
      </c>
    </row>
    <row r="2161" spans="17:17">
      <c r="Q2161" s="70" t="s">
        <v>2222</v>
      </c>
    </row>
    <row r="2162" spans="17:17">
      <c r="Q2162" s="71" t="s">
        <v>2222</v>
      </c>
    </row>
    <row r="2163" spans="17:17">
      <c r="Q2163" s="68" t="s">
        <v>3565</v>
      </c>
    </row>
    <row r="2164" spans="17:17">
      <c r="Q2164" s="69" t="s">
        <v>2222</v>
      </c>
    </row>
    <row r="2165" spans="17:17">
      <c r="Q2165" s="70" t="s">
        <v>2222</v>
      </c>
    </row>
    <row r="2166" spans="17:17">
      <c r="Q2166" s="71" t="s">
        <v>2222</v>
      </c>
    </row>
    <row r="2167" spans="17:17">
      <c r="Q2167" s="68" t="s">
        <v>3566</v>
      </c>
    </row>
    <row r="2168" spans="17:17">
      <c r="Q2168" s="69" t="s">
        <v>2246</v>
      </c>
    </row>
    <row r="2169" spans="17:17">
      <c r="Q2169" s="70" t="s">
        <v>3567</v>
      </c>
    </row>
    <row r="2170" spans="17:17">
      <c r="Q2170" s="71" t="s">
        <v>2222</v>
      </c>
    </row>
    <row r="2171" spans="17:17">
      <c r="Q2171" s="70" t="s">
        <v>3568</v>
      </c>
    </row>
    <row r="2172" spans="17:17">
      <c r="Q2172" s="71" t="s">
        <v>2222</v>
      </c>
    </row>
    <row r="2173" spans="17:17">
      <c r="Q2173" s="70" t="s">
        <v>3569</v>
      </c>
    </row>
    <row r="2174" spans="17:17">
      <c r="Q2174" s="71" t="s">
        <v>2222</v>
      </c>
    </row>
    <row r="2175" spans="17:17">
      <c r="Q2175" s="70" t="s">
        <v>3570</v>
      </c>
    </row>
    <row r="2176" spans="17:17">
      <c r="Q2176" s="71" t="s">
        <v>2222</v>
      </c>
    </row>
    <row r="2177" spans="17:17">
      <c r="Q2177" s="70" t="s">
        <v>3571</v>
      </c>
    </row>
    <row r="2178" spans="17:17">
      <c r="Q2178" s="71" t="s">
        <v>2222</v>
      </c>
    </row>
    <row r="2179" spans="17:17">
      <c r="Q2179" s="70" t="s">
        <v>3572</v>
      </c>
    </row>
    <row r="2180" spans="17:17">
      <c r="Q2180" s="71" t="s">
        <v>2222</v>
      </c>
    </row>
    <row r="2181" spans="17:17">
      <c r="Q2181" s="70" t="s">
        <v>3573</v>
      </c>
    </row>
    <row r="2182" spans="17:17">
      <c r="Q2182" s="71" t="s">
        <v>2222</v>
      </c>
    </row>
    <row r="2183" spans="17:17">
      <c r="Q2183" s="70" t="s">
        <v>3574</v>
      </c>
    </row>
    <row r="2184" spans="17:17">
      <c r="Q2184" s="71" t="s">
        <v>2222</v>
      </c>
    </row>
    <row r="2185" spans="17:17">
      <c r="Q2185" s="70" t="s">
        <v>3575</v>
      </c>
    </row>
    <row r="2186" spans="17:17">
      <c r="Q2186" s="71" t="s">
        <v>2222</v>
      </c>
    </row>
    <row r="2187" spans="17:17">
      <c r="Q2187" s="70" t="s">
        <v>3576</v>
      </c>
    </row>
    <row r="2188" spans="17:17">
      <c r="Q2188" s="71" t="s">
        <v>2222</v>
      </c>
    </row>
    <row r="2189" spans="17:17">
      <c r="Q2189" s="70" t="s">
        <v>3577</v>
      </c>
    </row>
    <row r="2190" spans="17:17">
      <c r="Q2190" s="71" t="s">
        <v>2222</v>
      </c>
    </row>
    <row r="2191" spans="17:17">
      <c r="Q2191" s="70" t="s">
        <v>3578</v>
      </c>
    </row>
    <row r="2192" spans="17:17">
      <c r="Q2192" s="71" t="s">
        <v>2222</v>
      </c>
    </row>
    <row r="2193" spans="17:17">
      <c r="Q2193" s="70" t="s">
        <v>3579</v>
      </c>
    </row>
    <row r="2194" spans="17:17">
      <c r="Q2194" s="71" t="s">
        <v>2222</v>
      </c>
    </row>
    <row r="2195" spans="17:17">
      <c r="Q2195" s="68" t="s">
        <v>3580</v>
      </c>
    </row>
    <row r="2196" spans="17:17">
      <c r="Q2196" s="69" t="s">
        <v>2222</v>
      </c>
    </row>
    <row r="2197" spans="17:17">
      <c r="Q2197" s="70" t="s">
        <v>2222</v>
      </c>
    </row>
    <row r="2198" spans="17:17">
      <c r="Q2198" s="71" t="s">
        <v>2222</v>
      </c>
    </row>
    <row r="2199" spans="17:17">
      <c r="Q2199" s="67" t="s">
        <v>2151</v>
      </c>
    </row>
    <row r="2200" spans="17:17">
      <c r="Q2200" s="68" t="s">
        <v>2222</v>
      </c>
    </row>
    <row r="2201" spans="17:17">
      <c r="Q2201" s="69" t="s">
        <v>2222</v>
      </c>
    </row>
    <row r="2202" spans="17:17">
      <c r="Q2202" s="70" t="s">
        <v>2222</v>
      </c>
    </row>
    <row r="2203" spans="17:17">
      <c r="Q2203" s="71" t="s">
        <v>2222</v>
      </c>
    </row>
    <row r="2204" spans="17:17">
      <c r="Q2204" s="66" t="s">
        <v>3581</v>
      </c>
    </row>
    <row r="2205" spans="17:17">
      <c r="Q2205" s="67" t="s">
        <v>2152</v>
      </c>
    </row>
    <row r="2206" spans="17:17">
      <c r="Q2206" s="68" t="s">
        <v>2222</v>
      </c>
    </row>
    <row r="2207" spans="17:17">
      <c r="Q2207" s="69" t="s">
        <v>2222</v>
      </c>
    </row>
    <row r="2208" spans="17:17">
      <c r="Q2208" s="70" t="s">
        <v>2222</v>
      </c>
    </row>
    <row r="2209" spans="17:17">
      <c r="Q2209" s="71" t="s">
        <v>2222</v>
      </c>
    </row>
    <row r="2210" spans="17:17">
      <c r="Q2210" s="67" t="s">
        <v>3582</v>
      </c>
    </row>
    <row r="2211" spans="17:17">
      <c r="Q2211" s="68" t="s">
        <v>3583</v>
      </c>
    </row>
    <row r="2212" spans="17:17">
      <c r="Q2212" s="69" t="s">
        <v>2222</v>
      </c>
    </row>
    <row r="2213" spans="17:17">
      <c r="Q2213" s="70" t="s">
        <v>2222</v>
      </c>
    </row>
    <row r="2214" spans="17:17">
      <c r="Q2214" s="71" t="s">
        <v>2222</v>
      </c>
    </row>
    <row r="2215" spans="17:17">
      <c r="Q2215" s="68" t="s">
        <v>3584</v>
      </c>
    </row>
    <row r="2216" spans="17:17">
      <c r="Q2216" s="69" t="s">
        <v>2222</v>
      </c>
    </row>
    <row r="2217" spans="17:17">
      <c r="Q2217" s="70" t="s">
        <v>2222</v>
      </c>
    </row>
    <row r="2218" spans="17:17">
      <c r="Q2218" s="71" t="s">
        <v>2222</v>
      </c>
    </row>
    <row r="2219" spans="17:17">
      <c r="Q2219" s="67" t="s">
        <v>3585</v>
      </c>
    </row>
    <row r="2220" spans="17:17">
      <c r="Q2220" s="68" t="s">
        <v>2222</v>
      </c>
    </row>
    <row r="2221" spans="17:17">
      <c r="Q2221" s="69" t="s">
        <v>2222</v>
      </c>
    </row>
    <row r="2222" spans="17:17">
      <c r="Q2222" s="70" t="s">
        <v>2222</v>
      </c>
    </row>
    <row r="2223" spans="17:17">
      <c r="Q2223" s="71" t="s">
        <v>2222</v>
      </c>
    </row>
    <row r="2224" spans="17:17">
      <c r="Q2224" s="67" t="s">
        <v>2153</v>
      </c>
    </row>
    <row r="2225" spans="17:17">
      <c r="Q2225" s="68" t="s">
        <v>2222</v>
      </c>
    </row>
    <row r="2226" spans="17:17">
      <c r="Q2226" s="69" t="s">
        <v>2222</v>
      </c>
    </row>
    <row r="2227" spans="17:17">
      <c r="Q2227" s="70" t="s">
        <v>2222</v>
      </c>
    </row>
    <row r="2228" spans="17:17">
      <c r="Q2228" s="71" t="s">
        <v>2222</v>
      </c>
    </row>
    <row r="2229" spans="17:17">
      <c r="Q2229" s="67" t="s">
        <v>2154</v>
      </c>
    </row>
    <row r="2230" spans="17:17">
      <c r="Q2230" s="68" t="s">
        <v>2222</v>
      </c>
    </row>
    <row r="2231" spans="17:17">
      <c r="Q2231" s="69" t="s">
        <v>2222</v>
      </c>
    </row>
    <row r="2232" spans="17:17">
      <c r="Q2232" s="70" t="s">
        <v>2222</v>
      </c>
    </row>
    <row r="2233" spans="17:17">
      <c r="Q2233" s="71" t="s">
        <v>2222</v>
      </c>
    </row>
    <row r="2234" spans="17:17">
      <c r="Q2234" s="66" t="s">
        <v>3586</v>
      </c>
    </row>
    <row r="2235" spans="17:17">
      <c r="Q2235" s="67" t="s">
        <v>3587</v>
      </c>
    </row>
    <row r="2236" spans="17:17">
      <c r="Q2236" s="68" t="s">
        <v>2171</v>
      </c>
    </row>
    <row r="2237" spans="17:17">
      <c r="Q2237" s="69" t="s">
        <v>3588</v>
      </c>
    </row>
    <row r="2238" spans="17:17">
      <c r="Q2238" s="70" t="s">
        <v>3589</v>
      </c>
    </row>
    <row r="2239" spans="17:17">
      <c r="Q2239" s="71" t="s">
        <v>2222</v>
      </c>
    </row>
    <row r="2240" spans="17:17">
      <c r="Q2240" s="70" t="s">
        <v>3590</v>
      </c>
    </row>
    <row r="2241" spans="17:17">
      <c r="Q2241" s="71" t="s">
        <v>2222</v>
      </c>
    </row>
    <row r="2242" spans="17:17">
      <c r="Q2242" s="70" t="s">
        <v>3591</v>
      </c>
    </row>
    <row r="2243" spans="17:17">
      <c r="Q2243" s="71" t="s">
        <v>2222</v>
      </c>
    </row>
    <row r="2244" spans="17:17">
      <c r="Q2244" s="70" t="s">
        <v>3592</v>
      </c>
    </row>
    <row r="2245" spans="17:17">
      <c r="Q2245" s="71" t="s">
        <v>2222</v>
      </c>
    </row>
    <row r="2246" spans="17:17">
      <c r="Q2246" s="70" t="s">
        <v>3593</v>
      </c>
    </row>
    <row r="2247" spans="17:17">
      <c r="Q2247" s="71" t="s">
        <v>2222</v>
      </c>
    </row>
    <row r="2248" spans="17:17">
      <c r="Q2248" s="70" t="s">
        <v>3594</v>
      </c>
    </row>
    <row r="2249" spans="17:17">
      <c r="Q2249" s="71" t="s">
        <v>2222</v>
      </c>
    </row>
    <row r="2250" spans="17:17">
      <c r="Q2250" s="70" t="s">
        <v>3595</v>
      </c>
    </row>
    <row r="2251" spans="17:17">
      <c r="Q2251" s="71" t="s">
        <v>2222</v>
      </c>
    </row>
    <row r="2252" spans="17:17">
      <c r="Q2252" s="70" t="s">
        <v>3596</v>
      </c>
    </row>
    <row r="2253" spans="17:17">
      <c r="Q2253" s="71" t="s">
        <v>2222</v>
      </c>
    </row>
    <row r="2254" spans="17:17">
      <c r="Q2254" s="70" t="s">
        <v>3597</v>
      </c>
    </row>
    <row r="2255" spans="17:17">
      <c r="Q2255" s="71" t="s">
        <v>2222</v>
      </c>
    </row>
    <row r="2256" spans="17:17">
      <c r="Q2256" s="70" t="s">
        <v>3598</v>
      </c>
    </row>
    <row r="2257" spans="17:17">
      <c r="Q2257" s="71" t="s">
        <v>2222</v>
      </c>
    </row>
    <row r="2258" spans="17:17">
      <c r="Q2258" s="69" t="s">
        <v>3599</v>
      </c>
    </row>
    <row r="2259" spans="17:17">
      <c r="Q2259" s="70" t="s">
        <v>3600</v>
      </c>
    </row>
    <row r="2260" spans="17:17">
      <c r="Q2260" s="71" t="s">
        <v>2222</v>
      </c>
    </row>
    <row r="2261" spans="17:17">
      <c r="Q2261" s="70" t="s">
        <v>3601</v>
      </c>
    </row>
    <row r="2262" spans="17:17">
      <c r="Q2262" s="71" t="s">
        <v>2222</v>
      </c>
    </row>
    <row r="2263" spans="17:17">
      <c r="Q2263" s="69" t="s">
        <v>3602</v>
      </c>
    </row>
    <row r="2264" spans="17:17">
      <c r="Q2264" s="70" t="s">
        <v>3603</v>
      </c>
    </row>
    <row r="2265" spans="17:17">
      <c r="Q2265" s="71" t="s">
        <v>2222</v>
      </c>
    </row>
    <row r="2266" spans="17:17">
      <c r="Q2266" s="70" t="s">
        <v>3604</v>
      </c>
    </row>
    <row r="2267" spans="17:17">
      <c r="Q2267" s="71" t="s">
        <v>2222</v>
      </c>
    </row>
    <row r="2268" spans="17:17">
      <c r="Q2268" s="70" t="s">
        <v>3605</v>
      </c>
    </row>
    <row r="2269" spans="17:17">
      <c r="Q2269" s="71" t="s">
        <v>2222</v>
      </c>
    </row>
    <row r="2270" spans="17:17">
      <c r="Q2270" s="70" t="s">
        <v>3606</v>
      </c>
    </row>
    <row r="2271" spans="17:17">
      <c r="Q2271" s="71" t="s">
        <v>2222</v>
      </c>
    </row>
    <row r="2272" spans="17:17">
      <c r="Q2272" s="70" t="s">
        <v>3607</v>
      </c>
    </row>
    <row r="2273" spans="17:17">
      <c r="Q2273" s="71" t="s">
        <v>2222</v>
      </c>
    </row>
    <row r="2274" spans="17:17">
      <c r="Q2274" s="69" t="s">
        <v>3608</v>
      </c>
    </row>
    <row r="2275" spans="17:17">
      <c r="Q2275" s="70" t="s">
        <v>3609</v>
      </c>
    </row>
    <row r="2276" spans="17:17">
      <c r="Q2276" s="71" t="s">
        <v>2222</v>
      </c>
    </row>
    <row r="2277" spans="17:17">
      <c r="Q2277" s="70" t="s">
        <v>3610</v>
      </c>
    </row>
    <row r="2278" spans="17:17">
      <c r="Q2278" s="71" t="s">
        <v>2222</v>
      </c>
    </row>
    <row r="2279" spans="17:17">
      <c r="Q2279" s="70" t="s">
        <v>3611</v>
      </c>
    </row>
    <row r="2280" spans="17:17">
      <c r="Q2280" s="71" t="s">
        <v>2222</v>
      </c>
    </row>
    <row r="2281" spans="17:17">
      <c r="Q2281" s="70" t="s">
        <v>3612</v>
      </c>
    </row>
    <row r="2282" spans="17:17">
      <c r="Q2282" s="71" t="s">
        <v>2222</v>
      </c>
    </row>
    <row r="2283" spans="17:17">
      <c r="Q2283" s="70" t="s">
        <v>3613</v>
      </c>
    </row>
    <row r="2284" spans="17:17">
      <c r="Q2284" s="71" t="s">
        <v>2222</v>
      </c>
    </row>
    <row r="2285" spans="17:17">
      <c r="Q2285" s="68" t="s">
        <v>2172</v>
      </c>
    </row>
    <row r="2286" spans="17:17">
      <c r="Q2286" s="69" t="s">
        <v>3614</v>
      </c>
    </row>
    <row r="2287" spans="17:17">
      <c r="Q2287" s="70" t="s">
        <v>3615</v>
      </c>
    </row>
    <row r="2288" spans="17:17">
      <c r="Q2288" s="71" t="s">
        <v>3616</v>
      </c>
    </row>
    <row r="2289" spans="17:17">
      <c r="Q2289" s="71" t="s">
        <v>3617</v>
      </c>
    </row>
    <row r="2290" spans="17:17">
      <c r="Q2290" s="71" t="s">
        <v>3618</v>
      </c>
    </row>
    <row r="2291" spans="17:17">
      <c r="Q2291" s="71" t="s">
        <v>3619</v>
      </c>
    </row>
    <row r="2292" spans="17:17">
      <c r="Q2292" s="70" t="s">
        <v>3620</v>
      </c>
    </row>
    <row r="2293" spans="17:17">
      <c r="Q2293" s="71" t="s">
        <v>3621</v>
      </c>
    </row>
    <row r="2294" spans="17:17">
      <c r="Q2294" s="71" t="s">
        <v>3622</v>
      </c>
    </row>
    <row r="2295" spans="17:17">
      <c r="Q2295" s="71" t="s">
        <v>3623</v>
      </c>
    </row>
    <row r="2296" spans="17:17">
      <c r="Q2296" s="71" t="s">
        <v>3624</v>
      </c>
    </row>
    <row r="2297" spans="17:17">
      <c r="Q2297" s="69" t="s">
        <v>3625</v>
      </c>
    </row>
    <row r="2298" spans="17:17">
      <c r="Q2298" s="70" t="s">
        <v>3626</v>
      </c>
    </row>
    <row r="2299" spans="17:17">
      <c r="Q2299" s="71" t="s">
        <v>2222</v>
      </c>
    </row>
    <row r="2300" spans="17:17">
      <c r="Q2300" s="70" t="s">
        <v>3627</v>
      </c>
    </row>
    <row r="2301" spans="17:17">
      <c r="Q2301" s="71" t="s">
        <v>2222</v>
      </c>
    </row>
    <row r="2302" spans="17:17">
      <c r="Q2302" s="70" t="s">
        <v>3628</v>
      </c>
    </row>
    <row r="2303" spans="17:17">
      <c r="Q2303" s="71" t="s">
        <v>2222</v>
      </c>
    </row>
    <row r="2304" spans="17:17">
      <c r="Q2304" s="70" t="s">
        <v>3629</v>
      </c>
    </row>
    <row r="2305" spans="17:17">
      <c r="Q2305" s="71" t="s">
        <v>2222</v>
      </c>
    </row>
    <row r="2306" spans="17:17">
      <c r="Q2306" s="69" t="s">
        <v>3630</v>
      </c>
    </row>
    <row r="2307" spans="17:17">
      <c r="Q2307" s="70" t="s">
        <v>3631</v>
      </c>
    </row>
    <row r="2308" spans="17:17">
      <c r="Q2308" s="71" t="s">
        <v>3632</v>
      </c>
    </row>
    <row r="2309" spans="17:17">
      <c r="Q2309" s="71" t="s">
        <v>3633</v>
      </c>
    </row>
    <row r="2310" spans="17:17">
      <c r="Q2310" s="71" t="s">
        <v>3634</v>
      </c>
    </row>
    <row r="2311" spans="17:17">
      <c r="Q2311" s="71" t="s">
        <v>3635</v>
      </c>
    </row>
    <row r="2312" spans="17:17">
      <c r="Q2312" s="70" t="s">
        <v>3636</v>
      </c>
    </row>
    <row r="2313" spans="17:17">
      <c r="Q2313" s="71" t="s">
        <v>3637</v>
      </c>
    </row>
    <row r="2314" spans="17:17">
      <c r="Q2314" s="71" t="s">
        <v>3638</v>
      </c>
    </row>
    <row r="2315" spans="17:17">
      <c r="Q2315" s="71" t="s">
        <v>3639</v>
      </c>
    </row>
    <row r="2316" spans="17:17">
      <c r="Q2316" s="71" t="s">
        <v>3640</v>
      </c>
    </row>
    <row r="2317" spans="17:17">
      <c r="Q2317" s="69" t="s">
        <v>3641</v>
      </c>
    </row>
    <row r="2318" spans="17:17">
      <c r="Q2318" s="70" t="s">
        <v>3642</v>
      </c>
    </row>
    <row r="2319" spans="17:17">
      <c r="Q2319" s="71" t="s">
        <v>2222</v>
      </c>
    </row>
    <row r="2320" spans="17:17">
      <c r="Q2320" s="70" t="s">
        <v>3643</v>
      </c>
    </row>
    <row r="2321" spans="17:17">
      <c r="Q2321" s="71" t="s">
        <v>2222</v>
      </c>
    </row>
    <row r="2322" spans="17:17">
      <c r="Q2322" s="70" t="s">
        <v>3644</v>
      </c>
    </row>
    <row r="2323" spans="17:17">
      <c r="Q2323" s="71" t="s">
        <v>2222</v>
      </c>
    </row>
    <row r="2324" spans="17:17">
      <c r="Q2324" s="70" t="s">
        <v>3645</v>
      </c>
    </row>
    <row r="2325" spans="17:17">
      <c r="Q2325" s="71" t="s">
        <v>2222</v>
      </c>
    </row>
    <row r="2326" spans="17:17">
      <c r="Q2326" s="68" t="s">
        <v>2173</v>
      </c>
    </row>
    <row r="2327" spans="17:17">
      <c r="Q2327" s="69" t="s">
        <v>3646</v>
      </c>
    </row>
    <row r="2328" spans="17:17">
      <c r="Q2328" s="70" t="s">
        <v>2222</v>
      </c>
    </row>
    <row r="2329" spans="17:17">
      <c r="Q2329" s="71" t="s">
        <v>2222</v>
      </c>
    </row>
    <row r="2330" spans="17:17">
      <c r="Q2330" s="69" t="s">
        <v>3647</v>
      </c>
    </row>
    <row r="2331" spans="17:17">
      <c r="Q2331" s="70" t="s">
        <v>2222</v>
      </c>
    </row>
    <row r="2332" spans="17:17">
      <c r="Q2332" s="71" t="s">
        <v>2222</v>
      </c>
    </row>
    <row r="2333" spans="17:17">
      <c r="Q2333" s="69" t="s">
        <v>3648</v>
      </c>
    </row>
    <row r="2334" spans="17:17">
      <c r="Q2334" s="70" t="s">
        <v>3649</v>
      </c>
    </row>
    <row r="2335" spans="17:17">
      <c r="Q2335" s="71" t="s">
        <v>2222</v>
      </c>
    </row>
    <row r="2336" spans="17:17">
      <c r="Q2336" s="70" t="s">
        <v>3650</v>
      </c>
    </row>
    <row r="2337" spans="17:17">
      <c r="Q2337" s="71" t="s">
        <v>2222</v>
      </c>
    </row>
    <row r="2338" spans="17:17">
      <c r="Q2338" s="68" t="s">
        <v>2174</v>
      </c>
    </row>
    <row r="2339" spans="17:17">
      <c r="Q2339" s="69" t="s">
        <v>3651</v>
      </c>
    </row>
    <row r="2340" spans="17:17">
      <c r="Q2340" s="70" t="s">
        <v>3652</v>
      </c>
    </row>
    <row r="2341" spans="17:17">
      <c r="Q2341" s="71" t="s">
        <v>2222</v>
      </c>
    </row>
    <row r="2342" spans="17:17">
      <c r="Q2342" s="70" t="s">
        <v>3653</v>
      </c>
    </row>
    <row r="2343" spans="17:17">
      <c r="Q2343" s="71" t="s">
        <v>2222</v>
      </c>
    </row>
    <row r="2344" spans="17:17">
      <c r="Q2344" s="70" t="s">
        <v>3654</v>
      </c>
    </row>
    <row r="2345" spans="17:17">
      <c r="Q2345" s="71" t="s">
        <v>2222</v>
      </c>
    </row>
    <row r="2346" spans="17:17">
      <c r="Q2346" s="70" t="s">
        <v>3655</v>
      </c>
    </row>
    <row r="2347" spans="17:17">
      <c r="Q2347" s="71" t="s">
        <v>2222</v>
      </c>
    </row>
    <row r="2348" spans="17:17">
      <c r="Q2348" s="69" t="s">
        <v>3656</v>
      </c>
    </row>
    <row r="2349" spans="17:17">
      <c r="Q2349" s="70" t="s">
        <v>2222</v>
      </c>
    </row>
    <row r="2350" spans="17:17">
      <c r="Q2350" s="71" t="s">
        <v>2222</v>
      </c>
    </row>
    <row r="2351" spans="17:17">
      <c r="Q2351" s="69" t="s">
        <v>3657</v>
      </c>
    </row>
    <row r="2352" spans="17:17">
      <c r="Q2352" s="70" t="s">
        <v>2222</v>
      </c>
    </row>
    <row r="2353" spans="17:17">
      <c r="Q2353" s="71" t="s">
        <v>2222</v>
      </c>
    </row>
    <row r="2354" spans="17:17">
      <c r="Q2354" s="67" t="s">
        <v>3658</v>
      </c>
    </row>
    <row r="2355" spans="17:17">
      <c r="Q2355" s="68" t="s">
        <v>2175</v>
      </c>
    </row>
    <row r="2356" spans="17:17">
      <c r="Q2356" s="69" t="s">
        <v>3659</v>
      </c>
    </row>
    <row r="2357" spans="17:17">
      <c r="Q2357" s="70" t="s">
        <v>2222</v>
      </c>
    </row>
    <row r="2358" spans="17:17">
      <c r="Q2358" s="71" t="s">
        <v>2222</v>
      </c>
    </row>
    <row r="2359" spans="17:17">
      <c r="Q2359" s="69" t="s">
        <v>3660</v>
      </c>
    </row>
    <row r="2360" spans="17:17">
      <c r="Q2360" s="70" t="s">
        <v>2222</v>
      </c>
    </row>
    <row r="2361" spans="17:17">
      <c r="Q2361" s="71" t="s">
        <v>2222</v>
      </c>
    </row>
    <row r="2362" spans="17:17">
      <c r="Q2362" s="68" t="s">
        <v>2176</v>
      </c>
    </row>
    <row r="2363" spans="17:17">
      <c r="Q2363" s="69" t="s">
        <v>3661</v>
      </c>
    </row>
    <row r="2364" spans="17:17">
      <c r="Q2364" s="70" t="s">
        <v>2222</v>
      </c>
    </row>
    <row r="2365" spans="17:17">
      <c r="Q2365" s="71" t="s">
        <v>2222</v>
      </c>
    </row>
    <row r="2366" spans="17:17">
      <c r="Q2366" s="69" t="s">
        <v>3662</v>
      </c>
    </row>
    <row r="2367" spans="17:17">
      <c r="Q2367" s="70" t="s">
        <v>2222</v>
      </c>
    </row>
    <row r="2368" spans="17:17">
      <c r="Q2368" s="71" t="s">
        <v>2222</v>
      </c>
    </row>
    <row r="2369" spans="17:17">
      <c r="Q2369" s="69" t="s">
        <v>3663</v>
      </c>
    </row>
    <row r="2370" spans="17:17">
      <c r="Q2370" s="70" t="s">
        <v>2222</v>
      </c>
    </row>
    <row r="2371" spans="17:17">
      <c r="Q2371" s="71" t="s">
        <v>2222</v>
      </c>
    </row>
    <row r="2372" spans="17:17">
      <c r="Q2372" s="69" t="s">
        <v>3664</v>
      </c>
    </row>
    <row r="2373" spans="17:17">
      <c r="Q2373" s="70" t="s">
        <v>2222</v>
      </c>
    </row>
    <row r="2374" spans="17:17">
      <c r="Q2374" s="71" t="s">
        <v>2222</v>
      </c>
    </row>
    <row r="2375" spans="17:17">
      <c r="Q2375" s="69" t="s">
        <v>3665</v>
      </c>
    </row>
    <row r="2376" spans="17:17">
      <c r="Q2376" s="70" t="s">
        <v>3666</v>
      </c>
    </row>
    <row r="2377" spans="17:17">
      <c r="Q2377" s="71" t="s">
        <v>2222</v>
      </c>
    </row>
    <row r="2378" spans="17:17">
      <c r="Q2378" s="70" t="s">
        <v>3667</v>
      </c>
    </row>
    <row r="2379" spans="17:17">
      <c r="Q2379" s="71" t="s">
        <v>2222</v>
      </c>
    </row>
    <row r="2380" spans="17:17">
      <c r="Q2380" s="67" t="s">
        <v>2155</v>
      </c>
    </row>
    <row r="2381" spans="17:17">
      <c r="Q2381" s="68" t="s">
        <v>3668</v>
      </c>
    </row>
    <row r="2382" spans="17:17">
      <c r="Q2382" s="69" t="s">
        <v>3669</v>
      </c>
    </row>
    <row r="2383" spans="17:17">
      <c r="Q2383" s="70" t="s">
        <v>3670</v>
      </c>
    </row>
    <row r="2384" spans="17:17">
      <c r="Q2384" s="71" t="s">
        <v>2222</v>
      </c>
    </row>
    <row r="2385" spans="17:17">
      <c r="Q2385" s="70" t="s">
        <v>3671</v>
      </c>
    </row>
    <row r="2386" spans="17:17">
      <c r="Q2386" s="71" t="s">
        <v>2222</v>
      </c>
    </row>
    <row r="2387" spans="17:17">
      <c r="Q2387" s="69" t="s">
        <v>3672</v>
      </c>
    </row>
    <row r="2388" spans="17:17">
      <c r="Q2388" s="70" t="s">
        <v>2222</v>
      </c>
    </row>
    <row r="2389" spans="17:17">
      <c r="Q2389" s="71" t="s">
        <v>2222</v>
      </c>
    </row>
    <row r="2390" spans="17:17">
      <c r="Q2390" s="69" t="s">
        <v>3673</v>
      </c>
    </row>
    <row r="2391" spans="17:17">
      <c r="Q2391" s="70" t="s">
        <v>2222</v>
      </c>
    </row>
    <row r="2392" spans="17:17">
      <c r="Q2392" s="71" t="s">
        <v>2222</v>
      </c>
    </row>
    <row r="2393" spans="17:17">
      <c r="Q2393" s="69" t="s">
        <v>3674</v>
      </c>
    </row>
    <row r="2394" spans="17:17">
      <c r="Q2394" s="70" t="s">
        <v>2222</v>
      </c>
    </row>
    <row r="2395" spans="17:17">
      <c r="Q2395" s="71" t="s">
        <v>2222</v>
      </c>
    </row>
    <row r="2396" spans="17:17">
      <c r="Q2396" s="68" t="s">
        <v>3675</v>
      </c>
    </row>
    <row r="2397" spans="17:17">
      <c r="Q2397" s="69" t="s">
        <v>3676</v>
      </c>
    </row>
    <row r="2398" spans="17:17">
      <c r="Q2398" s="70" t="s">
        <v>3677</v>
      </c>
    </row>
    <row r="2399" spans="17:17">
      <c r="Q2399" s="71" t="s">
        <v>2222</v>
      </c>
    </row>
    <row r="2400" spans="17:17">
      <c r="Q2400" s="70" t="s">
        <v>3678</v>
      </c>
    </row>
    <row r="2401" spans="17:17">
      <c r="Q2401" s="71" t="s">
        <v>2222</v>
      </c>
    </row>
    <row r="2402" spans="17:17">
      <c r="Q2402" s="69" t="s">
        <v>3679</v>
      </c>
    </row>
    <row r="2403" spans="17:17">
      <c r="Q2403" s="70" t="s">
        <v>2222</v>
      </c>
    </row>
    <row r="2404" spans="17:17">
      <c r="Q2404" s="71" t="s">
        <v>2222</v>
      </c>
    </row>
    <row r="2405" spans="17:17">
      <c r="Q2405" s="69" t="s">
        <v>3680</v>
      </c>
    </row>
    <row r="2406" spans="17:17">
      <c r="Q2406" s="70" t="s">
        <v>2222</v>
      </c>
    </row>
    <row r="2407" spans="17:17">
      <c r="Q2407" s="71" t="s">
        <v>2222</v>
      </c>
    </row>
    <row r="2408" spans="17:17">
      <c r="Q2408" s="69" t="s">
        <v>3681</v>
      </c>
    </row>
    <row r="2409" spans="17:17">
      <c r="Q2409" s="70" t="s">
        <v>2222</v>
      </c>
    </row>
    <row r="2410" spans="17:17">
      <c r="Q2410" s="71" t="s">
        <v>2222</v>
      </c>
    </row>
    <row r="2411" spans="17:17">
      <c r="Q2411" s="68" t="s">
        <v>3682</v>
      </c>
    </row>
    <row r="2412" spans="17:17">
      <c r="Q2412" s="69" t="s">
        <v>3683</v>
      </c>
    </row>
    <row r="2413" spans="17:17">
      <c r="Q2413" s="70" t="s">
        <v>3684</v>
      </c>
    </row>
    <row r="2414" spans="17:17">
      <c r="Q2414" s="71" t="s">
        <v>2222</v>
      </c>
    </row>
    <row r="2415" spans="17:17">
      <c r="Q2415" s="70" t="s">
        <v>3685</v>
      </c>
    </row>
    <row r="2416" spans="17:17">
      <c r="Q2416" s="71" t="s">
        <v>2222</v>
      </c>
    </row>
    <row r="2417" spans="17:17">
      <c r="Q2417" s="70" t="s">
        <v>3686</v>
      </c>
    </row>
    <row r="2418" spans="17:17">
      <c r="Q2418" s="71" t="s">
        <v>2222</v>
      </c>
    </row>
    <row r="2419" spans="17:17">
      <c r="Q2419" s="70" t="s">
        <v>3687</v>
      </c>
    </row>
    <row r="2420" spans="17:17">
      <c r="Q2420" s="71" t="s">
        <v>2222</v>
      </c>
    </row>
    <row r="2421" spans="17:17">
      <c r="Q2421" s="67" t="s">
        <v>2156</v>
      </c>
    </row>
    <row r="2422" spans="17:17">
      <c r="Q2422" s="68" t="s">
        <v>3688</v>
      </c>
    </row>
    <row r="2423" spans="17:17">
      <c r="Q2423" s="69" t="s">
        <v>3689</v>
      </c>
    </row>
    <row r="2424" spans="17:17">
      <c r="Q2424" s="70" t="s">
        <v>2222</v>
      </c>
    </row>
    <row r="2425" spans="17:17">
      <c r="Q2425" s="71" t="s">
        <v>2222</v>
      </c>
    </row>
    <row r="2426" spans="17:17">
      <c r="Q2426" s="69" t="s">
        <v>3690</v>
      </c>
    </row>
    <row r="2427" spans="17:17">
      <c r="Q2427" s="70" t="s">
        <v>2222</v>
      </c>
    </row>
    <row r="2428" spans="17:17">
      <c r="Q2428" s="71" t="s">
        <v>2222</v>
      </c>
    </row>
    <row r="2429" spans="17:17">
      <c r="Q2429" s="69" t="s">
        <v>3691</v>
      </c>
    </row>
    <row r="2430" spans="17:17">
      <c r="Q2430" s="70" t="s">
        <v>2222</v>
      </c>
    </row>
    <row r="2431" spans="17:17">
      <c r="Q2431" s="71" t="s">
        <v>2222</v>
      </c>
    </row>
    <row r="2432" spans="17:17">
      <c r="Q2432" s="68" t="s">
        <v>3692</v>
      </c>
    </row>
    <row r="2433" spans="17:17">
      <c r="Q2433" s="69" t="s">
        <v>3693</v>
      </c>
    </row>
    <row r="2434" spans="17:17">
      <c r="Q2434" s="70" t="s">
        <v>2222</v>
      </c>
    </row>
    <row r="2435" spans="17:17">
      <c r="Q2435" s="71" t="s">
        <v>2222</v>
      </c>
    </row>
    <row r="2436" spans="17:17">
      <c r="Q2436" s="69" t="s">
        <v>3694</v>
      </c>
    </row>
    <row r="2437" spans="17:17">
      <c r="Q2437" s="70" t="s">
        <v>2222</v>
      </c>
    </row>
    <row r="2438" spans="17:17">
      <c r="Q2438" s="71" t="s">
        <v>2222</v>
      </c>
    </row>
    <row r="2439" spans="17:17">
      <c r="Q2439" s="69" t="s">
        <v>3695</v>
      </c>
    </row>
    <row r="2440" spans="17:17">
      <c r="Q2440" s="70" t="s">
        <v>2222</v>
      </c>
    </row>
    <row r="2441" spans="17:17">
      <c r="Q2441" s="71" t="s">
        <v>2222</v>
      </c>
    </row>
    <row r="2442" spans="17:17">
      <c r="Q2442" s="67" t="s">
        <v>2157</v>
      </c>
    </row>
    <row r="2443" spans="17:17">
      <c r="Q2443" s="68" t="s">
        <v>3696</v>
      </c>
    </row>
    <row r="2444" spans="17:17">
      <c r="Q2444" s="69" t="s">
        <v>3697</v>
      </c>
    </row>
    <row r="2445" spans="17:17">
      <c r="Q2445" s="70" t="s">
        <v>3698</v>
      </c>
    </row>
    <row r="2446" spans="17:17">
      <c r="Q2446" s="71" t="s">
        <v>2222</v>
      </c>
    </row>
    <row r="2447" spans="17:17">
      <c r="Q2447" s="70" t="s">
        <v>3699</v>
      </c>
    </row>
    <row r="2448" spans="17:17">
      <c r="Q2448" s="71" t="s">
        <v>2222</v>
      </c>
    </row>
    <row r="2449" spans="17:17">
      <c r="Q2449" s="70" t="s">
        <v>3700</v>
      </c>
    </row>
    <row r="2450" spans="17:17">
      <c r="Q2450" s="71" t="s">
        <v>2222</v>
      </c>
    </row>
    <row r="2451" spans="17:17">
      <c r="Q2451" s="70" t="s">
        <v>3701</v>
      </c>
    </row>
    <row r="2452" spans="17:17">
      <c r="Q2452" s="71" t="s">
        <v>2222</v>
      </c>
    </row>
    <row r="2453" spans="17:17">
      <c r="Q2453" s="69" t="s">
        <v>3702</v>
      </c>
    </row>
    <row r="2454" spans="17:17">
      <c r="Q2454" s="70" t="s">
        <v>2222</v>
      </c>
    </row>
    <row r="2455" spans="17:17">
      <c r="Q2455" s="71" t="s">
        <v>2222</v>
      </c>
    </row>
    <row r="2456" spans="17:17">
      <c r="Q2456" s="68" t="s">
        <v>3703</v>
      </c>
    </row>
    <row r="2457" spans="17:17">
      <c r="Q2457" s="69" t="s">
        <v>3704</v>
      </c>
    </row>
    <row r="2458" spans="17:17">
      <c r="Q2458" s="70" t="s">
        <v>2222</v>
      </c>
    </row>
    <row r="2459" spans="17:17">
      <c r="Q2459" s="71" t="s">
        <v>2222</v>
      </c>
    </row>
    <row r="2460" spans="17:17">
      <c r="Q2460" s="69" t="s">
        <v>3705</v>
      </c>
    </row>
    <row r="2461" spans="17:17">
      <c r="Q2461" s="70" t="s">
        <v>2222</v>
      </c>
    </row>
    <row r="2462" spans="17:17">
      <c r="Q2462" s="71" t="s">
        <v>2222</v>
      </c>
    </row>
    <row r="2463" spans="17:17">
      <c r="Q2463" s="68" t="s">
        <v>3706</v>
      </c>
    </row>
    <row r="2464" spans="17:17">
      <c r="Q2464" s="69" t="s">
        <v>3707</v>
      </c>
    </row>
    <row r="2465" spans="17:17">
      <c r="Q2465" s="70" t="s">
        <v>2222</v>
      </c>
    </row>
    <row r="2466" spans="17:17">
      <c r="Q2466" s="71" t="s">
        <v>2222</v>
      </c>
    </row>
    <row r="2467" spans="17:17">
      <c r="Q2467" s="69" t="s">
        <v>3708</v>
      </c>
    </row>
    <row r="2468" spans="17:17">
      <c r="Q2468" s="70" t="s">
        <v>2222</v>
      </c>
    </row>
    <row r="2469" spans="17:17">
      <c r="Q2469" s="71" t="s">
        <v>2222</v>
      </c>
    </row>
    <row r="2470" spans="17:17">
      <c r="Q2470" s="69" t="s">
        <v>3709</v>
      </c>
    </row>
    <row r="2471" spans="17:17">
      <c r="Q2471" s="70" t="s">
        <v>2222</v>
      </c>
    </row>
    <row r="2472" spans="17:17">
      <c r="Q2472" s="71" t="s">
        <v>2222</v>
      </c>
    </row>
    <row r="2473" spans="17:17">
      <c r="Q2473" s="68" t="s">
        <v>3710</v>
      </c>
    </row>
    <row r="2474" spans="17:17">
      <c r="Q2474" s="69" t="s">
        <v>2222</v>
      </c>
    </row>
    <row r="2475" spans="17:17">
      <c r="Q2475" s="70" t="s">
        <v>2222</v>
      </c>
    </row>
    <row r="2476" spans="17:17">
      <c r="Q2476" s="71" t="s">
        <v>2222</v>
      </c>
    </row>
    <row r="2477" spans="17:17">
      <c r="Q2477" s="67" t="s">
        <v>3711</v>
      </c>
    </row>
    <row r="2478" spans="17:17">
      <c r="Q2478" s="68" t="s">
        <v>2177</v>
      </c>
    </row>
    <row r="2479" spans="17:17">
      <c r="Q2479" s="69" t="s">
        <v>3712</v>
      </c>
    </row>
    <row r="2480" spans="17:17">
      <c r="Q2480" s="70" t="s">
        <v>2222</v>
      </c>
    </row>
    <row r="2481" spans="17:17">
      <c r="Q2481" s="71" t="s">
        <v>2222</v>
      </c>
    </row>
    <row r="2482" spans="17:17">
      <c r="Q2482" s="69" t="s">
        <v>3713</v>
      </c>
    </row>
    <row r="2483" spans="17:17">
      <c r="Q2483" s="70" t="s">
        <v>2222</v>
      </c>
    </row>
    <row r="2484" spans="17:17">
      <c r="Q2484" s="71" t="s">
        <v>2222</v>
      </c>
    </row>
    <row r="2485" spans="17:17">
      <c r="Q2485" s="68" t="s">
        <v>2178</v>
      </c>
    </row>
    <row r="2486" spans="17:17">
      <c r="Q2486" s="69" t="s">
        <v>2222</v>
      </c>
    </row>
    <row r="2487" spans="17:17">
      <c r="Q2487" s="70" t="s">
        <v>2222</v>
      </c>
    </row>
    <row r="2488" spans="17:17">
      <c r="Q2488" s="71" t="s">
        <v>2222</v>
      </c>
    </row>
    <row r="2489" spans="17:17">
      <c r="Q2489" s="68" t="s">
        <v>2179</v>
      </c>
    </row>
    <row r="2490" spans="17:17">
      <c r="Q2490" s="69" t="s">
        <v>2222</v>
      </c>
    </row>
    <row r="2491" spans="17:17">
      <c r="Q2491" s="70" t="s">
        <v>2222</v>
      </c>
    </row>
    <row r="2492" spans="17:17">
      <c r="Q2492" s="71" t="s">
        <v>2222</v>
      </c>
    </row>
    <row r="2493" spans="17:17">
      <c r="Q2493" s="68" t="s">
        <v>2180</v>
      </c>
    </row>
    <row r="2494" spans="17:17">
      <c r="Q2494" s="69" t="s">
        <v>3714</v>
      </c>
    </row>
    <row r="2495" spans="17:17">
      <c r="Q2495" s="70" t="s">
        <v>2222</v>
      </c>
    </row>
    <row r="2496" spans="17:17">
      <c r="Q2496" s="71" t="s">
        <v>2222</v>
      </c>
    </row>
    <row r="2497" spans="17:17">
      <c r="Q2497" s="68" t="s">
        <v>2181</v>
      </c>
    </row>
    <row r="2498" spans="17:17">
      <c r="Q2498" s="69" t="s">
        <v>2222</v>
      </c>
    </row>
    <row r="2499" spans="17:17">
      <c r="Q2499" s="70" t="s">
        <v>2222</v>
      </c>
    </row>
    <row r="2500" spans="17:17">
      <c r="Q2500" s="71" t="s">
        <v>2222</v>
      </c>
    </row>
    <row r="2501" spans="17:17">
      <c r="Q2501" s="68" t="s">
        <v>2182</v>
      </c>
    </row>
    <row r="2502" spans="17:17">
      <c r="Q2502" s="69" t="s">
        <v>3715</v>
      </c>
    </row>
    <row r="2503" spans="17:17">
      <c r="Q2503" s="70" t="s">
        <v>3716</v>
      </c>
    </row>
    <row r="2504" spans="17:17">
      <c r="Q2504" s="71" t="s">
        <v>2222</v>
      </c>
    </row>
    <row r="2505" spans="17:17">
      <c r="Q2505" s="70" t="s">
        <v>3717</v>
      </c>
    </row>
    <row r="2506" spans="17:17">
      <c r="Q2506" s="71" t="s">
        <v>2222</v>
      </c>
    </row>
    <row r="2507" spans="17:17">
      <c r="Q2507" s="69" t="s">
        <v>3718</v>
      </c>
    </row>
    <row r="2508" spans="17:17">
      <c r="Q2508" s="70" t="s">
        <v>2222</v>
      </c>
    </row>
    <row r="2509" spans="17:17">
      <c r="Q2509" s="71" t="s">
        <v>2222</v>
      </c>
    </row>
    <row r="2510" spans="17:17">
      <c r="Q2510" s="68" t="s">
        <v>2183</v>
      </c>
    </row>
    <row r="2511" spans="17:17">
      <c r="Q2511" s="69" t="s">
        <v>3719</v>
      </c>
    </row>
    <row r="2512" spans="17:17">
      <c r="Q2512" s="70" t="s">
        <v>2222</v>
      </c>
    </row>
    <row r="2513" spans="17:17">
      <c r="Q2513" s="71" t="s">
        <v>2222</v>
      </c>
    </row>
    <row r="2514" spans="17:17">
      <c r="Q2514" s="69" t="s">
        <v>3720</v>
      </c>
    </row>
    <row r="2515" spans="17:17">
      <c r="Q2515" s="70" t="s">
        <v>3721</v>
      </c>
    </row>
    <row r="2516" spans="17:17">
      <c r="Q2516" s="71" t="s">
        <v>2222</v>
      </c>
    </row>
    <row r="2517" spans="17:17">
      <c r="Q2517" s="70" t="s">
        <v>3722</v>
      </c>
    </row>
    <row r="2518" spans="17:17">
      <c r="Q2518" s="71" t="s">
        <v>2222</v>
      </c>
    </row>
    <row r="2519" spans="17:17">
      <c r="Q2519" s="69" t="s">
        <v>3723</v>
      </c>
    </row>
    <row r="2520" spans="17:17">
      <c r="Q2520" s="70" t="s">
        <v>2222</v>
      </c>
    </row>
    <row r="2521" spans="17:17">
      <c r="Q2521" s="71" t="s">
        <v>2222</v>
      </c>
    </row>
    <row r="2522" spans="17:17">
      <c r="Q2522" s="68" t="s">
        <v>2184</v>
      </c>
    </row>
    <row r="2523" spans="17:17">
      <c r="Q2523" s="69" t="s">
        <v>3724</v>
      </c>
    </row>
    <row r="2524" spans="17:17">
      <c r="Q2524" s="70" t="s">
        <v>2222</v>
      </c>
    </row>
    <row r="2525" spans="17:17">
      <c r="Q2525" s="71" t="s">
        <v>2222</v>
      </c>
    </row>
    <row r="2526" spans="17:17">
      <c r="Q2526" s="69" t="s">
        <v>3725</v>
      </c>
    </row>
    <row r="2527" spans="17:17">
      <c r="Q2527" s="70" t="s">
        <v>2222</v>
      </c>
    </row>
    <row r="2528" spans="17:17">
      <c r="Q2528" s="71" t="s">
        <v>2222</v>
      </c>
    </row>
    <row r="2529" spans="17:17">
      <c r="Q2529" s="67" t="s">
        <v>2158</v>
      </c>
    </row>
    <row r="2530" spans="17:17">
      <c r="Q2530" s="68" t="s">
        <v>3726</v>
      </c>
    </row>
    <row r="2531" spans="17:17">
      <c r="Q2531" s="69" t="s">
        <v>2222</v>
      </c>
    </row>
    <row r="2532" spans="17:17">
      <c r="Q2532" s="70" t="s">
        <v>2222</v>
      </c>
    </row>
    <row r="2533" spans="17:17">
      <c r="Q2533" s="71" t="s">
        <v>2222</v>
      </c>
    </row>
    <row r="2534" spans="17:17">
      <c r="Q2534" s="68" t="s">
        <v>3727</v>
      </c>
    </row>
    <row r="2535" spans="17:17">
      <c r="Q2535" s="69" t="s">
        <v>2222</v>
      </c>
    </row>
    <row r="2536" spans="17:17">
      <c r="Q2536" s="70" t="s">
        <v>2222</v>
      </c>
    </row>
    <row r="2537" spans="17:17">
      <c r="Q2537" s="71" t="s">
        <v>2222</v>
      </c>
    </row>
    <row r="2538" spans="17:17">
      <c r="Q2538" s="66" t="s">
        <v>3728</v>
      </c>
    </row>
    <row r="2539" spans="17:17">
      <c r="Q2539" s="67" t="s">
        <v>2159</v>
      </c>
    </row>
    <row r="2540" spans="17:17">
      <c r="Q2540" s="68" t="s">
        <v>2246</v>
      </c>
    </row>
    <row r="2541" spans="17:17">
      <c r="Q2541" s="69" t="s">
        <v>2246</v>
      </c>
    </row>
    <row r="2542" spans="17:17">
      <c r="Q2542" s="70" t="s">
        <v>3729</v>
      </c>
    </row>
    <row r="2543" spans="17:17">
      <c r="Q2543" s="71" t="s">
        <v>2222</v>
      </c>
    </row>
    <row r="2544" spans="17:17">
      <c r="Q2544" s="70" t="s">
        <v>3730</v>
      </c>
    </row>
    <row r="2545" spans="17:17">
      <c r="Q2545" s="71" t="s">
        <v>2222</v>
      </c>
    </row>
    <row r="2546" spans="17:17">
      <c r="Q2546" s="70" t="s">
        <v>3731</v>
      </c>
    </row>
    <row r="2547" spans="17:17">
      <c r="Q2547" s="71" t="s">
        <v>2222</v>
      </c>
    </row>
    <row r="2548" spans="17:17">
      <c r="Q2548" s="70" t="s">
        <v>3732</v>
      </c>
    </row>
    <row r="2549" spans="17:17">
      <c r="Q2549" s="71" t="s">
        <v>2222</v>
      </c>
    </row>
    <row r="2550" spans="17:17">
      <c r="Q2550" s="70" t="s">
        <v>3733</v>
      </c>
    </row>
    <row r="2551" spans="17:17">
      <c r="Q2551" s="71" t="s">
        <v>2222</v>
      </c>
    </row>
    <row r="2552" spans="17:17">
      <c r="Q2552" s="70" t="s">
        <v>3734</v>
      </c>
    </row>
    <row r="2553" spans="17:17">
      <c r="Q2553" s="71" t="s">
        <v>2222</v>
      </c>
    </row>
    <row r="2554" spans="17:17">
      <c r="Q2554" s="70" t="s">
        <v>3735</v>
      </c>
    </row>
    <row r="2555" spans="17:17">
      <c r="Q2555" s="71" t="s">
        <v>2222</v>
      </c>
    </row>
    <row r="2556" spans="17:17">
      <c r="Q2556" s="70" t="s">
        <v>3736</v>
      </c>
    </row>
    <row r="2557" spans="17:17">
      <c r="Q2557" s="71" t="s">
        <v>2222</v>
      </c>
    </row>
    <row r="2558" spans="17:17">
      <c r="Q2558" s="70" t="s">
        <v>3737</v>
      </c>
    </row>
    <row r="2559" spans="17:17">
      <c r="Q2559" s="71" t="s">
        <v>2222</v>
      </c>
    </row>
    <row r="2560" spans="17:17">
      <c r="Q2560" s="70" t="s">
        <v>3738</v>
      </c>
    </row>
    <row r="2561" spans="17:17">
      <c r="Q2561" s="71" t="s">
        <v>2222</v>
      </c>
    </row>
    <row r="2562" spans="17:17">
      <c r="Q2562" s="70" t="s">
        <v>3739</v>
      </c>
    </row>
    <row r="2563" spans="17:17">
      <c r="Q2563" s="71" t="s">
        <v>2222</v>
      </c>
    </row>
    <row r="2564" spans="17:17">
      <c r="Q2564" s="70" t="s">
        <v>3740</v>
      </c>
    </row>
    <row r="2565" spans="17:17">
      <c r="Q2565" s="71" t="s">
        <v>2222</v>
      </c>
    </row>
    <row r="2566" spans="17:17">
      <c r="Q2566" s="70" t="s">
        <v>3741</v>
      </c>
    </row>
    <row r="2567" spans="17:17">
      <c r="Q2567" s="71" t="s">
        <v>2222</v>
      </c>
    </row>
    <row r="2568" spans="17:17">
      <c r="Q2568" s="70" t="s">
        <v>3742</v>
      </c>
    </row>
    <row r="2569" spans="17:17">
      <c r="Q2569" s="71" t="s">
        <v>2222</v>
      </c>
    </row>
    <row r="2570" spans="17:17">
      <c r="Q2570" s="70" t="s">
        <v>3743</v>
      </c>
    </row>
    <row r="2571" spans="17:17">
      <c r="Q2571" s="71" t="s">
        <v>2222</v>
      </c>
    </row>
    <row r="2572" spans="17:17">
      <c r="Q2572" s="70" t="s">
        <v>3744</v>
      </c>
    </row>
    <row r="2573" spans="17:17">
      <c r="Q2573" s="71" t="s">
        <v>2222</v>
      </c>
    </row>
    <row r="2574" spans="17:17">
      <c r="Q2574" s="70" t="s">
        <v>3745</v>
      </c>
    </row>
    <row r="2575" spans="17:17">
      <c r="Q2575" s="71" t="s">
        <v>2222</v>
      </c>
    </row>
    <row r="2576" spans="17:17">
      <c r="Q2576" s="70" t="s">
        <v>3746</v>
      </c>
    </row>
    <row r="2577" spans="17:17">
      <c r="Q2577" s="71" t="s">
        <v>2222</v>
      </c>
    </row>
    <row r="2578" spans="17:17">
      <c r="Q2578" s="67" t="s">
        <v>2160</v>
      </c>
    </row>
    <row r="2579" spans="17:17">
      <c r="Q2579" s="68" t="s">
        <v>2246</v>
      </c>
    </row>
    <row r="2580" spans="17:17">
      <c r="Q2580" s="69" t="s">
        <v>2246</v>
      </c>
    </row>
    <row r="2581" spans="17:17">
      <c r="Q2581" s="70" t="s">
        <v>2246</v>
      </c>
    </row>
    <row r="2582" spans="17:17">
      <c r="Q2582" s="71" t="s">
        <v>3747</v>
      </c>
    </row>
    <row r="2583" spans="17:17">
      <c r="Q2583" s="71" t="s">
        <v>3748</v>
      </c>
    </row>
    <row r="2584" spans="17:17">
      <c r="Q2584" s="71" t="s">
        <v>3749</v>
      </c>
    </row>
    <row r="2585" spans="17:17">
      <c r="Q2585" s="71" t="s">
        <v>3750</v>
      </c>
    </row>
    <row r="2586" spans="17:17">
      <c r="Q2586" s="71" t="s">
        <v>3751</v>
      </c>
    </row>
    <row r="2587" spans="17:17">
      <c r="Q2587" s="71" t="s">
        <v>3752</v>
      </c>
    </row>
    <row r="2588" spans="17:17">
      <c r="Q2588" s="70" t="s">
        <v>3753</v>
      </c>
    </row>
    <row r="2589" spans="17:17">
      <c r="Q2589" s="71" t="s">
        <v>2222</v>
      </c>
    </row>
    <row r="2590" spans="17:17">
      <c r="Q2590" s="70" t="s">
        <v>3754</v>
      </c>
    </row>
    <row r="2591" spans="17:17">
      <c r="Q2591" s="71" t="s">
        <v>3755</v>
      </c>
    </row>
    <row r="2592" spans="17:17">
      <c r="Q2592" s="70" t="s">
        <v>3756</v>
      </c>
    </row>
    <row r="2593" spans="17:17">
      <c r="Q2593" s="71" t="s">
        <v>2222</v>
      </c>
    </row>
    <row r="2594" spans="17:17">
      <c r="Q2594" s="70" t="s">
        <v>3757</v>
      </c>
    </row>
    <row r="2595" spans="17:17">
      <c r="Q2595" s="71" t="s">
        <v>2222</v>
      </c>
    </row>
    <row r="2596" spans="17:17">
      <c r="Q2596" s="70" t="s">
        <v>3758</v>
      </c>
    </row>
    <row r="2597" spans="17:17">
      <c r="Q2597" s="71" t="s">
        <v>2222</v>
      </c>
    </row>
    <row r="2598" spans="17:17">
      <c r="Q2598" s="70" t="s">
        <v>3759</v>
      </c>
    </row>
    <row r="2599" spans="17:17">
      <c r="Q2599" s="71" t="s">
        <v>2222</v>
      </c>
    </row>
    <row r="2600" spans="17:17">
      <c r="Q2600" s="70" t="s">
        <v>3760</v>
      </c>
    </row>
    <row r="2601" spans="17:17">
      <c r="Q2601" s="71" t="s">
        <v>2222</v>
      </c>
    </row>
    <row r="2602" spans="17:17">
      <c r="Q2602" s="70" t="s">
        <v>3761</v>
      </c>
    </row>
    <row r="2603" spans="17:17">
      <c r="Q2603" s="71" t="s">
        <v>2222</v>
      </c>
    </row>
    <row r="2604" spans="17:17">
      <c r="Q2604" s="70" t="s">
        <v>3762</v>
      </c>
    </row>
    <row r="2605" spans="17:17">
      <c r="Q2605" s="71" t="s">
        <v>2222</v>
      </c>
    </row>
    <row r="2606" spans="17:17">
      <c r="Q2606" s="70" t="s">
        <v>3763</v>
      </c>
    </row>
    <row r="2607" spans="17:17">
      <c r="Q2607" s="71" t="s">
        <v>2222</v>
      </c>
    </row>
    <row r="2608" spans="17:17">
      <c r="Q2608" s="70" t="s">
        <v>3764</v>
      </c>
    </row>
    <row r="2609" spans="17:17">
      <c r="Q2609" s="71" t="s">
        <v>2222</v>
      </c>
    </row>
    <row r="2610" spans="17:17">
      <c r="Q2610" s="70" t="s">
        <v>3765</v>
      </c>
    </row>
    <row r="2611" spans="17:17">
      <c r="Q2611" s="71" t="s">
        <v>2222</v>
      </c>
    </row>
    <row r="2612" spans="17:17">
      <c r="Q2612" s="70" t="s">
        <v>3766</v>
      </c>
    </row>
    <row r="2613" spans="17:17">
      <c r="Q2613" s="71" t="s">
        <v>2222</v>
      </c>
    </row>
    <row r="2614" spans="17:17">
      <c r="Q2614" s="70" t="s">
        <v>3767</v>
      </c>
    </row>
    <row r="2615" spans="17:17">
      <c r="Q2615" s="71" t="s">
        <v>2222</v>
      </c>
    </row>
    <row r="2616" spans="17:17">
      <c r="Q2616" s="70" t="s">
        <v>3768</v>
      </c>
    </row>
    <row r="2617" spans="17:17">
      <c r="Q2617" s="71" t="s">
        <v>2222</v>
      </c>
    </row>
    <row r="2618" spans="17:17">
      <c r="Q2618" s="70" t="s">
        <v>3769</v>
      </c>
    </row>
    <row r="2619" spans="17:17">
      <c r="Q2619" s="71" t="s">
        <v>2222</v>
      </c>
    </row>
    <row r="2620" spans="17:17">
      <c r="Q2620" s="70" t="s">
        <v>3770</v>
      </c>
    </row>
    <row r="2621" spans="17:17">
      <c r="Q2621" s="71" t="s">
        <v>2222</v>
      </c>
    </row>
    <row r="2622" spans="17:17">
      <c r="Q2622" s="70" t="s">
        <v>3771</v>
      </c>
    </row>
    <row r="2623" spans="17:17">
      <c r="Q2623" s="71" t="s">
        <v>2222</v>
      </c>
    </row>
    <row r="2624" spans="17:17">
      <c r="Q2624" s="70" t="s">
        <v>3772</v>
      </c>
    </row>
    <row r="2625" spans="17:17">
      <c r="Q2625" s="71" t="s">
        <v>2222</v>
      </c>
    </row>
    <row r="2626" spans="17:17">
      <c r="Q2626" s="70" t="s">
        <v>3773</v>
      </c>
    </row>
    <row r="2627" spans="17:17">
      <c r="Q2627" s="71" t="s">
        <v>2222</v>
      </c>
    </row>
    <row r="2628" spans="17:17">
      <c r="Q2628" s="70" t="s">
        <v>3774</v>
      </c>
    </row>
    <row r="2629" spans="17:17">
      <c r="Q2629" s="71" t="s">
        <v>2222</v>
      </c>
    </row>
    <row r="2630" spans="17:17">
      <c r="Q2630" s="70" t="s">
        <v>3775</v>
      </c>
    </row>
    <row r="2631" spans="17:17">
      <c r="Q2631" s="71" t="s">
        <v>2222</v>
      </c>
    </row>
    <row r="2632" spans="17:17">
      <c r="Q2632" s="65" t="s">
        <v>2325</v>
      </c>
    </row>
  </sheetData>
  <sheetProtection pivotTables="0"/>
  <printOptions horizontalCentered="1"/>
  <pageMargins left="0.23622047244094491" right="0.23622047244094491" top="0.74803149606299213" bottom="0.74803149606299213" header="0.31496062992125984" footer="0.31496062992125984"/>
  <pageSetup paperSize="8" fitToHeight="0" orientation="landscape"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E1294"/>
  <sheetViews>
    <sheetView showZeros="0" zoomScaleNormal="100" workbookViewId="0">
      <pane xSplit="1" ySplit="11" topLeftCell="B1250" activePane="bottomRight" state="frozenSplit"/>
      <selection activeCell="AH298" sqref="AH298"/>
      <selection pane="topRight" activeCell="AH298" sqref="AH298"/>
      <selection pane="bottomLeft" activeCell="AH298" sqref="AH298"/>
      <selection pane="bottomRight" activeCell="B1302" sqref="B1302"/>
    </sheetView>
  </sheetViews>
  <sheetFormatPr defaultColWidth="9.140625" defaultRowHeight="11.25" outlineLevelRow="1"/>
  <cols>
    <col min="1" max="1" width="18" style="10" customWidth="1"/>
    <col min="2" max="2" width="82.42578125" style="10" bestFit="1" customWidth="1"/>
    <col min="3" max="3" width="11" style="15" customWidth="1"/>
    <col min="4" max="4" width="10.42578125" style="4" customWidth="1"/>
    <col min="5" max="16384" width="9.140625" style="5"/>
  </cols>
  <sheetData>
    <row r="1" spans="1:5" s="2" customFormat="1">
      <c r="A1" s="29" t="s">
        <v>1910</v>
      </c>
      <c r="B1" s="1"/>
      <c r="C1" s="15">
        <v>6</v>
      </c>
      <c r="D1" s="11"/>
    </row>
    <row r="2" spans="1:5">
      <c r="A2" s="30" t="s">
        <v>0</v>
      </c>
      <c r="B2" s="3"/>
    </row>
    <row r="3" spans="1:5">
      <c r="A3" s="30" t="s">
        <v>1</v>
      </c>
      <c r="B3" s="3"/>
    </row>
    <row r="4" spans="1:5" ht="11.25" customHeight="1">
      <c r="A4" s="6"/>
      <c r="B4" s="6"/>
    </row>
    <row r="5" spans="1:5" ht="11.25" customHeight="1">
      <c r="A5" s="6"/>
      <c r="B5" s="6"/>
    </row>
    <row r="6" spans="1:5" ht="11.25" customHeight="1">
      <c r="A6" s="7"/>
      <c r="B6" s="7"/>
    </row>
    <row r="7" spans="1:5" ht="12" thickBot="1">
      <c r="A7" s="8"/>
      <c r="B7" s="7"/>
    </row>
    <row r="8" spans="1:5" ht="16.5" customHeight="1">
      <c r="A8" s="838" t="s">
        <v>2</v>
      </c>
      <c r="B8" s="23"/>
      <c r="C8" s="841" t="s">
        <v>1894</v>
      </c>
      <c r="D8" s="835" t="s">
        <v>1896</v>
      </c>
      <c r="E8" s="835" t="s">
        <v>1895</v>
      </c>
    </row>
    <row r="9" spans="1:5" ht="16.5" customHeight="1">
      <c r="A9" s="839"/>
      <c r="B9" s="24" t="s">
        <v>1897</v>
      </c>
      <c r="C9" s="842"/>
      <c r="D9" s="836"/>
      <c r="E9" s="836"/>
    </row>
    <row r="10" spans="1:5" ht="16.5" customHeight="1">
      <c r="A10" s="839"/>
      <c r="B10" s="24"/>
      <c r="C10" s="842"/>
      <c r="D10" s="836"/>
      <c r="E10" s="836"/>
    </row>
    <row r="11" spans="1:5" ht="16.5" customHeight="1" thickBot="1">
      <c r="A11" s="840"/>
      <c r="B11" s="25"/>
      <c r="C11" s="843"/>
      <c r="D11" s="837"/>
      <c r="E11" s="837"/>
    </row>
    <row r="12" spans="1:5" s="9" customFormat="1" ht="12" thickTop="1">
      <c r="A12" s="31" t="s">
        <v>1911</v>
      </c>
      <c r="B12" s="26"/>
      <c r="C12" s="13"/>
      <c r="D12" s="19" t="s">
        <v>861</v>
      </c>
      <c r="E12" s="19" t="s">
        <v>1025</v>
      </c>
    </row>
    <row r="13" spans="1:5">
      <c r="A13" s="17"/>
      <c r="B13" s="27"/>
      <c r="C13" s="14"/>
      <c r="D13" s="19" t="s">
        <v>861</v>
      </c>
      <c r="E13" s="22" t="s">
        <v>1025</v>
      </c>
    </row>
    <row r="14" spans="1:5">
      <c r="A14" s="17"/>
      <c r="B14" s="27"/>
      <c r="C14" s="14"/>
      <c r="D14" s="19" t="s">
        <v>861</v>
      </c>
      <c r="E14" s="22" t="s">
        <v>1025</v>
      </c>
    </row>
    <row r="15" spans="1:5">
      <c r="A15" s="17"/>
      <c r="B15" s="27"/>
      <c r="C15" s="14"/>
      <c r="D15" s="19" t="s">
        <v>861</v>
      </c>
      <c r="E15" s="22" t="s">
        <v>1025</v>
      </c>
    </row>
    <row r="16" spans="1:5">
      <c r="A16" s="17"/>
      <c r="B16" s="27"/>
      <c r="C16" s="14"/>
      <c r="D16" s="19" t="s">
        <v>861</v>
      </c>
      <c r="E16" s="22" t="s">
        <v>1025</v>
      </c>
    </row>
    <row r="17" spans="1:5">
      <c r="A17" s="17"/>
      <c r="B17" s="27"/>
      <c r="C17" s="14"/>
      <c r="D17" s="19" t="s">
        <v>861</v>
      </c>
      <c r="E17" s="22" t="s">
        <v>1025</v>
      </c>
    </row>
    <row r="18" spans="1:5">
      <c r="A18" s="32" t="s">
        <v>1912</v>
      </c>
      <c r="B18" s="16" t="s">
        <v>1026</v>
      </c>
      <c r="C18" s="14"/>
      <c r="D18" s="19" t="s">
        <v>861</v>
      </c>
      <c r="E18" s="22" t="s">
        <v>1025</v>
      </c>
    </row>
    <row r="19" spans="1:5">
      <c r="A19" s="33" t="s">
        <v>1913</v>
      </c>
      <c r="B19" s="16" t="s">
        <v>1027</v>
      </c>
      <c r="C19" s="14"/>
      <c r="D19" s="19" t="s">
        <v>861</v>
      </c>
      <c r="E19" s="22" t="s">
        <v>1025</v>
      </c>
    </row>
    <row r="20" spans="1:5">
      <c r="A20" s="32" t="s">
        <v>1914</v>
      </c>
      <c r="B20" s="16" t="s">
        <v>1028</v>
      </c>
      <c r="C20" s="14"/>
      <c r="D20" s="19" t="s">
        <v>861</v>
      </c>
      <c r="E20" s="22" t="s">
        <v>1025</v>
      </c>
    </row>
    <row r="21" spans="1:5">
      <c r="A21" s="33" t="s">
        <v>1915</v>
      </c>
      <c r="B21" s="16" t="s">
        <v>1029</v>
      </c>
      <c r="C21" s="14"/>
      <c r="D21" s="19" t="s">
        <v>861</v>
      </c>
      <c r="E21" s="22" t="s">
        <v>1025</v>
      </c>
    </row>
    <row r="22" spans="1:5">
      <c r="A22" s="33" t="s">
        <v>1916</v>
      </c>
      <c r="B22" s="16" t="s">
        <v>1030</v>
      </c>
      <c r="C22" s="14"/>
      <c r="D22" s="19"/>
      <c r="E22" s="22" t="s">
        <v>1025</v>
      </c>
    </row>
    <row r="23" spans="1:5">
      <c r="A23" s="34" t="s">
        <v>3</v>
      </c>
      <c r="B23" s="16" t="s">
        <v>1031</v>
      </c>
      <c r="C23" s="12">
        <v>266.41913269999998</v>
      </c>
      <c r="D23" s="28">
        <v>288.02068399999996</v>
      </c>
      <c r="E23" s="22">
        <v>322.315</v>
      </c>
    </row>
    <row r="24" spans="1:5">
      <c r="A24" s="34" t="s">
        <v>4</v>
      </c>
      <c r="B24" s="16" t="s">
        <v>1032</v>
      </c>
      <c r="C24" s="14">
        <v>266.39846819999997</v>
      </c>
      <c r="D24" s="28">
        <v>287.99834399999997</v>
      </c>
      <c r="E24" s="22">
        <v>322.28999999999996</v>
      </c>
    </row>
    <row r="25" spans="1:5">
      <c r="A25" s="34" t="s">
        <v>5</v>
      </c>
      <c r="B25" s="16" t="s">
        <v>1033</v>
      </c>
      <c r="C25" s="14">
        <v>266.37780370000002</v>
      </c>
      <c r="D25" s="28">
        <v>287.97600399999999</v>
      </c>
      <c r="E25" s="22">
        <v>322.26499999999999</v>
      </c>
    </row>
    <row r="26" spans="1:5">
      <c r="A26" s="34" t="s">
        <v>6</v>
      </c>
      <c r="B26" s="16" t="s">
        <v>1034</v>
      </c>
      <c r="C26" s="14">
        <v>355.22688790000001</v>
      </c>
      <c r="D26" s="28">
        <v>384.029068</v>
      </c>
      <c r="E26" s="22">
        <v>429.755</v>
      </c>
    </row>
    <row r="27" spans="1:5">
      <c r="A27" s="34" t="s">
        <v>7</v>
      </c>
      <c r="B27" s="16" t="s">
        <v>1035</v>
      </c>
      <c r="C27" s="14">
        <v>355.16902729999998</v>
      </c>
      <c r="D27" s="28">
        <v>383.96651599999996</v>
      </c>
      <c r="E27" s="22">
        <v>429.685</v>
      </c>
    </row>
    <row r="28" spans="1:5">
      <c r="A28" s="34" t="s">
        <v>8</v>
      </c>
      <c r="B28" s="16" t="s">
        <v>1036</v>
      </c>
      <c r="C28" s="14">
        <v>355.22688790000001</v>
      </c>
      <c r="D28" s="28">
        <v>384.029068</v>
      </c>
      <c r="E28" s="22">
        <v>429.755</v>
      </c>
    </row>
    <row r="29" spans="1:5">
      <c r="A29" s="34" t="s">
        <v>9</v>
      </c>
      <c r="B29" s="16" t="s">
        <v>1037</v>
      </c>
      <c r="C29" s="14">
        <v>355.17040493333337</v>
      </c>
      <c r="D29" s="28">
        <v>383.96800533333334</v>
      </c>
      <c r="E29" s="22">
        <v>429.68666666666667</v>
      </c>
    </row>
    <row r="30" spans="1:5">
      <c r="A30" s="34" t="s">
        <v>10</v>
      </c>
      <c r="B30" s="16" t="s">
        <v>1038</v>
      </c>
      <c r="C30" s="14">
        <v>1287.4892737999999</v>
      </c>
      <c r="D30" s="28">
        <v>1391.8802959999998</v>
      </c>
      <c r="E30" s="22">
        <v>1557.61</v>
      </c>
    </row>
    <row r="31" spans="1:5">
      <c r="A31" s="34" t="s">
        <v>11</v>
      </c>
      <c r="B31" s="16" t="s">
        <v>1039</v>
      </c>
      <c r="C31" s="14">
        <v>1287.7000517000001</v>
      </c>
      <c r="D31" s="28">
        <v>1392.108164</v>
      </c>
      <c r="E31" s="22">
        <v>1557.865</v>
      </c>
    </row>
    <row r="32" spans="1:5">
      <c r="A32" s="34" t="s">
        <v>12</v>
      </c>
      <c r="B32" s="16" t="s">
        <v>1040</v>
      </c>
      <c r="C32" s="14">
        <v>1287.7000517000001</v>
      </c>
      <c r="D32" s="28">
        <v>1392.108164</v>
      </c>
      <c r="E32" s="22">
        <v>1557.865</v>
      </c>
    </row>
    <row r="33" spans="1:5">
      <c r="A33" s="34" t="s">
        <v>13</v>
      </c>
      <c r="B33" s="16" t="s">
        <v>1041</v>
      </c>
      <c r="C33" s="14">
        <v>1443.1094903999999</v>
      </c>
      <c r="D33" s="28">
        <v>1560.1183679999999</v>
      </c>
      <c r="E33" s="22">
        <v>1745.88</v>
      </c>
    </row>
    <row r="34" spans="1:5">
      <c r="A34" s="34" t="s">
        <v>14</v>
      </c>
      <c r="B34" s="16" t="s">
        <v>1042</v>
      </c>
      <c r="C34" s="14">
        <v>133.20956634999999</v>
      </c>
      <c r="D34" s="28">
        <v>144.01034199999998</v>
      </c>
      <c r="E34" s="22">
        <v>161.1575</v>
      </c>
    </row>
    <row r="35" spans="1:5">
      <c r="A35" s="34" t="s">
        <v>15</v>
      </c>
      <c r="B35" s="16" t="s">
        <v>1043</v>
      </c>
      <c r="C35" s="14">
        <v>133.21163279999999</v>
      </c>
      <c r="D35" s="28">
        <v>144.012576</v>
      </c>
      <c r="E35" s="22">
        <v>161.16</v>
      </c>
    </row>
    <row r="36" spans="1:5">
      <c r="A36" s="33" t="s">
        <v>1917</v>
      </c>
      <c r="B36" s="16" t="s">
        <v>1044</v>
      </c>
      <c r="C36" s="14" t="s">
        <v>861</v>
      </c>
      <c r="D36" s="28" t="s">
        <v>861</v>
      </c>
      <c r="E36" s="22" t="s">
        <v>1025</v>
      </c>
    </row>
    <row r="37" spans="1:5">
      <c r="A37" s="34" t="s">
        <v>16</v>
      </c>
      <c r="B37" s="16" t="s">
        <v>1045</v>
      </c>
      <c r="C37" s="14">
        <v>44.395611799999998</v>
      </c>
      <c r="D37" s="28">
        <v>47.995255999999998</v>
      </c>
      <c r="E37" s="22">
        <v>53.71</v>
      </c>
    </row>
    <row r="38" spans="1:5">
      <c r="A38" s="34" t="s">
        <v>17</v>
      </c>
      <c r="B38" s="16" t="s">
        <v>1046</v>
      </c>
      <c r="C38" s="14">
        <v>44.395611799999998</v>
      </c>
      <c r="D38" s="28">
        <v>47.995255999999998</v>
      </c>
      <c r="E38" s="22">
        <v>53.71</v>
      </c>
    </row>
    <row r="39" spans="1:5">
      <c r="A39" s="33" t="s">
        <v>1918</v>
      </c>
      <c r="B39" s="16" t="s">
        <v>1047</v>
      </c>
      <c r="C39" s="14">
        <v>47.948528166666662</v>
      </c>
      <c r="D39" s="28">
        <v>51.836246666666661</v>
      </c>
      <c r="E39" s="22">
        <v>58.008333333333333</v>
      </c>
    </row>
    <row r="40" spans="1:5">
      <c r="A40" s="33" t="s">
        <v>1919</v>
      </c>
      <c r="B40" s="16" t="s">
        <v>1048</v>
      </c>
      <c r="C40" s="14" t="s">
        <v>861</v>
      </c>
      <c r="D40" s="28" t="s">
        <v>861</v>
      </c>
      <c r="E40" s="22" t="s">
        <v>1025</v>
      </c>
    </row>
    <row r="41" spans="1:5">
      <c r="A41" s="34" t="s">
        <v>18</v>
      </c>
      <c r="B41" s="16" t="s">
        <v>1049</v>
      </c>
      <c r="C41" s="14">
        <v>34.628978685714287</v>
      </c>
      <c r="D41" s="28">
        <v>37.436733714285715</v>
      </c>
      <c r="E41" s="22">
        <v>41.894285714285715</v>
      </c>
    </row>
    <row r="42" spans="1:5">
      <c r="A42" s="34" t="s">
        <v>19</v>
      </c>
      <c r="B42" s="16" t="s">
        <v>1050</v>
      </c>
      <c r="C42" s="14" t="s">
        <v>861</v>
      </c>
      <c r="D42" s="28" t="s">
        <v>861</v>
      </c>
      <c r="E42" s="22" t="s">
        <v>1025</v>
      </c>
    </row>
    <row r="43" spans="1:5">
      <c r="A43" s="34" t="s">
        <v>20</v>
      </c>
      <c r="B43" s="16" t="s">
        <v>1051</v>
      </c>
      <c r="C43" s="14" t="s">
        <v>861</v>
      </c>
      <c r="D43" s="28" t="s">
        <v>861</v>
      </c>
      <c r="E43" s="22" t="s">
        <v>1025</v>
      </c>
    </row>
    <row r="44" spans="1:5">
      <c r="A44" s="32" t="s">
        <v>1920</v>
      </c>
      <c r="B44" s="16" t="s">
        <v>1052</v>
      </c>
      <c r="C44" s="14" t="s">
        <v>861</v>
      </c>
      <c r="D44" s="28" t="s">
        <v>861</v>
      </c>
      <c r="E44" s="22" t="s">
        <v>1025</v>
      </c>
    </row>
    <row r="45" spans="1:5">
      <c r="A45" s="34" t="s">
        <v>21</v>
      </c>
      <c r="B45" s="16" t="s">
        <v>1053</v>
      </c>
      <c r="C45" s="14">
        <v>111.00845412999999</v>
      </c>
      <c r="D45" s="28">
        <v>120.00913959999998</v>
      </c>
      <c r="E45" s="22">
        <v>134.29849999999999</v>
      </c>
    </row>
    <row r="46" spans="1:5">
      <c r="A46" s="34" t="s">
        <v>22</v>
      </c>
      <c r="B46" s="16" t="s">
        <v>1054</v>
      </c>
      <c r="C46" s="14">
        <v>66.6051498032258</v>
      </c>
      <c r="D46" s="28">
        <v>72.005567354838703</v>
      </c>
      <c r="E46" s="22">
        <v>80.579193548387096</v>
      </c>
    </row>
    <row r="47" spans="1:5">
      <c r="A47" s="34" t="s">
        <v>23</v>
      </c>
      <c r="B47" s="16" t="s">
        <v>1055</v>
      </c>
      <c r="C47" s="14">
        <v>49.946096499999996</v>
      </c>
      <c r="D47" s="28">
        <v>53.995779999999996</v>
      </c>
      <c r="E47" s="22">
        <v>60.424999999999997</v>
      </c>
    </row>
    <row r="48" spans="1:5">
      <c r="A48" s="32" t="s">
        <v>1921</v>
      </c>
      <c r="B48" s="16" t="s">
        <v>1056</v>
      </c>
      <c r="C48" s="14" t="s">
        <v>861</v>
      </c>
      <c r="D48" s="28" t="s">
        <v>861</v>
      </c>
      <c r="E48" s="22" t="s">
        <v>1025</v>
      </c>
    </row>
    <row r="49" spans="1:5">
      <c r="A49" s="33" t="s">
        <v>1922</v>
      </c>
      <c r="B49" s="16" t="s">
        <v>1057</v>
      </c>
      <c r="C49" s="14" t="s">
        <v>861</v>
      </c>
      <c r="D49" s="28" t="s">
        <v>861</v>
      </c>
      <c r="E49" s="22" t="s">
        <v>1025</v>
      </c>
    </row>
    <row r="50" spans="1:5">
      <c r="A50" s="34" t="s">
        <v>24</v>
      </c>
      <c r="B50" s="16" t="s">
        <v>1058</v>
      </c>
      <c r="C50" s="14">
        <v>12.209646317948719</v>
      </c>
      <c r="D50" s="28">
        <v>13.199617641025641</v>
      </c>
      <c r="E50" s="22">
        <v>14.771282051282052</v>
      </c>
    </row>
    <row r="51" spans="1:5">
      <c r="A51" s="34" t="s">
        <v>25</v>
      </c>
      <c r="B51" s="16" t="s">
        <v>1059</v>
      </c>
      <c r="C51" s="14">
        <v>12.209440001179942</v>
      </c>
      <c r="D51" s="28">
        <v>13.199394595870206</v>
      </c>
      <c r="E51" s="22">
        <v>14.771032448377582</v>
      </c>
    </row>
    <row r="52" spans="1:5">
      <c r="A52" s="34" t="s">
        <v>26</v>
      </c>
      <c r="B52" s="16" t="s">
        <v>1060</v>
      </c>
      <c r="C52" s="14">
        <v>12.20973342565445</v>
      </c>
      <c r="D52" s="28">
        <v>13.199711811518323</v>
      </c>
      <c r="E52" s="22">
        <v>14.771387434554974</v>
      </c>
    </row>
    <row r="53" spans="1:5">
      <c r="A53" s="34" t="s">
        <v>27</v>
      </c>
      <c r="B53" s="16" t="s">
        <v>1061</v>
      </c>
      <c r="C53" s="14" t="s">
        <v>861</v>
      </c>
      <c r="D53" s="28" t="s">
        <v>861</v>
      </c>
      <c r="E53" s="22" t="s">
        <v>1025</v>
      </c>
    </row>
    <row r="54" spans="1:5">
      <c r="A54" s="33" t="s">
        <v>1923</v>
      </c>
      <c r="B54" s="16" t="s">
        <v>1062</v>
      </c>
      <c r="C54" s="14" t="s">
        <v>861</v>
      </c>
      <c r="D54" s="28" t="s">
        <v>861</v>
      </c>
      <c r="E54" s="22" t="s">
        <v>1025</v>
      </c>
    </row>
    <row r="55" spans="1:5">
      <c r="A55" s="34" t="s">
        <v>28</v>
      </c>
      <c r="B55" s="16" t="s">
        <v>1058</v>
      </c>
      <c r="C55" s="14">
        <v>20.203869509090907</v>
      </c>
      <c r="D55" s="28">
        <v>21.842021090909089</v>
      </c>
      <c r="E55" s="22">
        <v>24.442727272727272</v>
      </c>
    </row>
    <row r="56" spans="1:5">
      <c r="A56" s="34" t="s">
        <v>29</v>
      </c>
      <c r="B56" s="16" t="s">
        <v>1059</v>
      </c>
      <c r="C56" s="14">
        <v>20.203819413333328</v>
      </c>
      <c r="D56" s="28">
        <v>21.841966933333328</v>
      </c>
      <c r="E56" s="22">
        <v>24.442666666666664</v>
      </c>
    </row>
    <row r="57" spans="1:5">
      <c r="A57" s="32" t="s">
        <v>1924</v>
      </c>
      <c r="B57" s="16" t="s">
        <v>1063</v>
      </c>
      <c r="C57" s="14" t="s">
        <v>861</v>
      </c>
      <c r="D57" s="28" t="s">
        <v>861</v>
      </c>
      <c r="E57" s="22" t="s">
        <v>1025</v>
      </c>
    </row>
    <row r="58" spans="1:5">
      <c r="A58" s="33" t="s">
        <v>1925</v>
      </c>
      <c r="B58" s="16" t="s">
        <v>1064</v>
      </c>
      <c r="C58" s="14" t="s">
        <v>861</v>
      </c>
      <c r="D58" s="28" t="s">
        <v>861</v>
      </c>
      <c r="E58" s="22" t="s">
        <v>1025</v>
      </c>
    </row>
    <row r="59" spans="1:5">
      <c r="A59" s="34" t="s">
        <v>30</v>
      </c>
      <c r="B59" s="16" t="s">
        <v>1065</v>
      </c>
      <c r="C59" s="14" t="s">
        <v>861</v>
      </c>
      <c r="D59" s="28" t="s">
        <v>861</v>
      </c>
      <c r="E59" s="22" t="s">
        <v>1025</v>
      </c>
    </row>
    <row r="60" spans="1:5">
      <c r="A60" s="35" t="s">
        <v>31</v>
      </c>
      <c r="B60" s="16" t="s">
        <v>1066</v>
      </c>
      <c r="C60" s="14">
        <v>12.21023976</v>
      </c>
      <c r="D60" s="28">
        <v>13.2002592</v>
      </c>
      <c r="E60" s="22">
        <v>14.772</v>
      </c>
    </row>
    <row r="61" spans="1:5">
      <c r="A61" s="35" t="s">
        <v>32</v>
      </c>
      <c r="B61" s="16" t="s">
        <v>1067</v>
      </c>
      <c r="C61" s="14" t="s">
        <v>861</v>
      </c>
      <c r="D61" s="28" t="s">
        <v>861</v>
      </c>
      <c r="E61" s="22" t="s">
        <v>1025</v>
      </c>
    </row>
    <row r="62" spans="1:5">
      <c r="A62" s="34" t="s">
        <v>33</v>
      </c>
      <c r="B62" s="16" t="s">
        <v>1068</v>
      </c>
      <c r="C62" s="14" t="s">
        <v>861</v>
      </c>
      <c r="D62" s="28" t="s">
        <v>861</v>
      </c>
      <c r="E62" s="22" t="s">
        <v>1025</v>
      </c>
    </row>
    <row r="63" spans="1:5">
      <c r="A63" s="35" t="s">
        <v>34</v>
      </c>
      <c r="B63" s="16" t="s">
        <v>1066</v>
      </c>
      <c r="C63" s="14">
        <v>12.209559047058823</v>
      </c>
      <c r="D63" s="28">
        <v>13.199523294117647</v>
      </c>
      <c r="E63" s="22">
        <v>14.771176470588236</v>
      </c>
    </row>
    <row r="64" spans="1:5">
      <c r="A64" s="35" t="s">
        <v>35</v>
      </c>
      <c r="B64" s="16" t="s">
        <v>1067</v>
      </c>
      <c r="C64" s="14" t="s">
        <v>861</v>
      </c>
      <c r="D64" s="28" t="s">
        <v>861</v>
      </c>
      <c r="E64" s="22" t="s">
        <v>1025</v>
      </c>
    </row>
    <row r="65" spans="1:5">
      <c r="A65" s="33" t="s">
        <v>1926</v>
      </c>
      <c r="B65" s="16" t="s">
        <v>1069</v>
      </c>
      <c r="C65" s="14" t="s">
        <v>861</v>
      </c>
      <c r="D65" s="28" t="s">
        <v>861</v>
      </c>
      <c r="E65" s="22" t="s">
        <v>1025</v>
      </c>
    </row>
    <row r="66" spans="1:5">
      <c r="A66" s="34" t="s">
        <v>36</v>
      </c>
      <c r="B66" s="16" t="s">
        <v>1065</v>
      </c>
      <c r="C66" s="14" t="s">
        <v>861</v>
      </c>
      <c r="D66" s="28" t="s">
        <v>861</v>
      </c>
      <c r="E66" s="22" t="s">
        <v>1025</v>
      </c>
    </row>
    <row r="67" spans="1:5">
      <c r="A67" s="35" t="s">
        <v>37</v>
      </c>
      <c r="B67" s="16" t="s">
        <v>1066</v>
      </c>
      <c r="C67" s="14">
        <v>20.203869509090907</v>
      </c>
      <c r="D67" s="28">
        <v>21.842021090909089</v>
      </c>
      <c r="E67" s="22">
        <v>24.442727272727272</v>
      </c>
    </row>
    <row r="68" spans="1:5">
      <c r="A68" s="35" t="s">
        <v>38</v>
      </c>
      <c r="B68" s="16" t="s">
        <v>1067</v>
      </c>
      <c r="C68" s="14" t="s">
        <v>861</v>
      </c>
      <c r="D68" s="28" t="s">
        <v>861</v>
      </c>
      <c r="E68" s="22" t="s">
        <v>1025</v>
      </c>
    </row>
    <row r="69" spans="1:5">
      <c r="A69" s="34" t="s">
        <v>39</v>
      </c>
      <c r="B69" s="16" t="s">
        <v>1068</v>
      </c>
      <c r="C69" s="14" t="s">
        <v>861</v>
      </c>
      <c r="D69" s="28" t="s">
        <v>861</v>
      </c>
      <c r="E69" s="22" t="s">
        <v>1025</v>
      </c>
    </row>
    <row r="70" spans="1:5">
      <c r="A70" s="35" t="s">
        <v>40</v>
      </c>
      <c r="B70" s="16" t="s">
        <v>1066</v>
      </c>
      <c r="C70" s="14" t="s">
        <v>861</v>
      </c>
      <c r="D70" s="28" t="s">
        <v>861</v>
      </c>
      <c r="E70" s="22" t="s">
        <v>1025</v>
      </c>
    </row>
    <row r="71" spans="1:5">
      <c r="A71" s="35" t="s">
        <v>41</v>
      </c>
      <c r="B71" s="16" t="s">
        <v>1067</v>
      </c>
      <c r="C71" s="14" t="s">
        <v>861</v>
      </c>
      <c r="D71" s="28" t="s">
        <v>861</v>
      </c>
      <c r="E71" s="22" t="s">
        <v>1025</v>
      </c>
    </row>
    <row r="72" spans="1:5">
      <c r="A72" s="33" t="s">
        <v>1927</v>
      </c>
      <c r="B72" s="16" t="s">
        <v>1070</v>
      </c>
      <c r="C72" s="14" t="s">
        <v>861</v>
      </c>
      <c r="D72" s="28" t="s">
        <v>861</v>
      </c>
      <c r="E72" s="22" t="s">
        <v>1025</v>
      </c>
    </row>
    <row r="73" spans="1:5">
      <c r="A73" s="34" t="s">
        <v>42</v>
      </c>
      <c r="B73" s="16" t="s">
        <v>1071</v>
      </c>
      <c r="C73" s="14" t="s">
        <v>861</v>
      </c>
      <c r="D73" s="28" t="s">
        <v>861</v>
      </c>
      <c r="E73" s="22" t="s">
        <v>1025</v>
      </c>
    </row>
    <row r="74" spans="1:5">
      <c r="A74" s="34" t="s">
        <v>43</v>
      </c>
      <c r="B74" s="16" t="s">
        <v>1072</v>
      </c>
      <c r="C74" s="14">
        <v>90.018451788235296</v>
      </c>
      <c r="D74" s="28">
        <v>97.317245176470578</v>
      </c>
      <c r="E74" s="22">
        <v>108.90470588235294</v>
      </c>
    </row>
    <row r="75" spans="1:5">
      <c r="A75" s="34" t="s">
        <v>44</v>
      </c>
      <c r="B75" s="16" t="s">
        <v>1073</v>
      </c>
      <c r="C75" s="14" t="s">
        <v>861</v>
      </c>
      <c r="D75" s="28" t="s">
        <v>861</v>
      </c>
      <c r="E75" s="22" t="s">
        <v>1025</v>
      </c>
    </row>
    <row r="76" spans="1:5">
      <c r="A76" s="34" t="s">
        <v>45</v>
      </c>
      <c r="B76" s="16" t="s">
        <v>1074</v>
      </c>
      <c r="C76" s="14">
        <v>176.05281498888888</v>
      </c>
      <c r="D76" s="28">
        <v>190.32736755555555</v>
      </c>
      <c r="E76" s="22">
        <v>212.98944444444444</v>
      </c>
    </row>
    <row r="77" spans="1:5">
      <c r="A77" s="34" t="s">
        <v>46</v>
      </c>
      <c r="B77" s="16" t="s">
        <v>1075</v>
      </c>
      <c r="C77" s="14" t="s">
        <v>861</v>
      </c>
      <c r="D77" s="28" t="s">
        <v>861</v>
      </c>
      <c r="E77" s="22" t="s">
        <v>1025</v>
      </c>
    </row>
    <row r="78" spans="1:5">
      <c r="A78" s="34" t="s">
        <v>47</v>
      </c>
      <c r="B78" s="16" t="s">
        <v>1076</v>
      </c>
      <c r="C78" s="14" t="s">
        <v>861</v>
      </c>
      <c r="D78" s="28" t="s">
        <v>861</v>
      </c>
      <c r="E78" s="22" t="s">
        <v>1025</v>
      </c>
    </row>
    <row r="79" spans="1:5">
      <c r="A79" s="34" t="s">
        <v>48</v>
      </c>
      <c r="B79" s="16" t="s">
        <v>1077</v>
      </c>
      <c r="C79" s="14">
        <v>336.99459954999998</v>
      </c>
      <c r="D79" s="28">
        <v>364.31848599999995</v>
      </c>
      <c r="E79" s="22">
        <v>407.69749999999999</v>
      </c>
    </row>
    <row r="80" spans="1:5">
      <c r="A80" s="34" t="s">
        <v>49</v>
      </c>
      <c r="B80" s="16" t="s">
        <v>1078</v>
      </c>
      <c r="C80" s="14" t="s">
        <v>861</v>
      </c>
      <c r="D80" s="28" t="s">
        <v>861</v>
      </c>
      <c r="E80" s="22" t="s">
        <v>1025</v>
      </c>
    </row>
    <row r="81" spans="1:5">
      <c r="A81" s="34" t="s">
        <v>50</v>
      </c>
      <c r="B81" s="16" t="s">
        <v>1079</v>
      </c>
      <c r="C81" s="14" t="s">
        <v>861</v>
      </c>
      <c r="D81" s="28" t="s">
        <v>861</v>
      </c>
      <c r="E81" s="22" t="s">
        <v>1025</v>
      </c>
    </row>
    <row r="82" spans="1:5">
      <c r="A82" s="34" t="s">
        <v>51</v>
      </c>
      <c r="B82" s="16" t="s">
        <v>1080</v>
      </c>
      <c r="C82" s="14" t="s">
        <v>861</v>
      </c>
      <c r="D82" s="28" t="s">
        <v>861</v>
      </c>
      <c r="E82" s="22" t="s">
        <v>1025</v>
      </c>
    </row>
    <row r="83" spans="1:5">
      <c r="A83" s="34" t="s">
        <v>52</v>
      </c>
      <c r="B83" s="16" t="s">
        <v>1081</v>
      </c>
      <c r="C83" s="14" t="s">
        <v>861</v>
      </c>
      <c r="D83" s="28" t="s">
        <v>861</v>
      </c>
      <c r="E83" s="22" t="s">
        <v>1025</v>
      </c>
    </row>
    <row r="84" spans="1:5">
      <c r="A84" s="34" t="s">
        <v>53</v>
      </c>
      <c r="B84" s="16" t="s">
        <v>1082</v>
      </c>
      <c r="C84" s="14" t="s">
        <v>861</v>
      </c>
      <c r="D84" s="28" t="s">
        <v>861</v>
      </c>
      <c r="E84" s="22" t="s">
        <v>1025</v>
      </c>
    </row>
    <row r="85" spans="1:5">
      <c r="A85" s="34" t="s">
        <v>54</v>
      </c>
      <c r="B85" s="16" t="s">
        <v>1083</v>
      </c>
      <c r="C85" s="14" t="s">
        <v>861</v>
      </c>
      <c r="D85" s="28" t="s">
        <v>861</v>
      </c>
      <c r="E85" s="22" t="s">
        <v>1025</v>
      </c>
    </row>
    <row r="86" spans="1:5">
      <c r="A86" s="34" t="s">
        <v>55</v>
      </c>
      <c r="B86" s="16" t="s">
        <v>1084</v>
      </c>
      <c r="C86" s="14">
        <v>892.06580049999991</v>
      </c>
      <c r="D86" s="28">
        <v>964.39545999999984</v>
      </c>
      <c r="E86" s="22">
        <v>1079.2249999999999</v>
      </c>
    </row>
    <row r="87" spans="1:5">
      <c r="A87" s="32" t="s">
        <v>1928</v>
      </c>
      <c r="B87" s="16" t="s">
        <v>1085</v>
      </c>
      <c r="C87" s="14" t="s">
        <v>861</v>
      </c>
      <c r="D87" s="28" t="s">
        <v>861</v>
      </c>
      <c r="E87" s="22" t="s">
        <v>1025</v>
      </c>
    </row>
    <row r="88" spans="1:5">
      <c r="A88" s="33" t="s">
        <v>1929</v>
      </c>
      <c r="B88" s="16" t="s">
        <v>1086</v>
      </c>
      <c r="C88" s="14" t="s">
        <v>861</v>
      </c>
      <c r="D88" s="28" t="s">
        <v>861</v>
      </c>
      <c r="E88" s="22" t="s">
        <v>1025</v>
      </c>
    </row>
    <row r="89" spans="1:5">
      <c r="A89" s="34" t="s">
        <v>56</v>
      </c>
      <c r="B89" s="16" t="s">
        <v>1087</v>
      </c>
      <c r="C89" s="14">
        <v>46.660440999999999</v>
      </c>
      <c r="D89" s="28">
        <v>50.443719999999999</v>
      </c>
      <c r="E89" s="22">
        <v>56.45</v>
      </c>
    </row>
    <row r="90" spans="1:5">
      <c r="A90" s="34" t="s">
        <v>57</v>
      </c>
      <c r="B90" s="16" t="s">
        <v>1088</v>
      </c>
      <c r="C90" s="14">
        <v>74.398211490909091</v>
      </c>
      <c r="D90" s="28">
        <v>80.4304989090909</v>
      </c>
      <c r="E90" s="22">
        <v>90.007272727272721</v>
      </c>
    </row>
    <row r="91" spans="1:5">
      <c r="A91" s="34" t="s">
        <v>58</v>
      </c>
      <c r="B91" s="16" t="s">
        <v>1089</v>
      </c>
      <c r="C91" s="14">
        <v>102.14612637272728</v>
      </c>
      <c r="D91" s="28">
        <v>110.42824472727273</v>
      </c>
      <c r="E91" s="22">
        <v>123.57681818181818</v>
      </c>
    </row>
    <row r="92" spans="1:5">
      <c r="A92" s="34" t="s">
        <v>59</v>
      </c>
      <c r="B92" s="16" t="s">
        <v>1090</v>
      </c>
      <c r="C92" s="14">
        <v>135.45427485263161</v>
      </c>
      <c r="D92" s="28">
        <v>146.43705389473686</v>
      </c>
      <c r="E92" s="22">
        <v>163.87315789473686</v>
      </c>
    </row>
    <row r="93" spans="1:5">
      <c r="A93" s="33" t="s">
        <v>1930</v>
      </c>
      <c r="B93" s="16" t="s">
        <v>1091</v>
      </c>
      <c r="C93" s="14" t="s">
        <v>861</v>
      </c>
      <c r="D93" s="28" t="s">
        <v>861</v>
      </c>
      <c r="E93" s="22" t="s">
        <v>1025</v>
      </c>
    </row>
    <row r="94" spans="1:5">
      <c r="A94" s="34" t="s">
        <v>60</v>
      </c>
      <c r="B94" s="16" t="s">
        <v>1087</v>
      </c>
      <c r="C94" s="14" t="s">
        <v>861</v>
      </c>
      <c r="D94" s="28" t="s">
        <v>861</v>
      </c>
      <c r="E94" s="22" t="s">
        <v>1025</v>
      </c>
    </row>
    <row r="95" spans="1:5">
      <c r="A95" s="34" t="s">
        <v>61</v>
      </c>
      <c r="B95" s="16" t="s">
        <v>1088</v>
      </c>
      <c r="C95" s="14" t="s">
        <v>861</v>
      </c>
      <c r="D95" s="28" t="s">
        <v>861</v>
      </c>
      <c r="E95" s="22" t="s">
        <v>1025</v>
      </c>
    </row>
    <row r="96" spans="1:5">
      <c r="A96" s="34" t="s">
        <v>62</v>
      </c>
      <c r="B96" s="16" t="s">
        <v>1089</v>
      </c>
      <c r="C96" s="14" t="s">
        <v>861</v>
      </c>
      <c r="D96" s="28" t="s">
        <v>861</v>
      </c>
      <c r="E96" s="22" t="s">
        <v>1025</v>
      </c>
    </row>
    <row r="97" spans="1:5">
      <c r="A97" s="34" t="s">
        <v>63</v>
      </c>
      <c r="B97" s="16" t="s">
        <v>1090</v>
      </c>
      <c r="C97" s="14">
        <v>135.45011476249999</v>
      </c>
      <c r="D97" s="28">
        <v>146.43255649999998</v>
      </c>
      <c r="E97" s="22">
        <v>163.86812499999999</v>
      </c>
    </row>
    <row r="98" spans="1:5">
      <c r="A98" s="33" t="s">
        <v>1931</v>
      </c>
      <c r="B98" s="16" t="s">
        <v>1092</v>
      </c>
      <c r="C98" s="14" t="s">
        <v>861</v>
      </c>
      <c r="D98" s="28" t="s">
        <v>861</v>
      </c>
      <c r="E98" s="22" t="s">
        <v>1025</v>
      </c>
    </row>
    <row r="99" spans="1:5">
      <c r="A99" s="34" t="s">
        <v>64</v>
      </c>
      <c r="B99" s="16" t="s">
        <v>1087</v>
      </c>
      <c r="C99" s="14" t="s">
        <v>861</v>
      </c>
      <c r="D99" s="28" t="s">
        <v>861</v>
      </c>
      <c r="E99" s="22" t="s">
        <v>1025</v>
      </c>
    </row>
    <row r="100" spans="1:5">
      <c r="A100" s="34" t="s">
        <v>65</v>
      </c>
      <c r="B100" s="16" t="s">
        <v>1088</v>
      </c>
      <c r="C100" s="14" t="s">
        <v>861</v>
      </c>
      <c r="D100" s="28" t="s">
        <v>861</v>
      </c>
      <c r="E100" s="22" t="s">
        <v>1025</v>
      </c>
    </row>
    <row r="101" spans="1:5">
      <c r="A101" s="34" t="s">
        <v>66</v>
      </c>
      <c r="B101" s="16" t="s">
        <v>1089</v>
      </c>
      <c r="C101" s="14" t="s">
        <v>861</v>
      </c>
      <c r="D101" s="28" t="s">
        <v>861</v>
      </c>
      <c r="E101" s="22" t="s">
        <v>1025</v>
      </c>
    </row>
    <row r="102" spans="1:5">
      <c r="A102" s="34" t="s">
        <v>67</v>
      </c>
      <c r="B102" s="16" t="s">
        <v>1090</v>
      </c>
      <c r="C102" s="14">
        <v>135.46406329999999</v>
      </c>
      <c r="D102" s="28">
        <v>146.44763599999999</v>
      </c>
      <c r="E102" s="22">
        <v>163.88499999999999</v>
      </c>
    </row>
    <row r="103" spans="1:5">
      <c r="A103" s="32" t="s">
        <v>1932</v>
      </c>
      <c r="B103" s="16" t="s">
        <v>1093</v>
      </c>
      <c r="C103" s="14" t="s">
        <v>861</v>
      </c>
      <c r="D103" s="28" t="s">
        <v>861</v>
      </c>
      <c r="E103" s="22" t="s">
        <v>1025</v>
      </c>
    </row>
    <row r="104" spans="1:5">
      <c r="A104" s="33" t="s">
        <v>1933</v>
      </c>
      <c r="B104" s="16" t="s">
        <v>1094</v>
      </c>
      <c r="C104" s="14" t="s">
        <v>861</v>
      </c>
      <c r="D104" s="28" t="s">
        <v>861</v>
      </c>
      <c r="E104" s="22" t="s">
        <v>1025</v>
      </c>
    </row>
    <row r="105" spans="1:5">
      <c r="A105" s="34" t="s">
        <v>68</v>
      </c>
      <c r="B105" s="16" t="s">
        <v>1095</v>
      </c>
      <c r="C105" s="14">
        <v>6.6600966435331221</v>
      </c>
      <c r="D105" s="28">
        <v>7.2001044794952671</v>
      </c>
      <c r="E105" s="22">
        <v>8.0574132492113559</v>
      </c>
    </row>
    <row r="106" spans="1:5">
      <c r="A106" s="34" t="s">
        <v>69</v>
      </c>
      <c r="B106" s="16" t="s">
        <v>1096</v>
      </c>
      <c r="C106" s="14">
        <v>6.6594955523255805</v>
      </c>
      <c r="D106" s="28">
        <v>7.1994546511627897</v>
      </c>
      <c r="E106" s="22">
        <v>8.0566860465116275</v>
      </c>
    </row>
    <row r="107" spans="1:5">
      <c r="A107" s="33" t="s">
        <v>1934</v>
      </c>
      <c r="B107" s="16" t="s">
        <v>1097</v>
      </c>
      <c r="C107" s="14">
        <v>4.4395449725490197</v>
      </c>
      <c r="D107" s="28">
        <v>4.7995080784313719</v>
      </c>
      <c r="E107" s="22">
        <v>5.3709803921568628</v>
      </c>
    </row>
    <row r="108" spans="1:5">
      <c r="A108" s="33" t="s">
        <v>1935</v>
      </c>
      <c r="B108" s="16" t="s">
        <v>1098</v>
      </c>
      <c r="C108" s="14" t="s">
        <v>861</v>
      </c>
      <c r="D108" s="28" t="s">
        <v>861</v>
      </c>
      <c r="E108" s="22" t="s">
        <v>1025</v>
      </c>
    </row>
    <row r="109" spans="1:5">
      <c r="A109" s="34" t="s">
        <v>70</v>
      </c>
      <c r="B109" s="16" t="s">
        <v>1095</v>
      </c>
      <c r="C109" s="14">
        <v>19.759670426666666</v>
      </c>
      <c r="D109" s="28">
        <v>21.361805866666664</v>
      </c>
      <c r="E109" s="22">
        <v>23.905333333333331</v>
      </c>
    </row>
    <row r="110" spans="1:5">
      <c r="A110" s="34" t="s">
        <v>71</v>
      </c>
      <c r="B110" s="16" t="s">
        <v>1096</v>
      </c>
      <c r="C110" s="14" t="s">
        <v>861</v>
      </c>
      <c r="D110" s="28" t="s">
        <v>861</v>
      </c>
      <c r="E110" s="22" t="s">
        <v>1025</v>
      </c>
    </row>
    <row r="111" spans="1:5">
      <c r="A111" s="33" t="s">
        <v>1936</v>
      </c>
      <c r="B111" s="16" t="s">
        <v>1099</v>
      </c>
      <c r="C111" s="14">
        <v>9.5467973951219509</v>
      </c>
      <c r="D111" s="28">
        <v>10.320862048780487</v>
      </c>
      <c r="E111" s="22">
        <v>11.549756097560977</v>
      </c>
    </row>
    <row r="112" spans="1:5">
      <c r="A112" s="32" t="s">
        <v>1937</v>
      </c>
      <c r="B112" s="16" t="s">
        <v>1100</v>
      </c>
      <c r="C112" s="14" t="s">
        <v>861</v>
      </c>
      <c r="D112" s="28" t="s">
        <v>861</v>
      </c>
      <c r="E112" s="22" t="s">
        <v>1025</v>
      </c>
    </row>
    <row r="113" spans="1:5">
      <c r="A113" s="33" t="s">
        <v>1938</v>
      </c>
      <c r="B113" s="16" t="s">
        <v>1101</v>
      </c>
      <c r="C113" s="14" t="s">
        <v>861</v>
      </c>
      <c r="D113" s="28" t="s">
        <v>861</v>
      </c>
      <c r="E113" s="22" t="s">
        <v>1025</v>
      </c>
    </row>
    <row r="114" spans="1:5">
      <c r="A114" s="34" t="s">
        <v>72</v>
      </c>
      <c r="B114" s="16" t="s">
        <v>1102</v>
      </c>
      <c r="C114" s="14">
        <v>19.760221479999998</v>
      </c>
      <c r="D114" s="28">
        <v>21.362401599999998</v>
      </c>
      <c r="E114" s="22">
        <v>23.905999999999999</v>
      </c>
    </row>
    <row r="115" spans="1:5">
      <c r="A115" s="34" t="s">
        <v>73</v>
      </c>
      <c r="B115" s="16" t="s">
        <v>1103</v>
      </c>
      <c r="C115" s="14">
        <v>5.5499456260869575</v>
      </c>
      <c r="D115" s="28">
        <v>5.9999412173913047</v>
      </c>
      <c r="E115" s="22">
        <v>6.7143478260869571</v>
      </c>
    </row>
    <row r="116" spans="1:5">
      <c r="A116" s="33" t="s">
        <v>1939</v>
      </c>
      <c r="B116" s="16" t="s">
        <v>1104</v>
      </c>
      <c r="C116" s="14" t="s">
        <v>861</v>
      </c>
      <c r="D116" s="28" t="s">
        <v>861</v>
      </c>
      <c r="E116" s="22" t="s">
        <v>1025</v>
      </c>
    </row>
    <row r="117" spans="1:5">
      <c r="A117" s="34" t="s">
        <v>74</v>
      </c>
      <c r="B117" s="16" t="s">
        <v>1105</v>
      </c>
      <c r="C117" s="14">
        <v>19.760772533333334</v>
      </c>
      <c r="D117" s="28">
        <v>21.362997333333333</v>
      </c>
      <c r="E117" s="22">
        <v>23.906666666666666</v>
      </c>
    </row>
    <row r="118" spans="1:5">
      <c r="A118" s="34" t="s">
        <v>75</v>
      </c>
      <c r="B118" s="16" t="s">
        <v>1106</v>
      </c>
      <c r="C118" s="14">
        <v>5.5497553647058817</v>
      </c>
      <c r="D118" s="28">
        <v>5.9997355294117636</v>
      </c>
      <c r="E118" s="22">
        <v>6.7141176470588224</v>
      </c>
    </row>
    <row r="119" spans="1:5">
      <c r="A119" s="33" t="s">
        <v>1940</v>
      </c>
      <c r="B119" s="16" t="s">
        <v>1107</v>
      </c>
      <c r="C119" s="14" t="s">
        <v>861</v>
      </c>
      <c r="D119" s="28" t="s">
        <v>861</v>
      </c>
      <c r="E119" s="22" t="s">
        <v>1025</v>
      </c>
    </row>
    <row r="120" spans="1:5">
      <c r="A120" s="34" t="s">
        <v>76</v>
      </c>
      <c r="B120" s="16" t="s">
        <v>1108</v>
      </c>
      <c r="C120" s="14" t="s">
        <v>861</v>
      </c>
      <c r="D120" s="28" t="s">
        <v>861</v>
      </c>
      <c r="E120" s="22" t="s">
        <v>1025</v>
      </c>
    </row>
    <row r="121" spans="1:5">
      <c r="A121" s="34" t="s">
        <v>77</v>
      </c>
      <c r="B121" s="16" t="s">
        <v>1109</v>
      </c>
      <c r="C121" s="14">
        <v>5.5500254888888882</v>
      </c>
      <c r="D121" s="28">
        <v>6.0000275555555547</v>
      </c>
      <c r="E121" s="22">
        <v>6.7144444444444442</v>
      </c>
    </row>
    <row r="122" spans="1:5">
      <c r="A122" s="32" t="s">
        <v>1941</v>
      </c>
      <c r="B122" s="16" t="s">
        <v>1110</v>
      </c>
      <c r="C122" s="14" t="s">
        <v>861</v>
      </c>
      <c r="D122" s="28" t="s">
        <v>861</v>
      </c>
      <c r="E122" s="22" t="s">
        <v>1025</v>
      </c>
    </row>
    <row r="123" spans="1:5">
      <c r="A123" s="33" t="s">
        <v>1942</v>
      </c>
      <c r="B123" s="16" t="s">
        <v>1111</v>
      </c>
      <c r="C123" s="14" t="s">
        <v>861</v>
      </c>
      <c r="D123" s="28" t="s">
        <v>861</v>
      </c>
      <c r="E123" s="22" t="s">
        <v>1025</v>
      </c>
    </row>
    <row r="124" spans="1:5">
      <c r="A124" s="34" t="s">
        <v>78</v>
      </c>
      <c r="B124" s="16" t="s">
        <v>1112</v>
      </c>
      <c r="C124" s="14">
        <v>777.46048350000012</v>
      </c>
      <c r="D124" s="28">
        <v>840.49782000000005</v>
      </c>
      <c r="E124" s="22">
        <v>940.57500000000005</v>
      </c>
    </row>
    <row r="125" spans="1:5">
      <c r="A125" s="34" t="s">
        <v>79</v>
      </c>
      <c r="B125" s="16" t="s">
        <v>1113</v>
      </c>
      <c r="C125" s="14">
        <v>1082.3348730666664</v>
      </c>
      <c r="D125" s="28">
        <v>1170.0917546666665</v>
      </c>
      <c r="E125" s="22">
        <v>1309.4133333333332</v>
      </c>
    </row>
    <row r="126" spans="1:5">
      <c r="A126" s="34" t="s">
        <v>80</v>
      </c>
      <c r="B126" s="16" t="s">
        <v>1114</v>
      </c>
      <c r="C126" s="14">
        <v>1082.4230416</v>
      </c>
      <c r="D126" s="28">
        <v>1170.1870719999999</v>
      </c>
      <c r="E126" s="22">
        <v>1309.52</v>
      </c>
    </row>
    <row r="127" spans="1:5">
      <c r="A127" s="36" t="s">
        <v>1943</v>
      </c>
      <c r="B127" s="16" t="s">
        <v>1115</v>
      </c>
      <c r="C127" s="14" t="s">
        <v>861</v>
      </c>
      <c r="D127" s="28" t="s">
        <v>861</v>
      </c>
      <c r="E127" s="22" t="s">
        <v>1025</v>
      </c>
    </row>
    <row r="128" spans="1:5">
      <c r="A128" s="36" t="s">
        <v>81</v>
      </c>
      <c r="B128" s="16" t="s">
        <v>1116</v>
      </c>
      <c r="C128" s="14">
        <v>1082.4129389555558</v>
      </c>
      <c r="D128" s="28">
        <v>1170.1761502222223</v>
      </c>
      <c r="E128" s="22">
        <v>1309.5077777777778</v>
      </c>
    </row>
    <row r="129" spans="1:5">
      <c r="A129" s="37" t="s">
        <v>1944</v>
      </c>
      <c r="B129" s="16" t="s">
        <v>1117</v>
      </c>
      <c r="C129" s="14" t="s">
        <v>861</v>
      </c>
      <c r="D129" s="28" t="s">
        <v>861</v>
      </c>
      <c r="E129" s="22" t="s">
        <v>1025</v>
      </c>
    </row>
    <row r="130" spans="1:5">
      <c r="A130" s="17"/>
      <c r="B130" s="16" t="s">
        <v>1118</v>
      </c>
      <c r="C130" s="14" t="s">
        <v>861</v>
      </c>
      <c r="D130" s="28" t="s">
        <v>861</v>
      </c>
      <c r="E130" s="22" t="s">
        <v>1025</v>
      </c>
    </row>
    <row r="131" spans="1:5">
      <c r="A131" s="17"/>
      <c r="B131" s="16" t="s">
        <v>1119</v>
      </c>
      <c r="C131" s="14" t="s">
        <v>861</v>
      </c>
      <c r="D131" s="28" t="s">
        <v>861</v>
      </c>
      <c r="E131" s="22" t="s">
        <v>1025</v>
      </c>
    </row>
    <row r="132" spans="1:5">
      <c r="A132" s="17"/>
      <c r="B132" s="16" t="s">
        <v>1120</v>
      </c>
      <c r="C132" s="14" t="s">
        <v>861</v>
      </c>
      <c r="D132" s="28" t="s">
        <v>861</v>
      </c>
      <c r="E132" s="22" t="s">
        <v>1025</v>
      </c>
    </row>
    <row r="133" spans="1:5">
      <c r="A133" s="17"/>
      <c r="B133" s="16" t="s">
        <v>1121</v>
      </c>
      <c r="C133" s="14" t="s">
        <v>861</v>
      </c>
      <c r="D133" s="28" t="s">
        <v>861</v>
      </c>
      <c r="E133" s="22" t="s">
        <v>1025</v>
      </c>
    </row>
    <row r="134" spans="1:5">
      <c r="A134" s="17"/>
      <c r="B134" s="16" t="s">
        <v>1122</v>
      </c>
      <c r="C134" s="14" t="s">
        <v>861</v>
      </c>
      <c r="D134" s="28" t="s">
        <v>861</v>
      </c>
      <c r="E134" s="22" t="s">
        <v>1025</v>
      </c>
    </row>
    <row r="135" spans="1:5">
      <c r="A135" s="32" t="s">
        <v>1945</v>
      </c>
      <c r="B135" s="16" t="s">
        <v>1123</v>
      </c>
      <c r="C135" s="14" t="s">
        <v>861</v>
      </c>
      <c r="D135" s="28" t="s">
        <v>861</v>
      </c>
      <c r="E135" s="22" t="s">
        <v>1025</v>
      </c>
    </row>
    <row r="136" spans="1:5">
      <c r="A136" s="33" t="s">
        <v>1946</v>
      </c>
      <c r="B136" s="16" t="s">
        <v>1124</v>
      </c>
      <c r="C136" s="14" t="s">
        <v>861</v>
      </c>
      <c r="D136" s="28" t="s">
        <v>861</v>
      </c>
      <c r="E136" s="22" t="s">
        <v>1025</v>
      </c>
    </row>
    <row r="137" spans="1:5">
      <c r="A137" s="33" t="s">
        <v>1947</v>
      </c>
      <c r="B137" s="16" t="s">
        <v>1125</v>
      </c>
      <c r="C137" s="14" t="s">
        <v>861</v>
      </c>
      <c r="D137" s="28" t="s">
        <v>861</v>
      </c>
      <c r="E137" s="22" t="s">
        <v>1025</v>
      </c>
    </row>
    <row r="138" spans="1:5">
      <c r="A138" s="32" t="s">
        <v>1948</v>
      </c>
      <c r="B138" s="16" t="s">
        <v>1126</v>
      </c>
      <c r="C138" s="14" t="s">
        <v>861</v>
      </c>
      <c r="D138" s="28" t="s">
        <v>861</v>
      </c>
      <c r="E138" s="22" t="s">
        <v>1025</v>
      </c>
    </row>
    <row r="139" spans="1:5">
      <c r="A139" s="33" t="s">
        <v>1949</v>
      </c>
      <c r="B139" s="16" t="s">
        <v>1127</v>
      </c>
      <c r="C139" s="14">
        <v>5.3346238080459765</v>
      </c>
      <c r="D139" s="28">
        <v>5.7671608735632178</v>
      </c>
      <c r="E139" s="22">
        <v>6.4538505747126438</v>
      </c>
    </row>
    <row r="140" spans="1:5">
      <c r="A140" s="33" t="s">
        <v>1950</v>
      </c>
      <c r="B140" s="16" t="s">
        <v>1128</v>
      </c>
      <c r="C140" s="14">
        <v>5.9761733999999995</v>
      </c>
      <c r="D140" s="28">
        <v>6.4607279999999996</v>
      </c>
      <c r="E140" s="22">
        <v>7.23</v>
      </c>
    </row>
    <row r="141" spans="1:5">
      <c r="A141" s="33" t="s">
        <v>1951</v>
      </c>
      <c r="B141" s="16" t="s">
        <v>1129</v>
      </c>
      <c r="C141" s="14">
        <v>6.6711823154639172</v>
      </c>
      <c r="D141" s="28">
        <v>7.212088989690721</v>
      </c>
      <c r="E141" s="22">
        <v>8.0708247422680408</v>
      </c>
    </row>
    <row r="142" spans="1:5">
      <c r="A142" s="33" t="s">
        <v>1952</v>
      </c>
      <c r="B142" s="16" t="s">
        <v>1130</v>
      </c>
      <c r="C142" s="14">
        <v>10.976505526923077</v>
      </c>
      <c r="D142" s="28">
        <v>11.866492461538462</v>
      </c>
      <c r="E142" s="22">
        <v>13.279423076923077</v>
      </c>
    </row>
    <row r="143" spans="1:5">
      <c r="A143" s="33" t="s">
        <v>1953</v>
      </c>
      <c r="B143" s="16" t="s">
        <v>1131</v>
      </c>
      <c r="C143" s="14" t="s">
        <v>861</v>
      </c>
      <c r="D143" s="28" t="s">
        <v>861</v>
      </c>
      <c r="E143" s="22" t="s">
        <v>1025</v>
      </c>
    </row>
    <row r="144" spans="1:5">
      <c r="A144" s="35" t="s">
        <v>82</v>
      </c>
      <c r="B144" s="16" t="s">
        <v>1132</v>
      </c>
      <c r="C144" s="14" t="s">
        <v>861</v>
      </c>
      <c r="D144" s="28" t="s">
        <v>861</v>
      </c>
      <c r="E144" s="22" t="s">
        <v>1025</v>
      </c>
    </row>
    <row r="145" spans="1:5">
      <c r="A145" s="35" t="s">
        <v>83</v>
      </c>
      <c r="B145" s="16" t="s">
        <v>1133</v>
      </c>
      <c r="C145" s="14" t="s">
        <v>861</v>
      </c>
      <c r="D145" s="28" t="s">
        <v>861</v>
      </c>
      <c r="E145" s="22" t="s">
        <v>1025</v>
      </c>
    </row>
    <row r="146" spans="1:5">
      <c r="A146" s="35" t="s">
        <v>84</v>
      </c>
      <c r="B146" s="16" t="s">
        <v>1134</v>
      </c>
      <c r="C146" s="14">
        <v>4.4470004000000003</v>
      </c>
      <c r="D146" s="28">
        <v>4.8075679999999998</v>
      </c>
      <c r="E146" s="22">
        <v>5.38</v>
      </c>
    </row>
    <row r="147" spans="1:5">
      <c r="A147" s="35" t="s">
        <v>85</v>
      </c>
      <c r="B147" s="16" t="s">
        <v>1135</v>
      </c>
      <c r="C147" s="14">
        <v>7.7813322777777767</v>
      </c>
      <c r="D147" s="28">
        <v>8.4122511111111091</v>
      </c>
      <c r="E147" s="22">
        <v>9.4138888888888879</v>
      </c>
    </row>
    <row r="148" spans="1:5">
      <c r="A148" s="35" t="s">
        <v>86</v>
      </c>
      <c r="B148" s="16" t="s">
        <v>1136</v>
      </c>
      <c r="C148" s="14">
        <v>7.7803957763779525</v>
      </c>
      <c r="D148" s="28">
        <v>8.411238677165354</v>
      </c>
      <c r="E148" s="22">
        <v>9.412755905511812</v>
      </c>
    </row>
    <row r="149" spans="1:5">
      <c r="A149" s="35" t="s">
        <v>87</v>
      </c>
      <c r="B149" s="16" t="s">
        <v>1137</v>
      </c>
      <c r="C149" s="14">
        <v>8.3361926193548381</v>
      </c>
      <c r="D149" s="28">
        <v>9.0121001290322571</v>
      </c>
      <c r="E149" s="22">
        <v>10.08516129032258</v>
      </c>
    </row>
    <row r="150" spans="1:5">
      <c r="A150" s="35" t="s">
        <v>88</v>
      </c>
      <c r="B150" s="16" t="s">
        <v>1138</v>
      </c>
      <c r="C150" s="14">
        <v>11.400517335211267</v>
      </c>
      <c r="D150" s="28">
        <v>12.324883605633802</v>
      </c>
      <c r="E150" s="22">
        <v>13.792394366197183</v>
      </c>
    </row>
    <row r="151" spans="1:5">
      <c r="A151" s="35" t="s">
        <v>89</v>
      </c>
      <c r="B151" s="16" t="s">
        <v>1139</v>
      </c>
      <c r="C151" s="14" t="s">
        <v>861</v>
      </c>
      <c r="D151" s="28" t="s">
        <v>861</v>
      </c>
      <c r="E151" s="22" t="s">
        <v>1025</v>
      </c>
    </row>
    <row r="152" spans="1:5">
      <c r="A152" s="35" t="s">
        <v>90</v>
      </c>
      <c r="B152" s="16" t="s">
        <v>1140</v>
      </c>
      <c r="C152" s="14">
        <v>3.7841865625</v>
      </c>
      <c r="D152" s="28">
        <v>4.0910124999999997</v>
      </c>
      <c r="E152" s="22">
        <v>4.578125</v>
      </c>
    </row>
    <row r="153" spans="1:5">
      <c r="A153" s="35" t="s">
        <v>91</v>
      </c>
      <c r="B153" s="16" t="s">
        <v>1141</v>
      </c>
      <c r="C153" s="14">
        <v>4.4479188222222223</v>
      </c>
      <c r="D153" s="28">
        <v>4.8085608888888887</v>
      </c>
      <c r="E153" s="22">
        <v>5.3811111111111112</v>
      </c>
    </row>
    <row r="154" spans="1:5">
      <c r="A154" s="35" t="s">
        <v>92</v>
      </c>
      <c r="B154" s="16" t="s">
        <v>1142</v>
      </c>
      <c r="C154" s="14">
        <v>8.0591550000000005</v>
      </c>
      <c r="D154" s="28">
        <v>8.7126000000000001</v>
      </c>
      <c r="E154" s="22">
        <v>9.75</v>
      </c>
    </row>
    <row r="155" spans="1:5">
      <c r="A155" s="35" t="s">
        <v>93</v>
      </c>
      <c r="B155" s="16" t="s">
        <v>1143</v>
      </c>
      <c r="C155" s="14">
        <v>8.0591550000000005</v>
      </c>
      <c r="D155" s="28">
        <v>8.7126000000000001</v>
      </c>
      <c r="E155" s="22">
        <v>9.75</v>
      </c>
    </row>
    <row r="156" spans="1:5">
      <c r="A156" s="35" t="s">
        <v>94</v>
      </c>
      <c r="B156" s="16" t="s">
        <v>1144</v>
      </c>
      <c r="C156" s="14">
        <v>8.6143412333333327</v>
      </c>
      <c r="D156" s="28">
        <v>9.3128013333333328</v>
      </c>
      <c r="E156" s="22">
        <v>10.421666666666667</v>
      </c>
    </row>
    <row r="157" spans="1:5">
      <c r="A157" s="35" t="s">
        <v>95</v>
      </c>
      <c r="B157" s="16" t="s">
        <v>1145</v>
      </c>
      <c r="C157" s="14">
        <v>11.954118042857145</v>
      </c>
      <c r="D157" s="28">
        <v>12.923370857142858</v>
      </c>
      <c r="E157" s="22">
        <v>14.46214285714286</v>
      </c>
    </row>
    <row r="158" spans="1:5">
      <c r="A158" s="32" t="s">
        <v>1954</v>
      </c>
      <c r="B158" s="16" t="s">
        <v>1146</v>
      </c>
      <c r="C158" s="14" t="s">
        <v>861</v>
      </c>
      <c r="D158" s="28" t="s">
        <v>861</v>
      </c>
      <c r="E158" s="22" t="s">
        <v>1025</v>
      </c>
    </row>
    <row r="159" spans="1:5">
      <c r="A159" s="33" t="s">
        <v>1955</v>
      </c>
      <c r="B159" s="16" t="s">
        <v>1147</v>
      </c>
      <c r="C159" s="14" t="s">
        <v>861</v>
      </c>
      <c r="D159" s="28" t="s">
        <v>861</v>
      </c>
      <c r="E159" s="22" t="s">
        <v>1025</v>
      </c>
    </row>
    <row r="160" spans="1:5">
      <c r="A160" s="34" t="s">
        <v>96</v>
      </c>
      <c r="B160" s="16" t="s">
        <v>1148</v>
      </c>
      <c r="C160" s="14" t="s">
        <v>861</v>
      </c>
      <c r="D160" s="28" t="s">
        <v>861</v>
      </c>
      <c r="E160" s="22" t="s">
        <v>1025</v>
      </c>
    </row>
    <row r="161" spans="1:5">
      <c r="A161" s="35" t="s">
        <v>97</v>
      </c>
      <c r="B161" s="16" t="s">
        <v>1149</v>
      </c>
      <c r="C161" s="14">
        <v>0.11832940436081062</v>
      </c>
      <c r="D161" s="28">
        <v>0.12792368039006552</v>
      </c>
      <c r="E161" s="22">
        <v>0.14315541673015392</v>
      </c>
    </row>
    <row r="162" spans="1:5">
      <c r="A162" s="35" t="s">
        <v>98</v>
      </c>
      <c r="B162" s="16" t="s">
        <v>1150</v>
      </c>
      <c r="C162" s="14">
        <v>0.15206815643806534</v>
      </c>
      <c r="D162" s="28">
        <v>0.16439800696007062</v>
      </c>
      <c r="E162" s="22">
        <v>0.18397270250679346</v>
      </c>
    </row>
    <row r="163" spans="1:5">
      <c r="A163" s="35" t="s">
        <v>99</v>
      </c>
      <c r="B163" s="16" t="s">
        <v>1151</v>
      </c>
      <c r="C163" s="14">
        <v>0.17427161312499403</v>
      </c>
      <c r="D163" s="28">
        <v>0.18840174391891246</v>
      </c>
      <c r="E163" s="22">
        <v>0.21083453885285638</v>
      </c>
    </row>
    <row r="164" spans="1:5">
      <c r="A164" s="35" t="s">
        <v>100</v>
      </c>
      <c r="B164" s="16" t="s">
        <v>1152</v>
      </c>
      <c r="C164" s="14">
        <v>0.35068106634759666</v>
      </c>
      <c r="D164" s="28">
        <v>0.37911466632172608</v>
      </c>
      <c r="E164" s="22">
        <v>0.42425544574946966</v>
      </c>
    </row>
    <row r="165" spans="1:5">
      <c r="A165" s="35" t="s">
        <v>101</v>
      </c>
      <c r="B165" s="16" t="s">
        <v>1153</v>
      </c>
      <c r="C165" s="14">
        <v>0.61080555990870944</v>
      </c>
      <c r="D165" s="28">
        <v>0.66033033503644256</v>
      </c>
      <c r="E165" s="22">
        <v>0.73895516454391519</v>
      </c>
    </row>
    <row r="166" spans="1:5">
      <c r="A166" s="34" t="s">
        <v>102</v>
      </c>
      <c r="B166" s="16" t="s">
        <v>1154</v>
      </c>
      <c r="C166" s="14" t="s">
        <v>861</v>
      </c>
      <c r="D166" s="28" t="s">
        <v>861</v>
      </c>
      <c r="E166" s="22" t="s">
        <v>1025</v>
      </c>
    </row>
    <row r="167" spans="1:5">
      <c r="A167" s="34" t="s">
        <v>103</v>
      </c>
      <c r="B167" s="16" t="s">
        <v>1155</v>
      </c>
      <c r="C167" s="14" t="s">
        <v>861</v>
      </c>
      <c r="D167" s="28" t="s">
        <v>861</v>
      </c>
      <c r="E167" s="22" t="s">
        <v>1025</v>
      </c>
    </row>
    <row r="168" spans="1:5">
      <c r="A168" s="34" t="s">
        <v>104</v>
      </c>
      <c r="B168" s="16" t="s">
        <v>1156</v>
      </c>
      <c r="C168" s="14" t="s">
        <v>861</v>
      </c>
      <c r="D168" s="28" t="s">
        <v>861</v>
      </c>
      <c r="E168" s="22" t="s">
        <v>1025</v>
      </c>
    </row>
    <row r="169" spans="1:5">
      <c r="A169" s="35" t="s">
        <v>105</v>
      </c>
      <c r="B169" s="16" t="s">
        <v>1157</v>
      </c>
      <c r="C169" s="14" t="s">
        <v>861</v>
      </c>
      <c r="D169" s="28" t="s">
        <v>861</v>
      </c>
      <c r="E169" s="22" t="s">
        <v>1025</v>
      </c>
    </row>
    <row r="170" spans="1:5">
      <c r="A170" s="38" t="s">
        <v>106</v>
      </c>
      <c r="B170" s="16" t="s">
        <v>1158</v>
      </c>
      <c r="C170" s="14">
        <v>0.28527183987964988</v>
      </c>
      <c r="D170" s="28">
        <v>0.30840198905908095</v>
      </c>
      <c r="E170" s="22">
        <v>0.34512308533916847</v>
      </c>
    </row>
    <row r="171" spans="1:5">
      <c r="A171" s="38" t="s">
        <v>107</v>
      </c>
      <c r="B171" s="16" t="s">
        <v>1159</v>
      </c>
      <c r="C171" s="14" t="s">
        <v>861</v>
      </c>
      <c r="D171" s="28" t="s">
        <v>861</v>
      </c>
      <c r="E171" s="22" t="s">
        <v>1025</v>
      </c>
    </row>
    <row r="172" spans="1:5">
      <c r="A172" s="35" t="s">
        <v>108</v>
      </c>
      <c r="B172" s="16" t="s">
        <v>1160</v>
      </c>
      <c r="C172" s="14" t="s">
        <v>861</v>
      </c>
      <c r="D172" s="28" t="s">
        <v>861</v>
      </c>
      <c r="E172" s="22" t="s">
        <v>1025</v>
      </c>
    </row>
    <row r="173" spans="1:5">
      <c r="A173" s="38" t="s">
        <v>109</v>
      </c>
      <c r="B173" s="16" t="s">
        <v>1161</v>
      </c>
      <c r="C173" s="14">
        <v>0.39759202757612666</v>
      </c>
      <c r="D173" s="28">
        <v>0.42982921900121801</v>
      </c>
      <c r="E173" s="22">
        <v>0.48100852618757611</v>
      </c>
    </row>
    <row r="174" spans="1:5">
      <c r="A174" s="38" t="s">
        <v>110</v>
      </c>
      <c r="B174" s="16" t="s">
        <v>1162</v>
      </c>
      <c r="C174" s="14" t="s">
        <v>861</v>
      </c>
      <c r="D174" s="28" t="s">
        <v>861</v>
      </c>
      <c r="E174" s="22" t="s">
        <v>1025</v>
      </c>
    </row>
    <row r="175" spans="1:5">
      <c r="A175" s="35" t="s">
        <v>111</v>
      </c>
      <c r="B175" s="16" t="s">
        <v>1163</v>
      </c>
      <c r="C175" s="14" t="s">
        <v>861</v>
      </c>
      <c r="D175" s="28" t="s">
        <v>861</v>
      </c>
      <c r="E175" s="22" t="s">
        <v>1025</v>
      </c>
    </row>
    <row r="176" spans="1:5">
      <c r="A176" s="38" t="s">
        <v>112</v>
      </c>
      <c r="B176" s="16" t="s">
        <v>1164</v>
      </c>
      <c r="C176" s="14" t="s">
        <v>861</v>
      </c>
      <c r="D176" s="28" t="s">
        <v>861</v>
      </c>
      <c r="E176" s="22" t="s">
        <v>1025</v>
      </c>
    </row>
    <row r="177" spans="1:5">
      <c r="A177" s="38" t="s">
        <v>113</v>
      </c>
      <c r="B177" s="16" t="s">
        <v>1165</v>
      </c>
      <c r="C177" s="14">
        <v>0.70535331872564755</v>
      </c>
      <c r="D177" s="28">
        <v>0.76254412835205132</v>
      </c>
      <c r="E177" s="22">
        <v>0.85333944533577821</v>
      </c>
    </row>
    <row r="178" spans="1:5">
      <c r="A178" s="34" t="s">
        <v>114</v>
      </c>
      <c r="B178" s="16" t="s">
        <v>1166</v>
      </c>
      <c r="C178" s="14">
        <v>0.94116748191690269</v>
      </c>
      <c r="D178" s="28">
        <v>1.0174783588290839</v>
      </c>
      <c r="E178" s="22">
        <v>1.1386284230406043</v>
      </c>
    </row>
    <row r="179" spans="1:5">
      <c r="A179" s="34" t="s">
        <v>115</v>
      </c>
      <c r="B179" s="16" t="s">
        <v>1167</v>
      </c>
      <c r="C179" s="14">
        <v>1.2302256606865711</v>
      </c>
      <c r="D179" s="28">
        <v>1.3299736872287256</v>
      </c>
      <c r="E179" s="22">
        <v>1.4883322372747601</v>
      </c>
    </row>
    <row r="180" spans="1:5">
      <c r="A180" s="34" t="s">
        <v>116</v>
      </c>
      <c r="B180" s="16" t="s">
        <v>1168</v>
      </c>
      <c r="C180" s="14" t="s">
        <v>861</v>
      </c>
      <c r="D180" s="28" t="s">
        <v>861</v>
      </c>
      <c r="E180" s="22" t="s">
        <v>1025</v>
      </c>
    </row>
    <row r="181" spans="1:5">
      <c r="A181" s="35" t="s">
        <v>117</v>
      </c>
      <c r="B181" s="16" t="s">
        <v>1169</v>
      </c>
      <c r="C181" s="14">
        <v>2.4237452396211525</v>
      </c>
      <c r="D181" s="28">
        <v>2.6202651239147592</v>
      </c>
      <c r="E181" s="22">
        <v>2.9322573007103396</v>
      </c>
    </row>
    <row r="182" spans="1:5">
      <c r="A182" s="35" t="s">
        <v>118</v>
      </c>
      <c r="B182" s="16" t="s">
        <v>1170</v>
      </c>
      <c r="C182" s="14">
        <v>2.9788284917893106</v>
      </c>
      <c r="D182" s="28">
        <v>3.2203551262587142</v>
      </c>
      <c r="E182" s="22">
        <v>3.6037993803253294</v>
      </c>
    </row>
    <row r="183" spans="1:5">
      <c r="A183" s="34" t="s">
        <v>119</v>
      </c>
      <c r="B183" s="16" t="s">
        <v>1171</v>
      </c>
      <c r="C183" s="14" t="s">
        <v>861</v>
      </c>
      <c r="D183" s="28" t="s">
        <v>861</v>
      </c>
      <c r="E183" s="22" t="s">
        <v>1025</v>
      </c>
    </row>
    <row r="184" spans="1:5">
      <c r="A184" s="35" t="s">
        <v>120</v>
      </c>
      <c r="B184" s="16" t="s">
        <v>1172</v>
      </c>
      <c r="C184" s="14">
        <v>0.12942881047998325</v>
      </c>
      <c r="D184" s="28">
        <v>0.13992303835673864</v>
      </c>
      <c r="E184" s="22">
        <v>0.15658352546635926</v>
      </c>
    </row>
    <row r="185" spans="1:5">
      <c r="A185" s="35" t="s">
        <v>121</v>
      </c>
      <c r="B185" s="16" t="s">
        <v>1173</v>
      </c>
      <c r="C185" s="14">
        <v>0.14033550327344327</v>
      </c>
      <c r="D185" s="28">
        <v>0.15171405759291162</v>
      </c>
      <c r="E185" s="22">
        <v>0.16977848880137827</v>
      </c>
    </row>
    <row r="186" spans="1:5">
      <c r="A186" s="35" t="s">
        <v>122</v>
      </c>
      <c r="B186" s="16" t="s">
        <v>1174</v>
      </c>
      <c r="C186" s="14">
        <v>0.19583015591635669</v>
      </c>
      <c r="D186" s="28">
        <v>0.21170827666633155</v>
      </c>
      <c r="E186" s="22">
        <v>0.2369161556248115</v>
      </c>
    </row>
    <row r="187" spans="1:5">
      <c r="A187" s="35" t="s">
        <v>123</v>
      </c>
      <c r="B187" s="16" t="s">
        <v>1175</v>
      </c>
      <c r="C187" s="14">
        <v>0.24025160253945649</v>
      </c>
      <c r="D187" s="28">
        <v>0.2597314622048178</v>
      </c>
      <c r="E187" s="22">
        <v>0.2906574107036905</v>
      </c>
    </row>
    <row r="188" spans="1:5">
      <c r="A188" s="35" t="s">
        <v>124</v>
      </c>
      <c r="B188" s="16" t="s">
        <v>1176</v>
      </c>
      <c r="C188" s="14">
        <v>0.17382202645747699</v>
      </c>
      <c r="D188" s="28">
        <v>0.1879157042783535</v>
      </c>
      <c r="E188" s="22">
        <v>0.21029062699010015</v>
      </c>
    </row>
    <row r="189" spans="1:5">
      <c r="A189" s="35" t="s">
        <v>125</v>
      </c>
      <c r="B189" s="16" t="s">
        <v>1177</v>
      </c>
      <c r="C189" s="14">
        <v>0.14053686696132597</v>
      </c>
      <c r="D189" s="28">
        <v>0.15193174806629833</v>
      </c>
      <c r="E189" s="22">
        <v>0.17002209944751381</v>
      </c>
    </row>
    <row r="190" spans="1:5">
      <c r="A190" s="35" t="s">
        <v>126</v>
      </c>
      <c r="B190" s="16" t="s">
        <v>1178</v>
      </c>
      <c r="C190" s="14">
        <v>0.21805156917613636</v>
      </c>
      <c r="D190" s="28">
        <v>0.23573142613636361</v>
      </c>
      <c r="E190" s="22">
        <v>0.2637997159090909</v>
      </c>
    </row>
    <row r="191" spans="1:5">
      <c r="A191" s="35" t="s">
        <v>127</v>
      </c>
      <c r="B191" s="16" t="s">
        <v>1179</v>
      </c>
      <c r="C191" s="14">
        <v>0.24025351319444443</v>
      </c>
      <c r="D191" s="28">
        <v>0.25973352777777775</v>
      </c>
      <c r="E191" s="22">
        <v>0.29065972222222219</v>
      </c>
    </row>
    <row r="192" spans="1:5">
      <c r="A192" s="35" t="s">
        <v>128</v>
      </c>
      <c r="B192" s="16" t="s">
        <v>1180</v>
      </c>
      <c r="C192" s="14">
        <v>0.26245480492424239</v>
      </c>
      <c r="D192" s="28">
        <v>0.28373492424242419</v>
      </c>
      <c r="E192" s="22">
        <v>0.31751893939393938</v>
      </c>
    </row>
    <row r="193" spans="1:5">
      <c r="A193" s="35" t="s">
        <v>129</v>
      </c>
      <c r="B193" s="16" t="s">
        <v>1181</v>
      </c>
      <c r="C193" s="14" t="s">
        <v>861</v>
      </c>
      <c r="D193" s="28" t="s">
        <v>861</v>
      </c>
      <c r="E193" s="22" t="s">
        <v>1025</v>
      </c>
    </row>
    <row r="194" spans="1:5">
      <c r="A194" s="35" t="s">
        <v>130</v>
      </c>
      <c r="B194" s="16" t="s">
        <v>1182</v>
      </c>
      <c r="C194" s="14" t="s">
        <v>861</v>
      </c>
      <c r="D194" s="28" t="s">
        <v>861</v>
      </c>
      <c r="E194" s="22" t="s">
        <v>1025</v>
      </c>
    </row>
    <row r="195" spans="1:5">
      <c r="A195" s="35" t="s">
        <v>131</v>
      </c>
      <c r="B195" s="16" t="s">
        <v>1183</v>
      </c>
      <c r="C195" s="14" t="s">
        <v>861</v>
      </c>
      <c r="D195" s="28" t="s">
        <v>861</v>
      </c>
      <c r="E195" s="22" t="s">
        <v>1025</v>
      </c>
    </row>
    <row r="196" spans="1:5">
      <c r="A196" s="33" t="s">
        <v>1956</v>
      </c>
      <c r="B196" s="16" t="s">
        <v>1184</v>
      </c>
      <c r="C196" s="14" t="s">
        <v>861</v>
      </c>
      <c r="D196" s="28" t="s">
        <v>861</v>
      </c>
      <c r="E196" s="22" t="s">
        <v>1025</v>
      </c>
    </row>
    <row r="197" spans="1:5">
      <c r="A197" s="34" t="s">
        <v>132</v>
      </c>
      <c r="B197" s="16" t="s">
        <v>1148</v>
      </c>
      <c r="C197" s="14" t="s">
        <v>861</v>
      </c>
      <c r="D197" s="28" t="s">
        <v>861</v>
      </c>
      <c r="E197" s="22" t="s">
        <v>1025</v>
      </c>
    </row>
    <row r="198" spans="1:5">
      <c r="A198" s="35" t="s">
        <v>133</v>
      </c>
      <c r="B198" s="16" t="s">
        <v>1149</v>
      </c>
      <c r="C198" s="14">
        <v>0.2164315289409168</v>
      </c>
      <c r="D198" s="28">
        <v>0.2339800312874776</v>
      </c>
      <c r="E198" s="22">
        <v>0.26183978434140287</v>
      </c>
    </row>
    <row r="199" spans="1:5">
      <c r="A199" s="35" t="s">
        <v>134</v>
      </c>
      <c r="B199" s="16" t="s">
        <v>1150</v>
      </c>
      <c r="C199" s="14">
        <v>0.30522457785977858</v>
      </c>
      <c r="D199" s="28">
        <v>0.32997251660516602</v>
      </c>
      <c r="E199" s="22">
        <v>0.3692619926199262</v>
      </c>
    </row>
    <row r="200" spans="1:5">
      <c r="A200" s="35" t="s">
        <v>135</v>
      </c>
      <c r="B200" s="16" t="s">
        <v>1151</v>
      </c>
      <c r="C200" s="14">
        <v>0.56050226052139129</v>
      </c>
      <c r="D200" s="28">
        <v>0.60594838975285537</v>
      </c>
      <c r="E200" s="22">
        <v>0.67809801897141386</v>
      </c>
    </row>
    <row r="201" spans="1:5">
      <c r="A201" s="35" t="s">
        <v>136</v>
      </c>
      <c r="B201" s="16" t="s">
        <v>1152</v>
      </c>
      <c r="C201" s="14">
        <v>0.83798760462427746</v>
      </c>
      <c r="D201" s="28">
        <v>0.90593254553975933</v>
      </c>
      <c r="E201" s="22">
        <v>1.0138009685986564</v>
      </c>
    </row>
    <row r="202" spans="1:5">
      <c r="A202" s="35" t="s">
        <v>137</v>
      </c>
      <c r="B202" s="16" t="s">
        <v>1153</v>
      </c>
      <c r="C202" s="14" t="s">
        <v>861</v>
      </c>
      <c r="D202" s="28" t="s">
        <v>861</v>
      </c>
      <c r="E202" s="22" t="s">
        <v>1025</v>
      </c>
    </row>
    <row r="203" spans="1:5">
      <c r="A203" s="34" t="s">
        <v>138</v>
      </c>
      <c r="B203" s="16" t="s">
        <v>1154</v>
      </c>
      <c r="C203" s="14" t="s">
        <v>861</v>
      </c>
      <c r="D203" s="28" t="s">
        <v>861</v>
      </c>
      <c r="E203" s="22" t="s">
        <v>1025</v>
      </c>
    </row>
    <row r="204" spans="1:5">
      <c r="A204" s="34" t="s">
        <v>139</v>
      </c>
      <c r="B204" s="16" t="s">
        <v>1155</v>
      </c>
      <c r="C204" s="14" t="s">
        <v>861</v>
      </c>
      <c r="D204" s="28" t="s">
        <v>861</v>
      </c>
      <c r="E204" s="22" t="s">
        <v>1025</v>
      </c>
    </row>
    <row r="205" spans="1:5">
      <c r="A205" s="34" t="s">
        <v>140</v>
      </c>
      <c r="B205" s="16" t="s">
        <v>1156</v>
      </c>
      <c r="C205" s="14" t="s">
        <v>861</v>
      </c>
      <c r="D205" s="28" t="s">
        <v>861</v>
      </c>
      <c r="E205" s="22" t="s">
        <v>1025</v>
      </c>
    </row>
    <row r="206" spans="1:5">
      <c r="A206" s="35" t="s">
        <v>141</v>
      </c>
      <c r="B206" s="16" t="s">
        <v>1157</v>
      </c>
      <c r="C206" s="14" t="s">
        <v>861</v>
      </c>
      <c r="D206" s="28" t="s">
        <v>861</v>
      </c>
      <c r="E206" s="22" t="s">
        <v>1025</v>
      </c>
    </row>
    <row r="207" spans="1:5">
      <c r="A207" s="38" t="s">
        <v>142</v>
      </c>
      <c r="B207" s="16" t="s">
        <v>1158</v>
      </c>
      <c r="C207" s="14">
        <v>0.57162055866913131</v>
      </c>
      <c r="D207" s="28">
        <v>0.61796817153419592</v>
      </c>
      <c r="E207" s="22">
        <v>0.6915489833641405</v>
      </c>
    </row>
    <row r="208" spans="1:5">
      <c r="A208" s="38" t="s">
        <v>143</v>
      </c>
      <c r="B208" s="16" t="s">
        <v>1159</v>
      </c>
      <c r="C208" s="14">
        <v>0.45430609905362773</v>
      </c>
      <c r="D208" s="28">
        <v>0.49114172870662454</v>
      </c>
      <c r="E208" s="22">
        <v>0.54962145110410088</v>
      </c>
    </row>
    <row r="209" spans="1:5">
      <c r="A209" s="35" t="s">
        <v>144</v>
      </c>
      <c r="B209" s="16" t="s">
        <v>1160</v>
      </c>
      <c r="C209" s="14" t="s">
        <v>861</v>
      </c>
      <c r="D209" s="28" t="s">
        <v>861</v>
      </c>
      <c r="E209" s="22" t="s">
        <v>1025</v>
      </c>
    </row>
    <row r="210" spans="1:5">
      <c r="A210" s="38" t="s">
        <v>145</v>
      </c>
      <c r="B210" s="16" t="s">
        <v>1161</v>
      </c>
      <c r="C210" s="14">
        <v>0.78252920427020067</v>
      </c>
      <c r="D210" s="28">
        <v>0.84597751812994659</v>
      </c>
      <c r="E210" s="22">
        <v>0.94670715994846311</v>
      </c>
    </row>
    <row r="211" spans="1:5">
      <c r="A211" s="38" t="s">
        <v>146</v>
      </c>
      <c r="B211" s="16" t="s">
        <v>1162</v>
      </c>
      <c r="C211" s="14" t="s">
        <v>861</v>
      </c>
      <c r="D211" s="28" t="s">
        <v>861</v>
      </c>
      <c r="E211" s="22" t="s">
        <v>1025</v>
      </c>
    </row>
    <row r="212" spans="1:5">
      <c r="A212" s="35" t="s">
        <v>147</v>
      </c>
      <c r="B212" s="16" t="s">
        <v>1163</v>
      </c>
      <c r="C212" s="14" t="s">
        <v>861</v>
      </c>
      <c r="D212" s="28" t="s">
        <v>861</v>
      </c>
      <c r="E212" s="22" t="s">
        <v>1025</v>
      </c>
    </row>
    <row r="213" spans="1:5">
      <c r="A213" s="38" t="s">
        <v>148</v>
      </c>
      <c r="B213" s="16" t="s">
        <v>1164</v>
      </c>
      <c r="C213" s="14">
        <v>1.3042048175119618</v>
      </c>
      <c r="D213" s="28">
        <v>1.4099511540669856</v>
      </c>
      <c r="E213" s="22">
        <v>1.5778325358851675</v>
      </c>
    </row>
    <row r="214" spans="1:5">
      <c r="A214" s="38" t="s">
        <v>149</v>
      </c>
      <c r="B214" s="16" t="s">
        <v>1165</v>
      </c>
      <c r="C214" s="14">
        <v>0.65405940021980224</v>
      </c>
      <c r="D214" s="28">
        <v>0.70709124348086727</v>
      </c>
      <c r="E214" s="22">
        <v>0.79128384453991418</v>
      </c>
    </row>
    <row r="215" spans="1:5">
      <c r="A215" s="34" t="s">
        <v>150</v>
      </c>
      <c r="B215" s="16" t="s">
        <v>1166</v>
      </c>
      <c r="C215" s="14">
        <v>1.2044009339186614</v>
      </c>
      <c r="D215" s="28">
        <v>1.3020550636958501</v>
      </c>
      <c r="E215" s="22">
        <v>1.4570893729810319</v>
      </c>
    </row>
    <row r="216" spans="1:5">
      <c r="A216" s="34" t="s">
        <v>151</v>
      </c>
      <c r="B216" s="16" t="s">
        <v>1167</v>
      </c>
      <c r="C216" s="14" t="s">
        <v>861</v>
      </c>
      <c r="D216" s="28" t="s">
        <v>861</v>
      </c>
      <c r="E216" s="22" t="s">
        <v>1025</v>
      </c>
    </row>
    <row r="217" spans="1:5">
      <c r="A217" s="34" t="s">
        <v>152</v>
      </c>
      <c r="B217" s="16" t="s">
        <v>1168</v>
      </c>
      <c r="C217" s="14" t="s">
        <v>861</v>
      </c>
      <c r="D217" s="28" t="s">
        <v>861</v>
      </c>
      <c r="E217" s="22" t="s">
        <v>1025</v>
      </c>
    </row>
    <row r="218" spans="1:5">
      <c r="A218" s="35" t="s">
        <v>153</v>
      </c>
      <c r="B218" s="16" t="s">
        <v>1169</v>
      </c>
      <c r="C218" s="14" t="s">
        <v>861</v>
      </c>
      <c r="D218" s="28" t="s">
        <v>861</v>
      </c>
      <c r="E218" s="22" t="s">
        <v>1025</v>
      </c>
    </row>
    <row r="219" spans="1:5">
      <c r="A219" s="35" t="s">
        <v>154</v>
      </c>
      <c r="B219" s="16" t="s">
        <v>1170</v>
      </c>
      <c r="C219" s="14" t="s">
        <v>861</v>
      </c>
      <c r="D219" s="28" t="s">
        <v>861</v>
      </c>
      <c r="E219" s="22" t="s">
        <v>1025</v>
      </c>
    </row>
    <row r="220" spans="1:5">
      <c r="A220" s="34" t="s">
        <v>155</v>
      </c>
      <c r="B220" s="16" t="s">
        <v>1171</v>
      </c>
      <c r="C220" s="14" t="s">
        <v>861</v>
      </c>
      <c r="D220" s="28" t="s">
        <v>861</v>
      </c>
      <c r="E220" s="22" t="s">
        <v>1025</v>
      </c>
    </row>
    <row r="221" spans="1:5">
      <c r="A221" s="35" t="s">
        <v>156</v>
      </c>
      <c r="B221" s="16" t="s">
        <v>1172</v>
      </c>
      <c r="C221" s="14">
        <v>0.21643480034793089</v>
      </c>
      <c r="D221" s="28">
        <v>0.23398356794370906</v>
      </c>
      <c r="E221" s="22">
        <v>0.26184374210352401</v>
      </c>
    </row>
    <row r="222" spans="1:5">
      <c r="A222" s="35" t="s">
        <v>157</v>
      </c>
      <c r="B222" s="16" t="s">
        <v>1173</v>
      </c>
      <c r="C222" s="14">
        <v>0.22752866893939394</v>
      </c>
      <c r="D222" s="28">
        <v>0.24597693939393939</v>
      </c>
      <c r="E222" s="22">
        <v>0.27526515151515152</v>
      </c>
    </row>
    <row r="223" spans="1:5">
      <c r="A223" s="35" t="s">
        <v>158</v>
      </c>
      <c r="B223" s="16" t="s">
        <v>1174</v>
      </c>
      <c r="C223" s="14">
        <v>0.29414731792024235</v>
      </c>
      <c r="D223" s="28">
        <v>0.31799710045431601</v>
      </c>
      <c r="E223" s="22">
        <v>0.35586067642604746</v>
      </c>
    </row>
    <row r="224" spans="1:5">
      <c r="A224" s="35" t="s">
        <v>159</v>
      </c>
      <c r="B224" s="16" t="s">
        <v>1175</v>
      </c>
      <c r="C224" s="14">
        <v>0.36074705245901639</v>
      </c>
      <c r="D224" s="28">
        <v>0.38999681346920689</v>
      </c>
      <c r="E224" s="22">
        <v>0.4364333185644661</v>
      </c>
    </row>
    <row r="225" spans="1:5">
      <c r="A225" s="35" t="s">
        <v>160</v>
      </c>
      <c r="B225" s="16" t="s">
        <v>1176</v>
      </c>
      <c r="C225" s="14">
        <v>0.26083881157381505</v>
      </c>
      <c r="D225" s="28">
        <v>0.28198790440412436</v>
      </c>
      <c r="E225" s="22">
        <v>0.31556390376468707</v>
      </c>
    </row>
    <row r="226" spans="1:5">
      <c r="A226" s="35" t="s">
        <v>161</v>
      </c>
      <c r="B226" s="16" t="s">
        <v>1177</v>
      </c>
      <c r="C226" s="14">
        <v>0.28304213979447201</v>
      </c>
      <c r="D226" s="28">
        <v>0.30599150248051027</v>
      </c>
      <c r="E226" s="22">
        <v>0.34242558469170803</v>
      </c>
    </row>
    <row r="227" spans="1:5">
      <c r="A227" s="35" t="s">
        <v>162</v>
      </c>
      <c r="B227" s="16" t="s">
        <v>1178</v>
      </c>
      <c r="C227" s="14" t="s">
        <v>861</v>
      </c>
      <c r="D227" s="28" t="s">
        <v>861</v>
      </c>
      <c r="E227" s="22" t="s">
        <v>1025</v>
      </c>
    </row>
    <row r="228" spans="1:5">
      <c r="A228" s="35" t="s">
        <v>163</v>
      </c>
      <c r="B228" s="16" t="s">
        <v>1179</v>
      </c>
      <c r="C228" s="14">
        <v>0.37188269242105265</v>
      </c>
      <c r="D228" s="28">
        <v>0.40203534315789474</v>
      </c>
      <c r="E228" s="22">
        <v>0.44990526315789475</v>
      </c>
    </row>
    <row r="229" spans="1:5">
      <c r="A229" s="35" t="s">
        <v>164</v>
      </c>
      <c r="B229" s="16" t="s">
        <v>1180</v>
      </c>
      <c r="C229" s="14" t="s">
        <v>861</v>
      </c>
      <c r="D229" s="28" t="s">
        <v>861</v>
      </c>
      <c r="E229" s="22" t="s">
        <v>1025</v>
      </c>
    </row>
    <row r="230" spans="1:5">
      <c r="A230" s="35" t="s">
        <v>165</v>
      </c>
      <c r="B230" s="16" t="s">
        <v>1181</v>
      </c>
      <c r="C230" s="14">
        <v>0.41628009053030307</v>
      </c>
      <c r="D230" s="28">
        <v>0.45003253030303031</v>
      </c>
      <c r="E230" s="22">
        <v>0.50361742424242428</v>
      </c>
    </row>
    <row r="231" spans="1:5">
      <c r="A231" s="35" t="s">
        <v>166</v>
      </c>
      <c r="B231" s="16" t="s">
        <v>1182</v>
      </c>
      <c r="C231" s="14" t="s">
        <v>861</v>
      </c>
      <c r="D231" s="28" t="s">
        <v>861</v>
      </c>
      <c r="E231" s="22" t="s">
        <v>1025</v>
      </c>
    </row>
    <row r="232" spans="1:5">
      <c r="A232" s="35" t="s">
        <v>167</v>
      </c>
      <c r="B232" s="16" t="s">
        <v>1183</v>
      </c>
      <c r="C232" s="14" t="s">
        <v>861</v>
      </c>
      <c r="D232" s="28" t="s">
        <v>861</v>
      </c>
      <c r="E232" s="22" t="s">
        <v>1025</v>
      </c>
    </row>
    <row r="233" spans="1:5">
      <c r="A233" s="32" t="s">
        <v>1957</v>
      </c>
      <c r="B233" s="16" t="s">
        <v>1185</v>
      </c>
      <c r="C233" s="14" t="s">
        <v>861</v>
      </c>
      <c r="D233" s="28" t="s">
        <v>861</v>
      </c>
      <c r="E233" s="22" t="s">
        <v>1025</v>
      </c>
    </row>
    <row r="234" spans="1:5">
      <c r="A234" s="33" t="s">
        <v>1958</v>
      </c>
      <c r="B234" s="16" t="s">
        <v>1186</v>
      </c>
      <c r="C234" s="14" t="s">
        <v>861</v>
      </c>
      <c r="D234" s="28" t="s">
        <v>861</v>
      </c>
      <c r="E234" s="22" t="s">
        <v>1025</v>
      </c>
    </row>
    <row r="235" spans="1:5">
      <c r="A235" s="34" t="s">
        <v>168</v>
      </c>
      <c r="B235" s="16" t="s">
        <v>1148</v>
      </c>
      <c r="C235" s="14" t="s">
        <v>861</v>
      </c>
      <c r="D235" s="28" t="s">
        <v>861</v>
      </c>
      <c r="E235" s="22" t="s">
        <v>1025</v>
      </c>
    </row>
    <row r="236" spans="1:5">
      <c r="A236" s="35" t="s">
        <v>169</v>
      </c>
      <c r="B236" s="16" t="s">
        <v>1149</v>
      </c>
      <c r="C236" s="14">
        <v>1.4979466444444443</v>
      </c>
      <c r="D236" s="28">
        <v>1.6194017777777776</v>
      </c>
      <c r="E236" s="22">
        <v>1.8122222222222222</v>
      </c>
    </row>
    <row r="237" spans="1:5">
      <c r="A237" s="35" t="s">
        <v>170</v>
      </c>
      <c r="B237" s="16" t="s">
        <v>1150</v>
      </c>
      <c r="C237" s="14">
        <v>2.3312406275862072</v>
      </c>
      <c r="D237" s="28">
        <v>2.5202601379310345</v>
      </c>
      <c r="E237" s="22">
        <v>2.8203448275862071</v>
      </c>
    </row>
    <row r="238" spans="1:5">
      <c r="A238" s="35" t="s">
        <v>171</v>
      </c>
      <c r="B238" s="16" t="s">
        <v>1151</v>
      </c>
      <c r="C238" s="14">
        <v>5.6604198400000012</v>
      </c>
      <c r="D238" s="28">
        <v>6.1193728000000007</v>
      </c>
      <c r="E238" s="22">
        <v>6.8480000000000008</v>
      </c>
    </row>
    <row r="239" spans="1:5">
      <c r="A239" s="35" t="s">
        <v>172</v>
      </c>
      <c r="B239" s="16" t="s">
        <v>1152</v>
      </c>
      <c r="C239" s="14">
        <v>11.21007796</v>
      </c>
      <c r="D239" s="28">
        <v>12.1190032</v>
      </c>
      <c r="E239" s="22">
        <v>13.562000000000001</v>
      </c>
    </row>
    <row r="240" spans="1:5">
      <c r="A240" s="35" t="s">
        <v>173</v>
      </c>
      <c r="B240" s="16" t="s">
        <v>1153</v>
      </c>
      <c r="C240" s="14" t="s">
        <v>861</v>
      </c>
      <c r="D240" s="28" t="s">
        <v>861</v>
      </c>
      <c r="E240" s="22" t="s">
        <v>1025</v>
      </c>
    </row>
    <row r="241" spans="1:5">
      <c r="A241" s="34" t="s">
        <v>174</v>
      </c>
      <c r="B241" s="16" t="s">
        <v>1154</v>
      </c>
      <c r="C241" s="14" t="s">
        <v>861</v>
      </c>
      <c r="D241" s="28" t="s">
        <v>861</v>
      </c>
      <c r="E241" s="22" t="s">
        <v>1025</v>
      </c>
    </row>
    <row r="242" spans="1:5">
      <c r="A242" s="34" t="s">
        <v>175</v>
      </c>
      <c r="B242" s="16" t="s">
        <v>1155</v>
      </c>
      <c r="C242" s="14" t="s">
        <v>861</v>
      </c>
      <c r="D242" s="28" t="s">
        <v>861</v>
      </c>
      <c r="E242" s="22" t="s">
        <v>1025</v>
      </c>
    </row>
    <row r="243" spans="1:5">
      <c r="A243" s="34" t="s">
        <v>176</v>
      </c>
      <c r="B243" s="16" t="s">
        <v>1156</v>
      </c>
      <c r="C243" s="14" t="s">
        <v>861</v>
      </c>
      <c r="D243" s="28" t="s">
        <v>861</v>
      </c>
      <c r="E243" s="22" t="s">
        <v>1025</v>
      </c>
    </row>
    <row r="244" spans="1:5">
      <c r="A244" s="35" t="s">
        <v>177</v>
      </c>
      <c r="B244" s="16" t="s">
        <v>1157</v>
      </c>
      <c r="C244" s="14" t="s">
        <v>861</v>
      </c>
      <c r="D244" s="28" t="s">
        <v>861</v>
      </c>
      <c r="E244" s="22" t="s">
        <v>1025</v>
      </c>
    </row>
    <row r="245" spans="1:5">
      <c r="A245" s="38" t="s">
        <v>178</v>
      </c>
      <c r="B245" s="16" t="s">
        <v>1158</v>
      </c>
      <c r="C245" s="14">
        <v>10.102185233333332</v>
      </c>
      <c r="D245" s="28">
        <v>10.921281333333331</v>
      </c>
      <c r="E245" s="22">
        <v>12.221666666666666</v>
      </c>
    </row>
    <row r="246" spans="1:5">
      <c r="A246" s="38" t="s">
        <v>179</v>
      </c>
      <c r="B246" s="16" t="s">
        <v>1159</v>
      </c>
      <c r="C246" s="14">
        <v>3.4406392499999998</v>
      </c>
      <c r="D246" s="28">
        <v>3.7196099999999994</v>
      </c>
      <c r="E246" s="22">
        <v>4.1624999999999996</v>
      </c>
    </row>
    <row r="247" spans="1:5">
      <c r="A247" s="35" t="s">
        <v>180</v>
      </c>
      <c r="B247" s="16" t="s">
        <v>1160</v>
      </c>
      <c r="C247" s="14" t="s">
        <v>861</v>
      </c>
      <c r="D247" s="28" t="s">
        <v>861</v>
      </c>
      <c r="E247" s="22" t="s">
        <v>1025</v>
      </c>
    </row>
    <row r="248" spans="1:5">
      <c r="A248" s="38" t="s">
        <v>181</v>
      </c>
      <c r="B248" s="16" t="s">
        <v>1161</v>
      </c>
      <c r="C248" s="14" t="s">
        <v>861</v>
      </c>
      <c r="D248" s="28" t="s">
        <v>861</v>
      </c>
      <c r="E248" s="22" t="s">
        <v>1025</v>
      </c>
    </row>
    <row r="249" spans="1:5">
      <c r="A249" s="38" t="s">
        <v>182</v>
      </c>
      <c r="B249" s="16" t="s">
        <v>1162</v>
      </c>
      <c r="C249" s="14" t="s">
        <v>861</v>
      </c>
      <c r="D249" s="28" t="s">
        <v>861</v>
      </c>
      <c r="E249" s="22" t="s">
        <v>1025</v>
      </c>
    </row>
    <row r="250" spans="1:5">
      <c r="A250" s="35" t="s">
        <v>183</v>
      </c>
      <c r="B250" s="16" t="s">
        <v>1163</v>
      </c>
      <c r="C250" s="14" t="s">
        <v>861</v>
      </c>
      <c r="D250" s="28" t="s">
        <v>861</v>
      </c>
      <c r="E250" s="22" t="s">
        <v>1025</v>
      </c>
    </row>
    <row r="251" spans="1:5">
      <c r="A251" s="38" t="s">
        <v>184</v>
      </c>
      <c r="B251" s="16" t="s">
        <v>1164</v>
      </c>
      <c r="C251" s="14" t="s">
        <v>861</v>
      </c>
      <c r="D251" s="28" t="s">
        <v>861</v>
      </c>
      <c r="E251" s="22" t="s">
        <v>1025</v>
      </c>
    </row>
    <row r="252" spans="1:5">
      <c r="A252" s="38" t="s">
        <v>185</v>
      </c>
      <c r="B252" s="16" t="s">
        <v>1165</v>
      </c>
      <c r="C252" s="14" t="s">
        <v>861</v>
      </c>
      <c r="D252" s="28" t="s">
        <v>861</v>
      </c>
      <c r="E252" s="22" t="s">
        <v>1025</v>
      </c>
    </row>
    <row r="253" spans="1:5">
      <c r="A253" s="34" t="s">
        <v>186</v>
      </c>
      <c r="B253" s="16" t="s">
        <v>1166</v>
      </c>
      <c r="C253" s="14" t="s">
        <v>861</v>
      </c>
      <c r="D253" s="28" t="s">
        <v>861</v>
      </c>
      <c r="E253" s="22" t="s">
        <v>1025</v>
      </c>
    </row>
    <row r="254" spans="1:5">
      <c r="A254" s="34" t="s">
        <v>187</v>
      </c>
      <c r="B254" s="16" t="s">
        <v>1167</v>
      </c>
      <c r="C254" s="14" t="s">
        <v>861</v>
      </c>
      <c r="D254" s="28" t="s">
        <v>861</v>
      </c>
      <c r="E254" s="22" t="s">
        <v>1025</v>
      </c>
    </row>
    <row r="255" spans="1:5">
      <c r="A255" s="34" t="s">
        <v>188</v>
      </c>
      <c r="B255" s="16" t="s">
        <v>1168</v>
      </c>
      <c r="C255" s="14" t="s">
        <v>861</v>
      </c>
      <c r="D255" s="28" t="s">
        <v>861</v>
      </c>
      <c r="E255" s="22" t="s">
        <v>1025</v>
      </c>
    </row>
    <row r="256" spans="1:5">
      <c r="A256" s="35" t="s">
        <v>189</v>
      </c>
      <c r="B256" s="16" t="s">
        <v>1169</v>
      </c>
      <c r="C256" s="14" t="s">
        <v>861</v>
      </c>
      <c r="D256" s="28" t="s">
        <v>861</v>
      </c>
      <c r="E256" s="22" t="s">
        <v>1025</v>
      </c>
    </row>
    <row r="257" spans="1:5">
      <c r="A257" s="35" t="s">
        <v>190</v>
      </c>
      <c r="B257" s="16" t="s">
        <v>1170</v>
      </c>
      <c r="C257" s="14" t="s">
        <v>861</v>
      </c>
      <c r="D257" s="28" t="s">
        <v>861</v>
      </c>
      <c r="E257" s="22" t="s">
        <v>1025</v>
      </c>
    </row>
    <row r="258" spans="1:5">
      <c r="A258" s="34" t="s">
        <v>191</v>
      </c>
      <c r="B258" s="16" t="s">
        <v>1171</v>
      </c>
      <c r="C258" s="14" t="s">
        <v>861</v>
      </c>
      <c r="D258" s="28" t="s">
        <v>861</v>
      </c>
      <c r="E258" s="22" t="s">
        <v>1025</v>
      </c>
    </row>
    <row r="259" spans="1:5">
      <c r="A259" s="35" t="s">
        <v>192</v>
      </c>
      <c r="B259" s="16" t="s">
        <v>1172</v>
      </c>
      <c r="C259" s="14" t="s">
        <v>861</v>
      </c>
      <c r="D259" s="28" t="s">
        <v>861</v>
      </c>
      <c r="E259" s="22" t="s">
        <v>1025</v>
      </c>
    </row>
    <row r="260" spans="1:5">
      <c r="A260" s="35" t="s">
        <v>193</v>
      </c>
      <c r="B260" s="16" t="s">
        <v>1173</v>
      </c>
      <c r="C260" s="14" t="s">
        <v>861</v>
      </c>
      <c r="D260" s="28" t="s">
        <v>861</v>
      </c>
      <c r="E260" s="22" t="s">
        <v>1025</v>
      </c>
    </row>
    <row r="261" spans="1:5">
      <c r="A261" s="35" t="s">
        <v>194</v>
      </c>
      <c r="B261" s="16" t="s">
        <v>1174</v>
      </c>
      <c r="C261" s="14" t="s">
        <v>861</v>
      </c>
      <c r="D261" s="28" t="s">
        <v>861</v>
      </c>
      <c r="E261" s="22" t="s">
        <v>1025</v>
      </c>
    </row>
    <row r="262" spans="1:5">
      <c r="A262" s="35" t="s">
        <v>195</v>
      </c>
      <c r="B262" s="16" t="s">
        <v>1175</v>
      </c>
      <c r="C262" s="14" t="s">
        <v>861</v>
      </c>
      <c r="D262" s="28" t="s">
        <v>861</v>
      </c>
      <c r="E262" s="22" t="s">
        <v>1025</v>
      </c>
    </row>
    <row r="263" spans="1:5">
      <c r="A263" s="35" t="s">
        <v>196</v>
      </c>
      <c r="B263" s="16" t="s">
        <v>1176</v>
      </c>
      <c r="C263" s="14" t="s">
        <v>861</v>
      </c>
      <c r="D263" s="28" t="s">
        <v>861</v>
      </c>
      <c r="E263" s="22" t="s">
        <v>1025</v>
      </c>
    </row>
    <row r="264" spans="1:5">
      <c r="A264" s="35" t="s">
        <v>197</v>
      </c>
      <c r="B264" s="16" t="s">
        <v>1177</v>
      </c>
      <c r="C264" s="14" t="s">
        <v>861</v>
      </c>
      <c r="D264" s="28" t="s">
        <v>861</v>
      </c>
      <c r="E264" s="22" t="s">
        <v>1025</v>
      </c>
    </row>
    <row r="265" spans="1:5">
      <c r="A265" s="35" t="s">
        <v>198</v>
      </c>
      <c r="B265" s="16" t="s">
        <v>1178</v>
      </c>
      <c r="C265" s="14" t="s">
        <v>861</v>
      </c>
      <c r="D265" s="28" t="s">
        <v>861</v>
      </c>
      <c r="E265" s="22" t="s">
        <v>1025</v>
      </c>
    </row>
    <row r="266" spans="1:5">
      <c r="A266" s="35" t="s">
        <v>199</v>
      </c>
      <c r="B266" s="16" t="s">
        <v>1179</v>
      </c>
      <c r="C266" s="14" t="s">
        <v>861</v>
      </c>
      <c r="D266" s="28" t="s">
        <v>861</v>
      </c>
      <c r="E266" s="22" t="s">
        <v>1025</v>
      </c>
    </row>
    <row r="267" spans="1:5">
      <c r="A267" s="35" t="s">
        <v>200</v>
      </c>
      <c r="B267" s="16" t="s">
        <v>1180</v>
      </c>
      <c r="C267" s="14" t="s">
        <v>861</v>
      </c>
      <c r="D267" s="28" t="s">
        <v>861</v>
      </c>
      <c r="E267" s="22" t="s">
        <v>1025</v>
      </c>
    </row>
    <row r="268" spans="1:5">
      <c r="A268" s="35" t="s">
        <v>201</v>
      </c>
      <c r="B268" s="16" t="s">
        <v>1181</v>
      </c>
      <c r="C268" s="14" t="s">
        <v>861</v>
      </c>
      <c r="D268" s="28" t="s">
        <v>861</v>
      </c>
      <c r="E268" s="22" t="s">
        <v>1025</v>
      </c>
    </row>
    <row r="269" spans="1:5">
      <c r="A269" s="35" t="s">
        <v>202</v>
      </c>
      <c r="B269" s="16" t="s">
        <v>1182</v>
      </c>
      <c r="C269" s="14" t="s">
        <v>861</v>
      </c>
      <c r="D269" s="28" t="s">
        <v>861</v>
      </c>
      <c r="E269" s="22" t="s">
        <v>1025</v>
      </c>
    </row>
    <row r="270" spans="1:5">
      <c r="A270" s="35" t="s">
        <v>203</v>
      </c>
      <c r="B270" s="16" t="s">
        <v>1183</v>
      </c>
      <c r="C270" s="14" t="s">
        <v>861</v>
      </c>
      <c r="D270" s="28" t="s">
        <v>861</v>
      </c>
      <c r="E270" s="22" t="s">
        <v>1025</v>
      </c>
    </row>
    <row r="271" spans="1:5">
      <c r="A271" s="33" t="s">
        <v>1959</v>
      </c>
      <c r="B271" s="16" t="s">
        <v>1187</v>
      </c>
      <c r="C271" s="14" t="s">
        <v>861</v>
      </c>
      <c r="D271" s="28" t="s">
        <v>861</v>
      </c>
      <c r="E271" s="22" t="s">
        <v>1025</v>
      </c>
    </row>
    <row r="272" spans="1:5">
      <c r="A272" s="34" t="s">
        <v>204</v>
      </c>
      <c r="B272" s="16" t="s">
        <v>1148</v>
      </c>
      <c r="C272" s="14" t="s">
        <v>861</v>
      </c>
      <c r="D272" s="28" t="s">
        <v>861</v>
      </c>
      <c r="E272" s="22" t="s">
        <v>1025</v>
      </c>
    </row>
    <row r="273" spans="1:5">
      <c r="A273" s="35" t="s">
        <v>205</v>
      </c>
      <c r="B273" s="16" t="s">
        <v>1149</v>
      </c>
      <c r="C273" s="14">
        <v>1.220945838359375</v>
      </c>
      <c r="D273" s="28">
        <v>1.3199414468749999</v>
      </c>
      <c r="E273" s="22">
        <v>1.47710546875</v>
      </c>
    </row>
    <row r="274" spans="1:5">
      <c r="A274" s="35" t="s">
        <v>206</v>
      </c>
      <c r="B274" s="16" t="s">
        <v>1150</v>
      </c>
      <c r="C274" s="14">
        <v>2.3309527078376484</v>
      </c>
      <c r="D274" s="28">
        <v>2.5199488733379982</v>
      </c>
      <c r="E274" s="22">
        <v>2.819996501049685</v>
      </c>
    </row>
    <row r="275" spans="1:5">
      <c r="A275" s="35" t="s">
        <v>207</v>
      </c>
      <c r="B275" s="16" t="s">
        <v>1151</v>
      </c>
      <c r="C275" s="14">
        <v>4.5507671983202682</v>
      </c>
      <c r="D275" s="28">
        <v>4.919748322508398</v>
      </c>
      <c r="E275" s="22">
        <v>5.5055375139977603</v>
      </c>
    </row>
    <row r="276" spans="1:5">
      <c r="A276" s="35" t="s">
        <v>208</v>
      </c>
      <c r="B276" s="16" t="s">
        <v>1152</v>
      </c>
      <c r="C276" s="14">
        <v>7.8807981362549802</v>
      </c>
      <c r="D276" s="28">
        <v>8.5197817689243021</v>
      </c>
      <c r="E276" s="22">
        <v>9.534223107569721</v>
      </c>
    </row>
    <row r="277" spans="1:5">
      <c r="A277" s="35" t="s">
        <v>209</v>
      </c>
      <c r="B277" s="16" t="s">
        <v>1153</v>
      </c>
      <c r="C277" s="14">
        <v>11.211372031967214</v>
      </c>
      <c r="D277" s="28">
        <v>12.120402196721312</v>
      </c>
      <c r="E277" s="22">
        <v>13.563565573770493</v>
      </c>
    </row>
    <row r="278" spans="1:5">
      <c r="A278" s="34" t="s">
        <v>210</v>
      </c>
      <c r="B278" s="16" t="s">
        <v>1154</v>
      </c>
      <c r="C278" s="14" t="s">
        <v>861</v>
      </c>
      <c r="D278" s="28" t="s">
        <v>861</v>
      </c>
      <c r="E278" s="22" t="s">
        <v>1025</v>
      </c>
    </row>
    <row r="279" spans="1:5">
      <c r="A279" s="34" t="s">
        <v>211</v>
      </c>
      <c r="B279" s="16" t="s">
        <v>1155</v>
      </c>
      <c r="C279" s="14">
        <v>13.432072603571427</v>
      </c>
      <c r="D279" s="28">
        <v>14.521159571428569</v>
      </c>
      <c r="E279" s="22">
        <v>16.25017857142857</v>
      </c>
    </row>
    <row r="280" spans="1:5">
      <c r="A280" s="34" t="s">
        <v>212</v>
      </c>
      <c r="B280" s="16" t="s">
        <v>1156</v>
      </c>
      <c r="C280" s="14" t="s">
        <v>861</v>
      </c>
      <c r="D280" s="28" t="s">
        <v>861</v>
      </c>
      <c r="E280" s="22" t="s">
        <v>1025</v>
      </c>
    </row>
    <row r="281" spans="1:5">
      <c r="A281" s="35" t="s">
        <v>213</v>
      </c>
      <c r="B281" s="16" t="s">
        <v>1157</v>
      </c>
      <c r="C281" s="14" t="s">
        <v>861</v>
      </c>
      <c r="D281" s="28" t="s">
        <v>861</v>
      </c>
      <c r="E281" s="22" t="s">
        <v>1025</v>
      </c>
    </row>
    <row r="282" spans="1:5">
      <c r="A282" s="38" t="s">
        <v>214</v>
      </c>
      <c r="B282" s="16" t="s">
        <v>1158</v>
      </c>
      <c r="C282" s="14">
        <v>7.8806811959183669</v>
      </c>
      <c r="D282" s="28">
        <v>8.5196553469387748</v>
      </c>
      <c r="E282" s="22">
        <v>9.5340816326530611</v>
      </c>
    </row>
    <row r="283" spans="1:5">
      <c r="A283" s="38" t="s">
        <v>215</v>
      </c>
      <c r="B283" s="16" t="s">
        <v>1159</v>
      </c>
      <c r="C283" s="14">
        <v>3.4413280666666664</v>
      </c>
      <c r="D283" s="28">
        <v>3.7203546666666663</v>
      </c>
      <c r="E283" s="22">
        <v>4.1633333333333331</v>
      </c>
    </row>
    <row r="284" spans="1:5">
      <c r="A284" s="35" t="s">
        <v>216</v>
      </c>
      <c r="B284" s="16" t="s">
        <v>1160</v>
      </c>
      <c r="C284" s="14" t="s">
        <v>861</v>
      </c>
      <c r="D284" s="28" t="s">
        <v>861</v>
      </c>
      <c r="E284" s="22" t="s">
        <v>1025</v>
      </c>
    </row>
    <row r="285" spans="1:5">
      <c r="A285" s="38" t="s">
        <v>217</v>
      </c>
      <c r="B285" s="16" t="s">
        <v>1161</v>
      </c>
      <c r="C285" s="14">
        <v>13.430848523720929</v>
      </c>
      <c r="D285" s="28">
        <v>14.519836241860464</v>
      </c>
      <c r="E285" s="22">
        <v>16.248697674418604</v>
      </c>
    </row>
    <row r="286" spans="1:5">
      <c r="A286" s="38" t="s">
        <v>218</v>
      </c>
      <c r="B286" s="16" t="s">
        <v>1162</v>
      </c>
      <c r="C286" s="14">
        <v>5.6613841833333334</v>
      </c>
      <c r="D286" s="28">
        <v>6.1204153333333329</v>
      </c>
      <c r="E286" s="22">
        <v>6.8491666666666662</v>
      </c>
    </row>
    <row r="287" spans="1:5">
      <c r="A287" s="35" t="s">
        <v>219</v>
      </c>
      <c r="B287" s="16" t="s">
        <v>1163</v>
      </c>
      <c r="C287" s="14" t="s">
        <v>861</v>
      </c>
      <c r="D287" s="28" t="s">
        <v>861</v>
      </c>
      <c r="E287" s="22" t="s">
        <v>1025</v>
      </c>
    </row>
    <row r="288" spans="1:5">
      <c r="A288" s="38" t="s">
        <v>220</v>
      </c>
      <c r="B288" s="16" t="s">
        <v>1164</v>
      </c>
      <c r="C288" s="14">
        <v>17.31639178888889</v>
      </c>
      <c r="D288" s="28">
        <v>18.720423555555556</v>
      </c>
      <c r="E288" s="22">
        <v>20.949444444444445</v>
      </c>
    </row>
    <row r="289" spans="1:5">
      <c r="A289" s="38" t="s">
        <v>221</v>
      </c>
      <c r="B289" s="16" t="s">
        <v>1165</v>
      </c>
      <c r="C289" s="14">
        <v>6.7706706324817523</v>
      </c>
      <c r="D289" s="28">
        <v>7.3196439270072995</v>
      </c>
      <c r="E289" s="22">
        <v>8.1911861313868624</v>
      </c>
    </row>
    <row r="290" spans="1:5">
      <c r="A290" s="34" t="s">
        <v>222</v>
      </c>
      <c r="B290" s="16" t="s">
        <v>1166</v>
      </c>
      <c r="C290" s="14">
        <v>8.9913841696296313</v>
      </c>
      <c r="D290" s="28">
        <v>9.7204153185185191</v>
      </c>
      <c r="E290" s="22">
        <v>10.877814814814815</v>
      </c>
    </row>
    <row r="291" spans="1:5">
      <c r="A291" s="34" t="s">
        <v>223</v>
      </c>
      <c r="B291" s="16" t="s">
        <v>1167</v>
      </c>
      <c r="C291" s="14" t="s">
        <v>861</v>
      </c>
      <c r="D291" s="28" t="s">
        <v>861</v>
      </c>
      <c r="E291" s="22" t="s">
        <v>1025</v>
      </c>
    </row>
    <row r="292" spans="1:5">
      <c r="A292" s="34" t="s">
        <v>224</v>
      </c>
      <c r="B292" s="16" t="s">
        <v>1168</v>
      </c>
      <c r="C292" s="14" t="s">
        <v>861</v>
      </c>
      <c r="D292" s="28" t="s">
        <v>861</v>
      </c>
      <c r="E292" s="22" t="s">
        <v>1025</v>
      </c>
    </row>
    <row r="293" spans="1:5">
      <c r="A293" s="35" t="s">
        <v>225</v>
      </c>
      <c r="B293" s="16" t="s">
        <v>1169</v>
      </c>
      <c r="C293" s="14">
        <v>56.614186241666658</v>
      </c>
      <c r="D293" s="28">
        <v>61.204525666666655</v>
      </c>
      <c r="E293" s="22">
        <v>68.492083333333326</v>
      </c>
    </row>
    <row r="294" spans="1:5">
      <c r="A294" s="35" t="s">
        <v>226</v>
      </c>
      <c r="B294" s="16" t="s">
        <v>1170</v>
      </c>
      <c r="C294" s="14">
        <v>84.366484502272726</v>
      </c>
      <c r="D294" s="28">
        <v>91.20701027272726</v>
      </c>
      <c r="E294" s="22">
        <v>102.06693181818181</v>
      </c>
    </row>
    <row r="295" spans="1:5">
      <c r="A295" s="34" t="s">
        <v>227</v>
      </c>
      <c r="B295" s="16" t="s">
        <v>1171</v>
      </c>
      <c r="C295" s="14" t="s">
        <v>861</v>
      </c>
      <c r="D295" s="28" t="s">
        <v>861</v>
      </c>
      <c r="E295" s="22" t="s">
        <v>1025</v>
      </c>
    </row>
    <row r="296" spans="1:5">
      <c r="A296" s="35" t="s">
        <v>228</v>
      </c>
      <c r="B296" s="16" t="s">
        <v>1172</v>
      </c>
      <c r="C296" s="14">
        <v>1.4984376650441293</v>
      </c>
      <c r="D296" s="28">
        <v>1.6199326108585181</v>
      </c>
      <c r="E296" s="22">
        <v>1.8128162610323615</v>
      </c>
    </row>
    <row r="297" spans="1:5">
      <c r="A297" s="35" t="s">
        <v>229</v>
      </c>
      <c r="B297" s="16" t="s">
        <v>1173</v>
      </c>
      <c r="C297" s="14">
        <v>2.886035861538462</v>
      </c>
      <c r="D297" s="28">
        <v>3.1200387692307694</v>
      </c>
      <c r="E297" s="22">
        <v>3.4915384615384619</v>
      </c>
    </row>
    <row r="298" spans="1:5">
      <c r="A298" s="35" t="s">
        <v>230</v>
      </c>
      <c r="B298" s="16" t="s">
        <v>1174</v>
      </c>
      <c r="C298" s="14">
        <v>3.9958594768831168</v>
      </c>
      <c r="D298" s="28">
        <v>4.3198480831168826</v>
      </c>
      <c r="E298" s="22">
        <v>4.834207792207792</v>
      </c>
    </row>
    <row r="299" spans="1:5">
      <c r="A299" s="35" t="s">
        <v>231</v>
      </c>
      <c r="B299" s="16" t="s">
        <v>1175</v>
      </c>
      <c r="C299" s="14">
        <v>5.1062836552995394</v>
      </c>
      <c r="D299" s="28">
        <v>5.5203066543778805</v>
      </c>
      <c r="E299" s="22">
        <v>6.1776036866359449</v>
      </c>
    </row>
    <row r="300" spans="1:5">
      <c r="A300" s="35" t="s">
        <v>232</v>
      </c>
      <c r="B300" s="16" t="s">
        <v>1176</v>
      </c>
      <c r="C300" s="14">
        <v>2.8859657448621561</v>
      </c>
      <c r="D300" s="28">
        <v>3.1199629674185467</v>
      </c>
      <c r="E300" s="22">
        <v>3.4914536340852136</v>
      </c>
    </row>
    <row r="301" spans="1:5">
      <c r="A301" s="35" t="s">
        <v>233</v>
      </c>
      <c r="B301" s="16" t="s">
        <v>1177</v>
      </c>
      <c r="C301" s="14">
        <v>3.9961918751773058</v>
      </c>
      <c r="D301" s="28">
        <v>4.3202074326241142</v>
      </c>
      <c r="E301" s="22">
        <v>4.8346099290780149</v>
      </c>
    </row>
    <row r="302" spans="1:5">
      <c r="A302" s="35" t="s">
        <v>234</v>
      </c>
      <c r="B302" s="16" t="s">
        <v>1178</v>
      </c>
      <c r="C302" s="14">
        <v>7.9925119874999995</v>
      </c>
      <c r="D302" s="28">
        <v>8.6405534999999993</v>
      </c>
      <c r="E302" s="22">
        <v>9.6693750000000005</v>
      </c>
    </row>
    <row r="303" spans="1:5">
      <c r="A303" s="35" t="s">
        <v>235</v>
      </c>
      <c r="B303" s="16" t="s">
        <v>1179</v>
      </c>
      <c r="C303" s="14">
        <v>15.985368383333334</v>
      </c>
      <c r="D303" s="28">
        <v>17.281479333333333</v>
      </c>
      <c r="E303" s="22">
        <v>19.339166666666667</v>
      </c>
    </row>
    <row r="304" spans="1:5">
      <c r="A304" s="35" t="s">
        <v>236</v>
      </c>
      <c r="B304" s="16" t="s">
        <v>1180</v>
      </c>
      <c r="C304" s="14" t="s">
        <v>861</v>
      </c>
      <c r="D304" s="28" t="s">
        <v>861</v>
      </c>
      <c r="E304" s="22" t="s">
        <v>1025</v>
      </c>
    </row>
    <row r="305" spans="1:5">
      <c r="A305" s="35" t="s">
        <v>237</v>
      </c>
      <c r="B305" s="16" t="s">
        <v>1181</v>
      </c>
      <c r="C305" s="14">
        <v>31.970479406593402</v>
      </c>
      <c r="D305" s="28">
        <v>34.562680439560431</v>
      </c>
      <c r="E305" s="22">
        <v>38.678021978021974</v>
      </c>
    </row>
    <row r="306" spans="1:5">
      <c r="A306" s="35" t="s">
        <v>238</v>
      </c>
      <c r="B306" s="16" t="s">
        <v>1182</v>
      </c>
      <c r="C306" s="14" t="s">
        <v>861</v>
      </c>
      <c r="D306" s="28" t="s">
        <v>861</v>
      </c>
      <c r="E306" s="22" t="s">
        <v>1025</v>
      </c>
    </row>
    <row r="307" spans="1:5">
      <c r="A307" s="35" t="s">
        <v>239</v>
      </c>
      <c r="B307" s="16" t="s">
        <v>1183</v>
      </c>
      <c r="C307" s="14" t="s">
        <v>861</v>
      </c>
      <c r="D307" s="28" t="s">
        <v>861</v>
      </c>
      <c r="E307" s="22" t="s">
        <v>1025</v>
      </c>
    </row>
    <row r="308" spans="1:5">
      <c r="A308" s="33" t="s">
        <v>1960</v>
      </c>
      <c r="B308" s="16" t="s">
        <v>1188</v>
      </c>
      <c r="C308" s="14" t="s">
        <v>861</v>
      </c>
      <c r="D308" s="28" t="s">
        <v>861</v>
      </c>
      <c r="E308" s="22" t="s">
        <v>1025</v>
      </c>
    </row>
    <row r="309" spans="1:5">
      <c r="A309" s="34" t="s">
        <v>240</v>
      </c>
      <c r="B309" s="16" t="s">
        <v>1154</v>
      </c>
      <c r="C309" s="14" t="s">
        <v>861</v>
      </c>
      <c r="D309" s="28" t="s">
        <v>861</v>
      </c>
      <c r="E309" s="22" t="s">
        <v>1025</v>
      </c>
    </row>
    <row r="310" spans="1:5">
      <c r="A310" s="34" t="s">
        <v>241</v>
      </c>
      <c r="B310" s="16" t="s">
        <v>1155</v>
      </c>
      <c r="C310" s="14" t="s">
        <v>861</v>
      </c>
      <c r="D310" s="28" t="s">
        <v>861</v>
      </c>
      <c r="E310" s="22" t="s">
        <v>1025</v>
      </c>
    </row>
    <row r="311" spans="1:5">
      <c r="A311" s="34" t="s">
        <v>242</v>
      </c>
      <c r="B311" s="16" t="s">
        <v>1156</v>
      </c>
      <c r="C311" s="14" t="s">
        <v>861</v>
      </c>
      <c r="D311" s="28" t="s">
        <v>861</v>
      </c>
      <c r="E311" s="22" t="s">
        <v>1025</v>
      </c>
    </row>
    <row r="312" spans="1:5">
      <c r="A312" s="35" t="s">
        <v>243</v>
      </c>
      <c r="B312" s="16" t="s">
        <v>1157</v>
      </c>
      <c r="C312" s="14" t="s">
        <v>861</v>
      </c>
      <c r="D312" s="28" t="s">
        <v>861</v>
      </c>
      <c r="E312" s="22" t="s">
        <v>1025</v>
      </c>
    </row>
    <row r="313" spans="1:5">
      <c r="A313" s="38" t="s">
        <v>244</v>
      </c>
      <c r="B313" s="16" t="s">
        <v>1158</v>
      </c>
      <c r="C313" s="14" t="s">
        <v>861</v>
      </c>
      <c r="D313" s="28" t="s">
        <v>861</v>
      </c>
      <c r="E313" s="22" t="s">
        <v>1025</v>
      </c>
    </row>
    <row r="314" spans="1:5">
      <c r="A314" s="38" t="s">
        <v>245</v>
      </c>
      <c r="B314" s="16" t="s">
        <v>1159</v>
      </c>
      <c r="C314" s="14" t="s">
        <v>861</v>
      </c>
      <c r="D314" s="28" t="s">
        <v>861</v>
      </c>
      <c r="E314" s="22" t="s">
        <v>1025</v>
      </c>
    </row>
    <row r="315" spans="1:5">
      <c r="A315" s="35" t="s">
        <v>246</v>
      </c>
      <c r="B315" s="16" t="s">
        <v>1160</v>
      </c>
      <c r="C315" s="14" t="s">
        <v>861</v>
      </c>
      <c r="D315" s="28" t="s">
        <v>861</v>
      </c>
      <c r="E315" s="22" t="s">
        <v>1025</v>
      </c>
    </row>
    <row r="316" spans="1:5">
      <c r="A316" s="38" t="s">
        <v>247</v>
      </c>
      <c r="B316" s="16" t="s">
        <v>1161</v>
      </c>
      <c r="C316" s="14">
        <v>22.422360133333331</v>
      </c>
      <c r="D316" s="28">
        <v>24.240389333333329</v>
      </c>
      <c r="E316" s="22">
        <v>27.126666666666665</v>
      </c>
    </row>
    <row r="317" spans="1:5">
      <c r="A317" s="38" t="s">
        <v>248</v>
      </c>
      <c r="B317" s="16" t="s">
        <v>1162</v>
      </c>
      <c r="C317" s="14" t="s">
        <v>861</v>
      </c>
      <c r="D317" s="28" t="s">
        <v>861</v>
      </c>
      <c r="E317" s="22" t="s">
        <v>1025</v>
      </c>
    </row>
    <row r="318" spans="1:5">
      <c r="A318" s="35" t="s">
        <v>249</v>
      </c>
      <c r="B318" s="16" t="s">
        <v>1163</v>
      </c>
      <c r="C318" s="14" t="s">
        <v>861</v>
      </c>
      <c r="D318" s="28" t="s">
        <v>861</v>
      </c>
      <c r="E318" s="22" t="s">
        <v>1025</v>
      </c>
    </row>
    <row r="319" spans="1:5">
      <c r="A319" s="38" t="s">
        <v>250</v>
      </c>
      <c r="B319" s="16" t="s">
        <v>1164</v>
      </c>
      <c r="C319" s="14" t="s">
        <v>861</v>
      </c>
      <c r="D319" s="28" t="s">
        <v>861</v>
      </c>
      <c r="E319" s="22" t="s">
        <v>1025</v>
      </c>
    </row>
    <row r="320" spans="1:5">
      <c r="A320" s="38" t="s">
        <v>251</v>
      </c>
      <c r="B320" s="16" t="s">
        <v>1165</v>
      </c>
      <c r="C320" s="14" t="s">
        <v>861</v>
      </c>
      <c r="D320" s="28" t="s">
        <v>861</v>
      </c>
      <c r="E320" s="22" t="s">
        <v>1025</v>
      </c>
    </row>
    <row r="321" spans="1:5">
      <c r="A321" s="34" t="s">
        <v>252</v>
      </c>
      <c r="B321" s="16" t="s">
        <v>1166</v>
      </c>
      <c r="C321" s="14">
        <v>22.423737766666665</v>
      </c>
      <c r="D321" s="28">
        <v>24.241878666666665</v>
      </c>
      <c r="E321" s="22">
        <v>27.128333333333334</v>
      </c>
    </row>
    <row r="322" spans="1:5">
      <c r="A322" s="34" t="s">
        <v>253</v>
      </c>
      <c r="B322" s="16" t="s">
        <v>1167</v>
      </c>
      <c r="C322" s="14" t="s">
        <v>861</v>
      </c>
      <c r="D322" s="28" t="s">
        <v>861</v>
      </c>
      <c r="E322" s="22" t="s">
        <v>1025</v>
      </c>
    </row>
    <row r="323" spans="1:5">
      <c r="A323" s="34" t="s">
        <v>254</v>
      </c>
      <c r="B323" s="16" t="s">
        <v>1168</v>
      </c>
      <c r="C323" s="14" t="s">
        <v>861</v>
      </c>
      <c r="D323" s="28" t="s">
        <v>861</v>
      </c>
      <c r="E323" s="22" t="s">
        <v>1025</v>
      </c>
    </row>
    <row r="324" spans="1:5">
      <c r="A324" s="35" t="s">
        <v>255</v>
      </c>
      <c r="B324" s="16" t="s">
        <v>1169</v>
      </c>
      <c r="C324" s="14" t="s">
        <v>861</v>
      </c>
      <c r="D324" s="28" t="s">
        <v>861</v>
      </c>
      <c r="E324" s="22" t="s">
        <v>1025</v>
      </c>
    </row>
    <row r="325" spans="1:5">
      <c r="A325" s="35" t="s">
        <v>256</v>
      </c>
      <c r="B325" s="16" t="s">
        <v>1170</v>
      </c>
      <c r="C325" s="14" t="s">
        <v>861</v>
      </c>
      <c r="D325" s="28" t="s">
        <v>861</v>
      </c>
      <c r="E325" s="22" t="s">
        <v>1025</v>
      </c>
    </row>
    <row r="326" spans="1:5">
      <c r="A326" s="34" t="s">
        <v>257</v>
      </c>
      <c r="B326" s="16" t="s">
        <v>1171</v>
      </c>
      <c r="C326" s="14" t="s">
        <v>861</v>
      </c>
      <c r="D326" s="28" t="s">
        <v>861</v>
      </c>
      <c r="E326" s="22" t="s">
        <v>1025</v>
      </c>
    </row>
    <row r="327" spans="1:5">
      <c r="A327" s="35" t="s">
        <v>258</v>
      </c>
      <c r="B327" s="16" t="s">
        <v>1177</v>
      </c>
      <c r="C327" s="14" t="s">
        <v>861</v>
      </c>
      <c r="D327" s="28" t="s">
        <v>861</v>
      </c>
      <c r="E327" s="22" t="s">
        <v>1025</v>
      </c>
    </row>
    <row r="328" spans="1:5">
      <c r="A328" s="35" t="s">
        <v>259</v>
      </c>
      <c r="B328" s="16" t="s">
        <v>1178</v>
      </c>
      <c r="C328" s="14" t="s">
        <v>861</v>
      </c>
      <c r="D328" s="28" t="s">
        <v>861</v>
      </c>
      <c r="E328" s="22" t="s">
        <v>1025</v>
      </c>
    </row>
    <row r="329" spans="1:5">
      <c r="A329" s="35" t="s">
        <v>260</v>
      </c>
      <c r="B329" s="16" t="s">
        <v>1179</v>
      </c>
      <c r="C329" s="14" t="s">
        <v>861</v>
      </c>
      <c r="D329" s="28" t="s">
        <v>861</v>
      </c>
      <c r="E329" s="22" t="s">
        <v>1025</v>
      </c>
    </row>
    <row r="330" spans="1:5">
      <c r="A330" s="35" t="s">
        <v>261</v>
      </c>
      <c r="B330" s="16" t="s">
        <v>1180</v>
      </c>
      <c r="C330" s="14" t="s">
        <v>861</v>
      </c>
      <c r="D330" s="28" t="s">
        <v>861</v>
      </c>
      <c r="E330" s="22" t="s">
        <v>1025</v>
      </c>
    </row>
    <row r="331" spans="1:5">
      <c r="A331" s="35" t="s">
        <v>262</v>
      </c>
      <c r="B331" s="16" t="s">
        <v>1181</v>
      </c>
      <c r="C331" s="14" t="s">
        <v>861</v>
      </c>
      <c r="D331" s="28" t="s">
        <v>861</v>
      </c>
      <c r="E331" s="22" t="s">
        <v>1025</v>
      </c>
    </row>
    <row r="332" spans="1:5">
      <c r="A332" s="35" t="s">
        <v>263</v>
      </c>
      <c r="B332" s="16" t="s">
        <v>1182</v>
      </c>
      <c r="C332" s="14" t="s">
        <v>861</v>
      </c>
      <c r="D332" s="28" t="s">
        <v>861</v>
      </c>
      <c r="E332" s="22" t="s">
        <v>1025</v>
      </c>
    </row>
    <row r="333" spans="1:5">
      <c r="A333" s="35" t="s">
        <v>264</v>
      </c>
      <c r="B333" s="16" t="s">
        <v>1183</v>
      </c>
      <c r="C333" s="14" t="s">
        <v>861</v>
      </c>
      <c r="D333" s="28" t="s">
        <v>861</v>
      </c>
      <c r="E333" s="22" t="s">
        <v>1025</v>
      </c>
    </row>
    <row r="334" spans="1:5">
      <c r="A334" s="32" t="s">
        <v>1961</v>
      </c>
      <c r="B334" s="16" t="s">
        <v>1189</v>
      </c>
      <c r="C334" s="14" t="s">
        <v>861</v>
      </c>
      <c r="D334" s="28" t="s">
        <v>861</v>
      </c>
      <c r="E334" s="22" t="s">
        <v>1025</v>
      </c>
    </row>
    <row r="335" spans="1:5">
      <c r="A335" s="33" t="s">
        <v>1962</v>
      </c>
      <c r="B335" s="16" t="s">
        <v>1190</v>
      </c>
      <c r="C335" s="14" t="s">
        <v>861</v>
      </c>
      <c r="D335" s="28" t="s">
        <v>861</v>
      </c>
      <c r="E335" s="22" t="s">
        <v>1025</v>
      </c>
    </row>
    <row r="336" spans="1:5">
      <c r="A336" s="34" t="s">
        <v>265</v>
      </c>
      <c r="B336" s="16" t="s">
        <v>1191</v>
      </c>
      <c r="C336" s="14">
        <v>1.1227904203373493</v>
      </c>
      <c r="D336" s="28">
        <v>1.213827481445783</v>
      </c>
      <c r="E336" s="22">
        <v>1.3583566265060241</v>
      </c>
    </row>
    <row r="337" spans="1:5">
      <c r="A337" s="34" t="s">
        <v>266</v>
      </c>
      <c r="B337" s="16" t="s">
        <v>1192</v>
      </c>
      <c r="C337" s="14">
        <v>1.5864473355910542</v>
      </c>
      <c r="D337" s="28">
        <v>1.7150782006389775</v>
      </c>
      <c r="E337" s="22">
        <v>1.9192907348242811</v>
      </c>
    </row>
    <row r="338" spans="1:5">
      <c r="A338" s="34" t="s">
        <v>267</v>
      </c>
      <c r="B338" s="16" t="s">
        <v>1193</v>
      </c>
      <c r="C338" s="14">
        <v>2.3208285872355678</v>
      </c>
      <c r="D338" s="28">
        <v>2.5090038780925057</v>
      </c>
      <c r="E338" s="22">
        <v>2.807748296880602</v>
      </c>
    </row>
    <row r="339" spans="1:5">
      <c r="A339" s="34" t="s">
        <v>268</v>
      </c>
      <c r="B339" s="16" t="s">
        <v>1194</v>
      </c>
      <c r="C339" s="14">
        <v>2.6981160438026937</v>
      </c>
      <c r="D339" s="28">
        <v>2.9168822095164253</v>
      </c>
      <c r="E339" s="22">
        <v>3.2641922666925085</v>
      </c>
    </row>
    <row r="340" spans="1:5">
      <c r="A340" s="34" t="s">
        <v>269</v>
      </c>
      <c r="B340" s="16" t="s">
        <v>1195</v>
      </c>
      <c r="C340" s="14" t="s">
        <v>861</v>
      </c>
      <c r="D340" s="28" t="s">
        <v>861</v>
      </c>
      <c r="E340" s="22" t="s">
        <v>1025</v>
      </c>
    </row>
    <row r="341" spans="1:5">
      <c r="A341" s="34" t="s">
        <v>270</v>
      </c>
      <c r="B341" s="16" t="s">
        <v>1196</v>
      </c>
      <c r="C341" s="14">
        <v>0.49952898037398646</v>
      </c>
      <c r="D341" s="28">
        <v>0.54003133013403937</v>
      </c>
      <c r="E341" s="22">
        <v>0.60433228528876382</v>
      </c>
    </row>
    <row r="342" spans="1:5">
      <c r="A342" s="34" t="s">
        <v>271</v>
      </c>
      <c r="B342" s="16" t="s">
        <v>1197</v>
      </c>
      <c r="C342" s="14">
        <v>0.58832812168229609</v>
      </c>
      <c r="D342" s="28">
        <v>0.63603040181869841</v>
      </c>
      <c r="E342" s="22">
        <v>0.71176186416595622</v>
      </c>
    </row>
    <row r="343" spans="1:5">
      <c r="A343" s="34" t="s">
        <v>272</v>
      </c>
      <c r="B343" s="16" t="s">
        <v>1198</v>
      </c>
      <c r="C343" s="14">
        <v>0.77700079192655935</v>
      </c>
      <c r="D343" s="28">
        <v>0.84000085613682085</v>
      </c>
      <c r="E343" s="22">
        <v>0.94001886317907446</v>
      </c>
    </row>
    <row r="344" spans="1:5">
      <c r="A344" s="33" t="s">
        <v>1963</v>
      </c>
      <c r="B344" s="16" t="s">
        <v>1199</v>
      </c>
      <c r="C344" s="14" t="s">
        <v>861</v>
      </c>
      <c r="D344" s="28" t="s">
        <v>861</v>
      </c>
      <c r="E344" s="22" t="s">
        <v>1025</v>
      </c>
    </row>
    <row r="345" spans="1:5">
      <c r="A345" s="34" t="s">
        <v>273</v>
      </c>
      <c r="B345" s="16" t="s">
        <v>1191</v>
      </c>
      <c r="C345" s="14">
        <v>1.8212972610778444</v>
      </c>
      <c r="D345" s="28">
        <v>1.9689700119760478</v>
      </c>
      <c r="E345" s="22">
        <v>2.2034131736526947</v>
      </c>
    </row>
    <row r="346" spans="1:5">
      <c r="A346" s="34" t="s">
        <v>274</v>
      </c>
      <c r="B346" s="16" t="s">
        <v>1192</v>
      </c>
      <c r="C346" s="14">
        <v>2.0675340393442618</v>
      </c>
      <c r="D346" s="28">
        <v>2.2351719344262291</v>
      </c>
      <c r="E346" s="22">
        <v>2.5013114754098358</v>
      </c>
    </row>
    <row r="347" spans="1:5">
      <c r="A347" s="34" t="s">
        <v>275</v>
      </c>
      <c r="B347" s="16" t="s">
        <v>1193</v>
      </c>
      <c r="C347" s="14">
        <v>2.8066648345483363</v>
      </c>
      <c r="D347" s="28">
        <v>3.0342322535657686</v>
      </c>
      <c r="E347" s="22">
        <v>3.395515055467512</v>
      </c>
    </row>
    <row r="348" spans="1:5">
      <c r="A348" s="34" t="s">
        <v>276</v>
      </c>
      <c r="B348" s="16" t="s">
        <v>1194</v>
      </c>
      <c r="C348" s="14">
        <v>4.539301833333333</v>
      </c>
      <c r="D348" s="28">
        <v>4.907353333333333</v>
      </c>
      <c r="E348" s="22">
        <v>5.4916666666666663</v>
      </c>
    </row>
    <row r="349" spans="1:5">
      <c r="A349" s="34" t="s">
        <v>277</v>
      </c>
      <c r="B349" s="16" t="s">
        <v>1195</v>
      </c>
      <c r="C349" s="14" t="s">
        <v>861</v>
      </c>
      <c r="D349" s="28" t="s">
        <v>861</v>
      </c>
      <c r="E349" s="22" t="s">
        <v>1025</v>
      </c>
    </row>
    <row r="350" spans="1:5">
      <c r="A350" s="34" t="s">
        <v>278</v>
      </c>
      <c r="B350" s="16" t="s">
        <v>1196</v>
      </c>
      <c r="C350" s="14">
        <v>0.58834625408131092</v>
      </c>
      <c r="D350" s="28">
        <v>0.63605000441222803</v>
      </c>
      <c r="E350" s="22">
        <v>0.71178380081941373</v>
      </c>
    </row>
    <row r="351" spans="1:5">
      <c r="A351" s="34" t="s">
        <v>279</v>
      </c>
      <c r="B351" s="16" t="s">
        <v>1197</v>
      </c>
      <c r="C351" s="14">
        <v>0.77705879958904112</v>
      </c>
      <c r="D351" s="28">
        <v>0.84006356712328767</v>
      </c>
      <c r="E351" s="22">
        <v>0.94008904109589042</v>
      </c>
    </row>
    <row r="352" spans="1:5">
      <c r="A352" s="34" t="s">
        <v>280</v>
      </c>
      <c r="B352" s="16" t="s">
        <v>1198</v>
      </c>
      <c r="C352" s="14" t="s">
        <v>861</v>
      </c>
      <c r="D352" s="28" t="s">
        <v>861</v>
      </c>
      <c r="E352" s="22" t="s">
        <v>1025</v>
      </c>
    </row>
    <row r="353" spans="1:5">
      <c r="A353" s="33" t="s">
        <v>1964</v>
      </c>
      <c r="B353" s="16" t="s">
        <v>1200</v>
      </c>
      <c r="C353" s="14" t="s">
        <v>861</v>
      </c>
      <c r="D353" s="28" t="s">
        <v>861</v>
      </c>
      <c r="E353" s="22" t="s">
        <v>1025</v>
      </c>
    </row>
    <row r="354" spans="1:5">
      <c r="A354" s="34" t="s">
        <v>281</v>
      </c>
      <c r="B354" s="16" t="s">
        <v>1196</v>
      </c>
      <c r="C354" s="14">
        <v>0.77704300279720284</v>
      </c>
      <c r="D354" s="28">
        <v>0.84004648951048955</v>
      </c>
      <c r="E354" s="22">
        <v>0.94006993006993012</v>
      </c>
    </row>
    <row r="355" spans="1:5">
      <c r="A355" s="34" t="s">
        <v>282</v>
      </c>
      <c r="B355" s="16" t="s">
        <v>1197</v>
      </c>
      <c r="C355" s="14">
        <v>0.9546469141025643</v>
      </c>
      <c r="D355" s="28">
        <v>1.0320507179487182</v>
      </c>
      <c r="E355" s="22">
        <v>1.1549358974358976</v>
      </c>
    </row>
    <row r="356" spans="1:5">
      <c r="A356" s="34" t="s">
        <v>283</v>
      </c>
      <c r="B356" s="16" t="s">
        <v>1198</v>
      </c>
      <c r="C356" s="14">
        <v>1.331956178125</v>
      </c>
      <c r="D356" s="28">
        <v>1.4399526249999999</v>
      </c>
      <c r="E356" s="22">
        <v>1.6114062499999999</v>
      </c>
    </row>
    <row r="357" spans="1:5">
      <c r="A357" s="33" t="s">
        <v>1965</v>
      </c>
      <c r="B357" s="16" t="s">
        <v>1201</v>
      </c>
      <c r="C357" s="14" t="s">
        <v>861</v>
      </c>
      <c r="D357" s="28" t="s">
        <v>861</v>
      </c>
      <c r="E357" s="22" t="s">
        <v>1025</v>
      </c>
    </row>
    <row r="358" spans="1:5">
      <c r="A358" s="34" t="s">
        <v>284</v>
      </c>
      <c r="B358" s="16" t="s">
        <v>1202</v>
      </c>
      <c r="C358" s="14" t="s">
        <v>861</v>
      </c>
      <c r="D358" s="28" t="s">
        <v>861</v>
      </c>
      <c r="E358" s="22" t="s">
        <v>1025</v>
      </c>
    </row>
    <row r="359" spans="1:5">
      <c r="A359" s="34" t="s">
        <v>285</v>
      </c>
      <c r="B359" s="16" t="s">
        <v>1203</v>
      </c>
      <c r="C359" s="14">
        <v>0.33298959931271477</v>
      </c>
      <c r="D359" s="28">
        <v>0.35998875601374569</v>
      </c>
      <c r="E359" s="22">
        <v>0.40285223367697592</v>
      </c>
    </row>
    <row r="360" spans="1:5">
      <c r="A360" s="34" t="s">
        <v>286</v>
      </c>
      <c r="B360" s="16" t="s">
        <v>1204</v>
      </c>
      <c r="C360" s="14">
        <v>0.33301124994040526</v>
      </c>
      <c r="D360" s="28">
        <v>0.3600121620977354</v>
      </c>
      <c r="E360" s="22">
        <v>0.40287842669845053</v>
      </c>
    </row>
    <row r="361" spans="1:5">
      <c r="A361" s="34" t="s">
        <v>287</v>
      </c>
      <c r="B361" s="16" t="s">
        <v>1205</v>
      </c>
      <c r="C361" s="14">
        <v>0.11099788571428569</v>
      </c>
      <c r="D361" s="28">
        <v>0.11999771428571425</v>
      </c>
      <c r="E361" s="22">
        <v>0.13428571428571426</v>
      </c>
    </row>
    <row r="362" spans="1:5">
      <c r="A362" s="33" t="s">
        <v>1966</v>
      </c>
      <c r="B362" s="16" t="s">
        <v>1206</v>
      </c>
      <c r="C362" s="14">
        <v>3.4313987094339615</v>
      </c>
      <c r="D362" s="28">
        <v>3.7096202264150935</v>
      </c>
      <c r="E362" s="22">
        <v>4.1513207547169806</v>
      </c>
    </row>
    <row r="363" spans="1:5">
      <c r="A363" s="32" t="s">
        <v>1967</v>
      </c>
      <c r="B363" s="16" t="s">
        <v>1207</v>
      </c>
      <c r="C363" s="14" t="s">
        <v>861</v>
      </c>
      <c r="D363" s="28" t="s">
        <v>861</v>
      </c>
      <c r="E363" s="22" t="s">
        <v>1025</v>
      </c>
    </row>
    <row r="364" spans="1:5">
      <c r="A364" s="33" t="s">
        <v>1968</v>
      </c>
      <c r="B364" s="16" t="s">
        <v>1208</v>
      </c>
      <c r="C364" s="14" t="s">
        <v>861</v>
      </c>
      <c r="D364" s="28" t="s">
        <v>861</v>
      </c>
      <c r="E364" s="22" t="s">
        <v>1025</v>
      </c>
    </row>
    <row r="365" spans="1:5">
      <c r="A365" s="34" t="s">
        <v>288</v>
      </c>
      <c r="B365" s="16" t="s">
        <v>1209</v>
      </c>
      <c r="C365" s="14" t="s">
        <v>861</v>
      </c>
      <c r="D365" s="28" t="s">
        <v>861</v>
      </c>
      <c r="E365" s="22" t="s">
        <v>1025</v>
      </c>
    </row>
    <row r="366" spans="1:5">
      <c r="A366" s="35" t="s">
        <v>289</v>
      </c>
      <c r="B366" s="16" t="s">
        <v>1210</v>
      </c>
      <c r="C366" s="14">
        <v>0.77255705126109619</v>
      </c>
      <c r="D366" s="28">
        <v>0.83519681217415798</v>
      </c>
      <c r="E366" s="22">
        <v>0.93464280681978296</v>
      </c>
    </row>
    <row r="367" spans="1:5">
      <c r="A367" s="35" t="s">
        <v>290</v>
      </c>
      <c r="B367" s="16" t="s">
        <v>1211</v>
      </c>
      <c r="C367" s="14">
        <v>7.2997685382932156</v>
      </c>
      <c r="D367" s="28">
        <v>7.8916416630196924</v>
      </c>
      <c r="E367" s="22">
        <v>8.8312910284463886</v>
      </c>
    </row>
    <row r="368" spans="1:5">
      <c r="A368" s="35" t="s">
        <v>291</v>
      </c>
      <c r="B368" s="16" t="s">
        <v>1212</v>
      </c>
      <c r="C368" s="14">
        <v>3.3302503580419578</v>
      </c>
      <c r="D368" s="28">
        <v>3.6002706573426568</v>
      </c>
      <c r="E368" s="22">
        <v>4.0289510489510487</v>
      </c>
    </row>
    <row r="369" spans="1:5">
      <c r="A369" s="35" t="s">
        <v>292</v>
      </c>
      <c r="B369" s="16" t="s">
        <v>1213</v>
      </c>
      <c r="C369" s="14">
        <v>1.6754025335236351</v>
      </c>
      <c r="D369" s="28">
        <v>1.8112459821877136</v>
      </c>
      <c r="E369" s="22">
        <v>2.0269091116693305</v>
      </c>
    </row>
    <row r="370" spans="1:5">
      <c r="A370" s="39" t="s">
        <v>293</v>
      </c>
      <c r="B370" s="16" t="s">
        <v>1214</v>
      </c>
      <c r="C370" s="14" t="s">
        <v>861</v>
      </c>
      <c r="D370" s="28" t="s">
        <v>861</v>
      </c>
      <c r="E370" s="22" t="s">
        <v>1025</v>
      </c>
    </row>
    <row r="371" spans="1:5">
      <c r="A371" s="40" t="s">
        <v>294</v>
      </c>
      <c r="B371" s="16" t="s">
        <v>1215</v>
      </c>
      <c r="C371" s="14">
        <v>2.144574928819365</v>
      </c>
      <c r="D371" s="28">
        <v>2.3184593825074216</v>
      </c>
      <c r="E371" s="22">
        <v>2.594515871203471</v>
      </c>
    </row>
    <row r="372" spans="1:5">
      <c r="A372" s="40" t="s">
        <v>295</v>
      </c>
      <c r="B372" s="16" t="s">
        <v>1216</v>
      </c>
      <c r="C372" s="14">
        <v>1.0955640700159772</v>
      </c>
      <c r="D372" s="28">
        <v>1.1843935892064619</v>
      </c>
      <c r="E372" s="22">
        <v>1.3254180720752706</v>
      </c>
    </row>
    <row r="373" spans="1:5">
      <c r="A373" s="41" t="s">
        <v>296</v>
      </c>
      <c r="B373" s="16" t="s">
        <v>1217</v>
      </c>
      <c r="C373" s="14">
        <v>2.1443362167546809</v>
      </c>
      <c r="D373" s="28">
        <v>2.3182013154104655</v>
      </c>
      <c r="E373" s="22">
        <v>2.5942270763322131</v>
      </c>
    </row>
    <row r="374" spans="1:5">
      <c r="A374" s="41" t="s">
        <v>297</v>
      </c>
      <c r="B374" s="16" t="s">
        <v>1218</v>
      </c>
      <c r="C374" s="14">
        <v>1.0954778870292887</v>
      </c>
      <c r="D374" s="28">
        <v>1.1843004184100419</v>
      </c>
      <c r="E374" s="22">
        <v>1.3253138075313808</v>
      </c>
    </row>
    <row r="375" spans="1:5">
      <c r="A375" s="34" t="s">
        <v>298</v>
      </c>
      <c r="B375" s="16" t="s">
        <v>1219</v>
      </c>
      <c r="C375" s="14">
        <v>0.93240263862054407</v>
      </c>
      <c r="D375" s="28">
        <v>1.0080028525627502</v>
      </c>
      <c r="E375" s="22">
        <v>1.1280246783379033</v>
      </c>
    </row>
    <row r="376" spans="1:5">
      <c r="A376" s="34" t="s">
        <v>299</v>
      </c>
      <c r="B376" s="16" t="s">
        <v>1220</v>
      </c>
      <c r="C376" s="14">
        <v>0.110555075</v>
      </c>
      <c r="D376" s="28">
        <v>0.119519</v>
      </c>
      <c r="E376" s="22">
        <v>0.13375000000000001</v>
      </c>
    </row>
    <row r="377" spans="1:5">
      <c r="A377" s="34" t="s">
        <v>300</v>
      </c>
      <c r="B377" s="16" t="s">
        <v>1221</v>
      </c>
      <c r="C377" s="14">
        <v>0.11099495839591686</v>
      </c>
      <c r="D377" s="28">
        <v>0.11999454961720742</v>
      </c>
      <c r="E377" s="22">
        <v>0.1342821728034998</v>
      </c>
    </row>
    <row r="378" spans="1:5">
      <c r="A378" s="34" t="s">
        <v>301</v>
      </c>
      <c r="B378" s="16" t="s">
        <v>1222</v>
      </c>
      <c r="C378" s="14" t="s">
        <v>861</v>
      </c>
      <c r="D378" s="28" t="s">
        <v>861</v>
      </c>
      <c r="E378" s="22" t="s">
        <v>1025</v>
      </c>
    </row>
    <row r="379" spans="1:5">
      <c r="A379" s="35" t="s">
        <v>302</v>
      </c>
      <c r="B379" s="16" t="s">
        <v>1223</v>
      </c>
      <c r="C379" s="14">
        <v>0.77698520000000004</v>
      </c>
      <c r="D379" s="28">
        <v>0.83998399999999995</v>
      </c>
      <c r="E379" s="22">
        <v>0.94</v>
      </c>
    </row>
    <row r="380" spans="1:5">
      <c r="A380" s="35" t="s">
        <v>303</v>
      </c>
      <c r="B380" s="16" t="s">
        <v>1224</v>
      </c>
      <c r="C380" s="14">
        <v>1.0538894999999999</v>
      </c>
      <c r="D380" s="28">
        <v>1.1393399999999998</v>
      </c>
      <c r="E380" s="22">
        <v>1.2749999999999999</v>
      </c>
    </row>
    <row r="381" spans="1:5">
      <c r="A381" s="35" t="s">
        <v>304</v>
      </c>
      <c r="B381" s="16" t="s">
        <v>1225</v>
      </c>
      <c r="C381" s="14">
        <v>1.0545524007920795</v>
      </c>
      <c r="D381" s="28">
        <v>1.1400566495049507</v>
      </c>
      <c r="E381" s="22">
        <v>1.27580198019802</v>
      </c>
    </row>
    <row r="382" spans="1:5">
      <c r="A382" s="35" t="s">
        <v>305</v>
      </c>
      <c r="B382" s="16" t="s">
        <v>1226</v>
      </c>
      <c r="C382" s="14" t="s">
        <v>861</v>
      </c>
      <c r="D382" s="28" t="s">
        <v>861</v>
      </c>
      <c r="E382" s="22" t="s">
        <v>1025</v>
      </c>
    </row>
    <row r="383" spans="1:5">
      <c r="A383" s="35" t="s">
        <v>306</v>
      </c>
      <c r="B383" s="16" t="s">
        <v>1227</v>
      </c>
      <c r="C383" s="14" t="s">
        <v>861</v>
      </c>
      <c r="D383" s="28" t="s">
        <v>861</v>
      </c>
      <c r="E383" s="22" t="s">
        <v>1025</v>
      </c>
    </row>
    <row r="384" spans="1:5">
      <c r="A384" s="35" t="s">
        <v>307</v>
      </c>
      <c r="B384" s="16" t="s">
        <v>1228</v>
      </c>
      <c r="C384" s="14" t="s">
        <v>861</v>
      </c>
      <c r="D384" s="28" t="s">
        <v>861</v>
      </c>
      <c r="E384" s="22" t="s">
        <v>1025</v>
      </c>
    </row>
    <row r="385" spans="1:5">
      <c r="A385" s="35" t="s">
        <v>308</v>
      </c>
      <c r="B385" s="16" t="s">
        <v>1229</v>
      </c>
      <c r="C385" s="14">
        <v>0.77693033849557513</v>
      </c>
      <c r="D385" s="28">
        <v>0.83992469026548655</v>
      </c>
      <c r="E385" s="22">
        <v>0.93993362831858396</v>
      </c>
    </row>
    <row r="386" spans="1:5">
      <c r="A386" s="35" t="s">
        <v>309</v>
      </c>
      <c r="B386" s="16" t="s">
        <v>1230</v>
      </c>
      <c r="C386" s="14">
        <v>0.77693093873085339</v>
      </c>
      <c r="D386" s="28">
        <v>0.8399253391684901</v>
      </c>
      <c r="E386" s="22">
        <v>0.93993435448577678</v>
      </c>
    </row>
    <row r="387" spans="1:5">
      <c r="A387" s="35" t="s">
        <v>310</v>
      </c>
      <c r="B387" s="16" t="s">
        <v>1231</v>
      </c>
      <c r="C387" s="14">
        <v>0.27972363595411887</v>
      </c>
      <c r="D387" s="28">
        <v>0.30240393076120958</v>
      </c>
      <c r="E387" s="22">
        <v>0.33841084462982274</v>
      </c>
    </row>
    <row r="388" spans="1:5">
      <c r="A388" s="33" t="s">
        <v>1969</v>
      </c>
      <c r="B388" s="16" t="s">
        <v>1232</v>
      </c>
      <c r="C388" s="14">
        <v>1.1099506076555024</v>
      </c>
      <c r="D388" s="28">
        <v>1.1999466028708132</v>
      </c>
      <c r="E388" s="22">
        <v>1.3428229665071769</v>
      </c>
    </row>
    <row r="389" spans="1:5">
      <c r="A389" s="33" t="s">
        <v>1970</v>
      </c>
      <c r="B389" s="16" t="s">
        <v>1233</v>
      </c>
      <c r="C389" s="14" t="s">
        <v>861</v>
      </c>
      <c r="D389" s="28" t="s">
        <v>861</v>
      </c>
      <c r="E389" s="22" t="s">
        <v>1025</v>
      </c>
    </row>
    <row r="390" spans="1:5">
      <c r="A390" s="34" t="s">
        <v>311</v>
      </c>
      <c r="B390" s="16" t="s">
        <v>1234</v>
      </c>
      <c r="C390" s="14">
        <v>1.1100099315789476</v>
      </c>
      <c r="D390" s="28">
        <v>1.2000107368421054</v>
      </c>
      <c r="E390" s="22">
        <v>1.3428947368421054</v>
      </c>
    </row>
    <row r="391" spans="1:5">
      <c r="A391" s="34" t="s">
        <v>312</v>
      </c>
      <c r="B391" s="16" t="s">
        <v>1235</v>
      </c>
      <c r="C391" s="14">
        <v>1.6650301631940112</v>
      </c>
      <c r="D391" s="28">
        <v>1.8000326088583904</v>
      </c>
      <c r="E391" s="22">
        <v>2.0143605739238928</v>
      </c>
    </row>
    <row r="392" spans="1:5">
      <c r="A392" s="33" t="s">
        <v>1971</v>
      </c>
      <c r="B392" s="16" t="s">
        <v>1236</v>
      </c>
      <c r="C392" s="14" t="s">
        <v>861</v>
      </c>
      <c r="D392" s="28" t="s">
        <v>861</v>
      </c>
      <c r="E392" s="22" t="s">
        <v>1025</v>
      </c>
    </row>
    <row r="393" spans="1:5">
      <c r="A393" s="33" t="s">
        <v>313</v>
      </c>
      <c r="B393" s="16" t="s">
        <v>1237</v>
      </c>
      <c r="C393" s="14" t="s">
        <v>861</v>
      </c>
      <c r="D393" s="28" t="s">
        <v>861</v>
      </c>
      <c r="E393" s="22" t="s">
        <v>1025</v>
      </c>
    </row>
    <row r="394" spans="1:5">
      <c r="A394" s="33" t="s">
        <v>314</v>
      </c>
      <c r="B394" s="16" t="s">
        <v>1238</v>
      </c>
      <c r="C394" s="14">
        <v>2.220053327935223</v>
      </c>
      <c r="D394" s="28">
        <v>2.4000576518218626</v>
      </c>
      <c r="E394" s="22">
        <v>2.6858299595141704</v>
      </c>
    </row>
    <row r="395" spans="1:5">
      <c r="A395" s="33" t="s">
        <v>315</v>
      </c>
      <c r="B395" s="16" t="s">
        <v>1239</v>
      </c>
      <c r="C395" s="14">
        <v>3.3301678277899343</v>
      </c>
      <c r="D395" s="28">
        <v>3.6001814354485773</v>
      </c>
      <c r="E395" s="22">
        <v>4.0288512035010937</v>
      </c>
    </row>
    <row r="396" spans="1:5">
      <c r="A396" s="33" t="s">
        <v>316</v>
      </c>
      <c r="B396" s="16" t="s">
        <v>1240</v>
      </c>
      <c r="C396" s="14">
        <v>4.1624438677871147</v>
      </c>
      <c r="D396" s="28">
        <v>4.4999393165266106</v>
      </c>
      <c r="E396" s="22">
        <v>5.0357422969187677</v>
      </c>
    </row>
    <row r="397" spans="1:5">
      <c r="A397" s="33" t="s">
        <v>317</v>
      </c>
      <c r="B397" s="16" t="s">
        <v>1241</v>
      </c>
      <c r="C397" s="14">
        <v>4.6622678461928935</v>
      </c>
      <c r="D397" s="28">
        <v>5.0402895634517764</v>
      </c>
      <c r="E397" s="22">
        <v>5.6404314720812181</v>
      </c>
    </row>
    <row r="398" spans="1:5">
      <c r="A398" s="33" t="s">
        <v>318</v>
      </c>
      <c r="B398" s="16" t="s">
        <v>1242</v>
      </c>
      <c r="C398" s="14">
        <v>5.9934829576470587</v>
      </c>
      <c r="D398" s="28">
        <v>6.4794410352941174</v>
      </c>
      <c r="E398" s="22">
        <v>7.2509411764705884</v>
      </c>
    </row>
    <row r="399" spans="1:5">
      <c r="A399" s="33" t="s">
        <v>319</v>
      </c>
      <c r="B399" s="16" t="s">
        <v>1243</v>
      </c>
      <c r="C399" s="14">
        <v>22.201938800000001</v>
      </c>
      <c r="D399" s="28">
        <v>24.002095999999998</v>
      </c>
      <c r="E399" s="22">
        <v>26.86</v>
      </c>
    </row>
    <row r="400" spans="1:5">
      <c r="A400" s="33" t="s">
        <v>320</v>
      </c>
      <c r="B400" s="16" t="s">
        <v>1244</v>
      </c>
      <c r="C400" s="14">
        <v>33.300152933333329</v>
      </c>
      <c r="D400" s="28">
        <v>36.000165333333328</v>
      </c>
      <c r="E400" s="22">
        <v>40.286666666666662</v>
      </c>
    </row>
    <row r="401" spans="1:5">
      <c r="A401" s="33" t="s">
        <v>1972</v>
      </c>
      <c r="B401" s="16" t="s">
        <v>1245</v>
      </c>
      <c r="C401" s="14" t="s">
        <v>861</v>
      </c>
      <c r="D401" s="28" t="s">
        <v>861</v>
      </c>
      <c r="E401" s="22" t="s">
        <v>1025</v>
      </c>
    </row>
    <row r="402" spans="1:5">
      <c r="A402" s="33" t="s">
        <v>321</v>
      </c>
      <c r="B402" s="16" t="s">
        <v>1237</v>
      </c>
      <c r="C402" s="14" t="s">
        <v>861</v>
      </c>
      <c r="D402" s="28" t="s">
        <v>861</v>
      </c>
      <c r="E402" s="22" t="s">
        <v>1025</v>
      </c>
    </row>
    <row r="403" spans="1:5">
      <c r="A403" s="33" t="s">
        <v>322</v>
      </c>
      <c r="B403" s="16" t="s">
        <v>1238</v>
      </c>
      <c r="C403" s="14">
        <v>1.942563394331984</v>
      </c>
      <c r="D403" s="28">
        <v>2.1000685344129555</v>
      </c>
      <c r="E403" s="22">
        <v>2.3501214574898786</v>
      </c>
    </row>
    <row r="404" spans="1:5">
      <c r="A404" s="33" t="s">
        <v>323</v>
      </c>
      <c r="B404" s="16" t="s">
        <v>1239</v>
      </c>
      <c r="C404" s="14">
        <v>4.1621186418604657</v>
      </c>
      <c r="D404" s="28">
        <v>4.4995877209302328</v>
      </c>
      <c r="E404" s="22">
        <v>5.0353488372093027</v>
      </c>
    </row>
    <row r="405" spans="1:5">
      <c r="A405" s="33" t="s">
        <v>324</v>
      </c>
      <c r="B405" s="16" t="s">
        <v>1240</v>
      </c>
      <c r="C405" s="14">
        <v>6.9379582714285712</v>
      </c>
      <c r="D405" s="28">
        <v>7.500495428571428</v>
      </c>
      <c r="E405" s="22">
        <v>8.3935714285714287</v>
      </c>
    </row>
    <row r="406" spans="1:5">
      <c r="A406" s="33" t="s">
        <v>325</v>
      </c>
      <c r="B406" s="16" t="s">
        <v>1241</v>
      </c>
      <c r="C406" s="14">
        <v>7.7698519999999993</v>
      </c>
      <c r="D406" s="28">
        <v>8.3998399999999993</v>
      </c>
      <c r="E406" s="22">
        <v>9.4</v>
      </c>
    </row>
    <row r="407" spans="1:5">
      <c r="A407" s="33" t="s">
        <v>326</v>
      </c>
      <c r="B407" s="16" t="s">
        <v>1242</v>
      </c>
      <c r="C407" s="14">
        <v>9.9891133282051268</v>
      </c>
      <c r="D407" s="28">
        <v>10.799041435897434</v>
      </c>
      <c r="E407" s="22">
        <v>12.084871794871795</v>
      </c>
    </row>
    <row r="408" spans="1:5">
      <c r="A408" s="33" t="s">
        <v>327</v>
      </c>
      <c r="B408" s="16" t="s">
        <v>1243</v>
      </c>
      <c r="C408" s="14">
        <v>23.313688899999995</v>
      </c>
      <c r="D408" s="28">
        <v>25.203987999999995</v>
      </c>
      <c r="E408" s="22">
        <v>28.204999999999998</v>
      </c>
    </row>
    <row r="409" spans="1:5">
      <c r="A409" s="33" t="s">
        <v>328</v>
      </c>
      <c r="B409" s="16" t="s">
        <v>1244</v>
      </c>
      <c r="C409" s="14">
        <v>34.965252422222228</v>
      </c>
      <c r="D409" s="28">
        <v>37.800272888888891</v>
      </c>
      <c r="E409" s="22">
        <v>42.301111111111112</v>
      </c>
    </row>
    <row r="410" spans="1:5">
      <c r="A410" s="37" t="s">
        <v>1973</v>
      </c>
      <c r="B410" s="16" t="s">
        <v>1246</v>
      </c>
      <c r="C410" s="14" t="s">
        <v>861</v>
      </c>
      <c r="D410" s="28" t="s">
        <v>861</v>
      </c>
      <c r="E410" s="22" t="s">
        <v>1025</v>
      </c>
    </row>
    <row r="411" spans="1:5">
      <c r="A411" s="17"/>
      <c r="B411" s="16" t="s">
        <v>1118</v>
      </c>
      <c r="C411" s="14" t="s">
        <v>861</v>
      </c>
      <c r="D411" s="28" t="s">
        <v>861</v>
      </c>
      <c r="E411" s="22" t="s">
        <v>1025</v>
      </c>
    </row>
    <row r="412" spans="1:5">
      <c r="A412" s="17"/>
      <c r="B412" s="16" t="s">
        <v>1119</v>
      </c>
      <c r="C412" s="14" t="s">
        <v>861</v>
      </c>
      <c r="D412" s="28" t="s">
        <v>861</v>
      </c>
      <c r="E412" s="22" t="s">
        <v>1025</v>
      </c>
    </row>
    <row r="413" spans="1:5">
      <c r="A413" s="17"/>
      <c r="B413" s="16" t="s">
        <v>1247</v>
      </c>
      <c r="C413" s="14" t="s">
        <v>861</v>
      </c>
      <c r="D413" s="28" t="s">
        <v>861</v>
      </c>
      <c r="E413" s="22" t="s">
        <v>1025</v>
      </c>
    </row>
    <row r="414" spans="1:5">
      <c r="A414" s="17"/>
      <c r="B414" s="16" t="s">
        <v>1121</v>
      </c>
      <c r="C414" s="14" t="s">
        <v>861</v>
      </c>
      <c r="D414" s="28" t="s">
        <v>861</v>
      </c>
      <c r="E414" s="22" t="s">
        <v>1025</v>
      </c>
    </row>
    <row r="415" spans="1:5">
      <c r="A415" s="17"/>
      <c r="B415" s="16" t="s">
        <v>1122</v>
      </c>
      <c r="C415" s="14" t="s">
        <v>861</v>
      </c>
      <c r="D415" s="28" t="s">
        <v>861</v>
      </c>
      <c r="E415" s="22" t="s">
        <v>1025</v>
      </c>
    </row>
    <row r="416" spans="1:5">
      <c r="A416" s="32" t="s">
        <v>1974</v>
      </c>
      <c r="B416" s="16" t="s">
        <v>1248</v>
      </c>
      <c r="C416" s="14" t="s">
        <v>861</v>
      </c>
      <c r="D416" s="28" t="s">
        <v>861</v>
      </c>
      <c r="E416" s="22" t="s">
        <v>1025</v>
      </c>
    </row>
    <row r="417" spans="1:5">
      <c r="A417" s="33" t="s">
        <v>1975</v>
      </c>
      <c r="B417" s="16" t="s">
        <v>1249</v>
      </c>
      <c r="C417" s="14" t="s">
        <v>861</v>
      </c>
      <c r="D417" s="28" t="s">
        <v>861</v>
      </c>
      <c r="E417" s="22" t="s">
        <v>1025</v>
      </c>
    </row>
    <row r="418" spans="1:5">
      <c r="A418" s="34" t="s">
        <v>329</v>
      </c>
      <c r="B418" s="16" t="s">
        <v>1250</v>
      </c>
      <c r="C418" s="14">
        <v>3.7572321721649486</v>
      </c>
      <c r="D418" s="28">
        <v>4.0618726185567011</v>
      </c>
      <c r="E418" s="22">
        <v>4.5455154639175257</v>
      </c>
    </row>
    <row r="419" spans="1:5">
      <c r="A419" s="34" t="s">
        <v>330</v>
      </c>
      <c r="B419" s="16" t="s">
        <v>1251</v>
      </c>
      <c r="C419" s="14">
        <v>7.6818265974025977</v>
      </c>
      <c r="D419" s="28">
        <v>8.3046774025974024</v>
      </c>
      <c r="E419" s="22">
        <v>9.2935064935064933</v>
      </c>
    </row>
    <row r="420" spans="1:5">
      <c r="A420" s="34" t="s">
        <v>331</v>
      </c>
      <c r="B420" s="16" t="s">
        <v>1252</v>
      </c>
      <c r="C420" s="14">
        <v>11.899626277310922</v>
      </c>
      <c r="D420" s="28">
        <v>12.864460840336132</v>
      </c>
      <c r="E420" s="22">
        <v>14.396218487394957</v>
      </c>
    </row>
    <row r="421" spans="1:5">
      <c r="A421" s="33" t="s">
        <v>1976</v>
      </c>
      <c r="B421" s="16" t="s">
        <v>1253</v>
      </c>
      <c r="C421" s="14" t="s">
        <v>861</v>
      </c>
      <c r="D421" s="28" t="s">
        <v>861</v>
      </c>
      <c r="E421" s="22" t="s">
        <v>1025</v>
      </c>
    </row>
    <row r="422" spans="1:5">
      <c r="A422" s="34" t="s">
        <v>332</v>
      </c>
      <c r="B422" s="16" t="s">
        <v>1254</v>
      </c>
      <c r="C422" s="14" t="s">
        <v>861</v>
      </c>
      <c r="D422" s="28" t="s">
        <v>861</v>
      </c>
      <c r="E422" s="22" t="s">
        <v>1025</v>
      </c>
    </row>
    <row r="423" spans="1:5">
      <c r="A423" s="34" t="s">
        <v>333</v>
      </c>
      <c r="B423" s="16" t="s">
        <v>1255</v>
      </c>
      <c r="C423" s="14" t="s">
        <v>861</v>
      </c>
      <c r="D423" s="28" t="s">
        <v>861</v>
      </c>
      <c r="E423" s="22" t="s">
        <v>1025</v>
      </c>
    </row>
    <row r="424" spans="1:5">
      <c r="A424" s="33" t="s">
        <v>1977</v>
      </c>
      <c r="B424" s="16" t="s">
        <v>1256</v>
      </c>
      <c r="C424" s="14" t="s">
        <v>861</v>
      </c>
      <c r="D424" s="28" t="s">
        <v>861</v>
      </c>
      <c r="E424" s="22" t="s">
        <v>1025</v>
      </c>
    </row>
    <row r="425" spans="1:5">
      <c r="A425" s="34" t="s">
        <v>334</v>
      </c>
      <c r="B425" s="16" t="s">
        <v>1257</v>
      </c>
      <c r="C425" s="14">
        <v>17.219076999606298</v>
      </c>
      <c r="D425" s="28">
        <v>18.615218377952754</v>
      </c>
      <c r="E425" s="22">
        <v>20.831712598425195</v>
      </c>
    </row>
    <row r="426" spans="1:5">
      <c r="A426" s="34" t="s">
        <v>335</v>
      </c>
      <c r="B426" s="16" t="s">
        <v>1258</v>
      </c>
      <c r="C426" s="14">
        <v>21.058738339024394</v>
      </c>
      <c r="D426" s="28">
        <v>22.766203609756101</v>
      </c>
      <c r="E426" s="22">
        <v>25.476951219512198</v>
      </c>
    </row>
    <row r="427" spans="1:5">
      <c r="A427" s="34" t="s">
        <v>336</v>
      </c>
      <c r="B427" s="16" t="s">
        <v>1259</v>
      </c>
      <c r="C427" s="14">
        <v>13.146201677165354</v>
      </c>
      <c r="D427" s="28">
        <v>14.212109921259842</v>
      </c>
      <c r="E427" s="22">
        <v>15.904330708661417</v>
      </c>
    </row>
    <row r="428" spans="1:5">
      <c r="A428" s="33" t="s">
        <v>1978</v>
      </c>
      <c r="B428" s="16" t="s">
        <v>1260</v>
      </c>
      <c r="C428" s="14">
        <v>15.917881428099172</v>
      </c>
      <c r="D428" s="28">
        <v>17.208520462809915</v>
      </c>
      <c r="E428" s="22">
        <v>19.257520661157024</v>
      </c>
    </row>
    <row r="429" spans="1:5">
      <c r="A429" s="32" t="s">
        <v>1979</v>
      </c>
      <c r="B429" s="16" t="s">
        <v>1261</v>
      </c>
      <c r="C429" s="14" t="s">
        <v>861</v>
      </c>
      <c r="D429" s="28" t="s">
        <v>861</v>
      </c>
      <c r="E429" s="22" t="s">
        <v>1025</v>
      </c>
    </row>
    <row r="430" spans="1:5">
      <c r="A430" s="33" t="s">
        <v>1980</v>
      </c>
      <c r="B430" s="16" t="s">
        <v>1262</v>
      </c>
      <c r="C430" s="14" t="s">
        <v>861</v>
      </c>
      <c r="D430" s="28" t="s">
        <v>861</v>
      </c>
      <c r="E430" s="22" t="s">
        <v>1025</v>
      </c>
    </row>
    <row r="431" spans="1:5">
      <c r="A431" s="34" t="s">
        <v>337</v>
      </c>
      <c r="B431" s="16" t="s">
        <v>1251</v>
      </c>
      <c r="C431" s="14">
        <v>6.9158353445614029</v>
      </c>
      <c r="D431" s="28">
        <v>7.4765787508771924</v>
      </c>
      <c r="E431" s="22">
        <v>8.3668070175438594</v>
      </c>
    </row>
    <row r="432" spans="1:5">
      <c r="A432" s="34" t="s">
        <v>338</v>
      </c>
      <c r="B432" s="16" t="s">
        <v>1252</v>
      </c>
      <c r="C432" s="14">
        <v>11.955437935950414</v>
      </c>
      <c r="D432" s="28">
        <v>12.924797768595042</v>
      </c>
      <c r="E432" s="22">
        <v>14.463739669421489</v>
      </c>
    </row>
    <row r="433" spans="1:5">
      <c r="A433" s="33" t="s">
        <v>1981</v>
      </c>
      <c r="B433" s="16" t="s">
        <v>1253</v>
      </c>
      <c r="C433" s="14" t="s">
        <v>861</v>
      </c>
      <c r="D433" s="28" t="s">
        <v>861</v>
      </c>
      <c r="E433" s="22" t="s">
        <v>1025</v>
      </c>
    </row>
    <row r="434" spans="1:5">
      <c r="A434" s="34" t="s">
        <v>339</v>
      </c>
      <c r="B434" s="16" t="s">
        <v>1254</v>
      </c>
      <c r="C434" s="14" t="s">
        <v>861</v>
      </c>
      <c r="D434" s="28" t="s">
        <v>861</v>
      </c>
      <c r="E434" s="22" t="s">
        <v>1025</v>
      </c>
    </row>
    <row r="435" spans="1:5">
      <c r="A435" s="34" t="s">
        <v>340</v>
      </c>
      <c r="B435" s="16" t="s">
        <v>1255</v>
      </c>
      <c r="C435" s="14" t="s">
        <v>861</v>
      </c>
      <c r="D435" s="28" t="s">
        <v>861</v>
      </c>
      <c r="E435" s="22" t="s">
        <v>1025</v>
      </c>
    </row>
    <row r="436" spans="1:5">
      <c r="A436" s="33" t="s">
        <v>1982</v>
      </c>
      <c r="B436" s="16" t="s">
        <v>1263</v>
      </c>
      <c r="C436" s="14">
        <v>9.0060596388994316</v>
      </c>
      <c r="D436" s="28">
        <v>9.7362806907020882</v>
      </c>
      <c r="E436" s="22">
        <v>10.89556925996205</v>
      </c>
    </row>
    <row r="437" spans="1:5">
      <c r="A437" s="33" t="s">
        <v>1983</v>
      </c>
      <c r="B437" s="16" t="s">
        <v>1264</v>
      </c>
      <c r="C437" s="14">
        <v>0.12765858675516897</v>
      </c>
      <c r="D437" s="28">
        <v>0.13800928297856105</v>
      </c>
      <c r="E437" s="22">
        <v>0.15444190127412832</v>
      </c>
    </row>
    <row r="438" spans="1:5">
      <c r="A438" s="33" t="s">
        <v>1984</v>
      </c>
      <c r="B438" s="16" t="s">
        <v>1265</v>
      </c>
      <c r="C438" s="14">
        <v>1.7761243256233676</v>
      </c>
      <c r="D438" s="28">
        <v>1.9201344060793162</v>
      </c>
      <c r="E438" s="22">
        <v>2.148762764189029</v>
      </c>
    </row>
    <row r="439" spans="1:5">
      <c r="A439" s="33" t="s">
        <v>1985</v>
      </c>
      <c r="B439" s="16" t="s">
        <v>1189</v>
      </c>
      <c r="C439" s="14" t="s">
        <v>861</v>
      </c>
      <c r="D439" s="28" t="s">
        <v>861</v>
      </c>
      <c r="E439" s="22" t="s">
        <v>1025</v>
      </c>
    </row>
    <row r="440" spans="1:5">
      <c r="A440" s="34" t="s">
        <v>341</v>
      </c>
      <c r="B440" s="16" t="s">
        <v>1266</v>
      </c>
      <c r="C440" s="14">
        <v>1.4364516260229885</v>
      </c>
      <c r="D440" s="28">
        <v>1.5529206767816091</v>
      </c>
      <c r="E440" s="22">
        <v>1.7378252873563218</v>
      </c>
    </row>
    <row r="441" spans="1:5">
      <c r="A441" s="34" t="s">
        <v>342</v>
      </c>
      <c r="B441" s="16" t="s">
        <v>1267</v>
      </c>
      <c r="C441" s="14" t="s">
        <v>861</v>
      </c>
      <c r="D441" s="28" t="s">
        <v>861</v>
      </c>
      <c r="E441" s="22" t="s">
        <v>1025</v>
      </c>
    </row>
    <row r="442" spans="1:5">
      <c r="A442" s="34" t="s">
        <v>343</v>
      </c>
      <c r="B442" s="16" t="s">
        <v>1268</v>
      </c>
      <c r="C442" s="14" t="s">
        <v>861</v>
      </c>
      <c r="D442" s="28" t="s">
        <v>861</v>
      </c>
      <c r="E442" s="22" t="s">
        <v>1025</v>
      </c>
    </row>
    <row r="443" spans="1:5">
      <c r="A443" s="32" t="s">
        <v>1986</v>
      </c>
      <c r="B443" s="16" t="s">
        <v>1269</v>
      </c>
      <c r="C443" s="14" t="s">
        <v>861</v>
      </c>
      <c r="D443" s="28" t="s">
        <v>861</v>
      </c>
      <c r="E443" s="22" t="s">
        <v>1025</v>
      </c>
    </row>
    <row r="444" spans="1:5">
      <c r="A444" s="33" t="s">
        <v>1987</v>
      </c>
      <c r="B444" s="16" t="s">
        <v>1263</v>
      </c>
      <c r="C444" s="14" t="s">
        <v>861</v>
      </c>
      <c r="D444" s="28" t="s">
        <v>861</v>
      </c>
      <c r="E444" s="22" t="s">
        <v>1025</v>
      </c>
    </row>
    <row r="445" spans="1:5">
      <c r="A445" s="33" t="s">
        <v>1988</v>
      </c>
      <c r="B445" s="16" t="s">
        <v>1270</v>
      </c>
      <c r="C445" s="14" t="s">
        <v>861</v>
      </c>
      <c r="D445" s="28" t="s">
        <v>861</v>
      </c>
      <c r="E445" s="22" t="s">
        <v>1025</v>
      </c>
    </row>
    <row r="446" spans="1:5">
      <c r="A446" s="33" t="s">
        <v>1989</v>
      </c>
      <c r="B446" s="16" t="s">
        <v>1271</v>
      </c>
      <c r="C446" s="14" t="s">
        <v>861</v>
      </c>
      <c r="D446" s="28" t="s">
        <v>861</v>
      </c>
      <c r="E446" s="22" t="s">
        <v>1025</v>
      </c>
    </row>
    <row r="447" spans="1:5">
      <c r="A447" s="33" t="s">
        <v>1990</v>
      </c>
      <c r="B447" s="16" t="s">
        <v>1265</v>
      </c>
      <c r="C447" s="14" t="s">
        <v>861</v>
      </c>
      <c r="D447" s="28" t="s">
        <v>861</v>
      </c>
      <c r="E447" s="22" t="s">
        <v>1025</v>
      </c>
    </row>
    <row r="448" spans="1:5">
      <c r="A448" s="33" t="s">
        <v>1991</v>
      </c>
      <c r="B448" s="16" t="s">
        <v>1189</v>
      </c>
      <c r="C448" s="14" t="s">
        <v>861</v>
      </c>
      <c r="D448" s="28" t="s">
        <v>861</v>
      </c>
      <c r="E448" s="22" t="s">
        <v>1025</v>
      </c>
    </row>
    <row r="449" spans="1:5">
      <c r="A449" s="34" t="s">
        <v>344</v>
      </c>
      <c r="B449" s="16" t="s">
        <v>1266</v>
      </c>
      <c r="C449" s="14" t="s">
        <v>861</v>
      </c>
      <c r="D449" s="28" t="s">
        <v>861</v>
      </c>
      <c r="E449" s="22" t="s">
        <v>1025</v>
      </c>
    </row>
    <row r="450" spans="1:5">
      <c r="A450" s="34" t="s">
        <v>345</v>
      </c>
      <c r="B450" s="16" t="s">
        <v>1267</v>
      </c>
      <c r="C450" s="14" t="s">
        <v>861</v>
      </c>
      <c r="D450" s="28" t="s">
        <v>861</v>
      </c>
      <c r="E450" s="22" t="s">
        <v>1025</v>
      </c>
    </row>
    <row r="451" spans="1:5">
      <c r="A451" s="34" t="s">
        <v>346</v>
      </c>
      <c r="B451" s="16" t="s">
        <v>1268</v>
      </c>
      <c r="C451" s="14" t="s">
        <v>861</v>
      </c>
      <c r="D451" s="28" t="s">
        <v>861</v>
      </c>
      <c r="E451" s="22" t="s">
        <v>1025</v>
      </c>
    </row>
    <row r="452" spans="1:5">
      <c r="A452" s="32" t="s">
        <v>1992</v>
      </c>
      <c r="B452" s="16" t="s">
        <v>1272</v>
      </c>
      <c r="C452" s="14" t="s">
        <v>861</v>
      </c>
      <c r="D452" s="28" t="s">
        <v>861</v>
      </c>
      <c r="E452" s="22" t="s">
        <v>1025</v>
      </c>
    </row>
    <row r="453" spans="1:5">
      <c r="A453" s="33" t="s">
        <v>1993</v>
      </c>
      <c r="B453" s="16" t="s">
        <v>1263</v>
      </c>
      <c r="C453" s="14" t="s">
        <v>861</v>
      </c>
      <c r="D453" s="28" t="s">
        <v>861</v>
      </c>
      <c r="E453" s="22" t="s">
        <v>1025</v>
      </c>
    </row>
    <row r="454" spans="1:5">
      <c r="A454" s="33" t="s">
        <v>1994</v>
      </c>
      <c r="B454" s="16" t="s">
        <v>1270</v>
      </c>
      <c r="C454" s="14" t="s">
        <v>861</v>
      </c>
      <c r="D454" s="28" t="s">
        <v>861</v>
      </c>
      <c r="E454" s="22" t="s">
        <v>1025</v>
      </c>
    </row>
    <row r="455" spans="1:5">
      <c r="A455" s="33" t="s">
        <v>1995</v>
      </c>
      <c r="B455" s="16" t="s">
        <v>1271</v>
      </c>
      <c r="C455" s="14" t="s">
        <v>861</v>
      </c>
      <c r="D455" s="28" t="s">
        <v>861</v>
      </c>
      <c r="E455" s="22" t="s">
        <v>1025</v>
      </c>
    </row>
    <row r="456" spans="1:5">
      <c r="A456" s="33" t="s">
        <v>1996</v>
      </c>
      <c r="B456" s="16" t="s">
        <v>1265</v>
      </c>
      <c r="C456" s="14" t="s">
        <v>861</v>
      </c>
      <c r="D456" s="28" t="s">
        <v>861</v>
      </c>
      <c r="E456" s="22" t="s">
        <v>1025</v>
      </c>
    </row>
    <row r="457" spans="1:5">
      <c r="A457" s="33" t="s">
        <v>1997</v>
      </c>
      <c r="B457" s="16" t="s">
        <v>1189</v>
      </c>
      <c r="C457" s="14" t="s">
        <v>861</v>
      </c>
      <c r="D457" s="28" t="s">
        <v>861</v>
      </c>
      <c r="E457" s="22" t="s">
        <v>1025</v>
      </c>
    </row>
    <row r="458" spans="1:5">
      <c r="A458" s="34" t="s">
        <v>347</v>
      </c>
      <c r="B458" s="16" t="s">
        <v>1266</v>
      </c>
      <c r="C458" s="14">
        <v>1.43618275</v>
      </c>
      <c r="D458" s="28">
        <v>1.55263</v>
      </c>
      <c r="E458" s="22">
        <v>1.7375</v>
      </c>
    </row>
    <row r="459" spans="1:5">
      <c r="A459" s="34" t="s">
        <v>348</v>
      </c>
      <c r="B459" s="16" t="s">
        <v>1267</v>
      </c>
      <c r="C459" s="14" t="s">
        <v>861</v>
      </c>
      <c r="D459" s="28" t="s">
        <v>861</v>
      </c>
      <c r="E459" s="22" t="s">
        <v>1025</v>
      </c>
    </row>
    <row r="460" spans="1:5">
      <c r="A460" s="34" t="s">
        <v>349</v>
      </c>
      <c r="B460" s="16" t="s">
        <v>1268</v>
      </c>
      <c r="C460" s="14" t="s">
        <v>861</v>
      </c>
      <c r="D460" s="28" t="s">
        <v>861</v>
      </c>
      <c r="E460" s="22" t="s">
        <v>1025</v>
      </c>
    </row>
    <row r="461" spans="1:5">
      <c r="A461" s="32" t="s">
        <v>1998</v>
      </c>
      <c r="B461" s="16" t="s">
        <v>1207</v>
      </c>
      <c r="C461" s="14" t="s">
        <v>861</v>
      </c>
      <c r="D461" s="28" t="s">
        <v>861</v>
      </c>
      <c r="E461" s="22" t="s">
        <v>1025</v>
      </c>
    </row>
    <row r="462" spans="1:5">
      <c r="A462" s="33" t="s">
        <v>1999</v>
      </c>
      <c r="B462" s="16" t="s">
        <v>1208</v>
      </c>
      <c r="C462" s="14" t="s">
        <v>861</v>
      </c>
      <c r="D462" s="28" t="s">
        <v>861</v>
      </c>
      <c r="E462" s="22" t="s">
        <v>1025</v>
      </c>
    </row>
    <row r="463" spans="1:5">
      <c r="A463" s="39" t="s">
        <v>350</v>
      </c>
      <c r="B463" s="16" t="s">
        <v>1209</v>
      </c>
      <c r="C463" s="14" t="s">
        <v>861</v>
      </c>
      <c r="D463" s="28" t="s">
        <v>861</v>
      </c>
      <c r="E463" s="22" t="s">
        <v>1025</v>
      </c>
    </row>
    <row r="464" spans="1:5">
      <c r="A464" s="35" t="s">
        <v>351</v>
      </c>
      <c r="B464" s="16" t="s">
        <v>1210</v>
      </c>
      <c r="C464" s="14">
        <v>0.77244483098591532</v>
      </c>
      <c r="D464" s="28">
        <v>0.8350754929577463</v>
      </c>
      <c r="E464" s="22">
        <v>0.93450704225352099</v>
      </c>
    </row>
    <row r="465" spans="1:5">
      <c r="A465" s="35" t="s">
        <v>352</v>
      </c>
      <c r="B465" s="16" t="s">
        <v>1211</v>
      </c>
      <c r="C465" s="14">
        <v>7.2999114449484539</v>
      </c>
      <c r="D465" s="28">
        <v>7.8917961567010311</v>
      </c>
      <c r="E465" s="22">
        <v>8.8314639175257739</v>
      </c>
    </row>
    <row r="466" spans="1:5">
      <c r="A466" s="34" t="s">
        <v>353</v>
      </c>
      <c r="B466" s="16" t="s">
        <v>1214</v>
      </c>
      <c r="C466" s="14">
        <v>0.93244812681159428</v>
      </c>
      <c r="D466" s="28">
        <v>1.0080520289855073</v>
      </c>
      <c r="E466" s="22">
        <v>1.1280797101449276</v>
      </c>
    </row>
    <row r="467" spans="1:5">
      <c r="A467" s="34" t="s">
        <v>354</v>
      </c>
      <c r="B467" s="16" t="s">
        <v>1273</v>
      </c>
      <c r="C467" s="14">
        <v>0.93246924842105261</v>
      </c>
      <c r="D467" s="28">
        <v>1.0080748631578946</v>
      </c>
      <c r="E467" s="22">
        <v>1.1281052631578947</v>
      </c>
    </row>
    <row r="468" spans="1:5">
      <c r="A468" s="34" t="s">
        <v>355</v>
      </c>
      <c r="B468" s="16" t="s">
        <v>1274</v>
      </c>
      <c r="C468" s="14" t="s">
        <v>861</v>
      </c>
      <c r="D468" s="28" t="s">
        <v>861</v>
      </c>
      <c r="E468" s="22" t="s">
        <v>1025</v>
      </c>
    </row>
    <row r="469" spans="1:5">
      <c r="A469" s="34" t="s">
        <v>356</v>
      </c>
      <c r="B469" s="16" t="s">
        <v>1275</v>
      </c>
      <c r="C469" s="14">
        <v>0.11100212567324957</v>
      </c>
      <c r="D469" s="28">
        <v>0.12000229802513467</v>
      </c>
      <c r="E469" s="22">
        <v>0.13429084380610415</v>
      </c>
    </row>
    <row r="470" spans="1:5">
      <c r="A470" s="34" t="s">
        <v>357</v>
      </c>
      <c r="B470" s="16" t="s">
        <v>1231</v>
      </c>
      <c r="C470" s="14">
        <v>0.23312041954887214</v>
      </c>
      <c r="D470" s="28">
        <v>0.25202207518796987</v>
      </c>
      <c r="E470" s="22">
        <v>0.28203007518796991</v>
      </c>
    </row>
    <row r="471" spans="1:5">
      <c r="A471" s="33" t="s">
        <v>2000</v>
      </c>
      <c r="B471" s="16" t="s">
        <v>1276</v>
      </c>
      <c r="C471" s="14">
        <v>1.1098214133333333</v>
      </c>
      <c r="D471" s="28">
        <v>1.1998069333333332</v>
      </c>
      <c r="E471" s="22">
        <v>1.3426666666666667</v>
      </c>
    </row>
    <row r="472" spans="1:5">
      <c r="A472" s="37" t="s">
        <v>2001</v>
      </c>
      <c r="B472" s="16" t="s">
        <v>1277</v>
      </c>
      <c r="C472" s="14" t="s">
        <v>861</v>
      </c>
      <c r="D472" s="28" t="s">
        <v>861</v>
      </c>
      <c r="E472" s="22" t="s">
        <v>1025</v>
      </c>
    </row>
    <row r="473" spans="1:5">
      <c r="A473" s="17"/>
      <c r="B473" s="16" t="s">
        <v>1118</v>
      </c>
      <c r="C473" s="14" t="s">
        <v>861</v>
      </c>
      <c r="D473" s="28" t="s">
        <v>861</v>
      </c>
      <c r="E473" s="22" t="s">
        <v>1025</v>
      </c>
    </row>
    <row r="474" spans="1:5">
      <c r="A474" s="17"/>
      <c r="B474" s="16" t="s">
        <v>1278</v>
      </c>
      <c r="C474" s="14" t="s">
        <v>861</v>
      </c>
      <c r="D474" s="28" t="s">
        <v>861</v>
      </c>
      <c r="E474" s="22" t="s">
        <v>1025</v>
      </c>
    </row>
    <row r="475" spans="1:5">
      <c r="A475" s="17"/>
      <c r="B475" s="16" t="s">
        <v>1247</v>
      </c>
      <c r="C475" s="14" t="s">
        <v>861</v>
      </c>
      <c r="D475" s="28" t="s">
        <v>861</v>
      </c>
      <c r="E475" s="22" t="s">
        <v>1025</v>
      </c>
    </row>
    <row r="476" spans="1:5">
      <c r="A476" s="17"/>
      <c r="B476" s="16" t="s">
        <v>1121</v>
      </c>
      <c r="C476" s="14" t="s">
        <v>861</v>
      </c>
      <c r="D476" s="28" t="s">
        <v>861</v>
      </c>
      <c r="E476" s="22" t="s">
        <v>1025</v>
      </c>
    </row>
    <row r="477" spans="1:5">
      <c r="A477" s="17"/>
      <c r="B477" s="16" t="s">
        <v>1122</v>
      </c>
      <c r="C477" s="14" t="s">
        <v>861</v>
      </c>
      <c r="D477" s="28" t="s">
        <v>861</v>
      </c>
      <c r="E477" s="22" t="s">
        <v>1025</v>
      </c>
    </row>
    <row r="478" spans="1:5">
      <c r="A478" s="32" t="s">
        <v>2002</v>
      </c>
      <c r="B478" s="16" t="s">
        <v>1279</v>
      </c>
      <c r="C478" s="14" t="s">
        <v>861</v>
      </c>
      <c r="D478" s="28" t="s">
        <v>861</v>
      </c>
      <c r="E478" s="22" t="s">
        <v>1025</v>
      </c>
    </row>
    <row r="479" spans="1:5">
      <c r="A479" s="34" t="s">
        <v>358</v>
      </c>
      <c r="B479" s="16" t="s">
        <v>1280</v>
      </c>
      <c r="C479" s="14" t="s">
        <v>861</v>
      </c>
      <c r="D479" s="28" t="s">
        <v>861</v>
      </c>
      <c r="E479" s="22" t="s">
        <v>1025</v>
      </c>
    </row>
    <row r="480" spans="1:5">
      <c r="A480" s="34" t="s">
        <v>359</v>
      </c>
      <c r="B480" s="16" t="s">
        <v>1281</v>
      </c>
      <c r="C480" s="14">
        <v>0.12486961731403183</v>
      </c>
      <c r="D480" s="28">
        <v>0.1349941808800344</v>
      </c>
      <c r="E480" s="22">
        <v>0.15106779418088004</v>
      </c>
    </row>
    <row r="481" spans="1:5">
      <c r="A481" s="34" t="s">
        <v>360</v>
      </c>
      <c r="B481" s="16" t="s">
        <v>1282</v>
      </c>
      <c r="C481" s="14">
        <v>0.13596619773686877</v>
      </c>
      <c r="D481" s="28">
        <v>0.14699048403985812</v>
      </c>
      <c r="E481" s="22">
        <v>0.16449248437763891</v>
      </c>
    </row>
    <row r="482" spans="1:5">
      <c r="A482" s="34" t="s">
        <v>361</v>
      </c>
      <c r="B482" s="16" t="s">
        <v>1283</v>
      </c>
      <c r="C482" s="14">
        <v>0.94350537481789809</v>
      </c>
      <c r="D482" s="28">
        <v>1.0200058106139438</v>
      </c>
      <c r="E482" s="22">
        <v>1.1414568158168574</v>
      </c>
    </row>
    <row r="483" spans="1:5">
      <c r="A483" s="34" t="s">
        <v>362</v>
      </c>
      <c r="B483" s="16" t="s">
        <v>1222</v>
      </c>
      <c r="C483" s="14">
        <v>0.77701302160888597</v>
      </c>
      <c r="D483" s="28">
        <v>0.84001407741501177</v>
      </c>
      <c r="E483" s="22">
        <v>0.94003365870077416</v>
      </c>
    </row>
    <row r="484" spans="1:5">
      <c r="A484" s="34" t="s">
        <v>363</v>
      </c>
      <c r="B484" s="16" t="s">
        <v>1284</v>
      </c>
      <c r="C484" s="14">
        <v>6.1048584829059824E-2</v>
      </c>
      <c r="D484" s="28">
        <v>6.5998470085470079E-2</v>
      </c>
      <c r="E484" s="22">
        <v>7.3856837606837603E-2</v>
      </c>
    </row>
    <row r="485" spans="1:5">
      <c r="A485" s="34" t="s">
        <v>364</v>
      </c>
      <c r="B485" s="16" t="s">
        <v>1285</v>
      </c>
      <c r="C485" s="14">
        <v>8.3251217146048592E-2</v>
      </c>
      <c r="D485" s="28">
        <v>9.0001315833566034E-2</v>
      </c>
      <c r="E485" s="22">
        <v>0.10071767662664061</v>
      </c>
    </row>
    <row r="486" spans="1:5">
      <c r="A486" s="34" t="s">
        <v>365</v>
      </c>
      <c r="B486" s="16" t="s">
        <v>1286</v>
      </c>
      <c r="C486" s="14">
        <v>0.10545521681400589</v>
      </c>
      <c r="D486" s="28">
        <v>0.11400563979892528</v>
      </c>
      <c r="E486" s="22">
        <v>0.1275801698734616</v>
      </c>
    </row>
    <row r="487" spans="1:5">
      <c r="A487" s="34" t="s">
        <v>366</v>
      </c>
      <c r="B487" s="16" t="s">
        <v>1287</v>
      </c>
      <c r="C487" s="14">
        <v>0.56218381723176969</v>
      </c>
      <c r="D487" s="28">
        <v>0.60776628889921047</v>
      </c>
      <c r="E487" s="22">
        <v>0.68013237343241995</v>
      </c>
    </row>
    <row r="488" spans="1:5">
      <c r="A488" s="34" t="s">
        <v>367</v>
      </c>
      <c r="B488" s="16" t="s">
        <v>1288</v>
      </c>
      <c r="C488" s="14">
        <v>2.9847981559139787</v>
      </c>
      <c r="D488" s="28">
        <v>3.2268088172043012</v>
      </c>
      <c r="E488" s="22">
        <v>3.6110215053763444</v>
      </c>
    </row>
    <row r="489" spans="1:5">
      <c r="A489" s="34" t="s">
        <v>368</v>
      </c>
      <c r="B489" s="16" t="s">
        <v>1289</v>
      </c>
      <c r="C489" s="14">
        <v>1.1211135716297786</v>
      </c>
      <c r="D489" s="28">
        <v>1.2120146720321932</v>
      </c>
      <c r="E489" s="22">
        <v>1.3563279678068412</v>
      </c>
    </row>
    <row r="490" spans="1:5">
      <c r="A490" s="32" t="s">
        <v>2003</v>
      </c>
      <c r="B490" s="16" t="s">
        <v>1290</v>
      </c>
      <c r="C490" s="14">
        <v>5.6059011118279569</v>
      </c>
      <c r="D490" s="28">
        <v>6.0604336344086018</v>
      </c>
      <c r="E490" s="22">
        <v>6.7820430107526883</v>
      </c>
    </row>
    <row r="491" spans="1:5">
      <c r="A491" s="32" t="s">
        <v>2004</v>
      </c>
      <c r="B491" s="16" t="s">
        <v>1291</v>
      </c>
      <c r="C491" s="14">
        <v>1.1099921824652776</v>
      </c>
      <c r="D491" s="28">
        <v>1.199991548611111</v>
      </c>
      <c r="E491" s="22">
        <v>1.3428732638888889</v>
      </c>
    </row>
    <row r="492" spans="1:5">
      <c r="A492" s="32" t="s">
        <v>2005</v>
      </c>
      <c r="B492" s="16" t="s">
        <v>1292</v>
      </c>
      <c r="C492" s="14">
        <v>5.2168707341772151</v>
      </c>
      <c r="D492" s="28">
        <v>5.6398602531645565</v>
      </c>
      <c r="E492" s="22">
        <v>6.311392405063291</v>
      </c>
    </row>
    <row r="493" spans="1:5">
      <c r="A493" s="33" t="s">
        <v>2006</v>
      </c>
      <c r="B493" s="16" t="s">
        <v>1293</v>
      </c>
      <c r="C493" s="14">
        <v>0.31450314199535956</v>
      </c>
      <c r="D493" s="28">
        <v>0.34000339675174007</v>
      </c>
      <c r="E493" s="22">
        <v>0.38048723897911829</v>
      </c>
    </row>
    <row r="494" spans="1:5">
      <c r="A494" s="32" t="s">
        <v>2007</v>
      </c>
      <c r="B494" s="16" t="s">
        <v>1207</v>
      </c>
      <c r="C494" s="14" t="s">
        <v>861</v>
      </c>
      <c r="D494" s="28" t="s">
        <v>861</v>
      </c>
      <c r="E494" s="22" t="s">
        <v>1025</v>
      </c>
    </row>
    <row r="495" spans="1:5">
      <c r="A495" s="33" t="s">
        <v>2008</v>
      </c>
      <c r="B495" s="16" t="s">
        <v>1294</v>
      </c>
      <c r="C495" s="14">
        <v>4.03442143655914</v>
      </c>
      <c r="D495" s="28">
        <v>4.361536688172043</v>
      </c>
      <c r="E495" s="22">
        <v>4.8808602150537634</v>
      </c>
    </row>
    <row r="496" spans="1:5">
      <c r="A496" s="33" t="s">
        <v>2009</v>
      </c>
      <c r="B496" s="16" t="s">
        <v>1295</v>
      </c>
      <c r="C496" s="14">
        <v>2.2201776725490197</v>
      </c>
      <c r="D496" s="28">
        <v>2.4001920784313726</v>
      </c>
      <c r="E496" s="22">
        <v>2.6859803921568628</v>
      </c>
    </row>
    <row r="497" spans="1:5">
      <c r="A497" s="37" t="s">
        <v>2010</v>
      </c>
      <c r="B497" s="16" t="s">
        <v>1296</v>
      </c>
      <c r="C497" s="14" t="s">
        <v>861</v>
      </c>
      <c r="D497" s="28" t="s">
        <v>861</v>
      </c>
      <c r="E497" s="22" t="s">
        <v>1025</v>
      </c>
    </row>
    <row r="498" spans="1:5">
      <c r="A498" s="17"/>
      <c r="B498" s="16" t="s">
        <v>1118</v>
      </c>
      <c r="C498" s="14" t="s">
        <v>861</v>
      </c>
      <c r="D498" s="28" t="s">
        <v>861</v>
      </c>
      <c r="E498" s="22" t="s">
        <v>1025</v>
      </c>
    </row>
    <row r="499" spans="1:5">
      <c r="A499" s="17"/>
      <c r="B499" s="16" t="s">
        <v>1119</v>
      </c>
      <c r="C499" s="14" t="s">
        <v>861</v>
      </c>
      <c r="D499" s="28" t="s">
        <v>861</v>
      </c>
      <c r="E499" s="22" t="s">
        <v>1025</v>
      </c>
    </row>
    <row r="500" spans="1:5">
      <c r="A500" s="17"/>
      <c r="B500" s="16" t="s">
        <v>1247</v>
      </c>
      <c r="C500" s="14" t="s">
        <v>861</v>
      </c>
      <c r="D500" s="28" t="s">
        <v>861</v>
      </c>
      <c r="E500" s="22" t="s">
        <v>1025</v>
      </c>
    </row>
    <row r="501" spans="1:5">
      <c r="A501" s="17"/>
      <c r="B501" s="16" t="s">
        <v>1121</v>
      </c>
      <c r="C501" s="14" t="s">
        <v>861</v>
      </c>
      <c r="D501" s="28" t="s">
        <v>861</v>
      </c>
      <c r="E501" s="22" t="s">
        <v>1025</v>
      </c>
    </row>
    <row r="502" spans="1:5">
      <c r="A502" s="17"/>
      <c r="B502" s="16" t="s">
        <v>1122</v>
      </c>
      <c r="C502" s="14" t="s">
        <v>861</v>
      </c>
      <c r="D502" s="28" t="s">
        <v>861</v>
      </c>
      <c r="E502" s="22" t="s">
        <v>1025</v>
      </c>
    </row>
    <row r="503" spans="1:5">
      <c r="A503" s="32" t="s">
        <v>2011</v>
      </c>
      <c r="B503" s="16" t="s">
        <v>1297</v>
      </c>
      <c r="C503" s="14" t="s">
        <v>861</v>
      </c>
      <c r="D503" s="28" t="s">
        <v>861</v>
      </c>
      <c r="E503" s="22" t="s">
        <v>1025</v>
      </c>
    </row>
    <row r="504" spans="1:5">
      <c r="A504" s="33" t="s">
        <v>2012</v>
      </c>
      <c r="B504" s="16" t="s">
        <v>1298</v>
      </c>
      <c r="C504" s="14" t="s">
        <v>861</v>
      </c>
      <c r="D504" s="28" t="s">
        <v>861</v>
      </c>
      <c r="E504" s="22" t="s">
        <v>1025</v>
      </c>
    </row>
    <row r="505" spans="1:5">
      <c r="A505" s="34" t="s">
        <v>369</v>
      </c>
      <c r="B505" s="16" t="s">
        <v>1299</v>
      </c>
      <c r="C505" s="14">
        <v>23.088583613333331</v>
      </c>
      <c r="D505" s="28">
        <v>24.960630933333331</v>
      </c>
      <c r="E505" s="22">
        <v>27.932666666666666</v>
      </c>
    </row>
    <row r="506" spans="1:5">
      <c r="A506" s="34" t="s">
        <v>370</v>
      </c>
      <c r="B506" s="16" t="s">
        <v>1300</v>
      </c>
      <c r="C506" s="14" t="s">
        <v>861</v>
      </c>
      <c r="D506" s="28" t="s">
        <v>861</v>
      </c>
      <c r="E506" s="22" t="s">
        <v>1025</v>
      </c>
    </row>
    <row r="507" spans="1:5">
      <c r="A507" s="35" t="s">
        <v>371</v>
      </c>
      <c r="B507" s="16" t="s">
        <v>1301</v>
      </c>
      <c r="C507" s="14">
        <v>3.1079408000000002</v>
      </c>
      <c r="D507" s="28">
        <v>3.3599359999999998</v>
      </c>
      <c r="E507" s="22">
        <v>3.76</v>
      </c>
    </row>
    <row r="508" spans="1:5">
      <c r="A508" s="35" t="s">
        <v>372</v>
      </c>
      <c r="B508" s="16" t="s">
        <v>1302</v>
      </c>
      <c r="C508" s="14">
        <v>12.55079072</v>
      </c>
      <c r="D508" s="28">
        <v>13.568422399999999</v>
      </c>
      <c r="E508" s="22">
        <v>15.184000000000001</v>
      </c>
    </row>
    <row r="509" spans="1:5">
      <c r="A509" s="35" t="s">
        <v>373</v>
      </c>
      <c r="B509" s="16" t="s">
        <v>1303</v>
      </c>
      <c r="C509" s="14">
        <v>12.5516173</v>
      </c>
      <c r="D509" s="28">
        <v>13.569315999999999</v>
      </c>
      <c r="E509" s="22">
        <v>15.185</v>
      </c>
    </row>
    <row r="510" spans="1:5">
      <c r="A510" s="34" t="s">
        <v>374</v>
      </c>
      <c r="B510" s="16" t="s">
        <v>1304</v>
      </c>
      <c r="C510" s="14" t="s">
        <v>861</v>
      </c>
      <c r="D510" s="28" t="s">
        <v>861</v>
      </c>
      <c r="E510" s="22" t="s">
        <v>1025</v>
      </c>
    </row>
    <row r="511" spans="1:5">
      <c r="A511" s="35" t="s">
        <v>375</v>
      </c>
      <c r="B511" s="16" t="s">
        <v>1305</v>
      </c>
      <c r="C511" s="14">
        <v>5.5576413511182112</v>
      </c>
      <c r="D511" s="28">
        <v>6.0082609201277952</v>
      </c>
      <c r="E511" s="22">
        <v>6.7236581469648566</v>
      </c>
    </row>
    <row r="512" spans="1:5">
      <c r="A512" s="35" t="s">
        <v>376</v>
      </c>
      <c r="B512" s="16" t="s">
        <v>1306</v>
      </c>
      <c r="C512" s="14">
        <v>8.4808032586129745</v>
      </c>
      <c r="D512" s="28">
        <v>9.1684359552572694</v>
      </c>
      <c r="E512" s="22">
        <v>10.260111856823265</v>
      </c>
    </row>
    <row r="513" spans="1:5">
      <c r="A513" s="35" t="s">
        <v>377</v>
      </c>
      <c r="B513" s="16" t="s">
        <v>1307</v>
      </c>
      <c r="C513" s="14">
        <v>8.4809818098360648</v>
      </c>
      <c r="D513" s="28">
        <v>9.1686289836065562</v>
      </c>
      <c r="E513" s="22">
        <v>10.260327868852459</v>
      </c>
    </row>
    <row r="514" spans="1:5">
      <c r="A514" s="35" t="s">
        <v>378</v>
      </c>
      <c r="B514" s="16" t="s">
        <v>1308</v>
      </c>
      <c r="C514" s="14">
        <v>6.3641098324825984</v>
      </c>
      <c r="D514" s="28">
        <v>6.8801187378190249</v>
      </c>
      <c r="E514" s="22">
        <v>7.6993271461716937</v>
      </c>
    </row>
    <row r="515" spans="1:5">
      <c r="A515" s="34" t="s">
        <v>379</v>
      </c>
      <c r="B515" s="16" t="s">
        <v>1309</v>
      </c>
      <c r="C515" s="14" t="s">
        <v>861</v>
      </c>
      <c r="D515" s="28" t="s">
        <v>861</v>
      </c>
      <c r="E515" s="22" t="s">
        <v>1025</v>
      </c>
    </row>
    <row r="516" spans="1:5">
      <c r="A516" s="35" t="s">
        <v>380</v>
      </c>
      <c r="B516" s="16" t="s">
        <v>1310</v>
      </c>
      <c r="C516" s="14">
        <v>5.6444514043956042</v>
      </c>
      <c r="D516" s="28">
        <v>6.1021096263736263</v>
      </c>
      <c r="E516" s="22">
        <v>6.8286813186813191</v>
      </c>
    </row>
    <row r="517" spans="1:5">
      <c r="A517" s="35" t="s">
        <v>381</v>
      </c>
      <c r="B517" s="16" t="s">
        <v>1311</v>
      </c>
      <c r="C517" s="14">
        <v>5.3670525494071146</v>
      </c>
      <c r="D517" s="28">
        <v>5.8022189723320157</v>
      </c>
      <c r="E517" s="22">
        <v>6.4930830039525693</v>
      </c>
    </row>
    <row r="518" spans="1:5">
      <c r="A518" s="34" t="s">
        <v>382</v>
      </c>
      <c r="B518" s="16" t="s">
        <v>1312</v>
      </c>
      <c r="C518" s="14" t="s">
        <v>861</v>
      </c>
      <c r="D518" s="28" t="s">
        <v>861</v>
      </c>
      <c r="E518" s="22" t="s">
        <v>1025</v>
      </c>
    </row>
    <row r="519" spans="1:5">
      <c r="A519" s="35" t="s">
        <v>383</v>
      </c>
      <c r="B519" s="16" t="s">
        <v>1313</v>
      </c>
      <c r="C519" s="14">
        <v>9.4461744065934035</v>
      </c>
      <c r="D519" s="28">
        <v>10.212080439560436</v>
      </c>
      <c r="E519" s="22">
        <v>11.428021978021976</v>
      </c>
    </row>
    <row r="520" spans="1:5">
      <c r="A520" s="35" t="s">
        <v>384</v>
      </c>
      <c r="B520" s="16" t="s">
        <v>1314</v>
      </c>
      <c r="C520" s="14" t="s">
        <v>861</v>
      </c>
      <c r="D520" s="28" t="s">
        <v>861</v>
      </c>
      <c r="E520" s="22" t="s">
        <v>1025</v>
      </c>
    </row>
    <row r="521" spans="1:5">
      <c r="A521" s="35" t="s">
        <v>384</v>
      </c>
      <c r="B521" s="16" t="s">
        <v>1315</v>
      </c>
      <c r="C521" s="14">
        <v>1.9237059923076922</v>
      </c>
      <c r="D521" s="28">
        <v>2.0796821538461536</v>
      </c>
      <c r="E521" s="22">
        <v>2.3273076923076923</v>
      </c>
    </row>
    <row r="522" spans="1:5">
      <c r="A522" s="33" t="s">
        <v>2013</v>
      </c>
      <c r="B522" s="16" t="s">
        <v>1316</v>
      </c>
      <c r="C522" s="14" t="s">
        <v>861</v>
      </c>
      <c r="D522" s="28" t="s">
        <v>861</v>
      </c>
      <c r="E522" s="22" t="s">
        <v>1025</v>
      </c>
    </row>
    <row r="523" spans="1:5">
      <c r="A523" s="34" t="s">
        <v>385</v>
      </c>
      <c r="B523" s="16" t="s">
        <v>1317</v>
      </c>
      <c r="C523" s="14">
        <v>17.763204199999997</v>
      </c>
      <c r="D523" s="28">
        <v>19.203463999999997</v>
      </c>
      <c r="E523" s="22">
        <v>21.49</v>
      </c>
    </row>
    <row r="524" spans="1:5">
      <c r="A524" s="34" t="s">
        <v>386</v>
      </c>
      <c r="B524" s="16" t="s">
        <v>1318</v>
      </c>
      <c r="C524" s="14">
        <v>6.6605816400000002</v>
      </c>
      <c r="D524" s="28">
        <v>7.2006287999999996</v>
      </c>
      <c r="E524" s="22">
        <v>8.0579999999999998</v>
      </c>
    </row>
    <row r="525" spans="1:5">
      <c r="A525" s="34" t="s">
        <v>387</v>
      </c>
      <c r="B525" s="16" t="s">
        <v>1319</v>
      </c>
      <c r="C525" s="14" t="s">
        <v>861</v>
      </c>
      <c r="D525" s="28" t="s">
        <v>861</v>
      </c>
      <c r="E525" s="22" t="s">
        <v>1025</v>
      </c>
    </row>
    <row r="526" spans="1:5">
      <c r="A526" s="35" t="s">
        <v>388</v>
      </c>
      <c r="B526" s="16" t="s">
        <v>1320</v>
      </c>
      <c r="C526" s="14">
        <v>1.1100636867816092</v>
      </c>
      <c r="D526" s="28">
        <v>1.2000688505747126</v>
      </c>
      <c r="E526" s="22">
        <v>1.3429597701149425</v>
      </c>
    </row>
    <row r="527" spans="1:5">
      <c r="A527" s="35" t="s">
        <v>389</v>
      </c>
      <c r="B527" s="16" t="s">
        <v>1321</v>
      </c>
      <c r="C527" s="14">
        <v>6.8818420772727276</v>
      </c>
      <c r="D527" s="28">
        <v>7.4398292727272723</v>
      </c>
      <c r="E527" s="22">
        <v>8.3256818181818186</v>
      </c>
    </row>
    <row r="528" spans="1:5">
      <c r="A528" s="35" t="s">
        <v>390</v>
      </c>
      <c r="B528" s="16" t="s">
        <v>1322</v>
      </c>
      <c r="C528" s="14" t="s">
        <v>861</v>
      </c>
      <c r="D528" s="28" t="s">
        <v>861</v>
      </c>
      <c r="E528" s="22" t="s">
        <v>1025</v>
      </c>
    </row>
    <row r="529" spans="1:5">
      <c r="A529" s="35" t="s">
        <v>391</v>
      </c>
      <c r="B529" s="16" t="s">
        <v>1323</v>
      </c>
      <c r="C529" s="14">
        <v>4.9731586288416079</v>
      </c>
      <c r="D529" s="28">
        <v>5.3763877068557919</v>
      </c>
      <c r="E529" s="22">
        <v>6.0165484633569744</v>
      </c>
    </row>
    <row r="530" spans="1:5">
      <c r="A530" s="34" t="s">
        <v>392</v>
      </c>
      <c r="B530" s="16" t="s">
        <v>1324</v>
      </c>
      <c r="C530" s="14" t="s">
        <v>861</v>
      </c>
      <c r="D530" s="28" t="s">
        <v>861</v>
      </c>
      <c r="E530" s="22" t="s">
        <v>1025</v>
      </c>
    </row>
    <row r="531" spans="1:5">
      <c r="A531" s="35" t="s">
        <v>393</v>
      </c>
      <c r="B531" s="16" t="s">
        <v>1325</v>
      </c>
      <c r="C531" s="14">
        <v>17.763204199999997</v>
      </c>
      <c r="D531" s="28">
        <v>19.203463999999997</v>
      </c>
      <c r="E531" s="22">
        <v>21.49</v>
      </c>
    </row>
    <row r="532" spans="1:5">
      <c r="A532" s="35" t="s">
        <v>394</v>
      </c>
      <c r="B532" s="16" t="s">
        <v>1326</v>
      </c>
      <c r="C532" s="14">
        <v>13.319209545454544</v>
      </c>
      <c r="D532" s="28">
        <v>14.399145454545453</v>
      </c>
      <c r="E532" s="22">
        <v>16.113636363636363</v>
      </c>
    </row>
    <row r="533" spans="1:5">
      <c r="A533" s="34" t="s">
        <v>395</v>
      </c>
      <c r="B533" s="16" t="s">
        <v>1327</v>
      </c>
      <c r="C533" s="14">
        <v>3.1079408000000002</v>
      </c>
      <c r="D533" s="28">
        <v>3.3599359999999998</v>
      </c>
      <c r="E533" s="22">
        <v>3.76</v>
      </c>
    </row>
    <row r="534" spans="1:5">
      <c r="A534" s="34" t="s">
        <v>1898</v>
      </c>
      <c r="B534" s="16" t="s">
        <v>1328</v>
      </c>
      <c r="C534" s="14">
        <v>6.8815216117647058</v>
      </c>
      <c r="D534" s="28">
        <v>7.4394828235294117</v>
      </c>
      <c r="E534" s="22">
        <v>8.3252941176470596</v>
      </c>
    </row>
    <row r="535" spans="1:5">
      <c r="A535" s="34" t="s">
        <v>396</v>
      </c>
      <c r="B535" s="16" t="s">
        <v>1329</v>
      </c>
      <c r="C535" s="14" t="s">
        <v>861</v>
      </c>
      <c r="D535" s="28" t="s">
        <v>861</v>
      </c>
      <c r="E535" s="22" t="s">
        <v>1025</v>
      </c>
    </row>
    <row r="536" spans="1:5">
      <c r="A536" s="35" t="s">
        <v>397</v>
      </c>
      <c r="B536" s="16" t="s">
        <v>1330</v>
      </c>
      <c r="C536" s="14">
        <v>214.24953600000001</v>
      </c>
      <c r="D536" s="28">
        <v>231.62111999999999</v>
      </c>
      <c r="E536" s="22">
        <v>259.2</v>
      </c>
    </row>
    <row r="537" spans="1:5">
      <c r="A537" s="35" t="s">
        <v>398</v>
      </c>
      <c r="B537" s="16" t="s">
        <v>1331</v>
      </c>
      <c r="C537" s="14">
        <v>214.24953600000001</v>
      </c>
      <c r="D537" s="28">
        <v>231.62111999999999</v>
      </c>
      <c r="E537" s="22">
        <v>259.2</v>
      </c>
    </row>
    <row r="538" spans="1:5">
      <c r="A538" s="34" t="s">
        <v>399</v>
      </c>
      <c r="B538" s="16" t="s">
        <v>1332</v>
      </c>
      <c r="C538" s="14">
        <v>35.745452099999994</v>
      </c>
      <c r="D538" s="28">
        <v>38.643731999999993</v>
      </c>
      <c r="E538" s="22">
        <v>43.244999999999997</v>
      </c>
    </row>
    <row r="539" spans="1:5">
      <c r="A539" s="34" t="s">
        <v>400</v>
      </c>
      <c r="B539" s="16" t="s">
        <v>1333</v>
      </c>
      <c r="C539" s="14">
        <v>176.05740709999998</v>
      </c>
      <c r="D539" s="28">
        <v>190.33233199999998</v>
      </c>
      <c r="E539" s="22">
        <v>212.995</v>
      </c>
    </row>
    <row r="540" spans="1:5">
      <c r="A540" s="32" t="s">
        <v>2014</v>
      </c>
      <c r="B540" s="16" t="s">
        <v>1334</v>
      </c>
      <c r="C540" s="14" t="s">
        <v>861</v>
      </c>
      <c r="D540" s="28" t="s">
        <v>861</v>
      </c>
      <c r="E540" s="22" t="s">
        <v>1025</v>
      </c>
    </row>
    <row r="541" spans="1:5">
      <c r="A541" s="33" t="s">
        <v>2015</v>
      </c>
      <c r="B541" s="16" t="s">
        <v>1335</v>
      </c>
      <c r="C541" s="14" t="s">
        <v>861</v>
      </c>
      <c r="D541" s="28" t="s">
        <v>861</v>
      </c>
      <c r="E541" s="22" t="s">
        <v>1025</v>
      </c>
    </row>
    <row r="542" spans="1:5">
      <c r="A542" s="34" t="s">
        <v>401</v>
      </c>
      <c r="B542" s="16" t="s">
        <v>1336</v>
      </c>
      <c r="C542" s="14">
        <v>23.090512299999997</v>
      </c>
      <c r="D542" s="28">
        <v>24.962715999999997</v>
      </c>
      <c r="E542" s="22">
        <v>27.934999999999999</v>
      </c>
    </row>
    <row r="543" spans="1:5">
      <c r="A543" s="34" t="s">
        <v>402</v>
      </c>
      <c r="B543" s="16" t="s">
        <v>1337</v>
      </c>
      <c r="C543" s="14" t="s">
        <v>861</v>
      </c>
      <c r="D543" s="28" t="s">
        <v>861</v>
      </c>
      <c r="E543" s="22" t="s">
        <v>1025</v>
      </c>
    </row>
    <row r="544" spans="1:5">
      <c r="A544" s="35" t="s">
        <v>403</v>
      </c>
      <c r="B544" s="16" t="s">
        <v>1338</v>
      </c>
      <c r="C544" s="14">
        <v>22.201938800000001</v>
      </c>
      <c r="D544" s="28">
        <v>24.002095999999998</v>
      </c>
      <c r="E544" s="22">
        <v>26.86</v>
      </c>
    </row>
    <row r="545" spans="1:5">
      <c r="A545" s="35" t="s">
        <v>404</v>
      </c>
      <c r="B545" s="16" t="s">
        <v>1339</v>
      </c>
      <c r="C545" s="14">
        <v>19.9784386</v>
      </c>
      <c r="D545" s="28">
        <v>21.598312</v>
      </c>
      <c r="E545" s="22">
        <v>24.17</v>
      </c>
    </row>
    <row r="546" spans="1:5">
      <c r="A546" s="35" t="s">
        <v>405</v>
      </c>
      <c r="B546" s="16" t="s">
        <v>1340</v>
      </c>
      <c r="C546" s="14">
        <v>18.529857149999998</v>
      </c>
      <c r="D546" s="28">
        <v>20.032277999999998</v>
      </c>
      <c r="E546" s="22">
        <v>22.4175</v>
      </c>
    </row>
    <row r="547" spans="1:5">
      <c r="A547" s="34" t="s">
        <v>406</v>
      </c>
      <c r="B547" s="16" t="s">
        <v>1341</v>
      </c>
      <c r="C547" s="14" t="s">
        <v>861</v>
      </c>
      <c r="D547" s="28" t="s">
        <v>861</v>
      </c>
      <c r="E547" s="22" t="s">
        <v>1025</v>
      </c>
    </row>
    <row r="548" spans="1:5">
      <c r="A548" s="33" t="s">
        <v>2016</v>
      </c>
      <c r="B548" s="16" t="s">
        <v>1342</v>
      </c>
      <c r="C548" s="14" t="s">
        <v>861</v>
      </c>
      <c r="D548" s="28" t="s">
        <v>861</v>
      </c>
      <c r="E548" s="22" t="s">
        <v>1025</v>
      </c>
    </row>
    <row r="549" spans="1:5">
      <c r="A549" s="34" t="s">
        <v>407</v>
      </c>
      <c r="B549" s="16" t="s">
        <v>1336</v>
      </c>
      <c r="C549" s="14">
        <v>23.089685719999999</v>
      </c>
      <c r="D549" s="28">
        <v>24.961822399999996</v>
      </c>
      <c r="E549" s="22">
        <v>27.933999999999997</v>
      </c>
    </row>
    <row r="550" spans="1:5">
      <c r="A550" s="34" t="s">
        <v>408</v>
      </c>
      <c r="B550" s="16" t="s">
        <v>1337</v>
      </c>
      <c r="C550" s="14">
        <v>18.530742771428571</v>
      </c>
      <c r="D550" s="28">
        <v>20.033235428571427</v>
      </c>
      <c r="E550" s="22">
        <v>22.418571428571429</v>
      </c>
    </row>
    <row r="551" spans="1:5">
      <c r="A551" s="34" t="s">
        <v>409</v>
      </c>
      <c r="B551" s="16" t="s">
        <v>1343</v>
      </c>
      <c r="C551" s="14">
        <v>17.761551040000001</v>
      </c>
      <c r="D551" s="28">
        <v>19.201676799999998</v>
      </c>
      <c r="E551" s="22">
        <v>21.488</v>
      </c>
    </row>
    <row r="552" spans="1:5">
      <c r="A552" s="34" t="s">
        <v>410</v>
      </c>
      <c r="B552" s="16" t="s">
        <v>1344</v>
      </c>
      <c r="C552" s="14">
        <v>2.2235002000000001</v>
      </c>
      <c r="D552" s="28">
        <v>2.4037839999999999</v>
      </c>
      <c r="E552" s="22">
        <v>2.69</v>
      </c>
    </row>
    <row r="553" spans="1:5">
      <c r="A553" s="34" t="s">
        <v>411</v>
      </c>
      <c r="B553" s="16" t="s">
        <v>1345</v>
      </c>
      <c r="C553" s="14">
        <v>7.8828179333333344</v>
      </c>
      <c r="D553" s="28">
        <v>8.5219653333333341</v>
      </c>
      <c r="E553" s="22">
        <v>9.5366666666666671</v>
      </c>
    </row>
    <row r="554" spans="1:5">
      <c r="A554" s="34" t="s">
        <v>412</v>
      </c>
      <c r="B554" s="16" t="s">
        <v>1346</v>
      </c>
      <c r="C554" s="14">
        <v>15.244765227272726</v>
      </c>
      <c r="D554" s="28">
        <v>16.480827272727272</v>
      </c>
      <c r="E554" s="22">
        <v>18.443181818181817</v>
      </c>
    </row>
    <row r="555" spans="1:5">
      <c r="A555" s="34" t="s">
        <v>413</v>
      </c>
      <c r="B555" s="16" t="s">
        <v>1347</v>
      </c>
      <c r="C555" s="14">
        <v>7.8816834117647057</v>
      </c>
      <c r="D555" s="28">
        <v>8.5207388235294115</v>
      </c>
      <c r="E555" s="22">
        <v>9.5352941176470587</v>
      </c>
    </row>
    <row r="556" spans="1:5">
      <c r="A556" s="33" t="s">
        <v>2017</v>
      </c>
      <c r="B556" s="16" t="s">
        <v>1348</v>
      </c>
      <c r="C556" s="14">
        <v>5.7695284000000004</v>
      </c>
      <c r="D556" s="28">
        <v>6.2373279999999998</v>
      </c>
      <c r="E556" s="22">
        <v>6.98</v>
      </c>
    </row>
    <row r="557" spans="1:5">
      <c r="A557" s="33" t="s">
        <v>2018</v>
      </c>
      <c r="B557" s="16" t="s">
        <v>1349</v>
      </c>
      <c r="C557" s="14" t="s">
        <v>861</v>
      </c>
      <c r="D557" s="28" t="s">
        <v>861</v>
      </c>
      <c r="E557" s="22" t="s">
        <v>1025</v>
      </c>
    </row>
    <row r="558" spans="1:5">
      <c r="A558" s="34" t="s">
        <v>414</v>
      </c>
      <c r="B558" s="16" t="s">
        <v>1336</v>
      </c>
      <c r="C558" s="14">
        <v>22.201938800000001</v>
      </c>
      <c r="D558" s="28">
        <v>24.002095999999998</v>
      </c>
      <c r="E558" s="22">
        <v>26.86</v>
      </c>
    </row>
    <row r="559" spans="1:5">
      <c r="A559" s="34" t="s">
        <v>415</v>
      </c>
      <c r="B559" s="16" t="s">
        <v>1350</v>
      </c>
      <c r="C559" s="14" t="s">
        <v>861</v>
      </c>
      <c r="D559" s="28" t="s">
        <v>861</v>
      </c>
      <c r="E559" s="22" t="s">
        <v>1025</v>
      </c>
    </row>
    <row r="560" spans="1:5">
      <c r="A560" s="35" t="s">
        <v>416</v>
      </c>
      <c r="B560" s="16" t="s">
        <v>1351</v>
      </c>
      <c r="C560" s="14">
        <v>38.556650680000004</v>
      </c>
      <c r="D560" s="28">
        <v>41.6828656</v>
      </c>
      <c r="E560" s="22">
        <v>46.646000000000001</v>
      </c>
    </row>
    <row r="561" spans="1:5">
      <c r="A561" s="35" t="s">
        <v>417</v>
      </c>
      <c r="B561" s="16" t="s">
        <v>1352</v>
      </c>
      <c r="C561" s="14">
        <v>38.555824100000002</v>
      </c>
      <c r="D561" s="28">
        <v>41.681972000000002</v>
      </c>
      <c r="E561" s="22">
        <v>46.645000000000003</v>
      </c>
    </row>
    <row r="562" spans="1:5">
      <c r="A562" s="33" t="s">
        <v>2019</v>
      </c>
      <c r="B562" s="16" t="s">
        <v>1353</v>
      </c>
      <c r="C562" s="14" t="s">
        <v>861</v>
      </c>
      <c r="D562" s="28" t="s">
        <v>861</v>
      </c>
      <c r="E562" s="22" t="s">
        <v>1025</v>
      </c>
    </row>
    <row r="563" spans="1:5">
      <c r="A563" s="34" t="s">
        <v>418</v>
      </c>
      <c r="B563" s="16" t="s">
        <v>1354</v>
      </c>
      <c r="C563" s="14">
        <v>3272.3144987999999</v>
      </c>
      <c r="D563" s="28">
        <v>3537.6372959999999</v>
      </c>
      <c r="E563" s="22">
        <v>3958.86</v>
      </c>
    </row>
    <row r="564" spans="1:5">
      <c r="A564" s="42" t="s">
        <v>419</v>
      </c>
      <c r="B564" s="16" t="s">
        <v>1355</v>
      </c>
      <c r="C564" s="14" t="s">
        <v>861</v>
      </c>
      <c r="D564" s="28" t="s">
        <v>861</v>
      </c>
      <c r="E564" s="22" t="s">
        <v>1025</v>
      </c>
    </row>
    <row r="565" spans="1:5">
      <c r="A565" s="34" t="s">
        <v>420</v>
      </c>
      <c r="B565" s="16" t="s">
        <v>1356</v>
      </c>
      <c r="C565" s="14">
        <v>794.86412540000003</v>
      </c>
      <c r="D565" s="28">
        <v>859.31256799999994</v>
      </c>
      <c r="E565" s="22">
        <v>961.63</v>
      </c>
    </row>
    <row r="566" spans="1:5">
      <c r="A566" s="32" t="s">
        <v>2020</v>
      </c>
      <c r="B566" s="16" t="s">
        <v>1357</v>
      </c>
      <c r="C566" s="14" t="s">
        <v>861</v>
      </c>
      <c r="D566" s="28" t="s">
        <v>861</v>
      </c>
      <c r="E566" s="22" t="s">
        <v>1025</v>
      </c>
    </row>
    <row r="567" spans="1:5">
      <c r="A567" s="33" t="s">
        <v>2021</v>
      </c>
      <c r="B567" s="16" t="s">
        <v>1358</v>
      </c>
      <c r="C567" s="14" t="s">
        <v>861</v>
      </c>
      <c r="D567" s="28" t="s">
        <v>861</v>
      </c>
      <c r="E567" s="22" t="s">
        <v>1025</v>
      </c>
    </row>
    <row r="568" spans="1:5">
      <c r="A568" s="34" t="s">
        <v>421</v>
      </c>
      <c r="B568" s="16" t="s">
        <v>1336</v>
      </c>
      <c r="C568" s="14">
        <v>23.090512299999997</v>
      </c>
      <c r="D568" s="28">
        <v>24.962715999999997</v>
      </c>
      <c r="E568" s="22">
        <v>27.934999999999999</v>
      </c>
    </row>
    <row r="569" spans="1:5">
      <c r="A569" s="34" t="s">
        <v>422</v>
      </c>
      <c r="B569" s="16" t="s">
        <v>1359</v>
      </c>
      <c r="C569" s="14">
        <v>18.648784910344826</v>
      </c>
      <c r="D569" s="28">
        <v>20.160848551724136</v>
      </c>
      <c r="E569" s="22">
        <v>22.561379310344826</v>
      </c>
    </row>
    <row r="570" spans="1:5">
      <c r="A570" s="34" t="s">
        <v>423</v>
      </c>
      <c r="B570" s="16" t="s">
        <v>1327</v>
      </c>
      <c r="C570" s="14">
        <v>3.1081612213333329</v>
      </c>
      <c r="D570" s="28">
        <v>3.360174293333333</v>
      </c>
      <c r="E570" s="22">
        <v>3.7602666666666664</v>
      </c>
    </row>
    <row r="571" spans="1:5">
      <c r="A571" s="34" t="s">
        <v>424</v>
      </c>
      <c r="B571" s="16" t="s">
        <v>1360</v>
      </c>
      <c r="C571" s="14">
        <v>43.073083799999999</v>
      </c>
      <c r="D571" s="28">
        <v>46.565495999999996</v>
      </c>
      <c r="E571" s="22">
        <v>52.11</v>
      </c>
    </row>
    <row r="572" spans="1:5">
      <c r="A572" s="34" t="s">
        <v>1899</v>
      </c>
      <c r="B572" s="16" t="s">
        <v>1361</v>
      </c>
      <c r="C572" s="14">
        <v>3.1079408000000002</v>
      </c>
      <c r="D572" s="28">
        <v>3.3599359999999998</v>
      </c>
      <c r="E572" s="22">
        <v>3.76</v>
      </c>
    </row>
    <row r="573" spans="1:5">
      <c r="A573" s="34" t="s">
        <v>1900</v>
      </c>
      <c r="B573" s="16" t="s">
        <v>1362</v>
      </c>
      <c r="C573" s="14">
        <v>3.1079407999999997</v>
      </c>
      <c r="D573" s="28">
        <v>3.3599359999999994</v>
      </c>
      <c r="E573" s="22">
        <v>3.7599999999999993</v>
      </c>
    </row>
    <row r="574" spans="1:5">
      <c r="A574" s="33" t="s">
        <v>2022</v>
      </c>
      <c r="B574" s="16" t="s">
        <v>1363</v>
      </c>
      <c r="C574" s="14" t="s">
        <v>861</v>
      </c>
      <c r="D574" s="28" t="s">
        <v>861</v>
      </c>
      <c r="E574" s="22" t="s">
        <v>1025</v>
      </c>
    </row>
    <row r="575" spans="1:5">
      <c r="A575" s="34" t="s">
        <v>425</v>
      </c>
      <c r="B575" s="16" t="s">
        <v>1336</v>
      </c>
      <c r="C575" s="14">
        <v>23.090512299999997</v>
      </c>
      <c r="D575" s="28">
        <v>24.962715999999997</v>
      </c>
      <c r="E575" s="22">
        <v>27.934999999999999</v>
      </c>
    </row>
    <row r="576" spans="1:5">
      <c r="A576" s="34" t="s">
        <v>426</v>
      </c>
      <c r="B576" s="16" t="s">
        <v>1359</v>
      </c>
      <c r="C576" s="14" t="s">
        <v>861</v>
      </c>
      <c r="D576" s="28" t="s">
        <v>861</v>
      </c>
      <c r="E576" s="22" t="s">
        <v>1025</v>
      </c>
    </row>
    <row r="577" spans="1:5">
      <c r="A577" s="34" t="s">
        <v>427</v>
      </c>
      <c r="B577" s="16" t="s">
        <v>1360</v>
      </c>
      <c r="C577" s="14">
        <v>43.073083799999999</v>
      </c>
      <c r="D577" s="28">
        <v>46.565495999999996</v>
      </c>
      <c r="E577" s="22">
        <v>52.11</v>
      </c>
    </row>
    <row r="578" spans="1:5">
      <c r="A578" s="34" t="s">
        <v>428</v>
      </c>
      <c r="B578" s="16" t="s">
        <v>1364</v>
      </c>
      <c r="C578" s="14" t="s">
        <v>861</v>
      </c>
      <c r="D578" s="28" t="s">
        <v>861</v>
      </c>
      <c r="E578" s="22" t="s">
        <v>1025</v>
      </c>
    </row>
    <row r="579" spans="1:5">
      <c r="A579" s="35" t="s">
        <v>429</v>
      </c>
      <c r="B579" s="16" t="s">
        <v>1365</v>
      </c>
      <c r="C579" s="14">
        <v>1.3320393315068495</v>
      </c>
      <c r="D579" s="28">
        <v>1.4400425205479452</v>
      </c>
      <c r="E579" s="22">
        <v>1.6115068493150686</v>
      </c>
    </row>
    <row r="580" spans="1:5">
      <c r="A580" s="35" t="s">
        <v>430</v>
      </c>
      <c r="B580" s="16" t="s">
        <v>1366</v>
      </c>
      <c r="C580" s="14">
        <v>13.857295784615385</v>
      </c>
      <c r="D580" s="28">
        <v>14.980860307692307</v>
      </c>
      <c r="E580" s="22">
        <v>16.764615384615386</v>
      </c>
    </row>
    <row r="581" spans="1:5">
      <c r="A581" s="35" t="s">
        <v>431</v>
      </c>
      <c r="B581" s="16" t="s">
        <v>1367</v>
      </c>
      <c r="C581" s="14">
        <v>19.318896641666665</v>
      </c>
      <c r="D581" s="28">
        <v>20.885293666666666</v>
      </c>
      <c r="E581" s="22">
        <v>23.372083333333332</v>
      </c>
    </row>
    <row r="582" spans="1:5">
      <c r="A582" s="32" t="s">
        <v>2023</v>
      </c>
      <c r="B582" s="16" t="s">
        <v>1368</v>
      </c>
      <c r="C582" s="14" t="s">
        <v>861</v>
      </c>
      <c r="D582" s="28" t="s">
        <v>861</v>
      </c>
      <c r="E582" s="22" t="s">
        <v>1025</v>
      </c>
    </row>
    <row r="583" spans="1:5">
      <c r="A583" s="33" t="s">
        <v>2024</v>
      </c>
      <c r="B583" s="16" t="s">
        <v>1369</v>
      </c>
      <c r="C583" s="14" t="s">
        <v>861</v>
      </c>
      <c r="D583" s="28" t="s">
        <v>861</v>
      </c>
      <c r="E583" s="22" t="s">
        <v>1025</v>
      </c>
    </row>
    <row r="584" spans="1:5">
      <c r="A584" s="34" t="s">
        <v>432</v>
      </c>
      <c r="B584" s="16" t="s">
        <v>1336</v>
      </c>
      <c r="C584" s="14">
        <v>23.089685719999999</v>
      </c>
      <c r="D584" s="28">
        <v>24.961822399999996</v>
      </c>
      <c r="E584" s="22">
        <v>27.933999999999997</v>
      </c>
    </row>
    <row r="585" spans="1:5">
      <c r="A585" s="34" t="s">
        <v>433</v>
      </c>
      <c r="B585" s="16" t="s">
        <v>1359</v>
      </c>
      <c r="C585" s="14">
        <v>18.647644800000002</v>
      </c>
      <c r="D585" s="28">
        <v>20.159616</v>
      </c>
      <c r="E585" s="22">
        <v>22.560000000000002</v>
      </c>
    </row>
    <row r="586" spans="1:5">
      <c r="A586" s="34" t="s">
        <v>434</v>
      </c>
      <c r="B586" s="16" t="s">
        <v>1370</v>
      </c>
      <c r="C586" s="14">
        <v>6.4381397777777769</v>
      </c>
      <c r="D586" s="28">
        <v>6.9601511111111094</v>
      </c>
      <c r="E586" s="22">
        <v>7.7888888888888879</v>
      </c>
    </row>
    <row r="587" spans="1:5">
      <c r="A587" s="34" t="s">
        <v>435</v>
      </c>
      <c r="B587" s="16" t="s">
        <v>1371</v>
      </c>
      <c r="C587" s="14">
        <v>4.5436466769230766</v>
      </c>
      <c r="D587" s="28">
        <v>4.9120504615384606</v>
      </c>
      <c r="E587" s="22">
        <v>5.4969230769230766</v>
      </c>
    </row>
    <row r="588" spans="1:5">
      <c r="A588" s="34" t="s">
        <v>436</v>
      </c>
      <c r="B588" s="16" t="s">
        <v>1372</v>
      </c>
      <c r="C588" s="14" t="s">
        <v>861</v>
      </c>
      <c r="D588" s="28" t="s">
        <v>861</v>
      </c>
      <c r="E588" s="22" t="s">
        <v>1025</v>
      </c>
    </row>
    <row r="589" spans="1:5">
      <c r="A589" s="35" t="s">
        <v>437</v>
      </c>
      <c r="B589" s="16" t="s">
        <v>1373</v>
      </c>
      <c r="C589" s="14">
        <v>5.8425429666666666</v>
      </c>
      <c r="D589" s="28">
        <v>6.3162626666666659</v>
      </c>
      <c r="E589" s="22">
        <v>7.0683333333333334</v>
      </c>
    </row>
    <row r="590" spans="1:5">
      <c r="A590" s="35" t="s">
        <v>438</v>
      </c>
      <c r="B590" s="16" t="s">
        <v>1374</v>
      </c>
      <c r="C590" s="14">
        <v>12.125569217391304</v>
      </c>
      <c r="D590" s="28">
        <v>13.108723478260869</v>
      </c>
      <c r="E590" s="22">
        <v>14.669565217391304</v>
      </c>
    </row>
    <row r="591" spans="1:5">
      <c r="A591" s="35" t="s">
        <v>439</v>
      </c>
      <c r="B591" s="16" t="s">
        <v>1375</v>
      </c>
      <c r="C591" s="14">
        <v>12.125469388888888</v>
      </c>
      <c r="D591" s="28">
        <v>13.108615555555554</v>
      </c>
      <c r="E591" s="22">
        <v>14.669444444444444</v>
      </c>
    </row>
    <row r="592" spans="1:5">
      <c r="A592" s="35" t="s">
        <v>440</v>
      </c>
      <c r="B592" s="16" t="s">
        <v>1376</v>
      </c>
      <c r="C592" s="14">
        <v>16.565934861538462</v>
      </c>
      <c r="D592" s="28">
        <v>17.909118769230769</v>
      </c>
      <c r="E592" s="22">
        <v>20.041538461538462</v>
      </c>
    </row>
    <row r="593" spans="1:5">
      <c r="A593" s="35" t="s">
        <v>441</v>
      </c>
      <c r="B593" s="16" t="s">
        <v>1377</v>
      </c>
      <c r="C593" s="14">
        <v>16.563391538461541</v>
      </c>
      <c r="D593" s="28">
        <v>17.906369230769233</v>
      </c>
      <c r="E593" s="22">
        <v>20.03846153846154</v>
      </c>
    </row>
    <row r="594" spans="1:5">
      <c r="A594" s="35" t="s">
        <v>442</v>
      </c>
      <c r="B594" s="16" t="s">
        <v>1378</v>
      </c>
      <c r="C594" s="14">
        <v>12.123363351724137</v>
      </c>
      <c r="D594" s="28">
        <v>13.106338758620689</v>
      </c>
      <c r="E594" s="22">
        <v>14.666896551724138</v>
      </c>
    </row>
    <row r="595" spans="1:5">
      <c r="A595" s="34" t="s">
        <v>1901</v>
      </c>
      <c r="B595" s="16" t="s">
        <v>1379</v>
      </c>
      <c r="C595" s="14">
        <v>6.4382316199999998</v>
      </c>
      <c r="D595" s="28">
        <v>6.9602503999999996</v>
      </c>
      <c r="E595" s="22">
        <v>7.7889999999999997</v>
      </c>
    </row>
    <row r="596" spans="1:5">
      <c r="A596" s="33" t="s">
        <v>2025</v>
      </c>
      <c r="B596" s="16" t="s">
        <v>1380</v>
      </c>
      <c r="C596" s="14" t="s">
        <v>861</v>
      </c>
      <c r="D596" s="28" t="s">
        <v>861</v>
      </c>
      <c r="E596" s="22" t="s">
        <v>1025</v>
      </c>
    </row>
    <row r="597" spans="1:5">
      <c r="A597" s="34" t="s">
        <v>1902</v>
      </c>
      <c r="B597" s="16" t="s">
        <v>1381</v>
      </c>
      <c r="C597" s="14">
        <v>2.2201187363636365</v>
      </c>
      <c r="D597" s="28">
        <v>2.4001283636363637</v>
      </c>
      <c r="E597" s="22">
        <v>2.685909090909091</v>
      </c>
    </row>
    <row r="598" spans="1:5">
      <c r="A598" s="34" t="s">
        <v>1903</v>
      </c>
      <c r="B598" s="16" t="s">
        <v>1382</v>
      </c>
      <c r="C598" s="14">
        <v>5.3277673111111117</v>
      </c>
      <c r="D598" s="28">
        <v>5.7597484444444449</v>
      </c>
      <c r="E598" s="22">
        <v>6.4455555555555559</v>
      </c>
    </row>
    <row r="599" spans="1:5">
      <c r="A599" s="33" t="s">
        <v>2026</v>
      </c>
      <c r="B599" s="16" t="s">
        <v>1383</v>
      </c>
      <c r="C599" s="14" t="s">
        <v>861</v>
      </c>
      <c r="D599" s="28" t="s">
        <v>861</v>
      </c>
      <c r="E599" s="22" t="s">
        <v>1025</v>
      </c>
    </row>
    <row r="600" spans="1:5">
      <c r="A600" s="34" t="s">
        <v>443</v>
      </c>
      <c r="B600" s="16" t="s">
        <v>1336</v>
      </c>
      <c r="C600" s="14" t="s">
        <v>861</v>
      </c>
      <c r="D600" s="28" t="s">
        <v>861</v>
      </c>
      <c r="E600" s="22" t="s">
        <v>1025</v>
      </c>
    </row>
    <row r="601" spans="1:5">
      <c r="A601" s="34" t="s">
        <v>444</v>
      </c>
      <c r="B601" s="16" t="s">
        <v>1384</v>
      </c>
      <c r="C601" s="14">
        <v>4.5420571000000001</v>
      </c>
      <c r="D601" s="28">
        <v>4.9103319999999995</v>
      </c>
      <c r="E601" s="22">
        <v>5.4950000000000001</v>
      </c>
    </row>
    <row r="602" spans="1:5">
      <c r="A602" s="34" t="s">
        <v>445</v>
      </c>
      <c r="B602" s="16" t="s">
        <v>1385</v>
      </c>
      <c r="C602" s="14" t="s">
        <v>861</v>
      </c>
      <c r="D602" s="28" t="s">
        <v>861</v>
      </c>
      <c r="E602" s="22" t="s">
        <v>1025</v>
      </c>
    </row>
    <row r="603" spans="1:5">
      <c r="A603" s="34" t="s">
        <v>446</v>
      </c>
      <c r="B603" s="16" t="s">
        <v>1386</v>
      </c>
      <c r="C603" s="14" t="s">
        <v>861</v>
      </c>
      <c r="D603" s="28" t="s">
        <v>861</v>
      </c>
      <c r="E603" s="22" t="s">
        <v>1025</v>
      </c>
    </row>
    <row r="604" spans="1:5">
      <c r="A604" s="33" t="s">
        <v>2027</v>
      </c>
      <c r="B604" s="16" t="s">
        <v>1387</v>
      </c>
      <c r="C604" s="14" t="s">
        <v>861</v>
      </c>
      <c r="D604" s="28" t="s">
        <v>861</v>
      </c>
      <c r="E604" s="22" t="s">
        <v>1025</v>
      </c>
    </row>
    <row r="605" spans="1:5">
      <c r="A605" s="34" t="s">
        <v>447</v>
      </c>
      <c r="B605" s="16" t="s">
        <v>1336</v>
      </c>
      <c r="C605" s="14" t="s">
        <v>861</v>
      </c>
      <c r="D605" s="28" t="s">
        <v>861</v>
      </c>
      <c r="E605" s="22" t="s">
        <v>1025</v>
      </c>
    </row>
    <row r="606" spans="1:5">
      <c r="A606" s="34" t="s">
        <v>448</v>
      </c>
      <c r="B606" s="16" t="s">
        <v>1388</v>
      </c>
      <c r="C606" s="14">
        <v>28.6368641</v>
      </c>
      <c r="D606" s="28">
        <v>30.958772</v>
      </c>
      <c r="E606" s="22">
        <v>34.645000000000003</v>
      </c>
    </row>
    <row r="607" spans="1:5">
      <c r="A607" s="34" t="s">
        <v>449</v>
      </c>
      <c r="B607" s="16" t="s">
        <v>1389</v>
      </c>
      <c r="C607" s="14">
        <v>43.073083799999999</v>
      </c>
      <c r="D607" s="28">
        <v>46.565495999999996</v>
      </c>
      <c r="E607" s="22">
        <v>52.11</v>
      </c>
    </row>
    <row r="608" spans="1:5">
      <c r="A608" s="33" t="s">
        <v>2028</v>
      </c>
      <c r="B608" s="16" t="s">
        <v>1390</v>
      </c>
      <c r="C608" s="14" t="s">
        <v>861</v>
      </c>
      <c r="D608" s="28" t="s">
        <v>861</v>
      </c>
      <c r="E608" s="22" t="s">
        <v>1025</v>
      </c>
    </row>
    <row r="609" spans="1:5">
      <c r="A609" s="34" t="s">
        <v>450</v>
      </c>
      <c r="B609" s="16" t="s">
        <v>1336</v>
      </c>
      <c r="C609" s="14">
        <v>23.090512299999997</v>
      </c>
      <c r="D609" s="28">
        <v>24.962715999999997</v>
      </c>
      <c r="E609" s="22">
        <v>27.934999999999999</v>
      </c>
    </row>
    <row r="610" spans="1:5">
      <c r="A610" s="34" t="s">
        <v>451</v>
      </c>
      <c r="B610" s="16" t="s">
        <v>1359</v>
      </c>
      <c r="C610" s="14">
        <v>18.647644799999998</v>
      </c>
      <c r="D610" s="28">
        <v>20.159615999999996</v>
      </c>
      <c r="E610" s="22">
        <v>22.56</v>
      </c>
    </row>
    <row r="611" spans="1:5">
      <c r="A611" s="34" t="s">
        <v>452</v>
      </c>
      <c r="B611" s="16" t="s">
        <v>1391</v>
      </c>
      <c r="C611" s="14">
        <v>0.11655907842360758</v>
      </c>
      <c r="D611" s="28">
        <v>0.12600981451200818</v>
      </c>
      <c r="E611" s="22">
        <v>0.14101366888094022</v>
      </c>
    </row>
    <row r="612" spans="1:5">
      <c r="A612" s="34" t="s">
        <v>453</v>
      </c>
      <c r="B612" s="16" t="s">
        <v>1392</v>
      </c>
      <c r="C612" s="14">
        <v>21.673340889999999</v>
      </c>
      <c r="D612" s="28">
        <v>23.430638799999997</v>
      </c>
      <c r="E612" s="22">
        <v>26.220499999999998</v>
      </c>
    </row>
    <row r="613" spans="1:5">
      <c r="A613" s="34" t="s">
        <v>454</v>
      </c>
      <c r="B613" s="16" t="s">
        <v>1393</v>
      </c>
      <c r="C613" s="14">
        <v>19.7593949</v>
      </c>
      <c r="D613" s="28">
        <v>21.361508000000001</v>
      </c>
      <c r="E613" s="22">
        <v>23.905000000000001</v>
      </c>
    </row>
    <row r="614" spans="1:5">
      <c r="A614" s="33" t="s">
        <v>2029</v>
      </c>
      <c r="B614" s="16" t="s">
        <v>1394</v>
      </c>
      <c r="C614" s="14" t="s">
        <v>861</v>
      </c>
      <c r="D614" s="28" t="s">
        <v>861</v>
      </c>
      <c r="E614" s="22" t="s">
        <v>1025</v>
      </c>
    </row>
    <row r="615" spans="1:5">
      <c r="A615" s="34" t="s">
        <v>455</v>
      </c>
      <c r="B615" s="16" t="s">
        <v>1336</v>
      </c>
      <c r="C615" s="14">
        <v>23.090512299999997</v>
      </c>
      <c r="D615" s="28">
        <v>24.962715999999997</v>
      </c>
      <c r="E615" s="22">
        <v>27.934999999999999</v>
      </c>
    </row>
    <row r="616" spans="1:5">
      <c r="A616" s="34" t="s">
        <v>456</v>
      </c>
      <c r="B616" s="16" t="s">
        <v>1359</v>
      </c>
      <c r="C616" s="14">
        <v>18.649481644444442</v>
      </c>
      <c r="D616" s="28">
        <v>20.161601777777776</v>
      </c>
      <c r="E616" s="22">
        <v>22.562222222222221</v>
      </c>
    </row>
    <row r="617" spans="1:5">
      <c r="A617" s="34" t="s">
        <v>457</v>
      </c>
      <c r="B617" s="16" t="s">
        <v>1395</v>
      </c>
      <c r="C617" s="14">
        <v>2.2193673</v>
      </c>
      <c r="D617" s="28">
        <v>2.3993159999999998</v>
      </c>
      <c r="E617" s="22">
        <v>2.6850000000000001</v>
      </c>
    </row>
    <row r="618" spans="1:5">
      <c r="A618" s="34" t="s">
        <v>458</v>
      </c>
      <c r="B618" s="16" t="s">
        <v>1396</v>
      </c>
      <c r="C618" s="14">
        <v>2.2193673</v>
      </c>
      <c r="D618" s="28">
        <v>2.3993159999999998</v>
      </c>
      <c r="E618" s="22">
        <v>2.6850000000000001</v>
      </c>
    </row>
    <row r="619" spans="1:5">
      <c r="A619" s="34" t="s">
        <v>459</v>
      </c>
      <c r="B619" s="16" t="s">
        <v>1397</v>
      </c>
      <c r="C619" s="14">
        <v>9.2803078664406797</v>
      </c>
      <c r="D619" s="28">
        <v>10.03276526101695</v>
      </c>
      <c r="E619" s="22">
        <v>11.227355932203391</v>
      </c>
    </row>
    <row r="620" spans="1:5">
      <c r="A620" s="34" t="s">
        <v>460</v>
      </c>
      <c r="B620" s="16" t="s">
        <v>1398</v>
      </c>
      <c r="C620" s="14">
        <v>2.6643428666666669</v>
      </c>
      <c r="D620" s="28">
        <v>2.8803706666666669</v>
      </c>
      <c r="E620" s="22">
        <v>3.2233333333333336</v>
      </c>
    </row>
    <row r="621" spans="1:5">
      <c r="A621" s="34" t="s">
        <v>461</v>
      </c>
      <c r="B621" s="16" t="s">
        <v>1399</v>
      </c>
      <c r="C621" s="14" t="s">
        <v>861</v>
      </c>
      <c r="D621" s="28" t="s">
        <v>861</v>
      </c>
      <c r="E621" s="22" t="s">
        <v>1025</v>
      </c>
    </row>
    <row r="622" spans="1:5">
      <c r="A622" s="35" t="s">
        <v>462</v>
      </c>
      <c r="B622" s="16" t="s">
        <v>1400</v>
      </c>
      <c r="C622" s="14">
        <v>61.993499999999997</v>
      </c>
      <c r="D622" s="28">
        <v>67.02</v>
      </c>
      <c r="E622" s="22">
        <v>75</v>
      </c>
    </row>
    <row r="623" spans="1:5">
      <c r="A623" s="35" t="s">
        <v>463</v>
      </c>
      <c r="B623" s="16" t="s">
        <v>1401</v>
      </c>
      <c r="C623" s="14">
        <v>73.094469400000008</v>
      </c>
      <c r="D623" s="28">
        <v>79.021048000000008</v>
      </c>
      <c r="E623" s="22">
        <v>88.43</v>
      </c>
    </row>
    <row r="624" spans="1:5">
      <c r="A624" s="35" t="s">
        <v>464</v>
      </c>
      <c r="B624" s="16" t="s">
        <v>1402</v>
      </c>
      <c r="C624" s="14">
        <v>56.443605714285717</v>
      </c>
      <c r="D624" s="28">
        <v>61.020114285714286</v>
      </c>
      <c r="E624" s="22">
        <v>68.285714285714292</v>
      </c>
    </row>
    <row r="625" spans="1:5">
      <c r="A625" s="35" t="s">
        <v>465</v>
      </c>
      <c r="B625" s="16" t="s">
        <v>1403</v>
      </c>
      <c r="C625" s="14">
        <v>50.892530600000008</v>
      </c>
      <c r="D625" s="28">
        <v>55.018952000000006</v>
      </c>
      <c r="E625" s="22">
        <v>61.570000000000007</v>
      </c>
    </row>
    <row r="626" spans="1:5">
      <c r="A626" s="35" t="s">
        <v>466</v>
      </c>
      <c r="B626" s="16" t="s">
        <v>1404</v>
      </c>
      <c r="C626" s="14">
        <v>24.762270349999998</v>
      </c>
      <c r="D626" s="28">
        <v>26.770021999999997</v>
      </c>
      <c r="E626" s="22">
        <v>29.9575</v>
      </c>
    </row>
    <row r="627" spans="1:5">
      <c r="A627" s="35" t="s">
        <v>467</v>
      </c>
      <c r="B627" s="16" t="s">
        <v>1405</v>
      </c>
      <c r="C627" s="14">
        <v>61.993499999999997</v>
      </c>
      <c r="D627" s="28">
        <v>67.02</v>
      </c>
      <c r="E627" s="22">
        <v>75</v>
      </c>
    </row>
    <row r="628" spans="1:5">
      <c r="A628" s="35" t="s">
        <v>468</v>
      </c>
      <c r="B628" s="16" t="s">
        <v>1406</v>
      </c>
      <c r="C628" s="14">
        <v>61.993499999999997</v>
      </c>
      <c r="D628" s="28">
        <v>67.02</v>
      </c>
      <c r="E628" s="22">
        <v>75</v>
      </c>
    </row>
    <row r="629" spans="1:5">
      <c r="A629" s="33" t="s">
        <v>2030</v>
      </c>
      <c r="B629" s="16" t="s">
        <v>1407</v>
      </c>
      <c r="C629" s="14" t="s">
        <v>861</v>
      </c>
      <c r="D629" s="28" t="s">
        <v>861</v>
      </c>
      <c r="E629" s="22" t="s">
        <v>1025</v>
      </c>
    </row>
    <row r="630" spans="1:5">
      <c r="A630" s="34" t="s">
        <v>469</v>
      </c>
      <c r="B630" s="16" t="s">
        <v>1336</v>
      </c>
      <c r="C630" s="14">
        <v>23.086379399999998</v>
      </c>
      <c r="D630" s="28">
        <v>24.958247999999998</v>
      </c>
      <c r="E630" s="22">
        <v>27.93</v>
      </c>
    </row>
    <row r="631" spans="1:5">
      <c r="A631" s="34" t="s">
        <v>470</v>
      </c>
      <c r="B631" s="16" t="s">
        <v>1408</v>
      </c>
      <c r="C631" s="14">
        <v>3.1079408000000002</v>
      </c>
      <c r="D631" s="28">
        <v>3.3599359999999998</v>
      </c>
      <c r="E631" s="22">
        <v>3.76</v>
      </c>
    </row>
    <row r="632" spans="1:5">
      <c r="A632" s="34" t="s">
        <v>471</v>
      </c>
      <c r="B632" s="16" t="s">
        <v>1409</v>
      </c>
      <c r="C632" s="14">
        <v>10.330478757142858</v>
      </c>
      <c r="D632" s="28">
        <v>11.168085142857143</v>
      </c>
      <c r="E632" s="22">
        <v>12.497857142857143</v>
      </c>
    </row>
    <row r="633" spans="1:5">
      <c r="A633" s="33" t="s">
        <v>2031</v>
      </c>
      <c r="B633" s="16" t="s">
        <v>1410</v>
      </c>
      <c r="C633" s="14" t="s">
        <v>861</v>
      </c>
      <c r="D633" s="28" t="s">
        <v>861</v>
      </c>
      <c r="E633" s="22" t="s">
        <v>1025</v>
      </c>
    </row>
    <row r="634" spans="1:5">
      <c r="A634" s="34" t="s">
        <v>472</v>
      </c>
      <c r="B634" s="16" t="s">
        <v>1336</v>
      </c>
      <c r="C634" s="14">
        <v>23.090512299999997</v>
      </c>
      <c r="D634" s="28">
        <v>24.962715999999997</v>
      </c>
      <c r="E634" s="22">
        <v>27.934999999999999</v>
      </c>
    </row>
    <row r="635" spans="1:5">
      <c r="A635" s="34" t="s">
        <v>473</v>
      </c>
      <c r="B635" s="16" t="s">
        <v>1411</v>
      </c>
      <c r="C635" s="14" t="s">
        <v>861</v>
      </c>
      <c r="D635" s="28" t="s">
        <v>861</v>
      </c>
      <c r="E635" s="22" t="s">
        <v>1025</v>
      </c>
    </row>
    <row r="636" spans="1:5">
      <c r="A636" s="35" t="s">
        <v>474</v>
      </c>
      <c r="B636" s="16" t="s">
        <v>1412</v>
      </c>
      <c r="C636" s="14">
        <v>2.22007698989899</v>
      </c>
      <c r="D636" s="28">
        <v>2.4000832323232322</v>
      </c>
      <c r="E636" s="22">
        <v>2.6858585858585857</v>
      </c>
    </row>
    <row r="637" spans="1:5">
      <c r="A637" s="35" t="s">
        <v>475</v>
      </c>
      <c r="B637" s="16" t="s">
        <v>1413</v>
      </c>
      <c r="C637" s="14" t="s">
        <v>861</v>
      </c>
      <c r="D637" s="28" t="s">
        <v>861</v>
      </c>
      <c r="E637" s="22" t="s">
        <v>1025</v>
      </c>
    </row>
    <row r="638" spans="1:5">
      <c r="A638" s="34" t="s">
        <v>476</v>
      </c>
      <c r="B638" s="16" t="s">
        <v>1414</v>
      </c>
      <c r="C638" s="14">
        <v>3.3301131439252343</v>
      </c>
      <c r="D638" s="28">
        <v>3.6001223177570099</v>
      </c>
      <c r="E638" s="22">
        <v>4.0287850467289728</v>
      </c>
    </row>
    <row r="639" spans="1:5">
      <c r="A639" s="34" t="s">
        <v>477</v>
      </c>
      <c r="B639" s="16" t="s">
        <v>1415</v>
      </c>
      <c r="C639" s="14">
        <v>3.3301989777777776</v>
      </c>
      <c r="D639" s="28">
        <v>3.6002151111111109</v>
      </c>
      <c r="E639" s="22">
        <v>4.028888888888889</v>
      </c>
    </row>
    <row r="640" spans="1:5">
      <c r="A640" s="33" t="s">
        <v>2032</v>
      </c>
      <c r="B640" s="16" t="s">
        <v>1416</v>
      </c>
      <c r="C640" s="14" t="s">
        <v>861</v>
      </c>
      <c r="D640" s="28" t="s">
        <v>861</v>
      </c>
      <c r="E640" s="22" t="s">
        <v>1025</v>
      </c>
    </row>
    <row r="641" spans="1:5">
      <c r="A641" s="34" t="s">
        <v>478</v>
      </c>
      <c r="B641" s="16" t="s">
        <v>1336</v>
      </c>
      <c r="C641" s="14">
        <v>23.090512299999997</v>
      </c>
      <c r="D641" s="28">
        <v>24.962715999999997</v>
      </c>
      <c r="E641" s="22">
        <v>27.934999999999999</v>
      </c>
    </row>
    <row r="642" spans="1:5">
      <c r="A642" s="34" t="s">
        <v>479</v>
      </c>
      <c r="B642" s="16" t="s">
        <v>1417</v>
      </c>
      <c r="C642" s="14">
        <v>2.2199709820224718</v>
      </c>
      <c r="D642" s="28">
        <v>2.399968629213483</v>
      </c>
      <c r="E642" s="22">
        <v>2.6857303370786516</v>
      </c>
    </row>
    <row r="643" spans="1:5">
      <c r="A643" s="34" t="s">
        <v>480</v>
      </c>
      <c r="B643" s="16" t="s">
        <v>1418</v>
      </c>
      <c r="C643" s="14">
        <v>4.4399154285714291</v>
      </c>
      <c r="D643" s="28">
        <v>4.7999085714285714</v>
      </c>
      <c r="E643" s="22">
        <v>5.3714285714285719</v>
      </c>
    </row>
    <row r="644" spans="1:5">
      <c r="A644" s="34" t="s">
        <v>481</v>
      </c>
      <c r="B644" s="16" t="s">
        <v>1419</v>
      </c>
      <c r="C644" s="14">
        <v>3.3294642400000005</v>
      </c>
      <c r="D644" s="28">
        <v>3.5994208000000003</v>
      </c>
      <c r="E644" s="22">
        <v>4.0280000000000005</v>
      </c>
    </row>
    <row r="645" spans="1:5">
      <c r="A645" s="34" t="s">
        <v>482</v>
      </c>
      <c r="B645" s="16" t="s">
        <v>1420</v>
      </c>
      <c r="C645" s="14">
        <v>2.2207449333333336</v>
      </c>
      <c r="D645" s="28">
        <v>2.4008053333333335</v>
      </c>
      <c r="E645" s="22">
        <v>2.686666666666667</v>
      </c>
    </row>
    <row r="646" spans="1:5">
      <c r="A646" s="33" t="s">
        <v>2033</v>
      </c>
      <c r="B646" s="16" t="s">
        <v>1421</v>
      </c>
      <c r="C646" s="14" t="s">
        <v>861</v>
      </c>
      <c r="D646" s="28" t="s">
        <v>861</v>
      </c>
      <c r="E646" s="22" t="s">
        <v>1025</v>
      </c>
    </row>
    <row r="647" spans="1:5">
      <c r="A647" s="34" t="s">
        <v>483</v>
      </c>
      <c r="B647" s="16" t="s">
        <v>1336</v>
      </c>
      <c r="C647" s="14">
        <v>23.086379399999998</v>
      </c>
      <c r="D647" s="28">
        <v>24.958247999999998</v>
      </c>
      <c r="E647" s="22">
        <v>27.93</v>
      </c>
    </row>
    <row r="648" spans="1:5">
      <c r="A648" s="34" t="s">
        <v>484</v>
      </c>
      <c r="B648" s="16" t="s">
        <v>1422</v>
      </c>
      <c r="C648" s="14" t="s">
        <v>861</v>
      </c>
      <c r="D648" s="28" t="s">
        <v>861</v>
      </c>
      <c r="E648" s="22" t="s">
        <v>1025</v>
      </c>
    </row>
    <row r="649" spans="1:5">
      <c r="A649" s="34" t="s">
        <v>485</v>
      </c>
      <c r="B649" s="16" t="s">
        <v>1423</v>
      </c>
      <c r="C649" s="14" t="s">
        <v>861</v>
      </c>
      <c r="D649" s="28" t="s">
        <v>861</v>
      </c>
      <c r="E649" s="22" t="s">
        <v>1025</v>
      </c>
    </row>
    <row r="650" spans="1:5">
      <c r="A650" s="34" t="s">
        <v>486</v>
      </c>
      <c r="B650" s="16" t="s">
        <v>1424</v>
      </c>
      <c r="C650" s="14">
        <v>7.0672590000000008</v>
      </c>
      <c r="D650" s="28">
        <v>7.6402800000000006</v>
      </c>
      <c r="E650" s="22">
        <v>8.5500000000000007</v>
      </c>
    </row>
    <row r="651" spans="1:5">
      <c r="A651" s="34" t="s">
        <v>487</v>
      </c>
      <c r="B651" s="16" t="s">
        <v>1425</v>
      </c>
      <c r="C651" s="14">
        <v>14.514744799999999</v>
      </c>
      <c r="D651" s="28">
        <v>15.691615999999998</v>
      </c>
      <c r="E651" s="22">
        <v>17.559999999999999</v>
      </c>
    </row>
    <row r="652" spans="1:5">
      <c r="A652" s="33" t="s">
        <v>2034</v>
      </c>
      <c r="B652" s="16" t="s">
        <v>1426</v>
      </c>
      <c r="C652" s="14" t="s">
        <v>861</v>
      </c>
      <c r="D652" s="28" t="s">
        <v>861</v>
      </c>
      <c r="E652" s="22" t="s">
        <v>1025</v>
      </c>
    </row>
    <row r="653" spans="1:5">
      <c r="A653" s="34" t="s">
        <v>488</v>
      </c>
      <c r="B653" s="16" t="s">
        <v>1336</v>
      </c>
      <c r="C653" s="14">
        <v>23.086379399999998</v>
      </c>
      <c r="D653" s="28">
        <v>24.958247999999998</v>
      </c>
      <c r="E653" s="22">
        <v>27.93</v>
      </c>
    </row>
    <row r="654" spans="1:5">
      <c r="A654" s="34" t="s">
        <v>489</v>
      </c>
      <c r="B654" s="16" t="s">
        <v>1427</v>
      </c>
      <c r="C654" s="14">
        <v>11.98541</v>
      </c>
      <c r="D654" s="28">
        <v>12.957199999999998</v>
      </c>
      <c r="E654" s="22">
        <v>14.5</v>
      </c>
    </row>
    <row r="655" spans="1:5">
      <c r="A655" s="34" t="s">
        <v>490</v>
      </c>
      <c r="B655" s="16" t="s">
        <v>1428</v>
      </c>
      <c r="C655" s="14">
        <v>11.988165266666664</v>
      </c>
      <c r="D655" s="28">
        <v>12.960178666666664</v>
      </c>
      <c r="E655" s="22">
        <v>14.503333333333332</v>
      </c>
    </row>
    <row r="656" spans="1:5">
      <c r="A656" s="34" t="s">
        <v>491</v>
      </c>
      <c r="B656" s="16" t="s">
        <v>1420</v>
      </c>
      <c r="C656" s="14">
        <v>2.2193673</v>
      </c>
      <c r="D656" s="28">
        <v>2.3993159999999998</v>
      </c>
      <c r="E656" s="22">
        <v>2.6850000000000001</v>
      </c>
    </row>
    <row r="657" spans="1:5">
      <c r="A657" s="33" t="s">
        <v>2035</v>
      </c>
      <c r="B657" s="16" t="s">
        <v>1429</v>
      </c>
      <c r="C657" s="14" t="s">
        <v>861</v>
      </c>
      <c r="D657" s="28" t="s">
        <v>861</v>
      </c>
      <c r="E657" s="22" t="s">
        <v>1025</v>
      </c>
    </row>
    <row r="658" spans="1:5">
      <c r="A658" s="34" t="s">
        <v>492</v>
      </c>
      <c r="B658" s="16" t="s">
        <v>1430</v>
      </c>
      <c r="C658" s="14">
        <v>18.647644799999998</v>
      </c>
      <c r="D658" s="28">
        <v>20.159615999999996</v>
      </c>
      <c r="E658" s="22">
        <v>22.56</v>
      </c>
    </row>
    <row r="659" spans="1:5">
      <c r="A659" s="34" t="s">
        <v>493</v>
      </c>
      <c r="B659" s="16" t="s">
        <v>1431</v>
      </c>
      <c r="C659" s="14">
        <v>18.531923599999999</v>
      </c>
      <c r="D659" s="28">
        <v>20.034511999999999</v>
      </c>
      <c r="E659" s="22">
        <v>22.42</v>
      </c>
    </row>
    <row r="660" spans="1:5">
      <c r="A660" s="34" t="s">
        <v>494</v>
      </c>
      <c r="B660" s="16" t="s">
        <v>1432</v>
      </c>
      <c r="C660" s="14" t="s">
        <v>861</v>
      </c>
      <c r="D660" s="28" t="s">
        <v>861</v>
      </c>
      <c r="E660" s="22" t="s">
        <v>1025</v>
      </c>
    </row>
    <row r="661" spans="1:5">
      <c r="A661" s="33" t="s">
        <v>2036</v>
      </c>
      <c r="B661" s="16" t="s">
        <v>1433</v>
      </c>
      <c r="C661" s="14" t="s">
        <v>861</v>
      </c>
      <c r="D661" s="28" t="s">
        <v>861</v>
      </c>
      <c r="E661" s="22" t="s">
        <v>1025</v>
      </c>
    </row>
    <row r="662" spans="1:5">
      <c r="A662" s="34" t="s">
        <v>495</v>
      </c>
      <c r="B662" s="16" t="s">
        <v>1434</v>
      </c>
      <c r="C662" s="14">
        <v>17.760448933333329</v>
      </c>
      <c r="D662" s="28">
        <v>19.200485333333329</v>
      </c>
      <c r="E662" s="22">
        <v>21.486666666666665</v>
      </c>
    </row>
    <row r="663" spans="1:5">
      <c r="A663" s="34" t="s">
        <v>496</v>
      </c>
      <c r="B663" s="16" t="s">
        <v>1435</v>
      </c>
      <c r="C663" s="14">
        <v>11.100969400000002</v>
      </c>
      <c r="D663" s="28">
        <v>12.001048000000001</v>
      </c>
      <c r="E663" s="22">
        <v>13.430000000000001</v>
      </c>
    </row>
    <row r="664" spans="1:5">
      <c r="A664" s="34" t="s">
        <v>497</v>
      </c>
      <c r="B664" s="16" t="s">
        <v>1436</v>
      </c>
      <c r="C664" s="14">
        <v>5.5504847000000002</v>
      </c>
      <c r="D664" s="28">
        <v>6.0005239999999995</v>
      </c>
      <c r="E664" s="22">
        <v>6.7149999999999999</v>
      </c>
    </row>
    <row r="665" spans="1:5">
      <c r="A665" s="34" t="s">
        <v>498</v>
      </c>
      <c r="B665" s="16" t="s">
        <v>1437</v>
      </c>
      <c r="C665" s="14" t="s">
        <v>861</v>
      </c>
      <c r="D665" s="28" t="s">
        <v>861</v>
      </c>
      <c r="E665" s="22" t="s">
        <v>1025</v>
      </c>
    </row>
    <row r="666" spans="1:5">
      <c r="A666" s="33" t="s">
        <v>2037</v>
      </c>
      <c r="B666" s="16" t="s">
        <v>1438</v>
      </c>
      <c r="C666" s="14" t="s">
        <v>861</v>
      </c>
      <c r="D666" s="28" t="s">
        <v>861</v>
      </c>
      <c r="E666" s="22" t="s">
        <v>1025</v>
      </c>
    </row>
    <row r="667" spans="1:5">
      <c r="A667" s="34" t="s">
        <v>499</v>
      </c>
      <c r="B667" s="16" t="s">
        <v>1336</v>
      </c>
      <c r="C667" s="14">
        <v>22.201938800000001</v>
      </c>
      <c r="D667" s="28">
        <v>24.002095999999998</v>
      </c>
      <c r="E667" s="22">
        <v>26.86</v>
      </c>
    </row>
    <row r="668" spans="1:5">
      <c r="A668" s="34" t="s">
        <v>500</v>
      </c>
      <c r="B668" s="16" t="s">
        <v>1439</v>
      </c>
      <c r="C668" s="14">
        <v>8.8816020999999985</v>
      </c>
      <c r="D668" s="28">
        <v>9.6017319999999984</v>
      </c>
      <c r="E668" s="22">
        <v>10.744999999999999</v>
      </c>
    </row>
    <row r="669" spans="1:5">
      <c r="A669" s="34" t="s">
        <v>501</v>
      </c>
      <c r="B669" s="16" t="s">
        <v>1440</v>
      </c>
      <c r="C669" s="14">
        <v>4.4387346000000001</v>
      </c>
      <c r="D669" s="28">
        <v>4.7986319999999996</v>
      </c>
      <c r="E669" s="22">
        <v>5.37</v>
      </c>
    </row>
    <row r="670" spans="1:5">
      <c r="A670" s="34" t="s">
        <v>502</v>
      </c>
      <c r="B670" s="16" t="s">
        <v>1441</v>
      </c>
      <c r="C670" s="14">
        <v>11.1009694</v>
      </c>
      <c r="D670" s="28">
        <v>12.001047999999999</v>
      </c>
      <c r="E670" s="22">
        <v>13.43</v>
      </c>
    </row>
    <row r="671" spans="1:5">
      <c r="A671" s="32" t="s">
        <v>2038</v>
      </c>
      <c r="B671" s="16" t="s">
        <v>1271</v>
      </c>
      <c r="C671" s="14" t="s">
        <v>861</v>
      </c>
      <c r="D671" s="28" t="s">
        <v>861</v>
      </c>
      <c r="E671" s="22" t="s">
        <v>1025</v>
      </c>
    </row>
    <row r="672" spans="1:5">
      <c r="A672" s="33" t="s">
        <v>2039</v>
      </c>
      <c r="B672" s="16" t="s">
        <v>1147</v>
      </c>
      <c r="C672" s="14" t="s">
        <v>861</v>
      </c>
      <c r="D672" s="28" t="s">
        <v>861</v>
      </c>
      <c r="E672" s="22" t="s">
        <v>1025</v>
      </c>
    </row>
    <row r="673" spans="1:5">
      <c r="A673" s="34" t="s">
        <v>503</v>
      </c>
      <c r="B673" s="16" t="s">
        <v>1442</v>
      </c>
      <c r="C673" s="14" t="s">
        <v>861</v>
      </c>
      <c r="D673" s="28" t="s">
        <v>861</v>
      </c>
      <c r="E673" s="22" t="s">
        <v>1025</v>
      </c>
    </row>
    <row r="674" spans="1:5">
      <c r="A674" s="35" t="s">
        <v>504</v>
      </c>
      <c r="B674" s="16" t="s">
        <v>1149</v>
      </c>
      <c r="C674" s="14">
        <v>0.11832749839327715</v>
      </c>
      <c r="D674" s="28">
        <v>0.12792161988462394</v>
      </c>
      <c r="E674" s="22">
        <v>0.14315311088252455</v>
      </c>
    </row>
    <row r="675" spans="1:5">
      <c r="A675" s="35" t="s">
        <v>505</v>
      </c>
      <c r="B675" s="16" t="s">
        <v>1150</v>
      </c>
      <c r="C675" s="14">
        <v>0.17428020050594487</v>
      </c>
      <c r="D675" s="28">
        <v>0.18841102757399444</v>
      </c>
      <c r="E675" s="22">
        <v>0.21084492790285861</v>
      </c>
    </row>
    <row r="676" spans="1:5">
      <c r="A676" s="34" t="s">
        <v>506</v>
      </c>
      <c r="B676" s="16" t="s">
        <v>1443</v>
      </c>
      <c r="C676" s="14" t="s">
        <v>861</v>
      </c>
      <c r="D676" s="28" t="s">
        <v>861</v>
      </c>
      <c r="E676" s="22" t="s">
        <v>1025</v>
      </c>
    </row>
    <row r="677" spans="1:5">
      <c r="A677" s="35" t="s">
        <v>507</v>
      </c>
      <c r="B677" s="16" t="s">
        <v>1172</v>
      </c>
      <c r="C677" s="14">
        <v>0.12943497252174593</v>
      </c>
      <c r="D677" s="28">
        <v>0.1399297000235091</v>
      </c>
      <c r="E677" s="22">
        <v>0.15659098033069507</v>
      </c>
    </row>
    <row r="678" spans="1:5">
      <c r="A678" s="35" t="s">
        <v>508</v>
      </c>
      <c r="B678" s="16" t="s">
        <v>1173</v>
      </c>
      <c r="C678" s="14" t="s">
        <v>861</v>
      </c>
      <c r="D678" s="28" t="s">
        <v>861</v>
      </c>
      <c r="E678" s="22" t="s">
        <v>1025</v>
      </c>
    </row>
    <row r="679" spans="1:5">
      <c r="A679" s="35" t="s">
        <v>509</v>
      </c>
      <c r="B679" s="16" t="s">
        <v>1444</v>
      </c>
      <c r="C679" s="14">
        <v>0.19585124558529768</v>
      </c>
      <c r="D679" s="28">
        <v>0.21173107630842991</v>
      </c>
      <c r="E679" s="22">
        <v>0.23694166999600483</v>
      </c>
    </row>
    <row r="680" spans="1:5">
      <c r="A680" s="34" t="s">
        <v>510</v>
      </c>
      <c r="B680" s="16" t="s">
        <v>1445</v>
      </c>
      <c r="C680" s="14" t="s">
        <v>861</v>
      </c>
      <c r="D680" s="28" t="s">
        <v>861</v>
      </c>
      <c r="E680" s="22" t="s">
        <v>1025</v>
      </c>
    </row>
    <row r="681" spans="1:5">
      <c r="A681" s="35" t="s">
        <v>511</v>
      </c>
      <c r="B681" s="16" t="s">
        <v>1446</v>
      </c>
      <c r="C681" s="14">
        <v>0.14052698316430021</v>
      </c>
      <c r="D681" s="28">
        <v>0.15192106288032453</v>
      </c>
      <c r="E681" s="22">
        <v>0.1700101419878296</v>
      </c>
    </row>
    <row r="682" spans="1:5">
      <c r="A682" s="35" t="s">
        <v>512</v>
      </c>
      <c r="B682" s="16" t="s">
        <v>1447</v>
      </c>
      <c r="C682" s="14">
        <v>0.18473680324074077</v>
      </c>
      <c r="D682" s="28">
        <v>0.19971546296296297</v>
      </c>
      <c r="E682" s="22">
        <v>0.2234953703703704</v>
      </c>
    </row>
    <row r="683" spans="1:5">
      <c r="A683" s="35" t="s">
        <v>513</v>
      </c>
      <c r="B683" s="16" t="s">
        <v>1448</v>
      </c>
      <c r="C683" s="14">
        <v>0.21802057166123778</v>
      </c>
      <c r="D683" s="28">
        <v>0.23569791530944623</v>
      </c>
      <c r="E683" s="22">
        <v>0.26376221498371333</v>
      </c>
    </row>
    <row r="684" spans="1:5">
      <c r="A684" s="35" t="s">
        <v>1904</v>
      </c>
      <c r="B684" s="16" t="s">
        <v>1449</v>
      </c>
      <c r="C684" s="14">
        <v>0.11833116564221964</v>
      </c>
      <c r="D684" s="28">
        <v>0.12792558447807528</v>
      </c>
      <c r="E684" s="22">
        <v>0.14315754753589446</v>
      </c>
    </row>
    <row r="685" spans="1:5">
      <c r="A685" s="34" t="s">
        <v>514</v>
      </c>
      <c r="B685" s="16" t="s">
        <v>1450</v>
      </c>
      <c r="C685" s="14" t="s">
        <v>861</v>
      </c>
      <c r="D685" s="28" t="s">
        <v>861</v>
      </c>
      <c r="E685" s="22" t="s">
        <v>1025</v>
      </c>
    </row>
    <row r="686" spans="1:5">
      <c r="A686" s="35" t="s">
        <v>515</v>
      </c>
      <c r="B686" s="16" t="s">
        <v>1451</v>
      </c>
      <c r="C686" s="14" t="s">
        <v>861</v>
      </c>
      <c r="D686" s="28" t="s">
        <v>861</v>
      </c>
      <c r="E686" s="22" t="s">
        <v>1025</v>
      </c>
    </row>
    <row r="687" spans="1:5">
      <c r="A687" s="35" t="s">
        <v>516</v>
      </c>
      <c r="B687" s="16" t="s">
        <v>1452</v>
      </c>
      <c r="C687" s="14">
        <v>0.18871438281385819</v>
      </c>
      <c r="D687" s="28">
        <v>0.20401554898795479</v>
      </c>
      <c r="E687" s="22">
        <v>0.22830746305724575</v>
      </c>
    </row>
    <row r="688" spans="1:5">
      <c r="A688" s="35" t="s">
        <v>517</v>
      </c>
      <c r="B688" s="16" t="s">
        <v>1453</v>
      </c>
      <c r="C688" s="14">
        <v>0.18471956496769562</v>
      </c>
      <c r="D688" s="28">
        <v>0.19969682699210337</v>
      </c>
      <c r="E688" s="22">
        <v>0.22347451543431443</v>
      </c>
    </row>
    <row r="689" spans="1:5">
      <c r="A689" s="34" t="s">
        <v>518</v>
      </c>
      <c r="B689" s="16" t="s">
        <v>1454</v>
      </c>
      <c r="C689" s="14" t="s">
        <v>861</v>
      </c>
      <c r="D689" s="28" t="s">
        <v>861</v>
      </c>
      <c r="E689" s="22" t="s">
        <v>1025</v>
      </c>
    </row>
    <row r="690" spans="1:5">
      <c r="A690" s="35" t="s">
        <v>519</v>
      </c>
      <c r="B690" s="16" t="s">
        <v>1455</v>
      </c>
      <c r="C690" s="14" t="s">
        <v>861</v>
      </c>
      <c r="D690" s="28" t="s">
        <v>861</v>
      </c>
      <c r="E690" s="22" t="s">
        <v>1025</v>
      </c>
    </row>
    <row r="691" spans="1:5">
      <c r="A691" s="35" t="s">
        <v>520</v>
      </c>
      <c r="B691" s="16" t="s">
        <v>1456</v>
      </c>
      <c r="C691" s="14">
        <v>0.18872306958525348</v>
      </c>
      <c r="D691" s="28">
        <v>0.2040249400921659</v>
      </c>
      <c r="E691" s="22">
        <v>0.22831797235023044</v>
      </c>
    </row>
    <row r="692" spans="1:5">
      <c r="A692" s="35" t="s">
        <v>521</v>
      </c>
      <c r="B692" s="16" t="s">
        <v>1457</v>
      </c>
      <c r="C692" s="14" t="s">
        <v>861</v>
      </c>
      <c r="D692" s="28" t="s">
        <v>861</v>
      </c>
      <c r="E692" s="22" t="s">
        <v>1025</v>
      </c>
    </row>
    <row r="693" spans="1:5">
      <c r="A693" s="35" t="s">
        <v>522</v>
      </c>
      <c r="B693" s="16" t="s">
        <v>1458</v>
      </c>
      <c r="C693" s="14" t="s">
        <v>861</v>
      </c>
      <c r="D693" s="28" t="s">
        <v>861</v>
      </c>
      <c r="E693" s="22" t="s">
        <v>1025</v>
      </c>
    </row>
    <row r="694" spans="1:5">
      <c r="A694" s="34" t="s">
        <v>1905</v>
      </c>
      <c r="B694" s="16" t="s">
        <v>1459</v>
      </c>
      <c r="C694" s="14" t="s">
        <v>861</v>
      </c>
      <c r="D694" s="28" t="s">
        <v>861</v>
      </c>
      <c r="E694" s="22" t="s">
        <v>1025</v>
      </c>
    </row>
    <row r="695" spans="1:5">
      <c r="A695" s="37" t="s">
        <v>523</v>
      </c>
      <c r="B695" s="16" t="s">
        <v>1460</v>
      </c>
      <c r="C695" s="14">
        <v>0.49947902135922334</v>
      </c>
      <c r="D695" s="28">
        <v>0.53997732038834956</v>
      </c>
      <c r="E695" s="22">
        <v>0.60427184466019424</v>
      </c>
    </row>
    <row r="696" spans="1:5">
      <c r="A696" s="37" t="s">
        <v>524</v>
      </c>
      <c r="B696" s="16" t="s">
        <v>1461</v>
      </c>
      <c r="C696" s="14">
        <v>0.77698520000000004</v>
      </c>
      <c r="D696" s="28">
        <v>0.83998399999999995</v>
      </c>
      <c r="E696" s="22">
        <v>0.94000000000000006</v>
      </c>
    </row>
    <row r="697" spans="1:5">
      <c r="A697" s="37" t="s">
        <v>525</v>
      </c>
      <c r="B697" s="16" t="s">
        <v>1462</v>
      </c>
      <c r="C697" s="14" t="s">
        <v>861</v>
      </c>
      <c r="D697" s="28" t="s">
        <v>861</v>
      </c>
      <c r="E697" s="22" t="s">
        <v>1025</v>
      </c>
    </row>
    <row r="698" spans="1:5">
      <c r="A698" s="37" t="s">
        <v>526</v>
      </c>
      <c r="B698" s="16" t="s">
        <v>1463</v>
      </c>
      <c r="C698" s="14">
        <v>0.4994283368421053</v>
      </c>
      <c r="D698" s="28">
        <v>0.53992252631578952</v>
      </c>
      <c r="E698" s="22">
        <v>0.60421052631578953</v>
      </c>
    </row>
    <row r="699" spans="1:5">
      <c r="A699" s="37" t="s">
        <v>527</v>
      </c>
      <c r="B699" s="16" t="s">
        <v>1464</v>
      </c>
      <c r="C699" s="14">
        <v>0.77698520000000004</v>
      </c>
      <c r="D699" s="28">
        <v>0.83998399999999995</v>
      </c>
      <c r="E699" s="22">
        <v>0.94000000000000006</v>
      </c>
    </row>
    <row r="700" spans="1:5">
      <c r="A700" s="32" t="s">
        <v>2040</v>
      </c>
      <c r="B700" s="16" t="s">
        <v>1465</v>
      </c>
      <c r="C700" s="14" t="s">
        <v>861</v>
      </c>
      <c r="D700" s="28" t="s">
        <v>861</v>
      </c>
      <c r="E700" s="22" t="s">
        <v>1025</v>
      </c>
    </row>
    <row r="701" spans="1:5">
      <c r="A701" s="33" t="s">
        <v>2041</v>
      </c>
      <c r="B701" s="16" t="s">
        <v>1466</v>
      </c>
      <c r="C701" s="14" t="s">
        <v>861</v>
      </c>
      <c r="D701" s="28" t="s">
        <v>861</v>
      </c>
      <c r="E701" s="22" t="s">
        <v>1025</v>
      </c>
    </row>
    <row r="702" spans="1:5">
      <c r="A702" s="34" t="s">
        <v>528</v>
      </c>
      <c r="B702" s="16" t="s">
        <v>1442</v>
      </c>
      <c r="C702" s="14" t="s">
        <v>861</v>
      </c>
      <c r="D702" s="28" t="s">
        <v>861</v>
      </c>
      <c r="E702" s="22" t="s">
        <v>1025</v>
      </c>
    </row>
    <row r="703" spans="1:5">
      <c r="A703" s="35" t="s">
        <v>529</v>
      </c>
      <c r="B703" s="16" t="s">
        <v>1467</v>
      </c>
      <c r="C703" s="14">
        <v>1.4985849732596686</v>
      </c>
      <c r="D703" s="28">
        <v>1.6200918629834253</v>
      </c>
      <c r="E703" s="22">
        <v>1.8129944751381215</v>
      </c>
    </row>
    <row r="704" spans="1:5">
      <c r="A704" s="35" t="s">
        <v>530</v>
      </c>
      <c r="B704" s="16" t="s">
        <v>1468</v>
      </c>
      <c r="C704" s="14">
        <v>2.6086978419243985</v>
      </c>
      <c r="D704" s="28">
        <v>2.8202138831615118</v>
      </c>
      <c r="E704" s="22">
        <v>3.1560137457044672</v>
      </c>
    </row>
    <row r="705" spans="1:5">
      <c r="A705" s="34" t="s">
        <v>531</v>
      </c>
      <c r="B705" s="16" t="s">
        <v>1443</v>
      </c>
      <c r="C705" s="14" t="s">
        <v>861</v>
      </c>
      <c r="D705" s="28" t="s">
        <v>861</v>
      </c>
      <c r="E705" s="22" t="s">
        <v>1025</v>
      </c>
    </row>
    <row r="706" spans="1:5">
      <c r="A706" s="35" t="s">
        <v>532</v>
      </c>
      <c r="B706" s="16" t="s">
        <v>1469</v>
      </c>
      <c r="C706" s="14">
        <v>2.0536550880991733</v>
      </c>
      <c r="D706" s="28">
        <v>2.2201676628099172</v>
      </c>
      <c r="E706" s="22">
        <v>2.484520661157025</v>
      </c>
    </row>
    <row r="707" spans="1:5">
      <c r="A707" s="35" t="s">
        <v>533</v>
      </c>
      <c r="B707" s="16" t="s">
        <v>1470</v>
      </c>
      <c r="C707" s="14" t="s">
        <v>861</v>
      </c>
      <c r="D707" s="28" t="s">
        <v>861</v>
      </c>
      <c r="E707" s="22" t="s">
        <v>1025</v>
      </c>
    </row>
    <row r="708" spans="1:5">
      <c r="A708" s="35" t="s">
        <v>534</v>
      </c>
      <c r="B708" s="16" t="s">
        <v>1471</v>
      </c>
      <c r="C708" s="14">
        <v>4.5509133142857143</v>
      </c>
      <c r="D708" s="28">
        <v>4.9199062857142852</v>
      </c>
      <c r="E708" s="22">
        <v>5.5057142857142853</v>
      </c>
    </row>
    <row r="709" spans="1:5">
      <c r="A709" s="34" t="s">
        <v>535</v>
      </c>
      <c r="B709" s="16" t="s">
        <v>1445</v>
      </c>
      <c r="C709" s="14" t="s">
        <v>861</v>
      </c>
      <c r="D709" s="28" t="s">
        <v>861</v>
      </c>
      <c r="E709" s="22" t="s">
        <v>1025</v>
      </c>
    </row>
    <row r="710" spans="1:5">
      <c r="A710" s="35" t="s">
        <v>536</v>
      </c>
      <c r="B710" s="16" t="s">
        <v>1446</v>
      </c>
      <c r="C710" s="14">
        <v>7.9913754400000014</v>
      </c>
      <c r="D710" s="28">
        <v>8.6393248000000007</v>
      </c>
      <c r="E710" s="22">
        <v>9.668000000000001</v>
      </c>
    </row>
    <row r="711" spans="1:5">
      <c r="A711" s="35" t="s">
        <v>537</v>
      </c>
      <c r="B711" s="16" t="s">
        <v>1447</v>
      </c>
      <c r="C711" s="14" t="s">
        <v>861</v>
      </c>
      <c r="D711" s="28" t="s">
        <v>861</v>
      </c>
      <c r="E711" s="22" t="s">
        <v>1025</v>
      </c>
    </row>
    <row r="712" spans="1:5">
      <c r="A712" s="35" t="s">
        <v>538</v>
      </c>
      <c r="B712" s="16" t="s">
        <v>1448</v>
      </c>
      <c r="C712" s="14">
        <v>31.965501760000006</v>
      </c>
      <c r="D712" s="28">
        <v>34.557299200000003</v>
      </c>
      <c r="E712" s="22">
        <v>38.672000000000004</v>
      </c>
    </row>
    <row r="713" spans="1:5">
      <c r="A713" s="35" t="s">
        <v>1906</v>
      </c>
      <c r="B713" s="16" t="s">
        <v>1449</v>
      </c>
      <c r="C713" s="14">
        <v>3.99627354854369</v>
      </c>
      <c r="D713" s="28">
        <v>4.3202957281553402</v>
      </c>
      <c r="E713" s="22">
        <v>4.8347087378640783</v>
      </c>
    </row>
    <row r="714" spans="1:5">
      <c r="A714" s="34" t="s">
        <v>539</v>
      </c>
      <c r="B714" s="16" t="s">
        <v>1450</v>
      </c>
      <c r="C714" s="14" t="s">
        <v>861</v>
      </c>
      <c r="D714" s="28" t="s">
        <v>861</v>
      </c>
      <c r="E714" s="22" t="s">
        <v>1025</v>
      </c>
    </row>
    <row r="715" spans="1:5">
      <c r="A715" s="35" t="s">
        <v>540</v>
      </c>
      <c r="B715" s="16" t="s">
        <v>1451</v>
      </c>
      <c r="C715" s="14" t="s">
        <v>861</v>
      </c>
      <c r="D715" s="28" t="s">
        <v>861</v>
      </c>
      <c r="E715" s="22" t="s">
        <v>1025</v>
      </c>
    </row>
    <row r="716" spans="1:5">
      <c r="A716" s="35" t="s">
        <v>541</v>
      </c>
      <c r="B716" s="16" t="s">
        <v>1452</v>
      </c>
      <c r="C716" s="14">
        <v>1.2205831333333332</v>
      </c>
      <c r="D716" s="28">
        <v>1.3195493333333332</v>
      </c>
      <c r="E716" s="22">
        <v>1.4766666666666666</v>
      </c>
    </row>
    <row r="717" spans="1:5">
      <c r="A717" s="35" t="s">
        <v>542</v>
      </c>
      <c r="B717" s="16" t="s">
        <v>1453</v>
      </c>
      <c r="C717" s="14">
        <v>1.2208762468085106</v>
      </c>
      <c r="D717" s="28">
        <v>1.3198662127659573</v>
      </c>
      <c r="E717" s="22">
        <v>1.4770212765957447</v>
      </c>
    </row>
    <row r="718" spans="1:5">
      <c r="A718" s="34" t="s">
        <v>543</v>
      </c>
      <c r="B718" s="16" t="s">
        <v>1454</v>
      </c>
      <c r="C718" s="14" t="s">
        <v>861</v>
      </c>
      <c r="D718" s="28" t="s">
        <v>861</v>
      </c>
      <c r="E718" s="22" t="s">
        <v>1025</v>
      </c>
    </row>
    <row r="719" spans="1:5">
      <c r="A719" s="35" t="s">
        <v>544</v>
      </c>
      <c r="B719" s="16" t="s">
        <v>1455</v>
      </c>
      <c r="C719" s="14" t="s">
        <v>861</v>
      </c>
      <c r="D719" s="28" t="s">
        <v>861</v>
      </c>
      <c r="E719" s="22" t="s">
        <v>1025</v>
      </c>
    </row>
    <row r="720" spans="1:5">
      <c r="A720" s="35" t="s">
        <v>545</v>
      </c>
      <c r="B720" s="16" t="s">
        <v>1456</v>
      </c>
      <c r="C720" s="14">
        <v>1.2211129923076922</v>
      </c>
      <c r="D720" s="28">
        <v>1.3201221538461536</v>
      </c>
      <c r="E720" s="22">
        <v>1.4773076923076922</v>
      </c>
    </row>
    <row r="721" spans="1:5">
      <c r="A721" s="35" t="s">
        <v>546</v>
      </c>
      <c r="B721" s="16" t="s">
        <v>1457</v>
      </c>
      <c r="C721" s="14" t="s">
        <v>861</v>
      </c>
      <c r="D721" s="28" t="s">
        <v>861</v>
      </c>
      <c r="E721" s="22" t="s">
        <v>1025</v>
      </c>
    </row>
    <row r="722" spans="1:5">
      <c r="A722" s="35" t="s">
        <v>547</v>
      </c>
      <c r="B722" s="16" t="s">
        <v>1458</v>
      </c>
      <c r="C722" s="14" t="s">
        <v>861</v>
      </c>
      <c r="D722" s="28" t="s">
        <v>861</v>
      </c>
      <c r="E722" s="22" t="s">
        <v>1025</v>
      </c>
    </row>
    <row r="723" spans="1:5">
      <c r="A723" s="33" t="s">
        <v>2042</v>
      </c>
      <c r="B723" s="16" t="s">
        <v>1472</v>
      </c>
      <c r="C723" s="14" t="s">
        <v>861</v>
      </c>
      <c r="D723" s="28" t="s">
        <v>861</v>
      </c>
      <c r="E723" s="22" t="s">
        <v>1025</v>
      </c>
    </row>
    <row r="724" spans="1:5">
      <c r="A724" s="34" t="s">
        <v>548</v>
      </c>
      <c r="B724" s="16" t="s">
        <v>1442</v>
      </c>
      <c r="C724" s="14" t="s">
        <v>861</v>
      </c>
      <c r="D724" s="28" t="s">
        <v>861</v>
      </c>
      <c r="E724" s="22" t="s">
        <v>1025</v>
      </c>
    </row>
    <row r="725" spans="1:5">
      <c r="A725" s="35" t="s">
        <v>549</v>
      </c>
      <c r="B725" s="16" t="s">
        <v>1149</v>
      </c>
      <c r="C725" s="14">
        <v>1.2210538219364235</v>
      </c>
      <c r="D725" s="28">
        <v>1.3200581858772145</v>
      </c>
      <c r="E725" s="22">
        <v>1.4772361077408398</v>
      </c>
    </row>
    <row r="726" spans="1:5">
      <c r="A726" s="35" t="s">
        <v>550</v>
      </c>
      <c r="B726" s="16" t="s">
        <v>1150</v>
      </c>
      <c r="C726" s="14">
        <v>2.3311751848197342</v>
      </c>
      <c r="D726" s="28">
        <v>2.5201893889943072</v>
      </c>
      <c r="E726" s="22">
        <v>2.8202656546489564</v>
      </c>
    </row>
    <row r="727" spans="1:5">
      <c r="A727" s="34" t="s">
        <v>551</v>
      </c>
      <c r="B727" s="16" t="s">
        <v>1443</v>
      </c>
      <c r="C727" s="14" t="s">
        <v>861</v>
      </c>
      <c r="D727" s="28" t="s">
        <v>861</v>
      </c>
      <c r="E727" s="22" t="s">
        <v>1025</v>
      </c>
    </row>
    <row r="728" spans="1:5">
      <c r="A728" s="35" t="s">
        <v>552</v>
      </c>
      <c r="B728" s="16" t="s">
        <v>1172</v>
      </c>
      <c r="C728" s="14">
        <v>1.4985798634627234</v>
      </c>
      <c r="D728" s="28">
        <v>1.6200863388786197</v>
      </c>
      <c r="E728" s="22">
        <v>1.812988293284042</v>
      </c>
    </row>
    <row r="729" spans="1:5">
      <c r="A729" s="35" t="s">
        <v>553</v>
      </c>
      <c r="B729" s="16" t="s">
        <v>1173</v>
      </c>
      <c r="C729" s="14" t="s">
        <v>861</v>
      </c>
      <c r="D729" s="28" t="s">
        <v>861</v>
      </c>
      <c r="E729" s="22" t="s">
        <v>1025</v>
      </c>
    </row>
    <row r="730" spans="1:5">
      <c r="A730" s="35" t="s">
        <v>554</v>
      </c>
      <c r="B730" s="16" t="s">
        <v>1444</v>
      </c>
      <c r="C730" s="14">
        <v>3.9962872175824171</v>
      </c>
      <c r="D730" s="28">
        <v>4.320310505494505</v>
      </c>
      <c r="E730" s="22">
        <v>4.8347252747252742</v>
      </c>
    </row>
    <row r="731" spans="1:5">
      <c r="A731" s="34" t="s">
        <v>555</v>
      </c>
      <c r="B731" s="16" t="s">
        <v>1445</v>
      </c>
      <c r="C731" s="14" t="s">
        <v>861</v>
      </c>
      <c r="D731" s="28" t="s">
        <v>861</v>
      </c>
      <c r="E731" s="22" t="s">
        <v>1025</v>
      </c>
    </row>
    <row r="732" spans="1:5">
      <c r="A732" s="35" t="s">
        <v>556</v>
      </c>
      <c r="B732" s="16" t="s">
        <v>1446</v>
      </c>
      <c r="C732" s="14">
        <v>7.9922020200000006</v>
      </c>
      <c r="D732" s="28">
        <v>8.6402184000000002</v>
      </c>
      <c r="E732" s="22">
        <v>9.6690000000000005</v>
      </c>
    </row>
    <row r="733" spans="1:5">
      <c r="A733" s="35" t="s">
        <v>557</v>
      </c>
      <c r="B733" s="16" t="s">
        <v>1447</v>
      </c>
      <c r="C733" s="14">
        <v>15.986057199999999</v>
      </c>
      <c r="D733" s="28">
        <v>17.282223999999999</v>
      </c>
      <c r="E733" s="22">
        <v>19.34</v>
      </c>
    </row>
    <row r="734" spans="1:5">
      <c r="A734" s="35" t="s">
        <v>558</v>
      </c>
      <c r="B734" s="16" t="s">
        <v>1448</v>
      </c>
      <c r="C734" s="14">
        <v>31.965501760000006</v>
      </c>
      <c r="D734" s="28">
        <v>34.557299200000003</v>
      </c>
      <c r="E734" s="22">
        <v>38.672000000000004</v>
      </c>
    </row>
    <row r="735" spans="1:5">
      <c r="A735" s="35" t="s">
        <v>1907</v>
      </c>
      <c r="B735" s="16" t="s">
        <v>1449</v>
      </c>
      <c r="C735" s="14">
        <v>3.9962618713772451</v>
      </c>
      <c r="D735" s="28">
        <v>4.3202831041916161</v>
      </c>
      <c r="E735" s="22">
        <v>4.8346946107784428</v>
      </c>
    </row>
    <row r="736" spans="1:5">
      <c r="A736" s="34" t="s">
        <v>559</v>
      </c>
      <c r="B736" s="16" t="s">
        <v>1450</v>
      </c>
      <c r="C736" s="14" t="s">
        <v>861</v>
      </c>
      <c r="D736" s="28" t="s">
        <v>861</v>
      </c>
      <c r="E736" s="22" t="s">
        <v>1025</v>
      </c>
    </row>
    <row r="737" spans="1:5">
      <c r="A737" s="35" t="s">
        <v>560</v>
      </c>
      <c r="B737" s="16" t="s">
        <v>1451</v>
      </c>
      <c r="C737" s="14" t="s">
        <v>861</v>
      </c>
      <c r="D737" s="28" t="s">
        <v>861</v>
      </c>
      <c r="E737" s="22" t="s">
        <v>1025</v>
      </c>
    </row>
    <row r="738" spans="1:5">
      <c r="A738" s="35" t="s">
        <v>561</v>
      </c>
      <c r="B738" s="16" t="s">
        <v>1452</v>
      </c>
      <c r="C738" s="14">
        <v>1.2210876470331271</v>
      </c>
      <c r="D738" s="28">
        <v>1.3200947535493266</v>
      </c>
      <c r="E738" s="22">
        <v>1.4772770294867128</v>
      </c>
    </row>
    <row r="739" spans="1:5">
      <c r="A739" s="35" t="s">
        <v>562</v>
      </c>
      <c r="B739" s="16" t="s">
        <v>1453</v>
      </c>
      <c r="C739" s="14">
        <v>1.220976742857143</v>
      </c>
      <c r="D739" s="28">
        <v>1.3199748571428571</v>
      </c>
      <c r="E739" s="22">
        <v>1.4771428571428571</v>
      </c>
    </row>
    <row r="740" spans="1:5">
      <c r="A740" s="34" t="s">
        <v>563</v>
      </c>
      <c r="B740" s="16" t="s">
        <v>1454</v>
      </c>
      <c r="C740" s="14" t="s">
        <v>861</v>
      </c>
      <c r="D740" s="28" t="s">
        <v>861</v>
      </c>
      <c r="E740" s="22" t="s">
        <v>1025</v>
      </c>
    </row>
    <row r="741" spans="1:5">
      <c r="A741" s="35" t="s">
        <v>564</v>
      </c>
      <c r="B741" s="16" t="s">
        <v>1455</v>
      </c>
      <c r="C741" s="14" t="s">
        <v>861</v>
      </c>
      <c r="D741" s="28" t="s">
        <v>861</v>
      </c>
      <c r="E741" s="22" t="s">
        <v>1025</v>
      </c>
    </row>
    <row r="742" spans="1:5">
      <c r="A742" s="35" t="s">
        <v>565</v>
      </c>
      <c r="B742" s="16" t="s">
        <v>1456</v>
      </c>
      <c r="C742" s="14">
        <v>1.2210745184713376</v>
      </c>
      <c r="D742" s="28">
        <v>1.320080560509554</v>
      </c>
      <c r="E742" s="22">
        <v>1.4772611464968153</v>
      </c>
    </row>
    <row r="743" spans="1:5">
      <c r="A743" s="35" t="s">
        <v>566</v>
      </c>
      <c r="B743" s="16" t="s">
        <v>1457</v>
      </c>
      <c r="C743" s="14" t="s">
        <v>861</v>
      </c>
      <c r="D743" s="28" t="s">
        <v>861</v>
      </c>
      <c r="E743" s="22" t="s">
        <v>1025</v>
      </c>
    </row>
    <row r="744" spans="1:5">
      <c r="A744" s="35" t="s">
        <v>567</v>
      </c>
      <c r="B744" s="16" t="s">
        <v>1458</v>
      </c>
      <c r="C744" s="14" t="s">
        <v>861</v>
      </c>
      <c r="D744" s="28" t="s">
        <v>861</v>
      </c>
      <c r="E744" s="22" t="s">
        <v>1025</v>
      </c>
    </row>
    <row r="745" spans="1:5">
      <c r="A745" s="33" t="s">
        <v>2043</v>
      </c>
      <c r="B745" s="16" t="s">
        <v>1473</v>
      </c>
      <c r="C745" s="14" t="s">
        <v>861</v>
      </c>
      <c r="D745" s="28" t="s">
        <v>861</v>
      </c>
      <c r="E745" s="22" t="s">
        <v>1025</v>
      </c>
    </row>
    <row r="746" spans="1:5">
      <c r="A746" s="34" t="s">
        <v>568</v>
      </c>
      <c r="B746" s="16" t="s">
        <v>1445</v>
      </c>
      <c r="C746" s="14" t="s">
        <v>861</v>
      </c>
      <c r="D746" s="28" t="s">
        <v>861</v>
      </c>
      <c r="E746" s="22" t="s">
        <v>1025</v>
      </c>
    </row>
    <row r="747" spans="1:5">
      <c r="A747" s="35" t="s">
        <v>569</v>
      </c>
      <c r="B747" s="16" t="s">
        <v>1446</v>
      </c>
      <c r="C747" s="14" t="s">
        <v>861</v>
      </c>
      <c r="D747" s="28" t="s">
        <v>861</v>
      </c>
      <c r="E747" s="22" t="s">
        <v>1025</v>
      </c>
    </row>
    <row r="748" spans="1:5">
      <c r="A748" s="35" t="s">
        <v>570</v>
      </c>
      <c r="B748" s="16" t="s">
        <v>1447</v>
      </c>
      <c r="C748" s="14">
        <v>31.970392358333338</v>
      </c>
      <c r="D748" s="28">
        <v>34.562586333333336</v>
      </c>
      <c r="E748" s="22">
        <v>38.677916666666668</v>
      </c>
    </row>
    <row r="749" spans="1:5">
      <c r="A749" s="35" t="s">
        <v>571</v>
      </c>
      <c r="B749" s="16" t="s">
        <v>1448</v>
      </c>
      <c r="C749" s="14" t="s">
        <v>861</v>
      </c>
      <c r="D749" s="28" t="s">
        <v>861</v>
      </c>
      <c r="E749" s="22" t="s">
        <v>1025</v>
      </c>
    </row>
    <row r="750" spans="1:5">
      <c r="A750" s="35" t="s">
        <v>1908</v>
      </c>
      <c r="B750" s="16" t="s">
        <v>1449</v>
      </c>
      <c r="C750" s="14" t="s">
        <v>861</v>
      </c>
      <c r="D750" s="28" t="s">
        <v>861</v>
      </c>
      <c r="E750" s="22" t="s">
        <v>1025</v>
      </c>
    </row>
    <row r="751" spans="1:5">
      <c r="A751" s="33" t="s">
        <v>2044</v>
      </c>
      <c r="B751" s="16" t="s">
        <v>1474</v>
      </c>
      <c r="C751" s="14">
        <v>11.1009694</v>
      </c>
      <c r="D751" s="28">
        <v>12.001047999999999</v>
      </c>
      <c r="E751" s="22">
        <v>13.43</v>
      </c>
    </row>
    <row r="752" spans="1:5">
      <c r="A752" s="33" t="s">
        <v>2045</v>
      </c>
      <c r="B752" s="16" t="s">
        <v>1475</v>
      </c>
      <c r="C752" s="14">
        <v>2.2201447762376239</v>
      </c>
      <c r="D752" s="28">
        <v>2.400156514851485</v>
      </c>
      <c r="E752" s="22">
        <v>2.6859405940594061</v>
      </c>
    </row>
    <row r="753" spans="1:5">
      <c r="A753" s="32" t="s">
        <v>2046</v>
      </c>
      <c r="B753" s="16" t="s">
        <v>1189</v>
      </c>
      <c r="C753" s="14" t="s">
        <v>861</v>
      </c>
      <c r="D753" s="28" t="s">
        <v>861</v>
      </c>
      <c r="E753" s="22" t="s">
        <v>1025</v>
      </c>
    </row>
    <row r="754" spans="1:5">
      <c r="A754" s="33" t="s">
        <v>2047</v>
      </c>
      <c r="B754" s="16" t="s">
        <v>1476</v>
      </c>
      <c r="C754" s="14" t="s">
        <v>861</v>
      </c>
      <c r="D754" s="28" t="s">
        <v>861</v>
      </c>
      <c r="E754" s="22" t="s">
        <v>1025</v>
      </c>
    </row>
    <row r="755" spans="1:5">
      <c r="A755" s="34" t="s">
        <v>572</v>
      </c>
      <c r="B755" s="16" t="s">
        <v>1477</v>
      </c>
      <c r="C755" s="14">
        <v>1.7737655363636364</v>
      </c>
      <c r="D755" s="28">
        <v>1.9175843636363636</v>
      </c>
      <c r="E755" s="22">
        <v>2.145909090909091</v>
      </c>
    </row>
    <row r="756" spans="1:5">
      <c r="A756" s="34" t="s">
        <v>573</v>
      </c>
      <c r="B756" s="16" t="s">
        <v>1192</v>
      </c>
      <c r="C756" s="14">
        <v>2.067522461392405</v>
      </c>
      <c r="D756" s="28">
        <v>2.235159417721519</v>
      </c>
      <c r="E756" s="22">
        <v>2.5012974683544305</v>
      </c>
    </row>
    <row r="757" spans="1:5">
      <c r="A757" s="34" t="s">
        <v>574</v>
      </c>
      <c r="B757" s="16" t="s">
        <v>1193</v>
      </c>
      <c r="C757" s="14" t="s">
        <v>861</v>
      </c>
      <c r="D757" s="28" t="s">
        <v>861</v>
      </c>
      <c r="E757" s="22" t="s">
        <v>1025</v>
      </c>
    </row>
    <row r="758" spans="1:5">
      <c r="A758" s="34" t="s">
        <v>575</v>
      </c>
      <c r="B758" s="16" t="s">
        <v>1194</v>
      </c>
      <c r="C758" s="14" t="s">
        <v>861</v>
      </c>
      <c r="D758" s="28" t="s">
        <v>861</v>
      </c>
      <c r="E758" s="22" t="s">
        <v>1025</v>
      </c>
    </row>
    <row r="759" spans="1:5">
      <c r="A759" s="34" t="s">
        <v>576</v>
      </c>
      <c r="B759" s="16" t="s">
        <v>1478</v>
      </c>
      <c r="C759" s="14" t="s">
        <v>861</v>
      </c>
      <c r="D759" s="28" t="s">
        <v>861</v>
      </c>
      <c r="E759" s="22" t="s">
        <v>1025</v>
      </c>
    </row>
    <row r="760" spans="1:5">
      <c r="A760" s="34" t="s">
        <v>577</v>
      </c>
      <c r="B760" s="16" t="s">
        <v>1196</v>
      </c>
      <c r="C760" s="14">
        <v>0.5883366253164557</v>
      </c>
      <c r="D760" s="28">
        <v>0.63603959493670881</v>
      </c>
      <c r="E760" s="22">
        <v>0.71177215189873411</v>
      </c>
    </row>
    <row r="761" spans="1:5">
      <c r="A761" s="34" t="s">
        <v>578</v>
      </c>
      <c r="B761" s="16" t="s">
        <v>1197</v>
      </c>
      <c r="C761" s="14" t="s">
        <v>861</v>
      </c>
      <c r="D761" s="28" t="s">
        <v>861</v>
      </c>
      <c r="E761" s="22" t="s">
        <v>1025</v>
      </c>
    </row>
    <row r="762" spans="1:5">
      <c r="A762" s="34" t="s">
        <v>579</v>
      </c>
      <c r="B762" s="16" t="s">
        <v>1198</v>
      </c>
      <c r="C762" s="14" t="s">
        <v>861</v>
      </c>
      <c r="D762" s="28" t="s">
        <v>861</v>
      </c>
      <c r="E762" s="22" t="s">
        <v>1025</v>
      </c>
    </row>
    <row r="763" spans="1:5">
      <c r="A763" s="33" t="s">
        <v>2048</v>
      </c>
      <c r="B763" s="16" t="s">
        <v>1479</v>
      </c>
      <c r="C763" s="14" t="s">
        <v>861</v>
      </c>
      <c r="D763" s="28" t="s">
        <v>861</v>
      </c>
      <c r="E763" s="22" t="s">
        <v>1025</v>
      </c>
    </row>
    <row r="764" spans="1:5">
      <c r="A764" s="34" t="s">
        <v>580</v>
      </c>
      <c r="B764" s="16" t="s">
        <v>1480</v>
      </c>
      <c r="C764" s="14">
        <v>1.3265617104000003</v>
      </c>
      <c r="D764" s="28">
        <v>1.4341207680000001</v>
      </c>
      <c r="E764" s="22">
        <v>1.6048800000000001</v>
      </c>
    </row>
    <row r="765" spans="1:5">
      <c r="A765" s="34" t="s">
        <v>581</v>
      </c>
      <c r="B765" s="16" t="s">
        <v>1481</v>
      </c>
      <c r="C765" s="14">
        <v>0.91010007730061349</v>
      </c>
      <c r="D765" s="28">
        <v>0.98389197546012264</v>
      </c>
      <c r="E765" s="22">
        <v>1.1010429447852761</v>
      </c>
    </row>
    <row r="766" spans="1:5">
      <c r="A766" s="33" t="s">
        <v>2049</v>
      </c>
      <c r="B766" s="16" t="s">
        <v>1222</v>
      </c>
      <c r="C766" s="14" t="s">
        <v>861</v>
      </c>
      <c r="D766" s="28" t="s">
        <v>861</v>
      </c>
      <c r="E766" s="22" t="s">
        <v>1025</v>
      </c>
    </row>
    <row r="767" spans="1:5">
      <c r="A767" s="34" t="s">
        <v>582</v>
      </c>
      <c r="B767" s="16" t="s">
        <v>1223</v>
      </c>
      <c r="C767" s="14" t="s">
        <v>861</v>
      </c>
      <c r="D767" s="28" t="s">
        <v>861</v>
      </c>
      <c r="E767" s="22" t="s">
        <v>1025</v>
      </c>
    </row>
    <row r="768" spans="1:5">
      <c r="A768" s="34" t="s">
        <v>583</v>
      </c>
      <c r="B768" s="16" t="s">
        <v>1224</v>
      </c>
      <c r="C768" s="14">
        <v>1.0542652181818182</v>
      </c>
      <c r="D768" s="28">
        <v>1.1397461818181818</v>
      </c>
      <c r="E768" s="22">
        <v>1.2754545454545454</v>
      </c>
    </row>
    <row r="769" spans="1:5">
      <c r="A769" s="34" t="s">
        <v>584</v>
      </c>
      <c r="B769" s="16" t="s">
        <v>1225</v>
      </c>
      <c r="C769" s="14" t="s">
        <v>861</v>
      </c>
      <c r="D769" s="28" t="s">
        <v>861</v>
      </c>
      <c r="E769" s="22" t="s">
        <v>1025</v>
      </c>
    </row>
    <row r="770" spans="1:5">
      <c r="A770" s="34" t="s">
        <v>585</v>
      </c>
      <c r="B770" s="16" t="s">
        <v>1226</v>
      </c>
      <c r="C770" s="14" t="s">
        <v>861</v>
      </c>
      <c r="D770" s="28" t="s">
        <v>861</v>
      </c>
      <c r="E770" s="22" t="s">
        <v>1025</v>
      </c>
    </row>
    <row r="771" spans="1:5">
      <c r="A771" s="34" t="s">
        <v>586</v>
      </c>
      <c r="B771" s="16" t="s">
        <v>1227</v>
      </c>
      <c r="C771" s="14" t="s">
        <v>861</v>
      </c>
      <c r="D771" s="28" t="s">
        <v>861</v>
      </c>
      <c r="E771" s="22" t="s">
        <v>1025</v>
      </c>
    </row>
    <row r="772" spans="1:5">
      <c r="A772" s="34" t="s">
        <v>587</v>
      </c>
      <c r="B772" s="16" t="s">
        <v>1228</v>
      </c>
      <c r="C772" s="14" t="s">
        <v>861</v>
      </c>
      <c r="D772" s="28" t="s">
        <v>861</v>
      </c>
      <c r="E772" s="22" t="s">
        <v>1025</v>
      </c>
    </row>
    <row r="773" spans="1:5">
      <c r="A773" s="34" t="s">
        <v>588</v>
      </c>
      <c r="B773" s="16" t="s">
        <v>1229</v>
      </c>
      <c r="C773" s="14">
        <v>0.77698520000000004</v>
      </c>
      <c r="D773" s="28">
        <v>0.83998399999999995</v>
      </c>
      <c r="E773" s="22">
        <v>0.94</v>
      </c>
    </row>
    <row r="774" spans="1:5">
      <c r="A774" s="34" t="s">
        <v>589</v>
      </c>
      <c r="B774" s="16" t="s">
        <v>1230</v>
      </c>
      <c r="C774" s="14">
        <v>0.77698520000000004</v>
      </c>
      <c r="D774" s="28">
        <v>0.83998399999999995</v>
      </c>
      <c r="E774" s="22">
        <v>0.94000000000000006</v>
      </c>
    </row>
    <row r="775" spans="1:5" outlineLevel="1">
      <c r="A775" s="33" t="s">
        <v>2050</v>
      </c>
      <c r="B775" s="16" t="s">
        <v>1200</v>
      </c>
      <c r="C775" s="14" t="s">
        <v>861</v>
      </c>
      <c r="D775" s="28" t="s">
        <v>861</v>
      </c>
      <c r="E775" s="22" t="s">
        <v>1025</v>
      </c>
    </row>
    <row r="776" spans="1:5" outlineLevel="1">
      <c r="A776" s="34" t="s">
        <v>590</v>
      </c>
      <c r="B776" s="16" t="s">
        <v>1196</v>
      </c>
      <c r="C776" s="14" t="s">
        <v>861</v>
      </c>
      <c r="D776" s="28" t="s">
        <v>861</v>
      </c>
      <c r="E776" s="22" t="s">
        <v>1025</v>
      </c>
    </row>
    <row r="777" spans="1:5" outlineLevel="1">
      <c r="A777" s="34" t="s">
        <v>591</v>
      </c>
      <c r="B777" s="16" t="s">
        <v>1197</v>
      </c>
      <c r="C777" s="14" t="s">
        <v>861</v>
      </c>
      <c r="D777" s="28" t="s">
        <v>861</v>
      </c>
      <c r="E777" s="22" t="s">
        <v>1025</v>
      </c>
    </row>
    <row r="778" spans="1:5" outlineLevel="1">
      <c r="A778" s="34" t="s">
        <v>592</v>
      </c>
      <c r="B778" s="16" t="s">
        <v>1198</v>
      </c>
      <c r="C778" s="14" t="s">
        <v>861</v>
      </c>
      <c r="D778" s="28" t="s">
        <v>861</v>
      </c>
      <c r="E778" s="22" t="s">
        <v>1025</v>
      </c>
    </row>
    <row r="779" spans="1:5">
      <c r="A779" s="32" t="s">
        <v>2051</v>
      </c>
      <c r="B779" s="16" t="s">
        <v>1207</v>
      </c>
      <c r="C779" s="14" t="s">
        <v>861</v>
      </c>
      <c r="D779" s="28" t="s">
        <v>861</v>
      </c>
      <c r="E779" s="22" t="s">
        <v>1025</v>
      </c>
    </row>
    <row r="780" spans="1:5">
      <c r="A780" s="33" t="s">
        <v>2052</v>
      </c>
      <c r="B780" s="16" t="s">
        <v>1208</v>
      </c>
      <c r="C780" s="14" t="s">
        <v>861</v>
      </c>
      <c r="D780" s="28" t="s">
        <v>861</v>
      </c>
      <c r="E780" s="22" t="s">
        <v>1025</v>
      </c>
    </row>
    <row r="781" spans="1:5">
      <c r="A781" s="34" t="s">
        <v>593</v>
      </c>
      <c r="B781" s="16" t="s">
        <v>1482</v>
      </c>
      <c r="C781" s="14">
        <v>0.77246962407407405</v>
      </c>
      <c r="D781" s="28">
        <v>0.83510229629629618</v>
      </c>
      <c r="E781" s="22">
        <v>0.93453703703703694</v>
      </c>
    </row>
    <row r="782" spans="1:5">
      <c r="A782" s="34" t="s">
        <v>594</v>
      </c>
      <c r="B782" s="16" t="s">
        <v>1211</v>
      </c>
      <c r="C782" s="14">
        <v>7.2998973029787235</v>
      </c>
      <c r="D782" s="28">
        <v>7.8917808680851058</v>
      </c>
      <c r="E782" s="22">
        <v>8.8314468085106377</v>
      </c>
    </row>
    <row r="783" spans="1:5">
      <c r="A783" s="34" t="s">
        <v>595</v>
      </c>
      <c r="B783" s="16" t="s">
        <v>1214</v>
      </c>
      <c r="C783" s="14">
        <v>0.93245818021201421</v>
      </c>
      <c r="D783" s="28">
        <v>1.0080628975265018</v>
      </c>
      <c r="E783" s="22">
        <v>1.1280918727915195</v>
      </c>
    </row>
    <row r="784" spans="1:5">
      <c r="A784" s="43" t="s">
        <v>596</v>
      </c>
      <c r="B784" s="16" t="s">
        <v>1483</v>
      </c>
      <c r="C784" s="14" t="s">
        <v>861</v>
      </c>
      <c r="D784" s="28" t="s">
        <v>861</v>
      </c>
      <c r="E784" s="22" t="s">
        <v>1025</v>
      </c>
    </row>
    <row r="785" spans="1:5">
      <c r="A785" s="34" t="s">
        <v>597</v>
      </c>
      <c r="B785" s="16" t="s">
        <v>1273</v>
      </c>
      <c r="C785" s="14">
        <v>0.93243734533333322</v>
      </c>
      <c r="D785" s="28">
        <v>1.0080403733333332</v>
      </c>
      <c r="E785" s="22">
        <v>1.1280666666666666</v>
      </c>
    </row>
    <row r="786" spans="1:5">
      <c r="A786" s="34" t="s">
        <v>598</v>
      </c>
      <c r="B786" s="16" t="s">
        <v>1274</v>
      </c>
      <c r="C786" s="14" t="s">
        <v>861</v>
      </c>
      <c r="D786" s="28" t="s">
        <v>861</v>
      </c>
      <c r="E786" s="22" t="s">
        <v>1025</v>
      </c>
    </row>
    <row r="787" spans="1:5">
      <c r="A787" s="34" t="s">
        <v>599</v>
      </c>
      <c r="B787" s="16" t="s">
        <v>1275</v>
      </c>
      <c r="C787" s="14">
        <v>0.11094799154929577</v>
      </c>
      <c r="D787" s="28">
        <v>0.11994377464788732</v>
      </c>
      <c r="E787" s="22">
        <v>0.13422535211267606</v>
      </c>
    </row>
    <row r="788" spans="1:5">
      <c r="A788" s="34" t="s">
        <v>600</v>
      </c>
      <c r="B788" s="16" t="s">
        <v>1231</v>
      </c>
      <c r="C788" s="14">
        <v>0.23313048591549293</v>
      </c>
      <c r="D788" s="28">
        <v>0.25203295774647883</v>
      </c>
      <c r="E788" s="22">
        <v>0.28204225352112672</v>
      </c>
    </row>
    <row r="789" spans="1:5">
      <c r="A789" s="33" t="s">
        <v>2053</v>
      </c>
      <c r="B789" s="16" t="s">
        <v>1276</v>
      </c>
      <c r="C789" s="14">
        <v>1.1099034851063829</v>
      </c>
      <c r="D789" s="28">
        <v>1.1998956595744681</v>
      </c>
      <c r="E789" s="22">
        <v>1.3427659574468085</v>
      </c>
    </row>
    <row r="790" spans="1:5">
      <c r="A790" s="33" t="s">
        <v>2054</v>
      </c>
      <c r="B790" s="16" t="s">
        <v>1484</v>
      </c>
      <c r="C790" s="14" t="s">
        <v>861</v>
      </c>
      <c r="D790" s="28" t="s">
        <v>861</v>
      </c>
      <c r="E790" s="22" t="s">
        <v>1025</v>
      </c>
    </row>
    <row r="791" spans="1:5">
      <c r="A791" s="34" t="s">
        <v>601</v>
      </c>
      <c r="B791" s="16" t="s">
        <v>1485</v>
      </c>
      <c r="C791" s="14">
        <v>7.3654028121739135</v>
      </c>
      <c r="D791" s="28">
        <v>7.9625976347826084</v>
      </c>
      <c r="E791" s="22">
        <v>8.9106956521739136</v>
      </c>
    </row>
    <row r="792" spans="1:5">
      <c r="A792" s="34" t="s">
        <v>602</v>
      </c>
      <c r="B792" s="16" t="s">
        <v>1486</v>
      </c>
      <c r="C792" s="14">
        <v>12.0515364</v>
      </c>
      <c r="D792" s="28">
        <v>13.028687999999999</v>
      </c>
      <c r="E792" s="22">
        <v>14.58</v>
      </c>
    </row>
    <row r="793" spans="1:5">
      <c r="A793" s="34" t="s">
        <v>603</v>
      </c>
      <c r="B793" s="16" t="s">
        <v>1487</v>
      </c>
      <c r="C793" s="14">
        <v>16.490270999999996</v>
      </c>
      <c r="D793" s="28">
        <v>17.827319999999997</v>
      </c>
      <c r="E793" s="22">
        <v>19.95</v>
      </c>
    </row>
    <row r="794" spans="1:5">
      <c r="A794" s="34" t="s">
        <v>604</v>
      </c>
      <c r="B794" s="16" t="s">
        <v>1488</v>
      </c>
      <c r="C794" s="14" t="s">
        <v>861</v>
      </c>
      <c r="D794" s="28" t="s">
        <v>861</v>
      </c>
      <c r="E794" s="22" t="s">
        <v>1025</v>
      </c>
    </row>
    <row r="795" spans="1:5">
      <c r="A795" s="37" t="s">
        <v>2055</v>
      </c>
      <c r="B795" s="16" t="s">
        <v>1489</v>
      </c>
      <c r="C795" s="14" t="s">
        <v>861</v>
      </c>
      <c r="D795" s="28" t="s">
        <v>861</v>
      </c>
      <c r="E795" s="22" t="s">
        <v>1025</v>
      </c>
    </row>
    <row r="796" spans="1:5">
      <c r="A796" s="17"/>
      <c r="B796" s="16" t="s">
        <v>1118</v>
      </c>
      <c r="C796" s="14" t="s">
        <v>861</v>
      </c>
      <c r="D796" s="28" t="s">
        <v>861</v>
      </c>
      <c r="E796" s="22" t="s">
        <v>1025</v>
      </c>
    </row>
    <row r="797" spans="1:5">
      <c r="A797" s="17"/>
      <c r="B797" s="16" t="s">
        <v>1119</v>
      </c>
      <c r="C797" s="14" t="s">
        <v>861</v>
      </c>
      <c r="D797" s="28" t="s">
        <v>861</v>
      </c>
      <c r="E797" s="22" t="s">
        <v>1025</v>
      </c>
    </row>
    <row r="798" spans="1:5">
      <c r="A798" s="17"/>
      <c r="B798" s="16" t="s">
        <v>1247</v>
      </c>
      <c r="C798" s="14" t="s">
        <v>861</v>
      </c>
      <c r="D798" s="28" t="s">
        <v>861</v>
      </c>
      <c r="E798" s="22" t="s">
        <v>1025</v>
      </c>
    </row>
    <row r="799" spans="1:5">
      <c r="A799" s="17"/>
      <c r="B799" s="16" t="s">
        <v>1121</v>
      </c>
      <c r="C799" s="14" t="s">
        <v>861</v>
      </c>
      <c r="D799" s="28" t="s">
        <v>861</v>
      </c>
      <c r="E799" s="22" t="s">
        <v>1025</v>
      </c>
    </row>
    <row r="800" spans="1:5">
      <c r="A800" s="17"/>
      <c r="B800" s="16" t="s">
        <v>1122</v>
      </c>
      <c r="C800" s="14" t="s">
        <v>861</v>
      </c>
      <c r="D800" s="28" t="s">
        <v>861</v>
      </c>
      <c r="E800" s="22" t="s">
        <v>1025</v>
      </c>
    </row>
    <row r="801" spans="1:5">
      <c r="A801" s="32" t="s">
        <v>2056</v>
      </c>
      <c r="B801" s="16" t="s">
        <v>1490</v>
      </c>
      <c r="C801" s="14" t="s">
        <v>861</v>
      </c>
      <c r="D801" s="28" t="s">
        <v>861</v>
      </c>
      <c r="E801" s="22" t="s">
        <v>1025</v>
      </c>
    </row>
    <row r="802" spans="1:5">
      <c r="A802" s="33" t="s">
        <v>2057</v>
      </c>
      <c r="B802" s="16" t="s">
        <v>1491</v>
      </c>
      <c r="C802" s="14">
        <v>30.553575953846153</v>
      </c>
      <c r="D802" s="28">
        <v>33.030892923076919</v>
      </c>
      <c r="E802" s="22">
        <v>36.963846153846148</v>
      </c>
    </row>
    <row r="803" spans="1:5">
      <c r="A803" s="33" t="s">
        <v>2058</v>
      </c>
      <c r="B803" s="16" t="s">
        <v>1492</v>
      </c>
      <c r="C803" s="14">
        <v>6.9411465085714283</v>
      </c>
      <c r="D803" s="28">
        <v>7.5039421714285712</v>
      </c>
      <c r="E803" s="22">
        <v>8.3974285714285717</v>
      </c>
    </row>
    <row r="804" spans="1:5">
      <c r="A804" s="33" t="s">
        <v>2059</v>
      </c>
      <c r="B804" s="16" t="s">
        <v>1493</v>
      </c>
      <c r="C804" s="14" t="s">
        <v>861</v>
      </c>
      <c r="D804" s="28" t="s">
        <v>861</v>
      </c>
      <c r="E804" s="22" t="s">
        <v>1025</v>
      </c>
    </row>
    <row r="805" spans="1:5">
      <c r="A805" s="34" t="s">
        <v>605</v>
      </c>
      <c r="B805" s="16" t="s">
        <v>1494</v>
      </c>
      <c r="C805" s="14">
        <v>3.4881675999999997</v>
      </c>
      <c r="D805" s="28">
        <v>3.7709919999999997</v>
      </c>
      <c r="E805" s="22">
        <v>4.22</v>
      </c>
    </row>
    <row r="806" spans="1:5">
      <c r="A806" s="34" t="s">
        <v>606</v>
      </c>
      <c r="B806" s="16" t="s">
        <v>1495</v>
      </c>
      <c r="C806" s="14" t="s">
        <v>861</v>
      </c>
      <c r="D806" s="28" t="s">
        <v>861</v>
      </c>
      <c r="E806" s="22" t="s">
        <v>1025</v>
      </c>
    </row>
    <row r="807" spans="1:5">
      <c r="A807" s="33" t="s">
        <v>2060</v>
      </c>
      <c r="B807" s="16" t="s">
        <v>1496</v>
      </c>
      <c r="C807" s="14" t="s">
        <v>861</v>
      </c>
      <c r="D807" s="28" t="s">
        <v>861</v>
      </c>
      <c r="E807" s="22" t="s">
        <v>1025</v>
      </c>
    </row>
    <row r="808" spans="1:5">
      <c r="A808" s="33" t="s">
        <v>2061</v>
      </c>
      <c r="B808" s="16" t="s">
        <v>1497</v>
      </c>
      <c r="C808" s="14">
        <v>0.17201564842105263</v>
      </c>
      <c r="D808" s="28">
        <v>0.18596286315789473</v>
      </c>
      <c r="E808" s="22">
        <v>0.20810526315789474</v>
      </c>
    </row>
    <row r="809" spans="1:5">
      <c r="A809" s="33" t="s">
        <v>2062</v>
      </c>
      <c r="B809" s="16" t="s">
        <v>1498</v>
      </c>
      <c r="C809" s="14" t="s">
        <v>861</v>
      </c>
      <c r="D809" s="28" t="s">
        <v>861</v>
      </c>
      <c r="E809" s="22" t="s">
        <v>1025</v>
      </c>
    </row>
    <row r="810" spans="1:5">
      <c r="A810" s="34" t="s">
        <v>607</v>
      </c>
      <c r="B810" s="16" t="s">
        <v>1499</v>
      </c>
      <c r="C810" s="14" t="s">
        <v>861</v>
      </c>
      <c r="D810" s="28" t="s">
        <v>861</v>
      </c>
      <c r="E810" s="22" t="s">
        <v>1025</v>
      </c>
    </row>
    <row r="811" spans="1:5">
      <c r="A811" s="34" t="s">
        <v>608</v>
      </c>
      <c r="B811" s="16" t="s">
        <v>1500</v>
      </c>
      <c r="C811" s="14">
        <v>2.3311731210526316</v>
      </c>
      <c r="D811" s="28">
        <v>2.5201871578947368</v>
      </c>
      <c r="E811" s="22">
        <v>2.820263157894737</v>
      </c>
    </row>
    <row r="812" spans="1:5">
      <c r="A812" s="33" t="s">
        <v>2063</v>
      </c>
      <c r="B812" s="16" t="s">
        <v>1501</v>
      </c>
      <c r="C812" s="14">
        <v>3.3302908200000001</v>
      </c>
      <c r="D812" s="28">
        <v>3.6003143999999998</v>
      </c>
      <c r="E812" s="22">
        <v>4.0289999999999999</v>
      </c>
    </row>
    <row r="813" spans="1:5">
      <c r="A813" s="32" t="s">
        <v>2064</v>
      </c>
      <c r="B813" s="16" t="s">
        <v>1502</v>
      </c>
      <c r="C813" s="14" t="s">
        <v>861</v>
      </c>
      <c r="D813" s="28" t="s">
        <v>861</v>
      </c>
      <c r="E813" s="22" t="s">
        <v>1025</v>
      </c>
    </row>
    <row r="814" spans="1:5">
      <c r="A814" s="33" t="s">
        <v>2065</v>
      </c>
      <c r="B814" s="16" t="s">
        <v>1492</v>
      </c>
      <c r="C814" s="14">
        <v>6.9414214477611944</v>
      </c>
      <c r="D814" s="28">
        <v>7.5042394029850747</v>
      </c>
      <c r="E814" s="22">
        <v>8.3977611940298509</v>
      </c>
    </row>
    <row r="815" spans="1:5">
      <c r="A815" s="33" t="s">
        <v>2066</v>
      </c>
      <c r="B815" s="16" t="s">
        <v>1493</v>
      </c>
      <c r="C815" s="14">
        <v>3.4897848217391303</v>
      </c>
      <c r="D815" s="28">
        <v>3.7727403478260868</v>
      </c>
      <c r="E815" s="22">
        <v>4.2219565217391306</v>
      </c>
    </row>
    <row r="816" spans="1:5">
      <c r="A816" s="33" t="s">
        <v>2067</v>
      </c>
      <c r="B816" s="16" t="s">
        <v>1496</v>
      </c>
      <c r="C816" s="14">
        <v>3.4893484285714287</v>
      </c>
      <c r="D816" s="28">
        <v>3.7722685714285715</v>
      </c>
      <c r="E816" s="22">
        <v>4.2214285714285715</v>
      </c>
    </row>
    <row r="817" spans="1:5">
      <c r="A817" s="33" t="s">
        <v>2068</v>
      </c>
      <c r="B817" s="16" t="s">
        <v>1497</v>
      </c>
      <c r="C817" s="14">
        <v>0.17205993790613716</v>
      </c>
      <c r="D817" s="28">
        <v>0.18601074368231044</v>
      </c>
      <c r="E817" s="22">
        <v>0.20815884476534294</v>
      </c>
    </row>
    <row r="818" spans="1:5">
      <c r="A818" s="33" t="s">
        <v>2069</v>
      </c>
      <c r="B818" s="16" t="s">
        <v>1498</v>
      </c>
      <c r="C818" s="14" t="s">
        <v>861</v>
      </c>
      <c r="D818" s="28" t="s">
        <v>861</v>
      </c>
      <c r="E818" s="22" t="s">
        <v>1025</v>
      </c>
    </row>
    <row r="819" spans="1:5">
      <c r="A819" s="34" t="s">
        <v>609</v>
      </c>
      <c r="B819" s="16" t="s">
        <v>1499</v>
      </c>
      <c r="C819" s="14" t="s">
        <v>861</v>
      </c>
      <c r="D819" s="28" t="s">
        <v>861</v>
      </c>
      <c r="E819" s="22" t="s">
        <v>1025</v>
      </c>
    </row>
    <row r="820" spans="1:5">
      <c r="A820" s="34" t="s">
        <v>610</v>
      </c>
      <c r="B820" s="16" t="s">
        <v>1500</v>
      </c>
      <c r="C820" s="14">
        <v>2.3309555999999998</v>
      </c>
      <c r="D820" s="28">
        <v>2.5199519999999995</v>
      </c>
      <c r="E820" s="22">
        <v>2.82</v>
      </c>
    </row>
    <row r="821" spans="1:5">
      <c r="A821" s="32" t="s">
        <v>2070</v>
      </c>
      <c r="B821" s="16" t="s">
        <v>1503</v>
      </c>
      <c r="C821" s="14" t="s">
        <v>861</v>
      </c>
      <c r="D821" s="28" t="s">
        <v>861</v>
      </c>
      <c r="E821" s="22" t="s">
        <v>1025</v>
      </c>
    </row>
    <row r="822" spans="1:5">
      <c r="A822" s="33" t="s">
        <v>2071</v>
      </c>
      <c r="B822" s="16" t="s">
        <v>1504</v>
      </c>
      <c r="C822" s="14" t="s">
        <v>861</v>
      </c>
      <c r="D822" s="28" t="s">
        <v>861</v>
      </c>
      <c r="E822" s="22" t="s">
        <v>1025</v>
      </c>
    </row>
    <row r="823" spans="1:5">
      <c r="A823" s="33" t="s">
        <v>2072</v>
      </c>
      <c r="B823" s="16" t="s">
        <v>1208</v>
      </c>
      <c r="C823" s="14" t="s">
        <v>861</v>
      </c>
      <c r="D823" s="28" t="s">
        <v>861</v>
      </c>
      <c r="E823" s="22" t="s">
        <v>1025</v>
      </c>
    </row>
    <row r="824" spans="1:5">
      <c r="A824" s="35" t="s">
        <v>611</v>
      </c>
      <c r="B824" s="16" t="s">
        <v>1505</v>
      </c>
      <c r="C824" s="14" t="s">
        <v>861</v>
      </c>
      <c r="D824" s="28" t="s">
        <v>861</v>
      </c>
      <c r="E824" s="22" t="s">
        <v>1025</v>
      </c>
    </row>
    <row r="825" spans="1:5">
      <c r="A825" s="35" t="s">
        <v>612</v>
      </c>
      <c r="B825" s="16" t="s">
        <v>1211</v>
      </c>
      <c r="C825" s="14" t="s">
        <v>861</v>
      </c>
      <c r="D825" s="28" t="s">
        <v>861</v>
      </c>
      <c r="E825" s="22" t="s">
        <v>1025</v>
      </c>
    </row>
    <row r="826" spans="1:5">
      <c r="A826" s="34" t="s">
        <v>613</v>
      </c>
      <c r="B826" s="16" t="s">
        <v>1214</v>
      </c>
      <c r="C826" s="14" t="s">
        <v>861</v>
      </c>
      <c r="D826" s="28" t="s">
        <v>861</v>
      </c>
      <c r="E826" s="22" t="s">
        <v>1025</v>
      </c>
    </row>
    <row r="827" spans="1:5">
      <c r="A827" s="34" t="s">
        <v>614</v>
      </c>
      <c r="B827" s="16" t="s">
        <v>1273</v>
      </c>
      <c r="C827" s="14" t="s">
        <v>861</v>
      </c>
      <c r="D827" s="28" t="s">
        <v>861</v>
      </c>
      <c r="E827" s="22" t="s">
        <v>1025</v>
      </c>
    </row>
    <row r="828" spans="1:5">
      <c r="A828" s="34" t="s">
        <v>615</v>
      </c>
      <c r="B828" s="16" t="s">
        <v>1506</v>
      </c>
      <c r="C828" s="14" t="s">
        <v>861</v>
      </c>
      <c r="D828" s="28" t="s">
        <v>861</v>
      </c>
      <c r="E828" s="22" t="s">
        <v>1025</v>
      </c>
    </row>
    <row r="829" spans="1:5">
      <c r="A829" s="34" t="s">
        <v>616</v>
      </c>
      <c r="B829" s="16" t="s">
        <v>1275</v>
      </c>
      <c r="C829" s="14" t="s">
        <v>861</v>
      </c>
      <c r="D829" s="28" t="s">
        <v>861</v>
      </c>
      <c r="E829" s="22" t="s">
        <v>1025</v>
      </c>
    </row>
    <row r="830" spans="1:5">
      <c r="A830" s="33" t="s">
        <v>2073</v>
      </c>
      <c r="B830" s="16" t="s">
        <v>1276</v>
      </c>
      <c r="C830" s="14" t="s">
        <v>861</v>
      </c>
      <c r="D830" s="28" t="s">
        <v>861</v>
      </c>
      <c r="E830" s="22" t="s">
        <v>1025</v>
      </c>
    </row>
    <row r="831" spans="1:5">
      <c r="A831" s="37" t="s">
        <v>2074</v>
      </c>
      <c r="B831" s="16" t="s">
        <v>1507</v>
      </c>
      <c r="C831" s="14" t="s">
        <v>861</v>
      </c>
      <c r="D831" s="28" t="s">
        <v>861</v>
      </c>
      <c r="E831" s="22" t="s">
        <v>1025</v>
      </c>
    </row>
    <row r="832" spans="1:5">
      <c r="A832" s="17"/>
      <c r="B832" s="16" t="s">
        <v>1118</v>
      </c>
      <c r="C832" s="14" t="s">
        <v>861</v>
      </c>
      <c r="D832" s="28" t="s">
        <v>861</v>
      </c>
      <c r="E832" s="22" t="s">
        <v>1025</v>
      </c>
    </row>
    <row r="833" spans="1:5">
      <c r="A833" s="17"/>
      <c r="B833" s="16" t="s">
        <v>1119</v>
      </c>
      <c r="C833" s="14" t="s">
        <v>861</v>
      </c>
      <c r="D833" s="28" t="s">
        <v>861</v>
      </c>
      <c r="E833" s="22" t="s">
        <v>1025</v>
      </c>
    </row>
    <row r="834" spans="1:5">
      <c r="A834" s="17"/>
      <c r="B834" s="16" t="s">
        <v>1247</v>
      </c>
      <c r="C834" s="14" t="s">
        <v>861</v>
      </c>
      <c r="D834" s="28" t="s">
        <v>861</v>
      </c>
      <c r="E834" s="22" t="s">
        <v>1025</v>
      </c>
    </row>
    <row r="835" spans="1:5">
      <c r="A835" s="17"/>
      <c r="B835" s="16" t="s">
        <v>1121</v>
      </c>
      <c r="C835" s="14" t="s">
        <v>861</v>
      </c>
      <c r="D835" s="28" t="s">
        <v>861</v>
      </c>
      <c r="E835" s="22" t="s">
        <v>1025</v>
      </c>
    </row>
    <row r="836" spans="1:5">
      <c r="A836" s="17"/>
      <c r="B836" s="16" t="s">
        <v>1122</v>
      </c>
      <c r="C836" s="14" t="s">
        <v>861</v>
      </c>
      <c r="D836" s="28" t="s">
        <v>861</v>
      </c>
      <c r="E836" s="22" t="s">
        <v>1025</v>
      </c>
    </row>
    <row r="837" spans="1:5">
      <c r="A837" s="32" t="s">
        <v>2075</v>
      </c>
      <c r="B837" s="16" t="s">
        <v>1508</v>
      </c>
      <c r="C837" s="14" t="s">
        <v>861</v>
      </c>
      <c r="D837" s="28" t="s">
        <v>861</v>
      </c>
      <c r="E837" s="22" t="s">
        <v>1025</v>
      </c>
    </row>
    <row r="838" spans="1:5">
      <c r="A838" s="32" t="s">
        <v>2076</v>
      </c>
      <c r="B838" s="16" t="s">
        <v>1509</v>
      </c>
      <c r="C838" s="14" t="s">
        <v>861</v>
      </c>
      <c r="D838" s="28" t="s">
        <v>861</v>
      </c>
      <c r="E838" s="22" t="s">
        <v>1025</v>
      </c>
    </row>
    <row r="839" spans="1:5">
      <c r="A839" s="33" t="s">
        <v>2077</v>
      </c>
      <c r="B839" s="16" t="s">
        <v>1510</v>
      </c>
      <c r="C839" s="14">
        <v>0.19645778629015756</v>
      </c>
      <c r="D839" s="28">
        <v>0.2123867959893595</v>
      </c>
      <c r="E839" s="22">
        <v>0.23767546552076937</v>
      </c>
    </row>
    <row r="840" spans="1:5">
      <c r="A840" s="32" t="s">
        <v>2078</v>
      </c>
      <c r="B840" s="16" t="s">
        <v>1497</v>
      </c>
      <c r="C840" s="14">
        <v>0.22186049203883496</v>
      </c>
      <c r="D840" s="28">
        <v>0.23984918058252427</v>
      </c>
      <c r="E840" s="22">
        <v>0.26840776699029129</v>
      </c>
    </row>
    <row r="841" spans="1:5">
      <c r="A841" s="32" t="s">
        <v>2079</v>
      </c>
      <c r="B841" s="16" t="s">
        <v>1511</v>
      </c>
      <c r="C841" s="14">
        <v>1.4983744027397261</v>
      </c>
      <c r="D841" s="28">
        <v>1.6198642191780823</v>
      </c>
      <c r="E841" s="22">
        <v>1.8127397260273974</v>
      </c>
    </row>
    <row r="842" spans="1:5">
      <c r="A842" s="37" t="s">
        <v>2080</v>
      </c>
      <c r="B842" s="16" t="s">
        <v>1512</v>
      </c>
      <c r="C842" s="14" t="s">
        <v>861</v>
      </c>
      <c r="D842" s="28" t="s">
        <v>861</v>
      </c>
      <c r="E842" s="22" t="s">
        <v>1025</v>
      </c>
    </row>
    <row r="843" spans="1:5">
      <c r="A843" s="32" t="s">
        <v>2081</v>
      </c>
      <c r="B843" s="16" t="s">
        <v>1513</v>
      </c>
      <c r="C843" s="14" t="s">
        <v>861</v>
      </c>
      <c r="D843" s="28" t="s">
        <v>861</v>
      </c>
      <c r="E843" s="22" t="s">
        <v>1025</v>
      </c>
    </row>
    <row r="844" spans="1:5">
      <c r="A844" s="35" t="s">
        <v>617</v>
      </c>
      <c r="B844" s="16" t="s">
        <v>1514</v>
      </c>
      <c r="C844" s="14">
        <v>4.439922045917096</v>
      </c>
      <c r="D844" s="28">
        <v>4.7999157253157794</v>
      </c>
      <c r="E844" s="22">
        <v>5.371436577121508</v>
      </c>
    </row>
    <row r="845" spans="1:5">
      <c r="A845" s="35" t="s">
        <v>1909</v>
      </c>
      <c r="B845" s="16" t="s">
        <v>1515</v>
      </c>
      <c r="C845" s="14">
        <v>4.4396717566413662</v>
      </c>
      <c r="D845" s="28">
        <v>4.79964514231499</v>
      </c>
      <c r="E845" s="22">
        <v>5.3711337760910816</v>
      </c>
    </row>
    <row r="846" spans="1:5">
      <c r="A846" s="35" t="s">
        <v>618</v>
      </c>
      <c r="B846" s="16" t="s">
        <v>1516</v>
      </c>
      <c r="C846" s="14">
        <v>1.1099758599469793</v>
      </c>
      <c r="D846" s="28">
        <v>1.1999739026453831</v>
      </c>
      <c r="E846" s="22">
        <v>1.342853516836821</v>
      </c>
    </row>
    <row r="847" spans="1:5">
      <c r="A847" s="35" t="s">
        <v>619</v>
      </c>
      <c r="B847" s="16" t="s">
        <v>1517</v>
      </c>
      <c r="C847" s="14">
        <v>2.2200561166666666</v>
      </c>
      <c r="D847" s="28">
        <v>2.4000606666666666</v>
      </c>
      <c r="E847" s="22">
        <v>2.6858333333333335</v>
      </c>
    </row>
    <row r="848" spans="1:5">
      <c r="A848" s="38" t="s">
        <v>620</v>
      </c>
      <c r="B848" s="16" t="s">
        <v>1518</v>
      </c>
      <c r="C848" s="14">
        <v>6.6596420423592502</v>
      </c>
      <c r="D848" s="28">
        <v>7.1996130187667564</v>
      </c>
      <c r="E848" s="22">
        <v>8.0568632707774803</v>
      </c>
    </row>
    <row r="849" spans="1:5">
      <c r="A849" s="38" t="s">
        <v>621</v>
      </c>
      <c r="B849" s="16" t="s">
        <v>1518</v>
      </c>
      <c r="C849" s="14">
        <v>6.6601683499999993</v>
      </c>
      <c r="D849" s="28">
        <v>7.200181999999999</v>
      </c>
      <c r="E849" s="22">
        <v>8.0574999999999992</v>
      </c>
    </row>
    <row r="850" spans="1:5">
      <c r="A850" s="38" t="s">
        <v>622</v>
      </c>
      <c r="B850" s="16" t="s">
        <v>1519</v>
      </c>
      <c r="C850" s="14">
        <v>6.6598531288135598</v>
      </c>
      <c r="D850" s="28">
        <v>7.1998412203389837</v>
      </c>
      <c r="E850" s="22">
        <v>8.0571186440677973</v>
      </c>
    </row>
    <row r="851" spans="1:5">
      <c r="A851" s="38" t="s">
        <v>623</v>
      </c>
      <c r="B851" s="16" t="s">
        <v>1519</v>
      </c>
      <c r="C851" s="14">
        <v>6.6607319272727272</v>
      </c>
      <c r="D851" s="28">
        <v>7.2007912727272725</v>
      </c>
      <c r="E851" s="22">
        <v>8.0581818181818186</v>
      </c>
    </row>
    <row r="852" spans="1:5">
      <c r="A852" s="35" t="s">
        <v>624</v>
      </c>
      <c r="B852" s="16" t="s">
        <v>1520</v>
      </c>
      <c r="C852" s="14">
        <v>1.1100142819999999</v>
      </c>
      <c r="D852" s="28">
        <v>1.2000154399999998</v>
      </c>
      <c r="E852" s="22">
        <v>1.3429</v>
      </c>
    </row>
    <row r="853" spans="1:5">
      <c r="A853" s="35" t="s">
        <v>625</v>
      </c>
      <c r="B853" s="16" t="s">
        <v>1521</v>
      </c>
      <c r="C853" s="14">
        <v>1.1099897907407408</v>
      </c>
      <c r="D853" s="28">
        <v>1.199988962962963</v>
      </c>
      <c r="E853" s="22">
        <v>1.3428703703703704</v>
      </c>
    </row>
    <row r="854" spans="1:5">
      <c r="A854" s="35" t="s">
        <v>626</v>
      </c>
      <c r="B854" s="16" t="s">
        <v>1522</v>
      </c>
      <c r="C854" s="14">
        <v>1.1100217963636363</v>
      </c>
      <c r="D854" s="28">
        <v>1.2000235636363634</v>
      </c>
      <c r="E854" s="22">
        <v>1.3429090909090908</v>
      </c>
    </row>
    <row r="855" spans="1:5">
      <c r="A855" s="35" t="s">
        <v>627</v>
      </c>
      <c r="B855" s="16" t="s">
        <v>1523</v>
      </c>
      <c r="C855" s="14">
        <v>0.55505291397849466</v>
      </c>
      <c r="D855" s="28">
        <v>0.60005720430107523</v>
      </c>
      <c r="E855" s="22">
        <v>0.67150537634408602</v>
      </c>
    </row>
    <row r="856" spans="1:5">
      <c r="A856" s="35" t="s">
        <v>628</v>
      </c>
      <c r="B856" s="16" t="s">
        <v>1524</v>
      </c>
      <c r="C856" s="14">
        <v>1.110012403409091</v>
      </c>
      <c r="D856" s="28">
        <v>1.2000134090909091</v>
      </c>
      <c r="E856" s="22">
        <v>1.3428977272727274</v>
      </c>
    </row>
    <row r="857" spans="1:5">
      <c r="A857" s="35" t="s">
        <v>629</v>
      </c>
      <c r="B857" s="16" t="s">
        <v>1525</v>
      </c>
      <c r="C857" s="14">
        <v>0.55504076894409937</v>
      </c>
      <c r="D857" s="28">
        <v>0.60004407453416142</v>
      </c>
      <c r="E857" s="22">
        <v>0.67149068322981365</v>
      </c>
    </row>
    <row r="858" spans="1:5">
      <c r="A858" s="38" t="s">
        <v>630</v>
      </c>
      <c r="B858" s="16" t="s">
        <v>1526</v>
      </c>
      <c r="C858" s="14">
        <v>4.4401499767123287</v>
      </c>
      <c r="D858" s="28">
        <v>4.8001621369863008</v>
      </c>
      <c r="E858" s="22">
        <v>5.3717123287671233</v>
      </c>
    </row>
    <row r="859" spans="1:5">
      <c r="A859" s="38" t="s">
        <v>631</v>
      </c>
      <c r="B859" s="16" t="s">
        <v>1526</v>
      </c>
      <c r="C859" s="14">
        <v>4.4402653037037041</v>
      </c>
      <c r="D859" s="28">
        <v>4.8002868148148146</v>
      </c>
      <c r="E859" s="22">
        <v>5.3718518518518517</v>
      </c>
    </row>
    <row r="860" spans="1:5">
      <c r="A860" s="38" t="s">
        <v>632</v>
      </c>
      <c r="B860" s="16" t="s">
        <v>1527</v>
      </c>
      <c r="C860" s="14">
        <v>6.6603151036468331</v>
      </c>
      <c r="D860" s="28">
        <v>7.2003406525911702</v>
      </c>
      <c r="E860" s="22">
        <v>8.0576775431861805</v>
      </c>
    </row>
    <row r="861" spans="1:5">
      <c r="A861" s="38" t="s">
        <v>633</v>
      </c>
      <c r="B861" s="16" t="s">
        <v>1527</v>
      </c>
      <c r="C861" s="14" t="s">
        <v>861</v>
      </c>
      <c r="D861" s="28" t="s">
        <v>861</v>
      </c>
      <c r="E861" s="22" t="s">
        <v>1025</v>
      </c>
    </row>
    <row r="862" spans="1:5">
      <c r="A862" s="38" t="s">
        <v>634</v>
      </c>
      <c r="B862" s="16" t="s">
        <v>1528</v>
      </c>
      <c r="C862" s="14">
        <v>6.6595331377431899</v>
      </c>
      <c r="D862" s="28">
        <v>7.1994952840466917</v>
      </c>
      <c r="E862" s="22">
        <v>8.0567315175097267</v>
      </c>
    </row>
    <row r="863" spans="1:5">
      <c r="A863" s="38" t="s">
        <v>635</v>
      </c>
      <c r="B863" s="16" t="s">
        <v>1528</v>
      </c>
      <c r="C863" s="14" t="s">
        <v>861</v>
      </c>
      <c r="D863" s="28" t="s">
        <v>861</v>
      </c>
      <c r="E863" s="22" t="s">
        <v>1025</v>
      </c>
    </row>
    <row r="864" spans="1:5">
      <c r="A864" s="35" t="s">
        <v>636</v>
      </c>
      <c r="B864" s="16" t="s">
        <v>1529</v>
      </c>
      <c r="C864" s="14">
        <v>2.2199700145833332</v>
      </c>
      <c r="D864" s="28">
        <v>2.3999675833333329</v>
      </c>
      <c r="E864" s="22">
        <v>2.6857291666666665</v>
      </c>
    </row>
    <row r="865" spans="1:5">
      <c r="A865" s="35" t="s">
        <v>637</v>
      </c>
      <c r="B865" s="16" t="s">
        <v>1530</v>
      </c>
      <c r="C865" s="14">
        <v>6.6601683499999993</v>
      </c>
      <c r="D865" s="28">
        <v>7.200181999999999</v>
      </c>
      <c r="E865" s="22">
        <v>8.0574999999999992</v>
      </c>
    </row>
    <row r="866" spans="1:5">
      <c r="A866" s="35" t="s">
        <v>638</v>
      </c>
      <c r="B866" s="16" t="s">
        <v>1531</v>
      </c>
      <c r="C866" s="14">
        <v>0.55500393780718338</v>
      </c>
      <c r="D866" s="28">
        <v>0.60000425708884686</v>
      </c>
      <c r="E866" s="22">
        <v>0.67144612476370513</v>
      </c>
    </row>
    <row r="867" spans="1:5">
      <c r="A867" s="35" t="s">
        <v>639</v>
      </c>
      <c r="B867" s="16" t="s">
        <v>1532</v>
      </c>
      <c r="C867" s="14" t="s">
        <v>861</v>
      </c>
      <c r="D867" s="28" t="s">
        <v>861</v>
      </c>
      <c r="E867" s="22" t="s">
        <v>1025</v>
      </c>
    </row>
    <row r="868" spans="1:5">
      <c r="A868" s="35" t="s">
        <v>640</v>
      </c>
      <c r="B868" s="16" t="s">
        <v>1533</v>
      </c>
      <c r="C868" s="14">
        <v>6.6608571666666672</v>
      </c>
      <c r="D868" s="28">
        <v>7.2009266666666667</v>
      </c>
      <c r="E868" s="22">
        <v>8.0583333333333336</v>
      </c>
    </row>
    <row r="869" spans="1:5">
      <c r="A869" s="35" t="s">
        <v>641</v>
      </c>
      <c r="B869" s="16" t="s">
        <v>1534</v>
      </c>
      <c r="C869" s="14">
        <v>6.6598312695035453</v>
      </c>
      <c r="D869" s="28">
        <v>7.1998175886524809</v>
      </c>
      <c r="E869" s="22">
        <v>8.0570921985815591</v>
      </c>
    </row>
    <row r="870" spans="1:5">
      <c r="A870" s="38" t="s">
        <v>642</v>
      </c>
      <c r="B870" s="16" t="s">
        <v>1535</v>
      </c>
      <c r="C870" s="14">
        <v>6.6599804909090903</v>
      </c>
      <c r="D870" s="28">
        <v>7.1999789090909081</v>
      </c>
      <c r="E870" s="22">
        <v>8.0572727272727267</v>
      </c>
    </row>
    <row r="871" spans="1:5">
      <c r="A871" s="38" t="s">
        <v>643</v>
      </c>
      <c r="B871" s="16" t="s">
        <v>1536</v>
      </c>
      <c r="C871" s="14" t="s">
        <v>861</v>
      </c>
      <c r="D871" s="28" t="s">
        <v>861</v>
      </c>
      <c r="E871" s="22" t="s">
        <v>1025</v>
      </c>
    </row>
    <row r="872" spans="1:5">
      <c r="A872" s="38" t="s">
        <v>644</v>
      </c>
      <c r="B872" s="16" t="s">
        <v>1537</v>
      </c>
      <c r="C872" s="14">
        <v>6.6596632177777781</v>
      </c>
      <c r="D872" s="28">
        <v>7.1996359111111108</v>
      </c>
      <c r="E872" s="22">
        <v>8.0568888888888885</v>
      </c>
    </row>
    <row r="873" spans="1:5">
      <c r="A873" s="38" t="s">
        <v>645</v>
      </c>
      <c r="B873" s="16" t="s">
        <v>1538</v>
      </c>
      <c r="C873" s="14">
        <v>6.6622348000000002</v>
      </c>
      <c r="D873" s="28">
        <v>7.2024160000000004</v>
      </c>
      <c r="E873" s="22">
        <v>8.06</v>
      </c>
    </row>
    <row r="874" spans="1:5">
      <c r="A874" s="35" t="s">
        <v>646</v>
      </c>
      <c r="B874" s="16" t="s">
        <v>1539</v>
      </c>
      <c r="C874" s="14">
        <v>2.2201187363636361</v>
      </c>
      <c r="D874" s="28">
        <v>2.4001283636363633</v>
      </c>
      <c r="E874" s="22">
        <v>2.6859090909090906</v>
      </c>
    </row>
    <row r="875" spans="1:5">
      <c r="A875" s="35" t="s">
        <v>647</v>
      </c>
      <c r="B875" s="16" t="s">
        <v>1540</v>
      </c>
      <c r="C875" s="14">
        <v>2.2197911871794873</v>
      </c>
      <c r="D875" s="28">
        <v>2.3997742564102564</v>
      </c>
      <c r="E875" s="22">
        <v>2.6855128205128205</v>
      </c>
    </row>
    <row r="876" spans="1:5">
      <c r="A876" s="35" t="s">
        <v>648</v>
      </c>
      <c r="B876" s="16" t="s">
        <v>1541</v>
      </c>
      <c r="C876" s="14">
        <v>2.219970540665309</v>
      </c>
      <c r="D876" s="28">
        <v>2.399968152070604</v>
      </c>
      <c r="E876" s="22">
        <v>2.6857298031228782</v>
      </c>
    </row>
    <row r="877" spans="1:5">
      <c r="A877" s="35" t="s">
        <v>649</v>
      </c>
      <c r="B877" s="16" t="s">
        <v>1542</v>
      </c>
      <c r="C877" s="14">
        <v>2.2199577142857145</v>
      </c>
      <c r="D877" s="28">
        <v>2.3999542857142857</v>
      </c>
      <c r="E877" s="22">
        <v>2.6857142857142859</v>
      </c>
    </row>
    <row r="878" spans="1:5">
      <c r="A878" s="35" t="s">
        <v>650</v>
      </c>
      <c r="B878" s="16" t="s">
        <v>1543</v>
      </c>
      <c r="C878" s="14">
        <v>4.4400335114285712</v>
      </c>
      <c r="D878" s="28">
        <v>4.800036228571428</v>
      </c>
      <c r="E878" s="22">
        <v>5.3715714285714284</v>
      </c>
    </row>
    <row r="879" spans="1:5">
      <c r="A879" s="35" t="s">
        <v>651</v>
      </c>
      <c r="B879" s="16" t="s">
        <v>1544</v>
      </c>
      <c r="C879" s="14">
        <v>1.1099419562499999</v>
      </c>
      <c r="D879" s="28">
        <v>1.1999372499999998</v>
      </c>
      <c r="E879" s="22">
        <v>1.3428125</v>
      </c>
    </row>
    <row r="880" spans="1:5">
      <c r="A880" s="35" t="s">
        <v>652</v>
      </c>
      <c r="B880" s="16" t="s">
        <v>1545</v>
      </c>
      <c r="C880" s="14">
        <v>1.1101428611111113</v>
      </c>
      <c r="D880" s="28">
        <v>1.2001544444444445</v>
      </c>
      <c r="E880" s="22">
        <v>1.3430555555555557</v>
      </c>
    </row>
    <row r="881" spans="1:5">
      <c r="A881" s="35" t="s">
        <v>653</v>
      </c>
      <c r="B881" s="16" t="s">
        <v>1546</v>
      </c>
      <c r="C881" s="14">
        <v>1.1099981097826088</v>
      </c>
      <c r="D881" s="28">
        <v>1.1999979565217391</v>
      </c>
      <c r="E881" s="22">
        <v>1.3428804347826087</v>
      </c>
    </row>
    <row r="882" spans="1:5">
      <c r="A882" s="35" t="s">
        <v>654</v>
      </c>
      <c r="B882" s="16" t="s">
        <v>1547</v>
      </c>
      <c r="C882" s="14">
        <v>1.1101058279569893</v>
      </c>
      <c r="D882" s="28">
        <v>1.2001144086021505</v>
      </c>
      <c r="E882" s="22">
        <v>1.343010752688172</v>
      </c>
    </row>
    <row r="883" spans="1:5">
      <c r="A883" s="35" t="s">
        <v>655</v>
      </c>
      <c r="B883" s="16" t="s">
        <v>1548</v>
      </c>
      <c r="C883" s="14">
        <v>1.1100258922431867</v>
      </c>
      <c r="D883" s="28">
        <v>1.2000279916142558</v>
      </c>
      <c r="E883" s="22">
        <v>1.3429140461215934</v>
      </c>
    </row>
    <row r="884" spans="1:5">
      <c r="A884" s="35" t="s">
        <v>656</v>
      </c>
      <c r="B884" s="16" t="s">
        <v>1549</v>
      </c>
      <c r="C884" s="14">
        <v>1.1100329925501435</v>
      </c>
      <c r="D884" s="28">
        <v>1.2000356676217767</v>
      </c>
      <c r="E884" s="22">
        <v>1.3429226361031521</v>
      </c>
    </row>
    <row r="885" spans="1:5">
      <c r="A885" s="35" t="s">
        <v>657</v>
      </c>
      <c r="B885" s="16" t="s">
        <v>1550</v>
      </c>
      <c r="C885" s="14">
        <v>2.2199635890547262</v>
      </c>
      <c r="D885" s="28">
        <v>2.3999606368159201</v>
      </c>
      <c r="E885" s="22">
        <v>2.6857213930348256</v>
      </c>
    </row>
    <row r="886" spans="1:5">
      <c r="A886" s="35" t="s">
        <v>658</v>
      </c>
      <c r="B886" s="16" t="s">
        <v>1551</v>
      </c>
      <c r="C886" s="14">
        <v>2.2198041105691058</v>
      </c>
      <c r="D886" s="28">
        <v>2.3997882276422762</v>
      </c>
      <c r="E886" s="22">
        <v>2.6855284552845529</v>
      </c>
    </row>
    <row r="887" spans="1:5">
      <c r="A887" s="35" t="s">
        <v>659</v>
      </c>
      <c r="B887" s="16" t="s">
        <v>1552</v>
      </c>
      <c r="C887" s="14">
        <v>1.1102472272727273</v>
      </c>
      <c r="D887" s="28">
        <v>1.2002672727272727</v>
      </c>
      <c r="E887" s="22">
        <v>1.3431818181818183</v>
      </c>
    </row>
    <row r="888" spans="1:5">
      <c r="A888" s="35" t="s">
        <v>660</v>
      </c>
      <c r="B888" s="16" t="s">
        <v>1553</v>
      </c>
      <c r="C888" s="14">
        <v>1.1099190683544304</v>
      </c>
      <c r="D888" s="28">
        <v>1.1999125063291138</v>
      </c>
      <c r="E888" s="22">
        <v>1.3427848101265822</v>
      </c>
    </row>
    <row r="889" spans="1:5">
      <c r="A889" s="35" t="s">
        <v>661</v>
      </c>
      <c r="B889" s="16" t="s">
        <v>1554</v>
      </c>
      <c r="C889" s="14">
        <v>1.1100724487407407</v>
      </c>
      <c r="D889" s="28">
        <v>1.2000783229629628</v>
      </c>
      <c r="E889" s="22">
        <v>1.3429703703703704</v>
      </c>
    </row>
    <row r="890" spans="1:5">
      <c r="A890" s="35" t="s">
        <v>662</v>
      </c>
      <c r="B890" s="16" t="s">
        <v>1555</v>
      </c>
      <c r="C890" s="14">
        <v>1.1100333569230769</v>
      </c>
      <c r="D890" s="28">
        <v>1.2000360615384615</v>
      </c>
      <c r="E890" s="22">
        <v>1.3429230769230769</v>
      </c>
    </row>
    <row r="891" spans="1:5">
      <c r="A891" s="35" t="s">
        <v>663</v>
      </c>
      <c r="B891" s="16" t="s">
        <v>1556</v>
      </c>
      <c r="C891" s="14">
        <v>4.4404253318181821</v>
      </c>
      <c r="D891" s="28">
        <v>4.8004598181818183</v>
      </c>
      <c r="E891" s="22">
        <v>5.3720454545454546</v>
      </c>
    </row>
    <row r="892" spans="1:5">
      <c r="A892" s="35" t="s">
        <v>664</v>
      </c>
      <c r="B892" s="16" t="s">
        <v>1557</v>
      </c>
      <c r="C892" s="14">
        <v>6.6600305866666671</v>
      </c>
      <c r="D892" s="28">
        <v>7.2000330666666672</v>
      </c>
      <c r="E892" s="22">
        <v>8.0573333333333341</v>
      </c>
    </row>
    <row r="893" spans="1:5">
      <c r="A893" s="35" t="s">
        <v>665</v>
      </c>
      <c r="B893" s="16" t="s">
        <v>1558</v>
      </c>
      <c r="C893" s="14">
        <v>1.1100483176470586</v>
      </c>
      <c r="D893" s="28">
        <v>1.2000522352941174</v>
      </c>
      <c r="E893" s="22">
        <v>1.3429411764705881</v>
      </c>
    </row>
    <row r="894" spans="1:5">
      <c r="A894" s="35" t="s">
        <v>666</v>
      </c>
      <c r="B894" s="16" t="s">
        <v>1559</v>
      </c>
      <c r="C894" s="14">
        <v>6.6603792122448979</v>
      </c>
      <c r="D894" s="28">
        <v>7.2004099591836734</v>
      </c>
      <c r="E894" s="22">
        <v>8.0577551020408169</v>
      </c>
    </row>
    <row r="895" spans="1:5">
      <c r="A895" s="35" t="s">
        <v>667</v>
      </c>
      <c r="B895" s="16" t="s">
        <v>1560</v>
      </c>
      <c r="C895" s="14">
        <v>6.6607319272727272</v>
      </c>
      <c r="D895" s="28">
        <v>7.2007912727272725</v>
      </c>
      <c r="E895" s="22">
        <v>8.0581818181818186</v>
      </c>
    </row>
    <row r="896" spans="1:5">
      <c r="A896" s="35" t="s">
        <v>668</v>
      </c>
      <c r="B896" s="16" t="s">
        <v>1561</v>
      </c>
      <c r="C896" s="14" t="s">
        <v>861</v>
      </c>
      <c r="D896" s="28" t="s">
        <v>861</v>
      </c>
      <c r="E896" s="22" t="s">
        <v>1025</v>
      </c>
    </row>
    <row r="897" spans="1:5">
      <c r="A897" s="35" t="s">
        <v>669</v>
      </c>
      <c r="B897" s="16" t="s">
        <v>1562</v>
      </c>
      <c r="C897" s="14">
        <v>2.220132651851852</v>
      </c>
      <c r="D897" s="28">
        <v>2.4001434074074073</v>
      </c>
      <c r="E897" s="22">
        <v>2.6859259259259258</v>
      </c>
    </row>
    <row r="898" spans="1:5">
      <c r="A898" s="35" t="s">
        <v>670</v>
      </c>
      <c r="B898" s="16" t="s">
        <v>1563</v>
      </c>
      <c r="C898" s="14">
        <v>4.4401721304347834</v>
      </c>
      <c r="D898" s="28">
        <v>4.800186086956522</v>
      </c>
      <c r="E898" s="22">
        <v>5.3717391304347828</v>
      </c>
    </row>
    <row r="899" spans="1:5">
      <c r="A899" s="35" t="s">
        <v>671</v>
      </c>
      <c r="B899" s="16" t="s">
        <v>1564</v>
      </c>
      <c r="C899" s="14">
        <v>4.4402489450381672</v>
      </c>
      <c r="D899" s="28">
        <v>4.8002691297709914</v>
      </c>
      <c r="E899" s="22">
        <v>5.3718320610687016</v>
      </c>
    </row>
    <row r="900" spans="1:5">
      <c r="A900" s="35" t="s">
        <v>672</v>
      </c>
      <c r="B900" s="16" t="s">
        <v>1565</v>
      </c>
      <c r="C900" s="14">
        <v>2.2200798689655175</v>
      </c>
      <c r="D900" s="28">
        <v>2.4000863448275864</v>
      </c>
      <c r="E900" s="22">
        <v>2.6858620689655175</v>
      </c>
    </row>
    <row r="901" spans="1:5">
      <c r="A901" s="35" t="s">
        <v>673</v>
      </c>
      <c r="B901" s="16" t="s">
        <v>1566</v>
      </c>
      <c r="C901" s="14">
        <v>1.1100550396313364</v>
      </c>
      <c r="D901" s="28">
        <v>1.2000595023041474</v>
      </c>
      <c r="E901" s="22">
        <v>1.3429493087557605</v>
      </c>
    </row>
    <row r="902" spans="1:5">
      <c r="A902" s="35" t="s">
        <v>674</v>
      </c>
      <c r="B902" s="16" t="s">
        <v>1567</v>
      </c>
      <c r="C902" s="14">
        <v>1.1100512142978722</v>
      </c>
      <c r="D902" s="28">
        <v>1.2000553668085105</v>
      </c>
      <c r="E902" s="22">
        <v>1.3429446808510639</v>
      </c>
    </row>
    <row r="903" spans="1:5">
      <c r="A903" s="35" t="s">
        <v>675</v>
      </c>
      <c r="B903" s="16" t="s">
        <v>1568</v>
      </c>
      <c r="C903" s="14">
        <v>1.1100650608815426</v>
      </c>
      <c r="D903" s="28">
        <v>1.2000703360881542</v>
      </c>
      <c r="E903" s="22">
        <v>1.342961432506887</v>
      </c>
    </row>
    <row r="904" spans="1:5">
      <c r="A904" s="35" t="s">
        <v>676</v>
      </c>
      <c r="B904" s="16" t="s">
        <v>1569</v>
      </c>
      <c r="C904" s="14">
        <v>1.1100805178807944</v>
      </c>
      <c r="D904" s="28">
        <v>1.2000870463576156</v>
      </c>
      <c r="E904" s="22">
        <v>1.342980132450331</v>
      </c>
    </row>
    <row r="905" spans="1:5">
      <c r="A905" s="35" t="s">
        <v>677</v>
      </c>
      <c r="B905" s="16" t="s">
        <v>1570</v>
      </c>
      <c r="C905" s="14">
        <v>1.110072770994152</v>
      </c>
      <c r="D905" s="28">
        <v>1.2000786713450291</v>
      </c>
      <c r="E905" s="22">
        <v>1.342970760233918</v>
      </c>
    </row>
    <row r="906" spans="1:5">
      <c r="A906" s="35" t="s">
        <v>678</v>
      </c>
      <c r="B906" s="16" t="s">
        <v>1571</v>
      </c>
      <c r="C906" s="14">
        <v>2.2204005249999996</v>
      </c>
      <c r="D906" s="28">
        <v>2.4004329999999996</v>
      </c>
      <c r="E906" s="22">
        <v>2.6862499999999998</v>
      </c>
    </row>
    <row r="907" spans="1:5">
      <c r="A907" s="35" t="s">
        <v>679</v>
      </c>
      <c r="B907" s="16" t="s">
        <v>1572</v>
      </c>
      <c r="C907" s="14">
        <v>1.1101125358490567</v>
      </c>
      <c r="D907" s="28">
        <v>1.2001216603773586</v>
      </c>
      <c r="E907" s="22">
        <v>1.3430188679245285</v>
      </c>
    </row>
    <row r="908" spans="1:5">
      <c r="A908" s="32" t="s">
        <v>2082</v>
      </c>
      <c r="B908" s="16" t="s">
        <v>1573</v>
      </c>
      <c r="C908" s="14" t="s">
        <v>861</v>
      </c>
      <c r="D908" s="28" t="s">
        <v>861</v>
      </c>
      <c r="E908" s="22" t="s">
        <v>1025</v>
      </c>
    </row>
    <row r="909" spans="1:5">
      <c r="A909" s="18"/>
      <c r="B909" s="16" t="s">
        <v>1574</v>
      </c>
      <c r="C909" s="14" t="s">
        <v>861</v>
      </c>
      <c r="D909" s="28" t="s">
        <v>861</v>
      </c>
      <c r="E909" s="22" t="s">
        <v>1025</v>
      </c>
    </row>
    <row r="910" spans="1:5">
      <c r="A910" s="35" t="s">
        <v>680</v>
      </c>
      <c r="B910" s="16" t="s">
        <v>1575</v>
      </c>
      <c r="C910" s="14">
        <v>2.2199507682352944</v>
      </c>
      <c r="D910" s="28">
        <v>2.3999467764705882</v>
      </c>
      <c r="E910" s="22">
        <v>2.6857058823529414</v>
      </c>
    </row>
    <row r="911" spans="1:5">
      <c r="A911" s="35" t="s">
        <v>681</v>
      </c>
      <c r="B911" s="16" t="s">
        <v>1576</v>
      </c>
      <c r="C911" s="14">
        <v>4.4399418044673542</v>
      </c>
      <c r="D911" s="28">
        <v>4.7999370859106527</v>
      </c>
      <c r="E911" s="22">
        <v>5.371460481099656</v>
      </c>
    </row>
    <row r="912" spans="1:5">
      <c r="A912" s="35" t="s">
        <v>682</v>
      </c>
      <c r="B912" s="16" t="s">
        <v>1577</v>
      </c>
      <c r="C912" s="14">
        <v>2.2200101955555556</v>
      </c>
      <c r="D912" s="28">
        <v>2.400011022222222</v>
      </c>
      <c r="E912" s="22">
        <v>2.6857777777777776</v>
      </c>
    </row>
    <row r="913" spans="1:5">
      <c r="A913" s="35" t="s">
        <v>683</v>
      </c>
      <c r="B913" s="16" t="s">
        <v>1578</v>
      </c>
      <c r="C913" s="14">
        <v>4.4397776652380951</v>
      </c>
      <c r="D913" s="28">
        <v>4.7997596380952379</v>
      </c>
      <c r="E913" s="22">
        <v>5.371261904761905</v>
      </c>
    </row>
    <row r="914" spans="1:5">
      <c r="A914" s="35" t="s">
        <v>684</v>
      </c>
      <c r="B914" s="16" t="s">
        <v>1579</v>
      </c>
      <c r="C914" s="14">
        <v>4.43979575</v>
      </c>
      <c r="D914" s="28">
        <v>4.7997791891891888</v>
      </c>
      <c r="E914" s="22">
        <v>5.3712837837837837</v>
      </c>
    </row>
    <row r="915" spans="1:5">
      <c r="A915" s="35" t="s">
        <v>685</v>
      </c>
      <c r="B915" s="16" t="s">
        <v>1580</v>
      </c>
      <c r="C915" s="14">
        <v>2.2199577142857141</v>
      </c>
      <c r="D915" s="28">
        <v>2.3999542857142853</v>
      </c>
      <c r="E915" s="22">
        <v>2.6857142857142855</v>
      </c>
    </row>
    <row r="916" spans="1:5">
      <c r="A916" s="35" t="s">
        <v>686</v>
      </c>
      <c r="B916" s="16" t="s">
        <v>1581</v>
      </c>
      <c r="C916" s="14">
        <v>4.4400335114285712</v>
      </c>
      <c r="D916" s="28">
        <v>4.800036228571428</v>
      </c>
      <c r="E916" s="22">
        <v>5.3715714285714284</v>
      </c>
    </row>
    <row r="917" spans="1:5">
      <c r="A917" s="35" t="s">
        <v>687</v>
      </c>
      <c r="B917" s="16" t="s">
        <v>1582</v>
      </c>
      <c r="C917" s="14" t="s">
        <v>861</v>
      </c>
      <c r="D917" s="28" t="s">
        <v>861</v>
      </c>
      <c r="E917" s="22" t="s">
        <v>1025</v>
      </c>
    </row>
    <row r="918" spans="1:5">
      <c r="A918" s="35" t="s">
        <v>688</v>
      </c>
      <c r="B918" s="16" t="s">
        <v>1583</v>
      </c>
      <c r="C918" s="14">
        <v>11.1009694</v>
      </c>
      <c r="D918" s="28">
        <v>12.001047999999999</v>
      </c>
      <c r="E918" s="22">
        <v>13.43</v>
      </c>
    </row>
    <row r="919" spans="1:5">
      <c r="A919" s="35" t="s">
        <v>689</v>
      </c>
      <c r="B919" s="16" t="s">
        <v>1584</v>
      </c>
      <c r="C919" s="14">
        <v>4.4398484312056734</v>
      </c>
      <c r="D919" s="28">
        <v>4.7998361418439712</v>
      </c>
      <c r="E919" s="22">
        <v>5.3713475177304959</v>
      </c>
    </row>
    <row r="920" spans="1:5">
      <c r="A920" s="35" t="s">
        <v>690</v>
      </c>
      <c r="B920" s="16" t="s">
        <v>1585</v>
      </c>
      <c r="C920" s="14">
        <v>2.2198914900776527</v>
      </c>
      <c r="D920" s="28">
        <v>2.3998826919758409</v>
      </c>
      <c r="E920" s="22">
        <v>2.6856341673856772</v>
      </c>
    </row>
    <row r="921" spans="1:5">
      <c r="A921" s="35" t="s">
        <v>691</v>
      </c>
      <c r="B921" s="16" t="s">
        <v>1586</v>
      </c>
      <c r="C921" s="14">
        <v>2.2198914900776527</v>
      </c>
      <c r="D921" s="28">
        <v>2.3998826919758409</v>
      </c>
      <c r="E921" s="22">
        <v>2.6856341673856772</v>
      </c>
    </row>
    <row r="922" spans="1:5">
      <c r="A922" s="35" t="s">
        <v>692</v>
      </c>
      <c r="B922" s="16" t="s">
        <v>1587</v>
      </c>
      <c r="C922" s="14" t="s">
        <v>861</v>
      </c>
      <c r="D922" s="28" t="s">
        <v>861</v>
      </c>
      <c r="E922" s="22" t="s">
        <v>1025</v>
      </c>
    </row>
    <row r="923" spans="1:5">
      <c r="A923" s="35" t="s">
        <v>693</v>
      </c>
      <c r="B923" s="16" t="s">
        <v>1588</v>
      </c>
      <c r="C923" s="14" t="s">
        <v>861</v>
      </c>
      <c r="D923" s="28" t="s">
        <v>861</v>
      </c>
      <c r="E923" s="22" t="s">
        <v>1025</v>
      </c>
    </row>
    <row r="924" spans="1:5">
      <c r="A924" s="35" t="s">
        <v>694</v>
      </c>
      <c r="B924" s="16" t="s">
        <v>1589</v>
      </c>
      <c r="C924" s="14">
        <v>2.2199063739130436</v>
      </c>
      <c r="D924" s="28">
        <v>2.3998987826086955</v>
      </c>
      <c r="E924" s="22">
        <v>2.6856521739130437</v>
      </c>
    </row>
    <row r="925" spans="1:5">
      <c r="A925" s="35" t="s">
        <v>695</v>
      </c>
      <c r="B925" s="16" t="s">
        <v>1590</v>
      </c>
      <c r="C925" s="14">
        <v>2.2198694280373834</v>
      </c>
      <c r="D925" s="28">
        <v>2.3998588411214956</v>
      </c>
      <c r="E925" s="22">
        <v>2.6856074766355142</v>
      </c>
    </row>
    <row r="926" spans="1:5">
      <c r="A926" s="35" t="s">
        <v>696</v>
      </c>
      <c r="B926" s="16" t="s">
        <v>1591</v>
      </c>
      <c r="C926" s="14">
        <v>1.1100134742671011</v>
      </c>
      <c r="D926" s="28">
        <v>1.2000145667752444</v>
      </c>
      <c r="E926" s="22">
        <v>1.3428990228013031</v>
      </c>
    </row>
    <row r="927" spans="1:5">
      <c r="A927" s="35" t="s">
        <v>697</v>
      </c>
      <c r="B927" s="16" t="s">
        <v>1592</v>
      </c>
      <c r="C927" s="14">
        <v>1.1099788571428573</v>
      </c>
      <c r="D927" s="28">
        <v>1.1999771428571429</v>
      </c>
      <c r="E927" s="22">
        <v>1.342857142857143</v>
      </c>
    </row>
    <row r="928" spans="1:5">
      <c r="A928" s="35" t="s">
        <v>698</v>
      </c>
      <c r="B928" s="16" t="s">
        <v>1593</v>
      </c>
      <c r="C928" s="14">
        <v>1.1099602614173227</v>
      </c>
      <c r="D928" s="28">
        <v>1.1999570393700785</v>
      </c>
      <c r="E928" s="22">
        <v>1.3428346456692912</v>
      </c>
    </row>
    <row r="929" spans="1:5">
      <c r="A929" s="41" t="s">
        <v>699</v>
      </c>
      <c r="B929" s="16" t="s">
        <v>1594</v>
      </c>
      <c r="C929" s="14">
        <v>4.4399154285714291</v>
      </c>
      <c r="D929" s="28">
        <v>4.7999085714285714</v>
      </c>
      <c r="E929" s="22">
        <v>5.3714285714285719</v>
      </c>
    </row>
    <row r="930" spans="1:5">
      <c r="A930" s="41" t="s">
        <v>700</v>
      </c>
      <c r="B930" s="16" t="s">
        <v>1595</v>
      </c>
      <c r="C930" s="14">
        <v>4.4400433516666666</v>
      </c>
      <c r="D930" s="28">
        <v>4.8000468666666665</v>
      </c>
      <c r="E930" s="22">
        <v>5.3715833333333336</v>
      </c>
    </row>
    <row r="931" spans="1:5">
      <c r="A931" s="41" t="s">
        <v>701</v>
      </c>
      <c r="B931" s="16" t="s">
        <v>1596</v>
      </c>
      <c r="C931" s="14" t="s">
        <v>861</v>
      </c>
      <c r="D931" s="28" t="s">
        <v>861</v>
      </c>
      <c r="E931" s="22" t="s">
        <v>1025</v>
      </c>
    </row>
    <row r="932" spans="1:5">
      <c r="A932" s="41" t="s">
        <v>702</v>
      </c>
      <c r="B932" s="16" t="s">
        <v>1597</v>
      </c>
      <c r="C932" s="14">
        <v>4.4401932705882343</v>
      </c>
      <c r="D932" s="28">
        <v>4.8002089411764697</v>
      </c>
      <c r="E932" s="22">
        <v>5.3717647058823523</v>
      </c>
    </row>
    <row r="933" spans="1:5">
      <c r="A933" s="41" t="s">
        <v>703</v>
      </c>
      <c r="B933" s="16" t="s">
        <v>1598</v>
      </c>
      <c r="C933" s="14">
        <v>4.4401122333333323</v>
      </c>
      <c r="D933" s="28">
        <v>4.8001213333333324</v>
      </c>
      <c r="E933" s="22">
        <v>5.3716666666666661</v>
      </c>
    </row>
    <row r="934" spans="1:5">
      <c r="A934" s="41" t="s">
        <v>704</v>
      </c>
      <c r="B934" s="16" t="s">
        <v>1599</v>
      </c>
      <c r="C934" s="14">
        <v>4.4398933570093462</v>
      </c>
      <c r="D934" s="28">
        <v>4.7998847102803737</v>
      </c>
      <c r="E934" s="22">
        <v>5.3714018691588787</v>
      </c>
    </row>
    <row r="935" spans="1:5">
      <c r="A935" s="41" t="s">
        <v>705</v>
      </c>
      <c r="B935" s="16" t="s">
        <v>1600</v>
      </c>
      <c r="C935" s="14">
        <v>4.4397809037974678</v>
      </c>
      <c r="D935" s="28">
        <v>4.7997631392405058</v>
      </c>
      <c r="E935" s="22">
        <v>5.3712658227848102</v>
      </c>
    </row>
    <row r="936" spans="1:5">
      <c r="A936" s="41" t="s">
        <v>706</v>
      </c>
      <c r="B936" s="16" t="s">
        <v>1601</v>
      </c>
      <c r="C936" s="14">
        <v>4.439822205263158</v>
      </c>
      <c r="D936" s="28">
        <v>4.7998077894736841</v>
      </c>
      <c r="E936" s="22">
        <v>5.3713157894736847</v>
      </c>
    </row>
    <row r="937" spans="1:5">
      <c r="A937" s="41" t="s">
        <v>707</v>
      </c>
      <c r="B937" s="16" t="s">
        <v>1602</v>
      </c>
      <c r="C937" s="14">
        <v>4.4401515942857142</v>
      </c>
      <c r="D937" s="28">
        <v>4.8001638857142854</v>
      </c>
      <c r="E937" s="22">
        <v>5.3717142857142859</v>
      </c>
    </row>
    <row r="938" spans="1:5">
      <c r="A938" s="41" t="s">
        <v>708</v>
      </c>
      <c r="B938" s="16" t="s">
        <v>1603</v>
      </c>
      <c r="C938" s="14">
        <v>4.440020391111112</v>
      </c>
      <c r="D938" s="28">
        <v>4.8000220444444448</v>
      </c>
      <c r="E938" s="22">
        <v>5.3715555555555561</v>
      </c>
    </row>
    <row r="939" spans="1:5">
      <c r="A939" s="41" t="s">
        <v>709</v>
      </c>
      <c r="B939" s="16" t="s">
        <v>1604</v>
      </c>
      <c r="C939" s="14">
        <v>4.4403474390243902</v>
      </c>
      <c r="D939" s="28">
        <v>4.800375609756097</v>
      </c>
      <c r="E939" s="22">
        <v>5.3719512195121952</v>
      </c>
    </row>
    <row r="940" spans="1:5">
      <c r="A940" s="41" t="s">
        <v>710</v>
      </c>
      <c r="B940" s="16" t="s">
        <v>1605</v>
      </c>
      <c r="C940" s="14">
        <v>4.4403877600000001</v>
      </c>
      <c r="D940" s="28">
        <v>4.8004191999999994</v>
      </c>
      <c r="E940" s="22">
        <v>5.3719999999999999</v>
      </c>
    </row>
    <row r="941" spans="1:5">
      <c r="A941" s="41" t="s">
        <v>711</v>
      </c>
      <c r="B941" s="16" t="s">
        <v>1606</v>
      </c>
      <c r="C941" s="14">
        <v>4.4408010499999993</v>
      </c>
      <c r="D941" s="28">
        <v>4.8008659999999992</v>
      </c>
      <c r="E941" s="22">
        <v>5.3724999999999996</v>
      </c>
    </row>
    <row r="942" spans="1:5">
      <c r="A942" s="41" t="s">
        <v>712</v>
      </c>
      <c r="B942" s="16" t="s">
        <v>1607</v>
      </c>
      <c r="C942" s="14">
        <v>4.4403877600000001</v>
      </c>
      <c r="D942" s="28">
        <v>4.8004191999999994</v>
      </c>
      <c r="E942" s="22">
        <v>5.3719999999999999</v>
      </c>
    </row>
    <row r="943" spans="1:5">
      <c r="A943" s="41" t="s">
        <v>713</v>
      </c>
      <c r="B943" s="16" t="s">
        <v>1608</v>
      </c>
      <c r="C943" s="14">
        <v>4.4387346000000001</v>
      </c>
      <c r="D943" s="28">
        <v>4.7986319999999996</v>
      </c>
      <c r="E943" s="22">
        <v>5.37</v>
      </c>
    </row>
    <row r="944" spans="1:5">
      <c r="A944" s="35" t="s">
        <v>714</v>
      </c>
      <c r="B944" s="16" t="s">
        <v>1609</v>
      </c>
      <c r="C944" s="14">
        <v>4.4401122333333323</v>
      </c>
      <c r="D944" s="28">
        <v>4.8001213333333324</v>
      </c>
      <c r="E944" s="22">
        <v>5.3716666666666661</v>
      </c>
    </row>
    <row r="945" spans="1:5">
      <c r="A945" s="35" t="s">
        <v>715</v>
      </c>
      <c r="B945" s="16" t="s">
        <v>1610</v>
      </c>
      <c r="C945" s="14">
        <v>4.4408010499999993</v>
      </c>
      <c r="D945" s="28">
        <v>4.8008659999999992</v>
      </c>
      <c r="E945" s="22">
        <v>5.3724999999999996</v>
      </c>
    </row>
    <row r="946" spans="1:5">
      <c r="A946" s="35" t="s">
        <v>716</v>
      </c>
      <c r="B946" s="16" t="s">
        <v>1611</v>
      </c>
      <c r="C946" s="14">
        <v>2.2198997595092025</v>
      </c>
      <c r="D946" s="28">
        <v>2.3998916319018404</v>
      </c>
      <c r="E946" s="22">
        <v>2.6856441717791411</v>
      </c>
    </row>
    <row r="947" spans="1:5">
      <c r="A947" s="35" t="s">
        <v>717</v>
      </c>
      <c r="B947" s="16" t="s">
        <v>1612</v>
      </c>
      <c r="C947" s="14">
        <v>4.4399543227931488</v>
      </c>
      <c r="D947" s="28">
        <v>4.7999506192358368</v>
      </c>
      <c r="E947" s="22">
        <v>5.3714756258234519</v>
      </c>
    </row>
    <row r="948" spans="1:5">
      <c r="A948" s="35" t="s">
        <v>718</v>
      </c>
      <c r="B948" s="16" t="s">
        <v>1613</v>
      </c>
      <c r="C948" s="14">
        <v>2.2198265111111115</v>
      </c>
      <c r="D948" s="28">
        <v>2.3998124444444446</v>
      </c>
      <c r="E948" s="22">
        <v>2.6855555555555557</v>
      </c>
    </row>
    <row r="949" spans="1:5">
      <c r="A949" s="41" t="s">
        <v>719</v>
      </c>
      <c r="B949" s="16" t="s">
        <v>1614</v>
      </c>
      <c r="C949" s="14">
        <v>4.4397579847619051</v>
      </c>
      <c r="D949" s="28">
        <v>4.7997383619047618</v>
      </c>
      <c r="E949" s="22">
        <v>5.3712380952380956</v>
      </c>
    </row>
    <row r="950" spans="1:5">
      <c r="A950" s="41" t="s">
        <v>720</v>
      </c>
      <c r="B950" s="16" t="s">
        <v>1615</v>
      </c>
      <c r="C950" s="14">
        <v>4.4401122333333323</v>
      </c>
      <c r="D950" s="28">
        <v>4.8001213333333324</v>
      </c>
      <c r="E950" s="22">
        <v>5.3716666666666661</v>
      </c>
    </row>
    <row r="951" spans="1:5">
      <c r="A951" s="35" t="s">
        <v>721</v>
      </c>
      <c r="B951" s="16" t="s">
        <v>1616</v>
      </c>
      <c r="C951" s="14">
        <v>2.2201068715789471</v>
      </c>
      <c r="D951" s="28">
        <v>2.400115536842105</v>
      </c>
      <c r="E951" s="22">
        <v>2.6858947368421053</v>
      </c>
    </row>
    <row r="952" spans="1:5">
      <c r="A952" s="41" t="s">
        <v>722</v>
      </c>
      <c r="B952" s="16" t="s">
        <v>1617</v>
      </c>
      <c r="C952" s="14">
        <v>0.55498051218713707</v>
      </c>
      <c r="D952" s="28">
        <v>0.59997893209420217</v>
      </c>
      <c r="E952" s="22">
        <v>0.67141778434892818</v>
      </c>
    </row>
    <row r="953" spans="1:5">
      <c r="A953" s="41" t="s">
        <v>723</v>
      </c>
      <c r="B953" s="16" t="s">
        <v>1618</v>
      </c>
      <c r="C953" s="14">
        <v>0.55499807992811723</v>
      </c>
      <c r="D953" s="28">
        <v>0.59999792424661325</v>
      </c>
      <c r="E953" s="22">
        <v>0.67143903787669346</v>
      </c>
    </row>
    <row r="954" spans="1:5">
      <c r="A954" s="41" t="s">
        <v>724</v>
      </c>
      <c r="B954" s="16" t="s">
        <v>1619</v>
      </c>
      <c r="C954" s="14">
        <v>2.2200860652173917</v>
      </c>
      <c r="D954" s="28">
        <v>2.400093043478261</v>
      </c>
      <c r="E954" s="22">
        <v>2.6858695652173914</v>
      </c>
    </row>
    <row r="955" spans="1:5">
      <c r="A955" s="41" t="s">
        <v>725</v>
      </c>
      <c r="B955" s="16" t="s">
        <v>1620</v>
      </c>
      <c r="C955" s="14">
        <v>2.2207449333333336</v>
      </c>
      <c r="D955" s="28">
        <v>2.4008053333333335</v>
      </c>
      <c r="E955" s="22">
        <v>2.686666666666667</v>
      </c>
    </row>
    <row r="956" spans="1:5">
      <c r="A956" s="41" t="s">
        <v>726</v>
      </c>
      <c r="B956" s="16" t="s">
        <v>1621</v>
      </c>
      <c r="C956" s="14">
        <v>2.2198839124999998</v>
      </c>
      <c r="D956" s="28">
        <v>2.3998744999999997</v>
      </c>
      <c r="E956" s="22">
        <v>2.6856249999999999</v>
      </c>
    </row>
    <row r="957" spans="1:5">
      <c r="A957" s="41" t="s">
        <v>727</v>
      </c>
      <c r="B957" s="16" t="s">
        <v>1622</v>
      </c>
      <c r="C957" s="14">
        <v>2.2200966352941172</v>
      </c>
      <c r="D957" s="28">
        <v>2.4001044705882348</v>
      </c>
      <c r="E957" s="22">
        <v>2.6858823529411762</v>
      </c>
    </row>
    <row r="958" spans="1:5">
      <c r="A958" s="41" t="s">
        <v>728</v>
      </c>
      <c r="B958" s="16" t="s">
        <v>1623</v>
      </c>
      <c r="C958" s="14">
        <v>2.2198478697674418</v>
      </c>
      <c r="D958" s="28">
        <v>2.3998355348837208</v>
      </c>
      <c r="E958" s="22">
        <v>2.6855813953488372</v>
      </c>
    </row>
    <row r="959" spans="1:5" ht="12" thickBot="1">
      <c r="A959" s="44" t="s">
        <v>729</v>
      </c>
      <c r="B959" s="16" t="s">
        <v>1624</v>
      </c>
      <c r="C959" s="14">
        <v>2.2201938800000001</v>
      </c>
      <c r="D959" s="28">
        <v>2.4002095999999997</v>
      </c>
      <c r="E959" s="22">
        <v>2.6859999999999999</v>
      </c>
    </row>
    <row r="960" spans="1:5" s="10" customFormat="1" ht="12" thickTop="1">
      <c r="A960" s="45" t="s">
        <v>2083</v>
      </c>
      <c r="B960" s="20" t="s">
        <v>1625</v>
      </c>
      <c r="C960" s="14" t="s">
        <v>861</v>
      </c>
      <c r="D960" s="28" t="s">
        <v>861</v>
      </c>
      <c r="E960" s="22" t="s">
        <v>1025</v>
      </c>
    </row>
    <row r="961" spans="1:5">
      <c r="A961" s="45" t="s">
        <v>2084</v>
      </c>
      <c r="B961" s="16" t="s">
        <v>1626</v>
      </c>
      <c r="C961" s="14" t="s">
        <v>861</v>
      </c>
      <c r="D961" s="28" t="s">
        <v>861</v>
      </c>
      <c r="E961" s="22" t="s">
        <v>1025</v>
      </c>
    </row>
    <row r="962" spans="1:5">
      <c r="A962" s="21"/>
      <c r="B962" s="16" t="s">
        <v>1627</v>
      </c>
      <c r="C962" s="14" t="s">
        <v>861</v>
      </c>
      <c r="D962" s="28" t="s">
        <v>861</v>
      </c>
      <c r="E962" s="22" t="s">
        <v>1025</v>
      </c>
    </row>
    <row r="963" spans="1:5">
      <c r="A963" s="45" t="s">
        <v>730</v>
      </c>
      <c r="B963" s="16" t="s">
        <v>1628</v>
      </c>
      <c r="C963" s="14" t="s">
        <v>861</v>
      </c>
      <c r="D963" s="28" t="s">
        <v>861</v>
      </c>
      <c r="E963" s="22" t="s">
        <v>1025</v>
      </c>
    </row>
    <row r="964" spans="1:5">
      <c r="A964" s="45" t="s">
        <v>731</v>
      </c>
      <c r="B964" s="16" t="s">
        <v>1629</v>
      </c>
      <c r="C964" s="14">
        <v>31.52646169152543</v>
      </c>
      <c r="D964" s="28">
        <v>34.082661288135597</v>
      </c>
      <c r="E964" s="22">
        <v>38.140847457627125</v>
      </c>
    </row>
    <row r="965" spans="1:5">
      <c r="A965" s="45" t="s">
        <v>732</v>
      </c>
      <c r="B965" s="16" t="s">
        <v>1630</v>
      </c>
      <c r="C965" s="14">
        <v>31.526440580821919</v>
      </c>
      <c r="D965" s="28">
        <v>34.082638465753426</v>
      </c>
      <c r="E965" s="22">
        <v>38.140821917808225</v>
      </c>
    </row>
    <row r="966" spans="1:5">
      <c r="A966" s="45" t="s">
        <v>733</v>
      </c>
      <c r="B966" s="16" t="s">
        <v>1631</v>
      </c>
      <c r="C966" s="14">
        <v>31.52658778</v>
      </c>
      <c r="D966" s="28">
        <v>34.082797599999999</v>
      </c>
      <c r="E966" s="22">
        <v>38.140999999999998</v>
      </c>
    </row>
    <row r="967" spans="1:5">
      <c r="A967" s="45" t="s">
        <v>2085</v>
      </c>
      <c r="B967" s="16" t="s">
        <v>1632</v>
      </c>
      <c r="C967" s="14" t="s">
        <v>861</v>
      </c>
      <c r="D967" s="28" t="s">
        <v>861</v>
      </c>
      <c r="E967" s="22" t="s">
        <v>1025</v>
      </c>
    </row>
    <row r="968" spans="1:5">
      <c r="A968" s="45" t="s">
        <v>734</v>
      </c>
      <c r="B968" s="16" t="s">
        <v>1633</v>
      </c>
      <c r="C968" s="14" t="s">
        <v>861</v>
      </c>
      <c r="D968" s="28" t="s">
        <v>861</v>
      </c>
      <c r="E968" s="22" t="s">
        <v>1025</v>
      </c>
    </row>
    <row r="969" spans="1:5">
      <c r="A969" s="45" t="s">
        <v>735</v>
      </c>
      <c r="B969" s="16" t="s">
        <v>1634</v>
      </c>
      <c r="C969" s="14" t="s">
        <v>861</v>
      </c>
      <c r="D969" s="28" t="s">
        <v>861</v>
      </c>
      <c r="E969" s="22" t="s">
        <v>1025</v>
      </c>
    </row>
    <row r="970" spans="1:5">
      <c r="A970" s="45" t="s">
        <v>736</v>
      </c>
      <c r="B970" s="16" t="s">
        <v>1635</v>
      </c>
      <c r="C970" s="14" t="s">
        <v>861</v>
      </c>
      <c r="D970" s="28" t="s">
        <v>861</v>
      </c>
      <c r="E970" s="22" t="s">
        <v>1025</v>
      </c>
    </row>
    <row r="971" spans="1:5">
      <c r="A971" s="45" t="s">
        <v>2086</v>
      </c>
      <c r="B971" s="16" t="s">
        <v>1636</v>
      </c>
      <c r="C971" s="14" t="s">
        <v>861</v>
      </c>
      <c r="D971" s="28" t="s">
        <v>861</v>
      </c>
      <c r="E971" s="22" t="s">
        <v>1025</v>
      </c>
    </row>
    <row r="972" spans="1:5">
      <c r="A972" s="45" t="s">
        <v>2087</v>
      </c>
      <c r="B972" s="16" t="s">
        <v>1637</v>
      </c>
      <c r="C972" s="14" t="s">
        <v>861</v>
      </c>
      <c r="D972" s="28" t="s">
        <v>861</v>
      </c>
      <c r="E972" s="22" t="s">
        <v>1025</v>
      </c>
    </row>
    <row r="973" spans="1:5">
      <c r="A973" s="45" t="s">
        <v>737</v>
      </c>
      <c r="B973" s="16" t="s">
        <v>1638</v>
      </c>
      <c r="C973" s="14">
        <v>43.071466578260875</v>
      </c>
      <c r="D973" s="28">
        <v>46.563747652173916</v>
      </c>
      <c r="E973" s="22">
        <v>52.108043478260875</v>
      </c>
    </row>
    <row r="974" spans="1:5">
      <c r="A974" s="45" t="s">
        <v>738</v>
      </c>
      <c r="B974" s="16" t="s">
        <v>1639</v>
      </c>
      <c r="C974" s="14">
        <v>15.541212357664236</v>
      </c>
      <c r="D974" s="28">
        <v>16.801310656934309</v>
      </c>
      <c r="E974" s="22">
        <v>18.801824817518252</v>
      </c>
    </row>
    <row r="975" spans="1:5">
      <c r="A975" s="45" t="s">
        <v>739</v>
      </c>
      <c r="B975" s="16" t="s">
        <v>1640</v>
      </c>
      <c r="C975" s="14" t="s">
        <v>861</v>
      </c>
      <c r="D975" s="28" t="s">
        <v>861</v>
      </c>
      <c r="E975" s="22" t="s">
        <v>1025</v>
      </c>
    </row>
    <row r="976" spans="1:5">
      <c r="A976" s="45" t="s">
        <v>740</v>
      </c>
      <c r="B976" s="16" t="s">
        <v>1641</v>
      </c>
      <c r="C976" s="14">
        <v>26.420252066666666</v>
      </c>
      <c r="D976" s="28">
        <v>28.562434666666665</v>
      </c>
      <c r="E976" s="22">
        <v>31.963333333333335</v>
      </c>
    </row>
    <row r="977" spans="1:5">
      <c r="A977" s="45" t="s">
        <v>2088</v>
      </c>
      <c r="B977" s="16" t="s">
        <v>1642</v>
      </c>
      <c r="C977" s="14" t="s">
        <v>861</v>
      </c>
      <c r="D977" s="28" t="s">
        <v>861</v>
      </c>
      <c r="E977" s="22" t="s">
        <v>1025</v>
      </c>
    </row>
    <row r="978" spans="1:5">
      <c r="A978" s="45" t="s">
        <v>741</v>
      </c>
      <c r="B978" s="16" t="s">
        <v>1643</v>
      </c>
      <c r="C978" s="14">
        <v>2.2201938800000001</v>
      </c>
      <c r="D978" s="28">
        <v>2.4002095999999997</v>
      </c>
      <c r="E978" s="22">
        <v>2.6859999999999999</v>
      </c>
    </row>
    <row r="979" spans="1:5">
      <c r="A979" s="45" t="s">
        <v>742</v>
      </c>
      <c r="B979" s="16" t="s">
        <v>1644</v>
      </c>
      <c r="C979" s="14" t="s">
        <v>861</v>
      </c>
      <c r="D979" s="28" t="s">
        <v>861</v>
      </c>
      <c r="E979" s="22" t="s">
        <v>1025</v>
      </c>
    </row>
    <row r="980" spans="1:5">
      <c r="A980" s="45" t="s">
        <v>2089</v>
      </c>
      <c r="B980" s="16" t="s">
        <v>1645</v>
      </c>
      <c r="C980" s="14" t="s">
        <v>861</v>
      </c>
      <c r="D980" s="28" t="s">
        <v>861</v>
      </c>
      <c r="E980" s="22" t="s">
        <v>1025</v>
      </c>
    </row>
    <row r="981" spans="1:5">
      <c r="A981" s="45" t="s">
        <v>743</v>
      </c>
      <c r="B981" s="16" t="s">
        <v>1646</v>
      </c>
      <c r="C981" s="14">
        <v>23.9790858</v>
      </c>
      <c r="D981" s="28">
        <v>25.923335999999999</v>
      </c>
      <c r="E981" s="22">
        <v>29.01</v>
      </c>
    </row>
    <row r="982" spans="1:5">
      <c r="A982" s="45" t="s">
        <v>744</v>
      </c>
      <c r="B982" s="16" t="s">
        <v>1647</v>
      </c>
      <c r="C982" s="14" t="s">
        <v>861</v>
      </c>
      <c r="D982" s="28" t="s">
        <v>861</v>
      </c>
      <c r="E982" s="22" t="s">
        <v>1025</v>
      </c>
    </row>
    <row r="983" spans="1:5">
      <c r="A983" s="45" t="s">
        <v>2090</v>
      </c>
      <c r="B983" s="16" t="s">
        <v>1189</v>
      </c>
      <c r="C983" s="14" t="s">
        <v>861</v>
      </c>
      <c r="D983" s="28" t="s">
        <v>861</v>
      </c>
      <c r="E983" s="22" t="s">
        <v>1025</v>
      </c>
    </row>
    <row r="984" spans="1:5">
      <c r="A984" s="45" t="s">
        <v>2091</v>
      </c>
      <c r="B984" s="16" t="s">
        <v>1648</v>
      </c>
      <c r="C984" s="14" t="s">
        <v>861</v>
      </c>
      <c r="D984" s="28" t="s">
        <v>861</v>
      </c>
      <c r="E984" s="22" t="s">
        <v>1025</v>
      </c>
    </row>
    <row r="985" spans="1:5">
      <c r="A985" s="45" t="s">
        <v>745</v>
      </c>
      <c r="B985" s="16" t="s">
        <v>1649</v>
      </c>
      <c r="C985" s="14" t="s">
        <v>861</v>
      </c>
      <c r="D985" s="28" t="s">
        <v>861</v>
      </c>
      <c r="E985" s="22" t="s">
        <v>1025</v>
      </c>
    </row>
    <row r="986" spans="1:5">
      <c r="A986" s="45" t="s">
        <v>746</v>
      </c>
      <c r="B986" s="16" t="s">
        <v>1650</v>
      </c>
      <c r="C986" s="14">
        <v>2.3404595967611339</v>
      </c>
      <c r="D986" s="28">
        <v>2.5302265910931174</v>
      </c>
      <c r="E986" s="22">
        <v>2.8314979757085021</v>
      </c>
    </row>
    <row r="987" spans="1:5">
      <c r="A987" s="45" t="s">
        <v>747</v>
      </c>
      <c r="B987" s="16" t="s">
        <v>1651</v>
      </c>
      <c r="C987" s="14">
        <v>2.9931900785425101</v>
      </c>
      <c r="D987" s="28">
        <v>3.2358811659919025</v>
      </c>
      <c r="E987" s="22">
        <v>3.6211740890688255</v>
      </c>
    </row>
    <row r="988" spans="1:5">
      <c r="A988" s="45" t="s">
        <v>748</v>
      </c>
      <c r="B988" s="16" t="s">
        <v>1652</v>
      </c>
      <c r="C988" s="14">
        <v>4.0099462249999993</v>
      </c>
      <c r="D988" s="28">
        <v>4.3350769999999992</v>
      </c>
      <c r="E988" s="22">
        <v>4.8512499999999994</v>
      </c>
    </row>
    <row r="989" spans="1:5">
      <c r="A989" s="45" t="s">
        <v>2092</v>
      </c>
      <c r="B989" s="16" t="s">
        <v>1653</v>
      </c>
      <c r="C989" s="14" t="s">
        <v>861</v>
      </c>
      <c r="D989" s="28" t="s">
        <v>861</v>
      </c>
      <c r="E989" s="22" t="s">
        <v>1025</v>
      </c>
    </row>
    <row r="990" spans="1:5">
      <c r="A990" s="45" t="s">
        <v>749</v>
      </c>
      <c r="B990" s="16" t="s">
        <v>1654</v>
      </c>
      <c r="C990" s="14">
        <v>1.6632878758241758</v>
      </c>
      <c r="D990" s="28">
        <v>1.7981490549450549</v>
      </c>
      <c r="E990" s="22">
        <v>2.0122527472527474</v>
      </c>
    </row>
    <row r="991" spans="1:5">
      <c r="A991" s="45" t="s">
        <v>750</v>
      </c>
      <c r="B991" s="16" t="s">
        <v>1655</v>
      </c>
      <c r="C991" s="14">
        <v>1.9424629999999998</v>
      </c>
      <c r="D991" s="28">
        <v>2.0999599999999998</v>
      </c>
      <c r="E991" s="22">
        <v>2.35</v>
      </c>
    </row>
    <row r="992" spans="1:5">
      <c r="A992" s="45" t="s">
        <v>751</v>
      </c>
      <c r="B992" s="16" t="s">
        <v>1656</v>
      </c>
      <c r="C992" s="14" t="s">
        <v>861</v>
      </c>
      <c r="D992" s="28" t="s">
        <v>861</v>
      </c>
      <c r="E992" s="22" t="s">
        <v>1025</v>
      </c>
    </row>
    <row r="993" spans="1:5">
      <c r="A993" s="45" t="s">
        <v>2093</v>
      </c>
      <c r="B993" s="16" t="s">
        <v>1147</v>
      </c>
      <c r="C993" s="14" t="s">
        <v>861</v>
      </c>
      <c r="D993" s="28" t="s">
        <v>861</v>
      </c>
      <c r="E993" s="22" t="s">
        <v>1025</v>
      </c>
    </row>
    <row r="994" spans="1:5">
      <c r="A994" s="45" t="s">
        <v>2094</v>
      </c>
      <c r="B994" s="16" t="s">
        <v>1657</v>
      </c>
      <c r="C994" s="14" t="s">
        <v>861</v>
      </c>
      <c r="D994" s="28" t="s">
        <v>861</v>
      </c>
      <c r="E994" s="22" t="s">
        <v>1025</v>
      </c>
    </row>
    <row r="995" spans="1:5">
      <c r="A995" s="45" t="s">
        <v>752</v>
      </c>
      <c r="B995" s="16" t="s">
        <v>1658</v>
      </c>
      <c r="C995" s="14" t="s">
        <v>861</v>
      </c>
      <c r="D995" s="28" t="s">
        <v>861</v>
      </c>
      <c r="E995" s="22" t="s">
        <v>1025</v>
      </c>
    </row>
    <row r="996" spans="1:5">
      <c r="A996" s="45" t="s">
        <v>753</v>
      </c>
      <c r="B996" s="16" t="s">
        <v>1659</v>
      </c>
      <c r="C996" s="14">
        <v>6.4384978067796608</v>
      </c>
      <c r="D996" s="28">
        <v>6.9605381694915245</v>
      </c>
      <c r="E996" s="22">
        <v>7.7893220338983049</v>
      </c>
    </row>
    <row r="997" spans="1:5">
      <c r="A997" s="45" t="s">
        <v>2095</v>
      </c>
      <c r="B997" s="16" t="s">
        <v>1660</v>
      </c>
      <c r="C997" s="14" t="s">
        <v>861</v>
      </c>
      <c r="D997" s="28" t="s">
        <v>861</v>
      </c>
      <c r="E997" s="22" t="s">
        <v>1025</v>
      </c>
    </row>
    <row r="998" spans="1:5">
      <c r="A998" s="45" t="s">
        <v>754</v>
      </c>
      <c r="B998" s="16" t="s">
        <v>1661</v>
      </c>
      <c r="C998" s="14">
        <v>7.659588659117647</v>
      </c>
      <c r="D998" s="28">
        <v>8.280636388235294</v>
      </c>
      <c r="E998" s="22">
        <v>9.2666029411764708</v>
      </c>
    </row>
    <row r="999" spans="1:5">
      <c r="A999" s="45" t="s">
        <v>755</v>
      </c>
      <c r="B999" s="16" t="s">
        <v>1662</v>
      </c>
      <c r="C999" s="14" t="s">
        <v>861</v>
      </c>
      <c r="D999" s="28" t="s">
        <v>861</v>
      </c>
      <c r="E999" s="22" t="s">
        <v>1025</v>
      </c>
    </row>
    <row r="1000" spans="1:5">
      <c r="A1000" s="45" t="s">
        <v>756</v>
      </c>
      <c r="B1000" s="16" t="s">
        <v>1663</v>
      </c>
      <c r="C1000" s="14">
        <v>14.653120414814815</v>
      </c>
      <c r="D1000" s="28">
        <v>15.841211259259259</v>
      </c>
      <c r="E1000" s="22">
        <v>17.727407407407409</v>
      </c>
    </row>
    <row r="1001" spans="1:5">
      <c r="A1001" s="45" t="s">
        <v>757</v>
      </c>
      <c r="B1001" s="16" t="s">
        <v>1664</v>
      </c>
      <c r="C1001" s="14" t="s">
        <v>861</v>
      </c>
      <c r="D1001" s="28" t="s">
        <v>861</v>
      </c>
      <c r="E1001" s="22" t="s">
        <v>1025</v>
      </c>
    </row>
    <row r="1002" spans="1:5">
      <c r="A1002" s="45" t="s">
        <v>2096</v>
      </c>
      <c r="B1002" s="16" t="s">
        <v>1665</v>
      </c>
      <c r="C1002" s="14">
        <v>5.106440223448276</v>
      </c>
      <c r="D1002" s="28">
        <v>5.5204759172413791</v>
      </c>
      <c r="E1002" s="22">
        <v>6.177793103448276</v>
      </c>
    </row>
    <row r="1003" spans="1:5">
      <c r="A1003" s="45" t="s">
        <v>2097</v>
      </c>
      <c r="B1003" s="16" t="s">
        <v>1454</v>
      </c>
      <c r="C1003" s="14">
        <v>5.1082644000000004</v>
      </c>
      <c r="D1003" s="28">
        <v>5.5224479999999998</v>
      </c>
      <c r="E1003" s="22">
        <v>6.1800000000000006</v>
      </c>
    </row>
    <row r="1004" spans="1:5">
      <c r="A1004" s="45" t="s">
        <v>2098</v>
      </c>
      <c r="B1004" s="16" t="s">
        <v>1666</v>
      </c>
      <c r="C1004" s="14">
        <v>5.1063989075229363</v>
      </c>
      <c r="D1004" s="28">
        <v>5.5204312513761469</v>
      </c>
      <c r="E1004" s="22">
        <v>6.1777431192660552</v>
      </c>
    </row>
    <row r="1005" spans="1:5">
      <c r="A1005" s="45" t="s">
        <v>2099</v>
      </c>
      <c r="B1005" s="16" t="s">
        <v>1667</v>
      </c>
      <c r="C1005" s="14" t="s">
        <v>861</v>
      </c>
      <c r="D1005" s="28" t="s">
        <v>861</v>
      </c>
      <c r="E1005" s="22" t="s">
        <v>1025</v>
      </c>
    </row>
    <row r="1006" spans="1:5">
      <c r="A1006" s="45" t="s">
        <v>2100</v>
      </c>
      <c r="B1006" s="16" t="s">
        <v>1201</v>
      </c>
      <c r="C1006" s="14" t="s">
        <v>861</v>
      </c>
      <c r="D1006" s="28" t="s">
        <v>861</v>
      </c>
      <c r="E1006" s="22" t="s">
        <v>1025</v>
      </c>
    </row>
    <row r="1007" spans="1:5">
      <c r="A1007" s="45" t="s">
        <v>758</v>
      </c>
      <c r="B1007" s="16" t="s">
        <v>1202</v>
      </c>
      <c r="C1007" s="14" t="s">
        <v>861</v>
      </c>
      <c r="D1007" s="28" t="s">
        <v>861</v>
      </c>
      <c r="E1007" s="22" t="s">
        <v>1025</v>
      </c>
    </row>
    <row r="1008" spans="1:5">
      <c r="A1008" s="45" t="s">
        <v>1022</v>
      </c>
      <c r="B1008" s="16" t="s">
        <v>1668</v>
      </c>
      <c r="C1008" s="14">
        <v>0.33299392514752607</v>
      </c>
      <c r="D1008" s="28">
        <v>0.35999343259192007</v>
      </c>
      <c r="E1008" s="22">
        <v>0.40285746709033132</v>
      </c>
    </row>
    <row r="1009" spans="1:5">
      <c r="A1009" s="45" t="s">
        <v>1023</v>
      </c>
      <c r="B1009" s="16" t="s">
        <v>1669</v>
      </c>
      <c r="C1009" s="14">
        <v>0.11100365779884461</v>
      </c>
      <c r="D1009" s="28">
        <v>0.1200039543771293</v>
      </c>
      <c r="E1009" s="22">
        <v>0.13429269737816618</v>
      </c>
    </row>
    <row r="1010" spans="1:5">
      <c r="A1010" s="45" t="s">
        <v>759</v>
      </c>
      <c r="B1010" s="16" t="s">
        <v>1670</v>
      </c>
      <c r="C1010" s="14">
        <v>1.221430907692308</v>
      </c>
      <c r="D1010" s="28">
        <v>1.3204658461538463</v>
      </c>
      <c r="E1010" s="22">
        <v>1.4776923076923079</v>
      </c>
    </row>
    <row r="1011" spans="1:5">
      <c r="A1011" s="45" t="s">
        <v>1024</v>
      </c>
      <c r="B1011" s="16" t="s">
        <v>1671</v>
      </c>
      <c r="C1011" s="14" t="s">
        <v>861</v>
      </c>
      <c r="D1011" s="28" t="s">
        <v>861</v>
      </c>
      <c r="E1011" s="22" t="s">
        <v>1025</v>
      </c>
    </row>
    <row r="1012" spans="1:5">
      <c r="A1012" s="21"/>
      <c r="B1012" s="16" t="s">
        <v>1672</v>
      </c>
      <c r="C1012" s="14" t="s">
        <v>861</v>
      </c>
      <c r="D1012" s="28" t="s">
        <v>861</v>
      </c>
      <c r="E1012" s="22" t="s">
        <v>1025</v>
      </c>
    </row>
    <row r="1013" spans="1:5">
      <c r="A1013" s="21"/>
      <c r="B1013" s="16" t="s">
        <v>1673</v>
      </c>
      <c r="C1013" s="14" t="s">
        <v>861</v>
      </c>
      <c r="D1013" s="28" t="s">
        <v>861</v>
      </c>
      <c r="E1013" s="22" t="s">
        <v>1025</v>
      </c>
    </row>
    <row r="1014" spans="1:5">
      <c r="A1014" s="21"/>
      <c r="B1014" s="16" t="s">
        <v>1674</v>
      </c>
      <c r="C1014" s="14" t="s">
        <v>861</v>
      </c>
      <c r="D1014" s="28" t="s">
        <v>861</v>
      </c>
      <c r="E1014" s="22" t="s">
        <v>1025</v>
      </c>
    </row>
    <row r="1015" spans="1:5">
      <c r="A1015" s="21"/>
      <c r="B1015" s="16" t="s">
        <v>1675</v>
      </c>
      <c r="C1015" s="14" t="s">
        <v>861</v>
      </c>
      <c r="D1015" s="28" t="s">
        <v>861</v>
      </c>
      <c r="E1015" s="22" t="s">
        <v>1025</v>
      </c>
    </row>
    <row r="1016" spans="1:5">
      <c r="A1016" s="21"/>
      <c r="B1016" s="16" t="s">
        <v>1676</v>
      </c>
      <c r="C1016" s="14" t="s">
        <v>861</v>
      </c>
      <c r="D1016" s="28" t="s">
        <v>861</v>
      </c>
      <c r="E1016" s="22" t="s">
        <v>1025</v>
      </c>
    </row>
    <row r="1017" spans="1:5">
      <c r="A1017" s="45" t="s">
        <v>822</v>
      </c>
      <c r="B1017" s="16" t="s">
        <v>1677</v>
      </c>
      <c r="C1017" s="14" t="s">
        <v>861</v>
      </c>
      <c r="D1017" s="28" t="s">
        <v>861</v>
      </c>
      <c r="E1017" s="22" t="s">
        <v>1025</v>
      </c>
    </row>
    <row r="1018" spans="1:5">
      <c r="A1018" s="45" t="s">
        <v>823</v>
      </c>
      <c r="B1018" s="16" t="s">
        <v>1678</v>
      </c>
      <c r="C1018" s="14" t="s">
        <v>861</v>
      </c>
      <c r="D1018" s="28" t="s">
        <v>861</v>
      </c>
      <c r="E1018" s="22" t="s">
        <v>1025</v>
      </c>
    </row>
    <row r="1019" spans="1:5">
      <c r="A1019" s="45" t="s">
        <v>760</v>
      </c>
      <c r="B1019" s="16" t="s">
        <v>1679</v>
      </c>
      <c r="C1019" s="14" t="s">
        <v>861</v>
      </c>
      <c r="D1019" s="28" t="s">
        <v>861</v>
      </c>
      <c r="E1019" s="22" t="s">
        <v>1025</v>
      </c>
    </row>
    <row r="1020" spans="1:5">
      <c r="A1020" s="45" t="s">
        <v>824</v>
      </c>
      <c r="B1020" s="16" t="s">
        <v>1680</v>
      </c>
      <c r="C1020" s="14">
        <v>4.4399789139784946</v>
      </c>
      <c r="D1020" s="28">
        <v>4.7999772043010749</v>
      </c>
      <c r="E1020" s="22">
        <v>5.3715053763440856</v>
      </c>
    </row>
    <row r="1021" spans="1:5">
      <c r="A1021" s="45" t="s">
        <v>825</v>
      </c>
      <c r="B1021" s="16" t="s">
        <v>1681</v>
      </c>
      <c r="C1021" s="14" t="s">
        <v>861</v>
      </c>
      <c r="D1021" s="28" t="s">
        <v>861</v>
      </c>
      <c r="E1021" s="22" t="s">
        <v>1025</v>
      </c>
    </row>
    <row r="1022" spans="1:5">
      <c r="A1022" s="45" t="s">
        <v>826</v>
      </c>
      <c r="B1022" s="16" t="s">
        <v>1682</v>
      </c>
      <c r="C1022" s="14">
        <v>4.4408010499999993</v>
      </c>
      <c r="D1022" s="28">
        <v>4.8008659999999992</v>
      </c>
      <c r="E1022" s="22">
        <v>5.3724999999999996</v>
      </c>
    </row>
    <row r="1023" spans="1:5">
      <c r="A1023" s="45" t="s">
        <v>827</v>
      </c>
      <c r="B1023" s="16" t="s">
        <v>1683</v>
      </c>
      <c r="C1023" s="14">
        <v>4.4403877600000001</v>
      </c>
      <c r="D1023" s="28">
        <v>4.8004192000000003</v>
      </c>
      <c r="E1023" s="22">
        <v>5.3720000000000008</v>
      </c>
    </row>
    <row r="1024" spans="1:5">
      <c r="A1024" s="45" t="s">
        <v>761</v>
      </c>
      <c r="B1024" s="16" t="s">
        <v>1684</v>
      </c>
      <c r="C1024" s="14" t="s">
        <v>861</v>
      </c>
      <c r="D1024" s="28" t="s">
        <v>861</v>
      </c>
      <c r="E1024" s="22" t="s">
        <v>1025</v>
      </c>
    </row>
    <row r="1025" spans="1:5">
      <c r="A1025" s="45" t="s">
        <v>828</v>
      </c>
      <c r="B1025" s="16" t="s">
        <v>1680</v>
      </c>
      <c r="C1025" s="14">
        <v>4.4402374727272722</v>
      </c>
      <c r="D1025" s="28">
        <v>4.8002567272727266</v>
      </c>
      <c r="E1025" s="22">
        <v>5.3718181818181812</v>
      </c>
    </row>
    <row r="1026" spans="1:5">
      <c r="A1026" s="45" t="s">
        <v>829</v>
      </c>
      <c r="B1026" s="16" t="s">
        <v>1681</v>
      </c>
      <c r="C1026" s="14">
        <v>13.76462345</v>
      </c>
      <c r="D1026" s="28">
        <v>14.880673999999999</v>
      </c>
      <c r="E1026" s="22">
        <v>16.6525</v>
      </c>
    </row>
    <row r="1027" spans="1:5">
      <c r="A1027" s="45" t="s">
        <v>762</v>
      </c>
      <c r="B1027" s="16" t="s">
        <v>1685</v>
      </c>
      <c r="C1027" s="14" t="s">
        <v>861</v>
      </c>
      <c r="D1027" s="28" t="s">
        <v>861</v>
      </c>
      <c r="E1027" s="22" t="s">
        <v>1025</v>
      </c>
    </row>
    <row r="1028" spans="1:5">
      <c r="A1028" s="45" t="s">
        <v>830</v>
      </c>
      <c r="B1028" s="16" t="s">
        <v>1680</v>
      </c>
      <c r="C1028" s="14">
        <v>4.4399703508305652</v>
      </c>
      <c r="D1028" s="28">
        <v>4.7999679468438536</v>
      </c>
      <c r="E1028" s="22">
        <v>5.3714950166112958</v>
      </c>
    </row>
    <row r="1029" spans="1:5">
      <c r="A1029" s="45" t="s">
        <v>831</v>
      </c>
      <c r="B1029" s="16" t="s">
        <v>1681</v>
      </c>
      <c r="C1029" s="14" t="s">
        <v>861</v>
      </c>
      <c r="D1029" s="28" t="s">
        <v>861</v>
      </c>
      <c r="E1029" s="22" t="s">
        <v>1025</v>
      </c>
    </row>
    <row r="1030" spans="1:5">
      <c r="A1030" s="45" t="s">
        <v>832</v>
      </c>
      <c r="B1030" s="16" t="s">
        <v>1686</v>
      </c>
      <c r="C1030" s="14">
        <v>4.4397114672727271</v>
      </c>
      <c r="D1030" s="28">
        <v>4.7996880727272728</v>
      </c>
      <c r="E1030" s="22">
        <v>5.3711818181818183</v>
      </c>
    </row>
    <row r="1031" spans="1:5">
      <c r="A1031" s="45" t="s">
        <v>763</v>
      </c>
      <c r="B1031" s="16" t="s">
        <v>1687</v>
      </c>
      <c r="C1031" s="14" t="s">
        <v>861</v>
      </c>
      <c r="D1031" s="28" t="s">
        <v>861</v>
      </c>
      <c r="E1031" s="22" t="s">
        <v>1025</v>
      </c>
    </row>
    <row r="1032" spans="1:5">
      <c r="A1032" s="45" t="s">
        <v>833</v>
      </c>
      <c r="B1032" s="16" t="s">
        <v>1680</v>
      </c>
      <c r="C1032" s="14">
        <v>4.4403483990476182</v>
      </c>
      <c r="D1032" s="28">
        <v>4.8003766476190464</v>
      </c>
      <c r="E1032" s="22">
        <v>5.3719523809523801</v>
      </c>
    </row>
    <row r="1033" spans="1:5">
      <c r="A1033" s="45" t="s">
        <v>834</v>
      </c>
      <c r="B1033" s="16" t="s">
        <v>1681</v>
      </c>
      <c r="C1033" s="14" t="s">
        <v>861</v>
      </c>
      <c r="D1033" s="28" t="s">
        <v>861</v>
      </c>
      <c r="E1033" s="22" t="s">
        <v>1025</v>
      </c>
    </row>
    <row r="1034" spans="1:5">
      <c r="A1034" s="45" t="s">
        <v>835</v>
      </c>
      <c r="B1034" s="16" t="s">
        <v>1688</v>
      </c>
      <c r="C1034" s="14">
        <v>4.4398165109947643</v>
      </c>
      <c r="D1034" s="28">
        <v>4.7998016335078528</v>
      </c>
      <c r="E1034" s="22">
        <v>5.3713089005235597</v>
      </c>
    </row>
    <row r="1035" spans="1:5">
      <c r="A1035" s="45" t="s">
        <v>836</v>
      </c>
      <c r="B1035" s="16" t="s">
        <v>1689</v>
      </c>
      <c r="C1035" s="14" t="s">
        <v>861</v>
      </c>
      <c r="D1035" s="28" t="s">
        <v>861</v>
      </c>
      <c r="E1035" s="22" t="s">
        <v>1025</v>
      </c>
    </row>
    <row r="1036" spans="1:5">
      <c r="A1036" s="45" t="s">
        <v>764</v>
      </c>
      <c r="B1036" s="16" t="s">
        <v>1690</v>
      </c>
      <c r="C1036" s="14" t="s">
        <v>861</v>
      </c>
      <c r="D1036" s="28" t="s">
        <v>861</v>
      </c>
      <c r="E1036" s="22" t="s">
        <v>1025</v>
      </c>
    </row>
    <row r="1037" spans="1:5">
      <c r="A1037" s="45" t="s">
        <v>837</v>
      </c>
      <c r="B1037" s="16" t="s">
        <v>1691</v>
      </c>
      <c r="C1037" s="14" t="s">
        <v>861</v>
      </c>
      <c r="D1037" s="28" t="s">
        <v>861</v>
      </c>
      <c r="E1037" s="22" t="s">
        <v>1025</v>
      </c>
    </row>
    <row r="1038" spans="1:5">
      <c r="A1038" s="45" t="s">
        <v>838</v>
      </c>
      <c r="B1038" s="16" t="s">
        <v>1692</v>
      </c>
      <c r="C1038" s="14" t="s">
        <v>861</v>
      </c>
      <c r="D1038" s="28" t="s">
        <v>861</v>
      </c>
      <c r="E1038" s="22" t="s">
        <v>1025</v>
      </c>
    </row>
    <row r="1039" spans="1:5">
      <c r="A1039" s="45" t="s">
        <v>839</v>
      </c>
      <c r="B1039" s="16" t="s">
        <v>1693</v>
      </c>
      <c r="C1039" s="14" t="s">
        <v>861</v>
      </c>
      <c r="D1039" s="28" t="s">
        <v>861</v>
      </c>
      <c r="E1039" s="22" t="s">
        <v>1025</v>
      </c>
    </row>
    <row r="1040" spans="1:5">
      <c r="A1040" s="45" t="s">
        <v>840</v>
      </c>
      <c r="B1040" s="16" t="s">
        <v>1694</v>
      </c>
      <c r="C1040" s="14" t="s">
        <v>861</v>
      </c>
      <c r="D1040" s="28" t="s">
        <v>861</v>
      </c>
      <c r="E1040" s="22" t="s">
        <v>1025</v>
      </c>
    </row>
    <row r="1041" spans="1:5">
      <c r="A1041" s="45" t="s">
        <v>841</v>
      </c>
      <c r="B1041" s="16" t="s">
        <v>1695</v>
      </c>
      <c r="C1041" s="14">
        <v>4.4407026476190472</v>
      </c>
      <c r="D1041" s="28">
        <v>4.8007596190476187</v>
      </c>
      <c r="E1041" s="22">
        <v>5.3723809523809525</v>
      </c>
    </row>
    <row r="1042" spans="1:5">
      <c r="A1042" s="45" t="s">
        <v>842</v>
      </c>
      <c r="B1042" s="16" t="s">
        <v>1696</v>
      </c>
      <c r="C1042" s="14">
        <v>1.7761745529411763</v>
      </c>
      <c r="D1042" s="28">
        <v>1.9201887058823526</v>
      </c>
      <c r="E1042" s="22">
        <v>2.1488235294117644</v>
      </c>
    </row>
    <row r="1043" spans="1:5">
      <c r="A1043" s="45" t="s">
        <v>843</v>
      </c>
      <c r="B1043" s="16" t="s">
        <v>1697</v>
      </c>
      <c r="C1043" s="14" t="s">
        <v>861</v>
      </c>
      <c r="D1043" s="28" t="s">
        <v>861</v>
      </c>
      <c r="E1043" s="22" t="s">
        <v>1025</v>
      </c>
    </row>
    <row r="1044" spans="1:5">
      <c r="A1044" s="45" t="s">
        <v>844</v>
      </c>
      <c r="B1044" s="16" t="s">
        <v>1698</v>
      </c>
      <c r="C1044" s="14" t="s">
        <v>861</v>
      </c>
      <c r="D1044" s="28" t="s">
        <v>861</v>
      </c>
      <c r="E1044" s="22" t="s">
        <v>1025</v>
      </c>
    </row>
    <row r="1045" spans="1:5">
      <c r="A1045" s="45" t="s">
        <v>845</v>
      </c>
      <c r="B1045" s="16" t="s">
        <v>1699</v>
      </c>
      <c r="C1045" s="14">
        <v>6.6375438266094413</v>
      </c>
      <c r="D1045" s="28">
        <v>7.1757230557939904</v>
      </c>
      <c r="E1045" s="22">
        <v>8.0301287553648066</v>
      </c>
    </row>
    <row r="1046" spans="1:5">
      <c r="A1046" s="45" t="s">
        <v>846</v>
      </c>
      <c r="B1046" s="16" t="s">
        <v>1700</v>
      </c>
      <c r="C1046" s="14">
        <v>5.2087256615384616</v>
      </c>
      <c r="D1046" s="28">
        <v>5.6310547692307686</v>
      </c>
      <c r="E1046" s="22">
        <v>6.3015384615384615</v>
      </c>
    </row>
    <row r="1047" spans="1:5">
      <c r="A1047" s="45" t="s">
        <v>847</v>
      </c>
      <c r="B1047" s="16" t="s">
        <v>1701</v>
      </c>
      <c r="C1047" s="14" t="s">
        <v>861</v>
      </c>
      <c r="D1047" s="28" t="s">
        <v>861</v>
      </c>
      <c r="E1047" s="22" t="s">
        <v>1025</v>
      </c>
    </row>
    <row r="1048" spans="1:5">
      <c r="A1048" s="45" t="s">
        <v>848</v>
      </c>
      <c r="B1048" s="16" t="s">
        <v>1702</v>
      </c>
      <c r="C1048" s="14">
        <v>4.4400896491803268</v>
      </c>
      <c r="D1048" s="28">
        <v>4.8000969180327857</v>
      </c>
      <c r="E1048" s="22">
        <v>5.3716393442622943</v>
      </c>
    </row>
    <row r="1049" spans="1:5">
      <c r="A1049" s="45" t="s">
        <v>849</v>
      </c>
      <c r="B1049" s="16" t="s">
        <v>1703</v>
      </c>
      <c r="C1049" s="14" t="s">
        <v>861</v>
      </c>
      <c r="D1049" s="28" t="s">
        <v>861</v>
      </c>
      <c r="E1049" s="22" t="s">
        <v>1025</v>
      </c>
    </row>
    <row r="1050" spans="1:5">
      <c r="A1050" s="45" t="s">
        <v>850</v>
      </c>
      <c r="B1050" s="16" t="s">
        <v>1704</v>
      </c>
      <c r="C1050" s="14">
        <v>6.6374373999999987</v>
      </c>
      <c r="D1050" s="28">
        <v>7.1756079999999987</v>
      </c>
      <c r="E1050" s="22">
        <v>8.0299999999999994</v>
      </c>
    </row>
    <row r="1051" spans="1:5">
      <c r="A1051" s="45" t="s">
        <v>851</v>
      </c>
      <c r="B1051" s="16" t="s">
        <v>1705</v>
      </c>
      <c r="C1051" s="14">
        <v>6.6375074491525421</v>
      </c>
      <c r="D1051" s="28">
        <v>7.1756837288135582</v>
      </c>
      <c r="E1051" s="22">
        <v>8.0300847457627107</v>
      </c>
    </row>
    <row r="1052" spans="1:5">
      <c r="A1052" s="45" t="s">
        <v>852</v>
      </c>
      <c r="B1052" s="16" t="s">
        <v>1706</v>
      </c>
      <c r="C1052" s="14">
        <v>6.6377435407407406</v>
      </c>
      <c r="D1052" s="28">
        <v>7.1759389629629622</v>
      </c>
      <c r="E1052" s="22">
        <v>8.0303703703703704</v>
      </c>
    </row>
    <row r="1053" spans="1:5">
      <c r="A1053" s="45" t="s">
        <v>853</v>
      </c>
      <c r="B1053" s="16" t="s">
        <v>1707</v>
      </c>
      <c r="C1053" s="14" t="s">
        <v>861</v>
      </c>
      <c r="D1053" s="28" t="s">
        <v>861</v>
      </c>
      <c r="E1053" s="22" t="s">
        <v>1025</v>
      </c>
    </row>
    <row r="1054" spans="1:5">
      <c r="A1054" s="45" t="s">
        <v>854</v>
      </c>
      <c r="B1054" s="16" t="s">
        <v>1708</v>
      </c>
      <c r="C1054" s="14" t="s">
        <v>861</v>
      </c>
      <c r="D1054" s="28" t="s">
        <v>861</v>
      </c>
      <c r="E1054" s="22" t="s">
        <v>1025</v>
      </c>
    </row>
    <row r="1055" spans="1:5">
      <c r="A1055" s="45" t="s">
        <v>855</v>
      </c>
      <c r="B1055" s="16" t="s">
        <v>1709</v>
      </c>
      <c r="C1055" s="14">
        <v>9.9671771666666658</v>
      </c>
      <c r="D1055" s="28">
        <v>10.775326666666665</v>
      </c>
      <c r="E1055" s="22">
        <v>12.058333333333332</v>
      </c>
    </row>
    <row r="1056" spans="1:5">
      <c r="A1056" s="45" t="s">
        <v>856</v>
      </c>
      <c r="B1056" s="16" t="s">
        <v>1710</v>
      </c>
      <c r="C1056" s="14">
        <v>9.9688609407407398</v>
      </c>
      <c r="D1056" s="28">
        <v>10.777146962962961</v>
      </c>
      <c r="E1056" s="22">
        <v>12.06037037037037</v>
      </c>
    </row>
    <row r="1057" spans="1:5">
      <c r="A1057" s="45" t="s">
        <v>857</v>
      </c>
      <c r="B1057" s="16" t="s">
        <v>1711</v>
      </c>
      <c r="C1057" s="14">
        <v>9.9688609407407398</v>
      </c>
      <c r="D1057" s="28">
        <v>10.777146962962961</v>
      </c>
      <c r="E1057" s="22">
        <v>12.06037037037037</v>
      </c>
    </row>
    <row r="1058" spans="1:5">
      <c r="A1058" s="45" t="s">
        <v>858</v>
      </c>
      <c r="B1058" s="16" t="s">
        <v>1712</v>
      </c>
      <c r="C1058" s="14" t="s">
        <v>861</v>
      </c>
      <c r="D1058" s="28" t="s">
        <v>861</v>
      </c>
      <c r="E1058" s="22" t="s">
        <v>1025</v>
      </c>
    </row>
    <row r="1059" spans="1:5">
      <c r="A1059" s="45" t="s">
        <v>859</v>
      </c>
      <c r="B1059" s="16" t="s">
        <v>1713</v>
      </c>
      <c r="C1059" s="14">
        <v>50.945225075000003</v>
      </c>
      <c r="D1059" s="28">
        <v>55.075918999999999</v>
      </c>
      <c r="E1059" s="22">
        <v>61.633750000000006</v>
      </c>
    </row>
    <row r="1060" spans="1:5">
      <c r="A1060" s="45" t="s">
        <v>860</v>
      </c>
      <c r="B1060" s="16" t="s">
        <v>1714</v>
      </c>
      <c r="C1060" s="14" t="s">
        <v>861</v>
      </c>
      <c r="D1060" s="28" t="s">
        <v>861</v>
      </c>
      <c r="E1060" s="22" t="s">
        <v>1025</v>
      </c>
    </row>
    <row r="1061" spans="1:5">
      <c r="A1061" s="21"/>
      <c r="B1061" s="16" t="s">
        <v>1715</v>
      </c>
      <c r="C1061" s="14" t="s">
        <v>861</v>
      </c>
      <c r="D1061" s="28" t="s">
        <v>861</v>
      </c>
      <c r="E1061" s="22" t="s">
        <v>1025</v>
      </c>
    </row>
    <row r="1062" spans="1:5">
      <c r="A1062" s="21"/>
      <c r="B1062" s="16" t="s">
        <v>1673</v>
      </c>
      <c r="C1062" s="14" t="s">
        <v>861</v>
      </c>
      <c r="D1062" s="28" t="s">
        <v>861</v>
      </c>
      <c r="E1062" s="22" t="s">
        <v>1025</v>
      </c>
    </row>
    <row r="1063" spans="1:5">
      <c r="A1063" s="21"/>
      <c r="B1063" s="16" t="s">
        <v>1716</v>
      </c>
      <c r="C1063" s="14" t="s">
        <v>861</v>
      </c>
      <c r="D1063" s="28" t="s">
        <v>861</v>
      </c>
      <c r="E1063" s="22" t="s">
        <v>1025</v>
      </c>
    </row>
    <row r="1064" spans="1:5">
      <c r="A1064" s="21"/>
      <c r="B1064" s="16" t="s">
        <v>1717</v>
      </c>
      <c r="C1064" s="14" t="s">
        <v>861</v>
      </c>
      <c r="D1064" s="28" t="s">
        <v>861</v>
      </c>
      <c r="E1064" s="22" t="s">
        <v>1025</v>
      </c>
    </row>
    <row r="1065" spans="1:5">
      <c r="A1065" s="21"/>
      <c r="B1065" s="16" t="s">
        <v>1718</v>
      </c>
      <c r="C1065" s="14" t="s">
        <v>861</v>
      </c>
      <c r="D1065" s="28" t="s">
        <v>861</v>
      </c>
      <c r="E1065" s="22" t="s">
        <v>1025</v>
      </c>
    </row>
    <row r="1066" spans="1:5">
      <c r="A1066" s="45" t="s">
        <v>862</v>
      </c>
      <c r="B1066" s="16" t="s">
        <v>1719</v>
      </c>
      <c r="C1066" s="14">
        <v>5.1354234571428581</v>
      </c>
      <c r="D1066" s="28">
        <v>5.5518091428571434</v>
      </c>
      <c r="E1066" s="22">
        <v>6.2128571428571435</v>
      </c>
    </row>
    <row r="1067" spans="1:5">
      <c r="A1067" s="45" t="s">
        <v>863</v>
      </c>
      <c r="B1067" s="16" t="s">
        <v>1720</v>
      </c>
      <c r="C1067" s="14" t="s">
        <v>861</v>
      </c>
      <c r="D1067" s="28" t="s">
        <v>861</v>
      </c>
      <c r="E1067" s="22" t="s">
        <v>1025</v>
      </c>
    </row>
    <row r="1068" spans="1:5">
      <c r="A1068" s="45" t="s">
        <v>864</v>
      </c>
      <c r="B1068" s="16" t="s">
        <v>1721</v>
      </c>
      <c r="C1068" s="14">
        <v>35.917484062500002</v>
      </c>
      <c r="D1068" s="28">
        <v>38.829712499999999</v>
      </c>
      <c r="E1068" s="22">
        <v>43.453125</v>
      </c>
    </row>
    <row r="1069" spans="1:5">
      <c r="A1069" s="45" t="s">
        <v>865</v>
      </c>
      <c r="B1069" s="16" t="s">
        <v>1722</v>
      </c>
      <c r="C1069" s="14">
        <v>41.196747199999997</v>
      </c>
      <c r="D1069" s="28">
        <v>44.537023999999995</v>
      </c>
      <c r="E1069" s="22">
        <v>49.839999999999996</v>
      </c>
    </row>
    <row r="1070" spans="1:5">
      <c r="A1070" s="45" t="s">
        <v>866</v>
      </c>
      <c r="B1070" s="16" t="s">
        <v>1723</v>
      </c>
      <c r="C1070" s="14">
        <v>149.19603684</v>
      </c>
      <c r="D1070" s="28">
        <v>161.29301279999999</v>
      </c>
      <c r="E1070" s="22">
        <v>180.49799999999999</v>
      </c>
    </row>
    <row r="1071" spans="1:5">
      <c r="A1071" s="45" t="s">
        <v>867</v>
      </c>
      <c r="B1071" s="16" t="s">
        <v>1724</v>
      </c>
      <c r="C1071" s="14">
        <v>67.982072099999996</v>
      </c>
      <c r="D1071" s="28">
        <v>73.494131999999993</v>
      </c>
      <c r="E1071" s="22">
        <v>82.24499999999999</v>
      </c>
    </row>
    <row r="1072" spans="1:5">
      <c r="A1072" s="45" t="s">
        <v>868</v>
      </c>
      <c r="B1072" s="16" t="s">
        <v>1725</v>
      </c>
      <c r="C1072" s="14">
        <v>19.147266488888885</v>
      </c>
      <c r="D1072" s="28">
        <v>20.69974755555555</v>
      </c>
      <c r="E1072" s="22">
        <v>23.164444444444442</v>
      </c>
    </row>
    <row r="1073" spans="1:5">
      <c r="A1073" s="45" t="s">
        <v>869</v>
      </c>
      <c r="B1073" s="16" t="s">
        <v>1726</v>
      </c>
      <c r="C1073" s="14" t="s">
        <v>861</v>
      </c>
      <c r="D1073" s="28" t="s">
        <v>861</v>
      </c>
      <c r="E1073" s="22" t="s">
        <v>1025</v>
      </c>
    </row>
    <row r="1074" spans="1:5">
      <c r="A1074" s="21"/>
      <c r="B1074" s="16" t="s">
        <v>1727</v>
      </c>
      <c r="C1074" s="14" t="s">
        <v>861</v>
      </c>
      <c r="D1074" s="28" t="s">
        <v>861</v>
      </c>
      <c r="E1074" s="22" t="s">
        <v>1025</v>
      </c>
    </row>
    <row r="1075" spans="1:5">
      <c r="A1075" s="21"/>
      <c r="B1075" s="16" t="s">
        <v>1673</v>
      </c>
      <c r="C1075" s="14" t="s">
        <v>861</v>
      </c>
      <c r="D1075" s="28" t="s">
        <v>861</v>
      </c>
      <c r="E1075" s="22" t="s">
        <v>1025</v>
      </c>
    </row>
    <row r="1076" spans="1:5">
      <c r="A1076" s="21"/>
      <c r="B1076" s="16" t="s">
        <v>1728</v>
      </c>
      <c r="C1076" s="14" t="s">
        <v>861</v>
      </c>
      <c r="D1076" s="28" t="s">
        <v>861</v>
      </c>
      <c r="E1076" s="22" t="s">
        <v>1025</v>
      </c>
    </row>
    <row r="1077" spans="1:5">
      <c r="A1077" s="21"/>
      <c r="B1077" s="16" t="s">
        <v>1729</v>
      </c>
      <c r="C1077" s="14" t="s">
        <v>861</v>
      </c>
      <c r="D1077" s="28" t="s">
        <v>861</v>
      </c>
      <c r="E1077" s="22" t="s">
        <v>1025</v>
      </c>
    </row>
    <row r="1078" spans="1:5">
      <c r="A1078" s="21"/>
      <c r="B1078" s="16" t="s">
        <v>1730</v>
      </c>
      <c r="C1078" s="14" t="s">
        <v>861</v>
      </c>
      <c r="D1078" s="28" t="s">
        <v>861</v>
      </c>
      <c r="E1078" s="22" t="s">
        <v>1025</v>
      </c>
    </row>
    <row r="1079" spans="1:5">
      <c r="A1079" s="21"/>
      <c r="B1079" s="16" t="s">
        <v>1718</v>
      </c>
      <c r="C1079" s="14" t="s">
        <v>861</v>
      </c>
      <c r="D1079" s="28" t="s">
        <v>861</v>
      </c>
      <c r="E1079" s="22" t="s">
        <v>1025</v>
      </c>
    </row>
    <row r="1080" spans="1:5">
      <c r="A1080" s="21"/>
      <c r="B1080" s="16" t="s">
        <v>1731</v>
      </c>
      <c r="C1080" s="14" t="s">
        <v>861</v>
      </c>
      <c r="D1080" s="28" t="s">
        <v>861</v>
      </c>
      <c r="E1080" s="22" t="s">
        <v>1025</v>
      </c>
    </row>
    <row r="1081" spans="1:5">
      <c r="A1081" s="45" t="s">
        <v>870</v>
      </c>
      <c r="B1081" s="16" t="s">
        <v>1732</v>
      </c>
      <c r="C1081" s="14" t="s">
        <v>861</v>
      </c>
      <c r="D1081" s="28" t="s">
        <v>861</v>
      </c>
      <c r="E1081" s="22" t="s">
        <v>1025</v>
      </c>
    </row>
    <row r="1082" spans="1:5">
      <c r="A1082" s="45" t="s">
        <v>871</v>
      </c>
      <c r="B1082" s="16" t="s">
        <v>1189</v>
      </c>
      <c r="C1082" s="14" t="s">
        <v>861</v>
      </c>
      <c r="D1082" s="28" t="s">
        <v>861</v>
      </c>
      <c r="E1082" s="22" t="s">
        <v>1025</v>
      </c>
    </row>
    <row r="1083" spans="1:5">
      <c r="A1083" s="45" t="s">
        <v>765</v>
      </c>
      <c r="B1083" s="16" t="s">
        <v>1648</v>
      </c>
      <c r="C1083" s="14" t="s">
        <v>861</v>
      </c>
      <c r="D1083" s="28" t="s">
        <v>861</v>
      </c>
      <c r="E1083" s="22" t="s">
        <v>1025</v>
      </c>
    </row>
    <row r="1084" spans="1:5">
      <c r="A1084" s="45" t="s">
        <v>872</v>
      </c>
      <c r="B1084" s="16" t="s">
        <v>1733</v>
      </c>
      <c r="C1084" s="14">
        <v>1.6909465142857143</v>
      </c>
      <c r="D1084" s="28">
        <v>1.8280502857142857</v>
      </c>
      <c r="E1084" s="22">
        <v>2.0457142857142858</v>
      </c>
    </row>
    <row r="1085" spans="1:5">
      <c r="A1085" s="45" t="s">
        <v>873</v>
      </c>
      <c r="B1085" s="16" t="s">
        <v>1734</v>
      </c>
      <c r="C1085" s="14">
        <v>2.3403544404699734</v>
      </c>
      <c r="D1085" s="28">
        <v>2.5301129086161875</v>
      </c>
      <c r="E1085" s="22">
        <v>2.8313707571801565</v>
      </c>
    </row>
    <row r="1086" spans="1:5">
      <c r="A1086" s="45" t="s">
        <v>874</v>
      </c>
      <c r="B1086" s="16" t="s">
        <v>1735</v>
      </c>
      <c r="C1086" s="14">
        <v>2.9250851756097562</v>
      </c>
      <c r="D1086" s="28">
        <v>3.162254243902439</v>
      </c>
      <c r="E1086" s="22">
        <v>3.5387804878048783</v>
      </c>
    </row>
    <row r="1087" spans="1:5">
      <c r="A1087" s="45" t="s">
        <v>875</v>
      </c>
      <c r="B1087" s="16" t="s">
        <v>1736</v>
      </c>
      <c r="C1087" s="14">
        <v>3.5317921840862421</v>
      </c>
      <c r="D1087" s="28">
        <v>3.818153712525667</v>
      </c>
      <c r="E1087" s="22">
        <v>4.2727772073921972</v>
      </c>
    </row>
    <row r="1088" spans="1:5">
      <c r="A1088" s="45" t="s">
        <v>876</v>
      </c>
      <c r="B1088" s="16" t="s">
        <v>1737</v>
      </c>
      <c r="C1088" s="14">
        <v>4.0086511531526039</v>
      </c>
      <c r="D1088" s="28">
        <v>4.3336769223271387</v>
      </c>
      <c r="E1088" s="22">
        <v>4.8496832165702095</v>
      </c>
    </row>
    <row r="1089" spans="1:5">
      <c r="A1089" s="45" t="s">
        <v>877</v>
      </c>
      <c r="B1089" s="16" t="s">
        <v>1738</v>
      </c>
      <c r="C1089" s="14" t="s">
        <v>861</v>
      </c>
      <c r="D1089" s="28" t="s">
        <v>861</v>
      </c>
      <c r="E1089" s="22" t="s">
        <v>1025</v>
      </c>
    </row>
    <row r="1090" spans="1:5">
      <c r="A1090" s="45" t="s">
        <v>878</v>
      </c>
      <c r="B1090" s="16" t="s">
        <v>1739</v>
      </c>
      <c r="C1090" s="14">
        <v>2.8584827857142856</v>
      </c>
      <c r="D1090" s="28">
        <v>3.0902516602316599</v>
      </c>
      <c r="E1090" s="22">
        <v>3.458204633204633</v>
      </c>
    </row>
    <row r="1091" spans="1:5">
      <c r="A1091" s="45" t="s">
        <v>879</v>
      </c>
      <c r="B1091" s="16" t="s">
        <v>1740</v>
      </c>
      <c r="C1091" s="14" t="s">
        <v>861</v>
      </c>
      <c r="D1091" s="28" t="s">
        <v>861</v>
      </c>
      <c r="E1091" s="22" t="s">
        <v>1025</v>
      </c>
    </row>
    <row r="1092" spans="1:5">
      <c r="A1092" s="45" t="s">
        <v>880</v>
      </c>
      <c r="B1092" s="16" t="s">
        <v>1741</v>
      </c>
      <c r="C1092" s="14">
        <v>4.7298929450359708</v>
      </c>
      <c r="D1092" s="28">
        <v>5.1133977784172657</v>
      </c>
      <c r="E1092" s="22">
        <v>5.7222446043165469</v>
      </c>
    </row>
    <row r="1093" spans="1:5">
      <c r="A1093" s="45" t="s">
        <v>881</v>
      </c>
      <c r="B1093" s="16" t="s">
        <v>1742</v>
      </c>
      <c r="C1093" s="14">
        <v>5.8873827096774187</v>
      </c>
      <c r="D1093" s="28">
        <v>6.3647380645161284</v>
      </c>
      <c r="E1093" s="22">
        <v>7.1225806451612899</v>
      </c>
    </row>
    <row r="1094" spans="1:5">
      <c r="A1094" s="45" t="s">
        <v>766</v>
      </c>
      <c r="B1094" s="16" t="s">
        <v>1743</v>
      </c>
      <c r="C1094" s="14" t="s">
        <v>861</v>
      </c>
      <c r="D1094" s="28" t="s">
        <v>861</v>
      </c>
      <c r="E1094" s="22" t="s">
        <v>1025</v>
      </c>
    </row>
    <row r="1095" spans="1:5">
      <c r="A1095" s="45" t="s">
        <v>882</v>
      </c>
      <c r="B1095" s="16" t="s">
        <v>1744</v>
      </c>
      <c r="C1095" s="14">
        <v>0.99902649734939764</v>
      </c>
      <c r="D1095" s="28">
        <v>1.0800286457831325</v>
      </c>
      <c r="E1095" s="22">
        <v>1.2086265060240964</v>
      </c>
    </row>
    <row r="1096" spans="1:5">
      <c r="A1096" s="45" t="s">
        <v>883</v>
      </c>
      <c r="B1096" s="16" t="s">
        <v>1745</v>
      </c>
      <c r="C1096" s="14" t="s">
        <v>861</v>
      </c>
      <c r="D1096" s="28" t="s">
        <v>861</v>
      </c>
      <c r="E1096" s="22" t="s">
        <v>1025</v>
      </c>
    </row>
    <row r="1097" spans="1:5">
      <c r="A1097" s="45" t="s">
        <v>767</v>
      </c>
      <c r="B1097" s="16" t="s">
        <v>1746</v>
      </c>
      <c r="C1097" s="14" t="s">
        <v>861</v>
      </c>
      <c r="D1097" s="28" t="s">
        <v>861</v>
      </c>
      <c r="E1097" s="22" t="s">
        <v>1025</v>
      </c>
    </row>
    <row r="1098" spans="1:5">
      <c r="A1098" s="45" t="s">
        <v>884</v>
      </c>
      <c r="B1098" s="16" t="s">
        <v>1733</v>
      </c>
      <c r="C1098" s="14" t="s">
        <v>861</v>
      </c>
      <c r="D1098" s="28" t="s">
        <v>861</v>
      </c>
      <c r="E1098" s="22" t="s">
        <v>1025</v>
      </c>
    </row>
    <row r="1099" spans="1:5">
      <c r="A1099" s="45" t="s">
        <v>885</v>
      </c>
      <c r="B1099" s="16" t="s">
        <v>1734</v>
      </c>
      <c r="C1099" s="14">
        <v>0.64750295550270853</v>
      </c>
      <c r="D1099" s="28">
        <v>0.70000319513806319</v>
      </c>
      <c r="E1099" s="22">
        <v>0.78335182983221041</v>
      </c>
    </row>
    <row r="1100" spans="1:5">
      <c r="A1100" s="45" t="s">
        <v>886</v>
      </c>
      <c r="B1100" s="16" t="s">
        <v>1735</v>
      </c>
      <c r="C1100" s="14">
        <v>0.7030691405529953</v>
      </c>
      <c r="D1100" s="28">
        <v>0.76007474654377871</v>
      </c>
      <c r="E1100" s="22">
        <v>0.85057603686635941</v>
      </c>
    </row>
    <row r="1101" spans="1:5">
      <c r="A1101" s="45" t="s">
        <v>887</v>
      </c>
      <c r="B1101" s="16" t="s">
        <v>1736</v>
      </c>
      <c r="C1101" s="14">
        <v>0.7363133166805117</v>
      </c>
      <c r="D1101" s="28">
        <v>0.79601439641136396</v>
      </c>
      <c r="E1101" s="22">
        <v>0.8907949825552417</v>
      </c>
    </row>
    <row r="1102" spans="1:5">
      <c r="A1102" s="45" t="s">
        <v>888</v>
      </c>
      <c r="B1102" s="16" t="s">
        <v>1737</v>
      </c>
      <c r="C1102" s="14">
        <v>0.92492190956246301</v>
      </c>
      <c r="D1102" s="28">
        <v>0.99991557790536534</v>
      </c>
      <c r="E1102" s="22">
        <v>1.1189744605028709</v>
      </c>
    </row>
    <row r="1103" spans="1:5">
      <c r="A1103" s="45" t="s">
        <v>768</v>
      </c>
      <c r="B1103" s="16" t="s">
        <v>1200</v>
      </c>
      <c r="C1103" s="14" t="s">
        <v>861</v>
      </c>
      <c r="D1103" s="28" t="s">
        <v>861</v>
      </c>
      <c r="E1103" s="22" t="s">
        <v>1025</v>
      </c>
    </row>
    <row r="1104" spans="1:5">
      <c r="A1104" s="45" t="s">
        <v>889</v>
      </c>
      <c r="B1104" s="16" t="s">
        <v>1733</v>
      </c>
      <c r="C1104" s="14" t="s">
        <v>861</v>
      </c>
      <c r="D1104" s="28" t="s">
        <v>861</v>
      </c>
      <c r="E1104" s="22" t="s">
        <v>1025</v>
      </c>
    </row>
    <row r="1105" spans="1:5">
      <c r="A1105" s="45" t="s">
        <v>890</v>
      </c>
      <c r="B1105" s="16" t="s">
        <v>1734</v>
      </c>
      <c r="C1105" s="14">
        <v>0.92498238095238094</v>
      </c>
      <c r="D1105" s="28">
        <v>0.9999809523809523</v>
      </c>
      <c r="E1105" s="22">
        <v>1.1190476190476191</v>
      </c>
    </row>
    <row r="1106" spans="1:5">
      <c r="A1106" s="45" t="s">
        <v>891</v>
      </c>
      <c r="B1106" s="16" t="s">
        <v>1735</v>
      </c>
      <c r="C1106" s="14" t="s">
        <v>861</v>
      </c>
      <c r="D1106" s="28" t="s">
        <v>861</v>
      </c>
      <c r="E1106" s="22" t="s">
        <v>1025</v>
      </c>
    </row>
    <row r="1107" spans="1:5">
      <c r="A1107" s="45" t="s">
        <v>892</v>
      </c>
      <c r="B1107" s="16" t="s">
        <v>1736</v>
      </c>
      <c r="C1107" s="14">
        <v>1.1026982883435583</v>
      </c>
      <c r="D1107" s="28">
        <v>1.1921062576687116</v>
      </c>
      <c r="E1107" s="22">
        <v>1.3340490797546012</v>
      </c>
    </row>
    <row r="1108" spans="1:5">
      <c r="A1108" s="45" t="s">
        <v>893</v>
      </c>
      <c r="B1108" s="16" t="s">
        <v>1737</v>
      </c>
      <c r="C1108" s="14">
        <v>1.4799718095238095</v>
      </c>
      <c r="D1108" s="28">
        <v>1.5999695238095237</v>
      </c>
      <c r="E1108" s="22">
        <v>1.7904761904761906</v>
      </c>
    </row>
    <row r="1109" spans="1:5">
      <c r="A1109" s="45" t="s">
        <v>894</v>
      </c>
      <c r="B1109" s="16" t="s">
        <v>1747</v>
      </c>
      <c r="C1109" s="14" t="s">
        <v>861</v>
      </c>
      <c r="D1109" s="28" t="s">
        <v>861</v>
      </c>
      <c r="E1109" s="22" t="s">
        <v>1025</v>
      </c>
    </row>
    <row r="1110" spans="1:5">
      <c r="A1110" s="45" t="s">
        <v>769</v>
      </c>
      <c r="B1110" s="16" t="s">
        <v>1748</v>
      </c>
      <c r="C1110" s="14" t="s">
        <v>861</v>
      </c>
      <c r="D1110" s="28" t="s">
        <v>861</v>
      </c>
      <c r="E1110" s="22" t="s">
        <v>1025</v>
      </c>
    </row>
    <row r="1111" spans="1:5">
      <c r="A1111" s="45" t="s">
        <v>895</v>
      </c>
      <c r="B1111" s="16" t="s">
        <v>1147</v>
      </c>
      <c r="C1111" s="14" t="s">
        <v>861</v>
      </c>
      <c r="D1111" s="28" t="s">
        <v>861</v>
      </c>
      <c r="E1111" s="22" t="s">
        <v>1025</v>
      </c>
    </row>
    <row r="1112" spans="1:5">
      <c r="A1112" s="45" t="s">
        <v>896</v>
      </c>
      <c r="B1112" s="16" t="s">
        <v>1749</v>
      </c>
      <c r="C1112" s="14">
        <v>0.11877116078311105</v>
      </c>
      <c r="D1112" s="28">
        <v>0.12840125490066059</v>
      </c>
      <c r="E1112" s="22">
        <v>0.14368985552893979</v>
      </c>
    </row>
    <row r="1113" spans="1:5">
      <c r="A1113" s="45" t="s">
        <v>897</v>
      </c>
      <c r="B1113" s="16" t="s">
        <v>1750</v>
      </c>
      <c r="C1113" s="14">
        <v>0.14097124500122393</v>
      </c>
      <c r="D1113" s="28">
        <v>0.15240134594726912</v>
      </c>
      <c r="E1113" s="22">
        <v>0.17054761184788397</v>
      </c>
    </row>
    <row r="1114" spans="1:5">
      <c r="A1114" s="45" t="s">
        <v>898</v>
      </c>
      <c r="B1114" s="16" t="s">
        <v>1751</v>
      </c>
      <c r="C1114" s="14">
        <v>0.17426883339894314</v>
      </c>
      <c r="D1114" s="28">
        <v>0.18839873880966826</v>
      </c>
      <c r="E1114" s="22">
        <v>0.21083117592845599</v>
      </c>
    </row>
    <row r="1115" spans="1:5">
      <c r="A1115" s="45" t="s">
        <v>899</v>
      </c>
      <c r="B1115" s="16" t="s">
        <v>1752</v>
      </c>
      <c r="C1115" s="14">
        <v>0.25253089758977565</v>
      </c>
      <c r="D1115" s="28">
        <v>0.2730063757727304</v>
      </c>
      <c r="E1115" s="22">
        <v>0.30551295408765716</v>
      </c>
    </row>
    <row r="1116" spans="1:5">
      <c r="A1116" s="45" t="s">
        <v>900</v>
      </c>
      <c r="B1116" s="16" t="s">
        <v>1753</v>
      </c>
      <c r="C1116" s="14" t="s">
        <v>861</v>
      </c>
      <c r="D1116" s="28" t="s">
        <v>861</v>
      </c>
      <c r="E1116" s="22" t="s">
        <v>1025</v>
      </c>
    </row>
    <row r="1117" spans="1:5">
      <c r="A1117" s="45" t="s">
        <v>901</v>
      </c>
      <c r="B1117" s="16" t="s">
        <v>1749</v>
      </c>
      <c r="C1117" s="14">
        <v>0.19646536299302331</v>
      </c>
      <c r="D1117" s="28">
        <v>0.21239498701948464</v>
      </c>
      <c r="E1117" s="22">
        <v>0.23768463184812519</v>
      </c>
    </row>
    <row r="1118" spans="1:5">
      <c r="A1118" s="45" t="s">
        <v>902</v>
      </c>
      <c r="B1118" s="16" t="s">
        <v>1750</v>
      </c>
      <c r="C1118" s="14">
        <v>0.26305552915688063</v>
      </c>
      <c r="D1118" s="28">
        <v>0.28438435584527633</v>
      </c>
      <c r="E1118" s="22">
        <v>0.31824569812586878</v>
      </c>
    </row>
    <row r="1119" spans="1:5">
      <c r="A1119" s="45" t="s">
        <v>903</v>
      </c>
      <c r="B1119" s="16" t="s">
        <v>1751</v>
      </c>
      <c r="C1119" s="14">
        <v>0.30746495613765068</v>
      </c>
      <c r="D1119" s="28">
        <v>0.33239454717583855</v>
      </c>
      <c r="E1119" s="22">
        <v>0.37197241179032964</v>
      </c>
    </row>
    <row r="1120" spans="1:5">
      <c r="A1120" s="45" t="s">
        <v>904</v>
      </c>
      <c r="B1120" s="16" t="s">
        <v>1752</v>
      </c>
      <c r="C1120" s="14">
        <v>0.45229424375000005</v>
      </c>
      <c r="D1120" s="28">
        <v>0.48896675000000001</v>
      </c>
      <c r="E1120" s="22">
        <v>0.54718750000000005</v>
      </c>
    </row>
    <row r="1121" spans="1:5">
      <c r="A1121" s="45" t="s">
        <v>770</v>
      </c>
      <c r="B1121" s="16" t="s">
        <v>1754</v>
      </c>
      <c r="C1121" s="14" t="s">
        <v>861</v>
      </c>
      <c r="D1121" s="28" t="s">
        <v>861</v>
      </c>
      <c r="E1121" s="22" t="s">
        <v>1025</v>
      </c>
    </row>
    <row r="1122" spans="1:5">
      <c r="A1122" s="45" t="s">
        <v>905</v>
      </c>
      <c r="B1122" s="16" t="s">
        <v>1749</v>
      </c>
      <c r="C1122" s="14" t="s">
        <v>861</v>
      </c>
      <c r="D1122" s="28" t="s">
        <v>861</v>
      </c>
      <c r="E1122" s="22" t="s">
        <v>1025</v>
      </c>
    </row>
    <row r="1123" spans="1:5">
      <c r="A1123" s="45" t="s">
        <v>906</v>
      </c>
      <c r="B1123" s="16" t="s">
        <v>1750</v>
      </c>
      <c r="C1123" s="14" t="s">
        <v>861</v>
      </c>
      <c r="D1123" s="28" t="s">
        <v>861</v>
      </c>
      <c r="E1123" s="22" t="s">
        <v>1025</v>
      </c>
    </row>
    <row r="1124" spans="1:5">
      <c r="A1124" s="45" t="s">
        <v>907</v>
      </c>
      <c r="B1124" s="16" t="s">
        <v>1751</v>
      </c>
      <c r="C1124" s="14" t="s">
        <v>861</v>
      </c>
      <c r="D1124" s="28" t="s">
        <v>861</v>
      </c>
      <c r="E1124" s="22" t="s">
        <v>1025</v>
      </c>
    </row>
    <row r="1125" spans="1:5">
      <c r="A1125" s="45" t="s">
        <v>908</v>
      </c>
      <c r="B1125" s="16" t="s">
        <v>1752</v>
      </c>
      <c r="C1125" s="14" t="s">
        <v>861</v>
      </c>
      <c r="D1125" s="28" t="s">
        <v>861</v>
      </c>
      <c r="E1125" s="22" t="s">
        <v>1025</v>
      </c>
    </row>
    <row r="1126" spans="1:5">
      <c r="A1126" s="45" t="s">
        <v>771</v>
      </c>
      <c r="B1126" s="16" t="s">
        <v>1755</v>
      </c>
      <c r="C1126" s="14" t="s">
        <v>861</v>
      </c>
      <c r="D1126" s="28" t="s">
        <v>861</v>
      </c>
      <c r="E1126" s="22" t="s">
        <v>1025</v>
      </c>
    </row>
    <row r="1127" spans="1:5">
      <c r="A1127" s="45" t="s">
        <v>909</v>
      </c>
      <c r="B1127" s="16" t="s">
        <v>1147</v>
      </c>
      <c r="C1127" s="14" t="s">
        <v>861</v>
      </c>
      <c r="D1127" s="28" t="s">
        <v>861</v>
      </c>
      <c r="E1127" s="22" t="s">
        <v>1025</v>
      </c>
    </row>
    <row r="1128" spans="1:5">
      <c r="A1128" s="45" t="s">
        <v>910</v>
      </c>
      <c r="B1128" s="16" t="s">
        <v>1756</v>
      </c>
      <c r="C1128" s="14">
        <v>0.17231013846153845</v>
      </c>
      <c r="D1128" s="28">
        <v>0.18628123076923075</v>
      </c>
      <c r="E1128" s="22">
        <v>0.20846153846153845</v>
      </c>
    </row>
    <row r="1129" spans="1:5">
      <c r="A1129" s="45" t="s">
        <v>911</v>
      </c>
      <c r="B1129" s="16" t="s">
        <v>1757</v>
      </c>
      <c r="C1129" s="14">
        <v>0.20550935464817668</v>
      </c>
      <c r="D1129" s="28">
        <v>0.22217227529532613</v>
      </c>
      <c r="E1129" s="22">
        <v>0.24862609142270159</v>
      </c>
    </row>
    <row r="1130" spans="1:5">
      <c r="A1130" s="45" t="s">
        <v>912</v>
      </c>
      <c r="B1130" s="16" t="s">
        <v>1758</v>
      </c>
      <c r="C1130" s="14">
        <v>0.22770984850191484</v>
      </c>
      <c r="D1130" s="28">
        <v>0.24617280919125928</v>
      </c>
      <c r="E1130" s="22">
        <v>0.2754843433205677</v>
      </c>
    </row>
    <row r="1131" spans="1:5">
      <c r="A1131" s="45" t="s">
        <v>913</v>
      </c>
      <c r="B1131" s="16" t="s">
        <v>1759</v>
      </c>
      <c r="C1131" s="14">
        <v>0.27213841114421933</v>
      </c>
      <c r="D1131" s="28">
        <v>0.29420368772348032</v>
      </c>
      <c r="E1131" s="22">
        <v>0.32923420738974973</v>
      </c>
    </row>
    <row r="1132" spans="1:5">
      <c r="A1132" s="45" t="s">
        <v>914</v>
      </c>
      <c r="B1132" s="16" t="s">
        <v>1753</v>
      </c>
      <c r="C1132" s="14" t="s">
        <v>861</v>
      </c>
      <c r="D1132" s="28" t="s">
        <v>861</v>
      </c>
      <c r="E1132" s="22" t="s">
        <v>1025</v>
      </c>
    </row>
    <row r="1133" spans="1:5">
      <c r="A1133" s="45" t="s">
        <v>915</v>
      </c>
      <c r="B1133" s="16" t="s">
        <v>1756</v>
      </c>
      <c r="C1133" s="14" t="s">
        <v>861</v>
      </c>
      <c r="D1133" s="28" t="s">
        <v>861</v>
      </c>
      <c r="E1133" s="22" t="s">
        <v>1025</v>
      </c>
    </row>
    <row r="1134" spans="1:5">
      <c r="A1134" s="45" t="s">
        <v>916</v>
      </c>
      <c r="B1134" s="16" t="s">
        <v>1760</v>
      </c>
      <c r="C1134" s="14" t="s">
        <v>861</v>
      </c>
      <c r="D1134" s="28" t="s">
        <v>861</v>
      </c>
      <c r="E1134" s="22" t="s">
        <v>1025</v>
      </c>
    </row>
    <row r="1135" spans="1:5">
      <c r="A1135" s="45" t="s">
        <v>917</v>
      </c>
      <c r="B1135" s="16" t="s">
        <v>1761</v>
      </c>
      <c r="C1135" s="14">
        <v>0.37197634682510217</v>
      </c>
      <c r="D1135" s="28">
        <v>0.40213659116227257</v>
      </c>
      <c r="E1135" s="22">
        <v>0.45001856665428891</v>
      </c>
    </row>
    <row r="1136" spans="1:5">
      <c r="A1136" s="45" t="s">
        <v>918</v>
      </c>
      <c r="B1136" s="16" t="s">
        <v>1762</v>
      </c>
      <c r="C1136" s="14">
        <v>0.41639632160199214</v>
      </c>
      <c r="D1136" s="28">
        <v>0.45015818551566716</v>
      </c>
      <c r="E1136" s="22">
        <v>0.50375804108736255</v>
      </c>
    </row>
    <row r="1137" spans="1:5">
      <c r="A1137" s="45" t="s">
        <v>772</v>
      </c>
      <c r="B1137" s="16" t="s">
        <v>1754</v>
      </c>
      <c r="C1137" s="14" t="s">
        <v>861</v>
      </c>
      <c r="D1137" s="28" t="s">
        <v>861</v>
      </c>
      <c r="E1137" s="22" t="s">
        <v>1025</v>
      </c>
    </row>
    <row r="1138" spans="1:5">
      <c r="A1138" s="45" t="s">
        <v>919</v>
      </c>
      <c r="B1138" s="16" t="s">
        <v>1756</v>
      </c>
      <c r="C1138" s="14" t="s">
        <v>861</v>
      </c>
      <c r="D1138" s="28" t="s">
        <v>861</v>
      </c>
      <c r="E1138" s="22" t="s">
        <v>1025</v>
      </c>
    </row>
    <row r="1139" spans="1:5">
      <c r="A1139" s="45" t="s">
        <v>920</v>
      </c>
      <c r="B1139" s="16" t="s">
        <v>1757</v>
      </c>
      <c r="C1139" s="14" t="s">
        <v>861</v>
      </c>
      <c r="D1139" s="28" t="s">
        <v>861</v>
      </c>
      <c r="E1139" s="22" t="s">
        <v>1025</v>
      </c>
    </row>
    <row r="1140" spans="1:5">
      <c r="A1140" s="45" t="s">
        <v>921</v>
      </c>
      <c r="B1140" s="16" t="s">
        <v>1758</v>
      </c>
      <c r="C1140" s="14" t="s">
        <v>861</v>
      </c>
      <c r="D1140" s="28" t="s">
        <v>861</v>
      </c>
      <c r="E1140" s="22" t="s">
        <v>1025</v>
      </c>
    </row>
    <row r="1141" spans="1:5">
      <c r="A1141" s="45" t="s">
        <v>922</v>
      </c>
      <c r="B1141" s="16" t="s">
        <v>1759</v>
      </c>
      <c r="C1141" s="14" t="s">
        <v>861</v>
      </c>
      <c r="D1141" s="28" t="s">
        <v>861</v>
      </c>
      <c r="E1141" s="22" t="s">
        <v>1025</v>
      </c>
    </row>
    <row r="1142" spans="1:5">
      <c r="A1142" s="45" t="s">
        <v>923</v>
      </c>
      <c r="B1142" s="16" t="s">
        <v>1763</v>
      </c>
      <c r="C1142" s="14" t="s">
        <v>861</v>
      </c>
      <c r="D1142" s="28" t="s">
        <v>861</v>
      </c>
      <c r="E1142" s="22" t="s">
        <v>1025</v>
      </c>
    </row>
    <row r="1143" spans="1:5">
      <c r="A1143" s="45" t="s">
        <v>773</v>
      </c>
      <c r="B1143" s="16" t="s">
        <v>1764</v>
      </c>
      <c r="C1143" s="14">
        <v>0.2774910081411841</v>
      </c>
      <c r="D1143" s="28">
        <v>0.29999027907155035</v>
      </c>
      <c r="E1143" s="22">
        <v>0.33570980200486839</v>
      </c>
    </row>
    <row r="1144" spans="1:5">
      <c r="A1144" s="45" t="s">
        <v>774</v>
      </c>
      <c r="B1144" s="16" t="s">
        <v>1765</v>
      </c>
      <c r="C1144" s="14">
        <v>0.55501071264197532</v>
      </c>
      <c r="D1144" s="28">
        <v>0.60001158123456788</v>
      </c>
      <c r="E1144" s="22">
        <v>0.67145432098765434</v>
      </c>
    </row>
    <row r="1145" spans="1:5">
      <c r="A1145" s="45" t="s">
        <v>775</v>
      </c>
      <c r="B1145" s="16" t="s">
        <v>1766</v>
      </c>
      <c r="C1145" s="14" t="s">
        <v>861</v>
      </c>
      <c r="D1145" s="28" t="s">
        <v>861</v>
      </c>
      <c r="E1145" s="22" t="s">
        <v>1025</v>
      </c>
    </row>
    <row r="1146" spans="1:5">
      <c r="A1146" s="45" t="s">
        <v>924</v>
      </c>
      <c r="B1146" s="16" t="s">
        <v>1767</v>
      </c>
      <c r="C1146" s="14">
        <v>2.677882419270833</v>
      </c>
      <c r="D1146" s="28">
        <v>2.8950080208333331</v>
      </c>
      <c r="E1146" s="22">
        <v>3.2397135416666667</v>
      </c>
    </row>
    <row r="1147" spans="1:5">
      <c r="A1147" s="45" t="s">
        <v>925</v>
      </c>
      <c r="B1147" s="16" t="s">
        <v>1768</v>
      </c>
      <c r="C1147" s="14">
        <v>2.0811915541401271</v>
      </c>
      <c r="D1147" s="28">
        <v>2.2499368152866239</v>
      </c>
      <c r="E1147" s="22">
        <v>2.5178343949044586</v>
      </c>
    </row>
    <row r="1148" spans="1:5">
      <c r="A1148" s="45" t="s">
        <v>926</v>
      </c>
      <c r="B1148" s="16" t="s">
        <v>1309</v>
      </c>
      <c r="C1148" s="14" t="s">
        <v>861</v>
      </c>
      <c r="D1148" s="28" t="s">
        <v>861</v>
      </c>
      <c r="E1148" s="22" t="s">
        <v>1025</v>
      </c>
    </row>
    <row r="1149" spans="1:5">
      <c r="A1149" s="45" t="s">
        <v>776</v>
      </c>
      <c r="B1149" s="16" t="s">
        <v>1769</v>
      </c>
      <c r="C1149" s="14">
        <v>6.9264894739285712</v>
      </c>
      <c r="D1149" s="28">
        <v>7.4880967285714277</v>
      </c>
      <c r="E1149" s="22">
        <v>8.3796964285714282</v>
      </c>
    </row>
    <row r="1150" spans="1:5">
      <c r="A1150" s="45" t="s">
        <v>777</v>
      </c>
      <c r="B1150" s="16" t="s">
        <v>1770</v>
      </c>
      <c r="C1150" s="14">
        <v>8.8023582347826093</v>
      </c>
      <c r="D1150" s="28">
        <v>9.5160629565217398</v>
      </c>
      <c r="E1150" s="22">
        <v>10.649130434782609</v>
      </c>
    </row>
    <row r="1151" spans="1:5">
      <c r="A1151" s="45" t="s">
        <v>778</v>
      </c>
      <c r="B1151" s="16" t="s">
        <v>1771</v>
      </c>
      <c r="C1151" s="14" t="s">
        <v>861</v>
      </c>
      <c r="D1151" s="28" t="s">
        <v>861</v>
      </c>
      <c r="E1151" s="22" t="s">
        <v>1025</v>
      </c>
    </row>
    <row r="1152" spans="1:5">
      <c r="A1152" s="45" t="s">
        <v>927</v>
      </c>
      <c r="B1152" s="16" t="s">
        <v>1772</v>
      </c>
      <c r="C1152" s="14" t="s">
        <v>861</v>
      </c>
      <c r="D1152" s="28" t="s">
        <v>861</v>
      </c>
      <c r="E1152" s="22" t="s">
        <v>1025</v>
      </c>
    </row>
    <row r="1153" spans="1:5">
      <c r="A1153" s="45" t="s">
        <v>928</v>
      </c>
      <c r="B1153" s="16" t="s">
        <v>1189</v>
      </c>
      <c r="C1153" s="14" t="s">
        <v>861</v>
      </c>
      <c r="D1153" s="28" t="s">
        <v>861</v>
      </c>
      <c r="E1153" s="22" t="s">
        <v>1025</v>
      </c>
    </row>
    <row r="1154" spans="1:5">
      <c r="A1154" s="45" t="s">
        <v>779</v>
      </c>
      <c r="B1154" s="16" t="s">
        <v>1773</v>
      </c>
      <c r="C1154" s="14" t="s">
        <v>861</v>
      </c>
      <c r="D1154" s="28" t="s">
        <v>861</v>
      </c>
      <c r="E1154" s="22" t="s">
        <v>1025</v>
      </c>
    </row>
    <row r="1155" spans="1:5">
      <c r="A1155" s="45" t="s">
        <v>929</v>
      </c>
      <c r="B1155" s="16" t="s">
        <v>1774</v>
      </c>
      <c r="C1155" s="14">
        <v>2.3399699356157448</v>
      </c>
      <c r="D1155" s="28">
        <v>2.5296972276926968</v>
      </c>
      <c r="E1155" s="22">
        <v>2.8309055815719528</v>
      </c>
    </row>
    <row r="1156" spans="1:5">
      <c r="A1156" s="45" t="s">
        <v>930</v>
      </c>
      <c r="B1156" s="16" t="s">
        <v>1775</v>
      </c>
      <c r="C1156" s="14">
        <v>2.6322661720105307</v>
      </c>
      <c r="D1156" s="28">
        <v>2.8456931589303034</v>
      </c>
      <c r="E1156" s="22">
        <v>3.1845268116946102</v>
      </c>
    </row>
    <row r="1157" spans="1:5">
      <c r="A1157" s="45" t="s">
        <v>931</v>
      </c>
      <c r="B1157" s="16" t="s">
        <v>1776</v>
      </c>
      <c r="C1157" s="14" t="s">
        <v>861</v>
      </c>
      <c r="D1157" s="28" t="s">
        <v>861</v>
      </c>
      <c r="E1157" s="22" t="s">
        <v>1025</v>
      </c>
    </row>
    <row r="1158" spans="1:5">
      <c r="A1158" s="45" t="s">
        <v>932</v>
      </c>
      <c r="B1158" s="16" t="s">
        <v>1777</v>
      </c>
      <c r="C1158" s="14">
        <v>3.1147310108925872</v>
      </c>
      <c r="D1158" s="28">
        <v>3.3672767685325264</v>
      </c>
      <c r="E1158" s="22">
        <v>3.7682148260211803</v>
      </c>
    </row>
    <row r="1159" spans="1:5">
      <c r="A1159" s="45" t="s">
        <v>780</v>
      </c>
      <c r="B1159" s="16" t="s">
        <v>1778</v>
      </c>
      <c r="C1159" s="14">
        <v>1.0914744132983898</v>
      </c>
      <c r="D1159" s="28">
        <v>1.179972338700962</v>
      </c>
      <c r="E1159" s="22">
        <v>1.3204703879822761</v>
      </c>
    </row>
    <row r="1160" spans="1:5">
      <c r="A1160" s="45" t="s">
        <v>933</v>
      </c>
      <c r="B1160" s="16" t="s">
        <v>1779</v>
      </c>
      <c r="C1160" s="14" t="s">
        <v>861</v>
      </c>
      <c r="D1160" s="28" t="s">
        <v>861</v>
      </c>
      <c r="E1160" s="22" t="s">
        <v>1025</v>
      </c>
    </row>
    <row r="1161" spans="1:5">
      <c r="A1161" s="45" t="s">
        <v>781</v>
      </c>
      <c r="B1161" s="16" t="s">
        <v>1780</v>
      </c>
      <c r="C1161" s="14">
        <v>5.4388964</v>
      </c>
      <c r="D1161" s="28">
        <v>5.8798879999999993</v>
      </c>
      <c r="E1161" s="22">
        <v>6.58</v>
      </c>
    </row>
    <row r="1162" spans="1:5">
      <c r="A1162" s="45" t="s">
        <v>782</v>
      </c>
      <c r="B1162" s="16" t="s">
        <v>1781</v>
      </c>
      <c r="C1162" s="14" t="s">
        <v>861</v>
      </c>
      <c r="D1162" s="28" t="s">
        <v>861</v>
      </c>
      <c r="E1162" s="22" t="s">
        <v>1025</v>
      </c>
    </row>
    <row r="1163" spans="1:5">
      <c r="A1163" s="45" t="s">
        <v>783</v>
      </c>
      <c r="B1163" s="16" t="s">
        <v>1782</v>
      </c>
      <c r="C1163" s="14" t="s">
        <v>861</v>
      </c>
      <c r="D1163" s="28" t="s">
        <v>861</v>
      </c>
      <c r="E1163" s="22" t="s">
        <v>1025</v>
      </c>
    </row>
    <row r="1164" spans="1:5">
      <c r="A1164" s="45" t="s">
        <v>784</v>
      </c>
      <c r="B1164" s="16" t="s">
        <v>1783</v>
      </c>
      <c r="C1164" s="14" t="s">
        <v>861</v>
      </c>
      <c r="D1164" s="28" t="s">
        <v>861</v>
      </c>
      <c r="E1164" s="22" t="s">
        <v>1025</v>
      </c>
    </row>
    <row r="1165" spans="1:5">
      <c r="A1165" s="45" t="s">
        <v>785</v>
      </c>
      <c r="B1165" s="16" t="s">
        <v>1784</v>
      </c>
      <c r="C1165" s="14" t="s">
        <v>861</v>
      </c>
      <c r="D1165" s="28" t="s">
        <v>861</v>
      </c>
      <c r="E1165" s="22" t="s">
        <v>1025</v>
      </c>
    </row>
    <row r="1166" spans="1:5">
      <c r="A1166" s="45" t="s">
        <v>934</v>
      </c>
      <c r="B1166" s="16" t="s">
        <v>1767</v>
      </c>
      <c r="C1166" s="14">
        <v>1.4984672561517938</v>
      </c>
      <c r="D1166" s="28">
        <v>1.6199646012451823</v>
      </c>
      <c r="E1166" s="22">
        <v>1.8128520604802847</v>
      </c>
    </row>
    <row r="1167" spans="1:5">
      <c r="A1167" s="45" t="s">
        <v>935</v>
      </c>
      <c r="B1167" s="16" t="s">
        <v>1785</v>
      </c>
      <c r="C1167" s="14">
        <v>1.2209692407696497</v>
      </c>
      <c r="D1167" s="28">
        <v>1.3199667467779996</v>
      </c>
      <c r="E1167" s="22">
        <v>1.4771337810854965</v>
      </c>
    </row>
    <row r="1168" spans="1:5">
      <c r="A1168" s="45" t="s">
        <v>936</v>
      </c>
      <c r="B1168" s="16" t="s">
        <v>1786</v>
      </c>
      <c r="C1168" s="14" t="s">
        <v>861</v>
      </c>
      <c r="D1168" s="28" t="s">
        <v>861</v>
      </c>
      <c r="E1168" s="22" t="s">
        <v>1025</v>
      </c>
    </row>
    <row r="1169" spans="1:5">
      <c r="A1169" s="21"/>
      <c r="B1169" s="16" t="s">
        <v>1787</v>
      </c>
      <c r="C1169" s="14" t="s">
        <v>861</v>
      </c>
      <c r="D1169" s="28" t="s">
        <v>861</v>
      </c>
      <c r="E1169" s="22" t="s">
        <v>1025</v>
      </c>
    </row>
    <row r="1170" spans="1:5">
      <c r="A1170" s="21"/>
      <c r="B1170" s="16" t="s">
        <v>1788</v>
      </c>
      <c r="C1170" s="14" t="s">
        <v>861</v>
      </c>
      <c r="D1170" s="28" t="s">
        <v>861</v>
      </c>
      <c r="E1170" s="22" t="s">
        <v>1025</v>
      </c>
    </row>
    <row r="1171" spans="1:5">
      <c r="A1171" s="21"/>
      <c r="B1171" s="16" t="s">
        <v>1789</v>
      </c>
      <c r="C1171" s="14" t="s">
        <v>861</v>
      </c>
      <c r="D1171" s="28" t="s">
        <v>861</v>
      </c>
      <c r="E1171" s="22" t="s">
        <v>1025</v>
      </c>
    </row>
    <row r="1172" spans="1:5">
      <c r="A1172" s="21"/>
      <c r="B1172" s="16" t="s">
        <v>1790</v>
      </c>
      <c r="C1172" s="14" t="s">
        <v>861</v>
      </c>
      <c r="D1172" s="28" t="s">
        <v>861</v>
      </c>
      <c r="E1172" s="22" t="s">
        <v>1025</v>
      </c>
    </row>
    <row r="1173" spans="1:5">
      <c r="A1173" s="21"/>
      <c r="B1173" s="16" t="s">
        <v>1791</v>
      </c>
      <c r="C1173" s="14" t="s">
        <v>861</v>
      </c>
      <c r="D1173" s="28" t="s">
        <v>861</v>
      </c>
      <c r="E1173" s="22" t="s">
        <v>1025</v>
      </c>
    </row>
    <row r="1174" spans="1:5">
      <c r="A1174" s="45" t="s">
        <v>937</v>
      </c>
      <c r="B1174" s="16" t="s">
        <v>1792</v>
      </c>
      <c r="C1174" s="14" t="s">
        <v>861</v>
      </c>
      <c r="D1174" s="28" t="s">
        <v>861</v>
      </c>
      <c r="E1174" s="22" t="s">
        <v>1025</v>
      </c>
    </row>
    <row r="1175" spans="1:5">
      <c r="A1175" s="45" t="s">
        <v>786</v>
      </c>
      <c r="B1175" s="16" t="s">
        <v>1793</v>
      </c>
      <c r="C1175" s="14" t="s">
        <v>861</v>
      </c>
      <c r="D1175" s="28" t="s">
        <v>861</v>
      </c>
      <c r="E1175" s="22" t="s">
        <v>1025</v>
      </c>
    </row>
    <row r="1176" spans="1:5">
      <c r="A1176" s="45" t="s">
        <v>938</v>
      </c>
      <c r="B1176" s="16" t="s">
        <v>1794</v>
      </c>
      <c r="C1176" s="14">
        <v>18.153115060589812</v>
      </c>
      <c r="D1176" s="28">
        <v>19.624989254691688</v>
      </c>
      <c r="E1176" s="22">
        <v>21.961715817694369</v>
      </c>
    </row>
    <row r="1177" spans="1:5">
      <c r="A1177" s="45" t="s">
        <v>939</v>
      </c>
      <c r="B1177" s="16" t="s">
        <v>1795</v>
      </c>
      <c r="C1177" s="14" t="s">
        <v>861</v>
      </c>
      <c r="D1177" s="28" t="s">
        <v>861</v>
      </c>
      <c r="E1177" s="22" t="s">
        <v>1025</v>
      </c>
    </row>
    <row r="1178" spans="1:5">
      <c r="A1178" s="45" t="s">
        <v>787</v>
      </c>
      <c r="B1178" s="16" t="s">
        <v>1796</v>
      </c>
      <c r="C1178" s="14">
        <v>9.1128269789473695</v>
      </c>
      <c r="D1178" s="28">
        <v>9.8517048421052635</v>
      </c>
      <c r="E1178" s="22">
        <v>11.024736842105265</v>
      </c>
    </row>
    <row r="1179" spans="1:5">
      <c r="A1179" s="45" t="s">
        <v>788</v>
      </c>
      <c r="B1179" s="16" t="s">
        <v>1797</v>
      </c>
      <c r="C1179" s="14">
        <v>67.753165797727277</v>
      </c>
      <c r="D1179" s="28">
        <v>73.246665727272728</v>
      </c>
      <c r="E1179" s="22">
        <v>81.968068181818182</v>
      </c>
    </row>
    <row r="1180" spans="1:5">
      <c r="A1180" s="45" t="s">
        <v>789</v>
      </c>
      <c r="B1180" s="16" t="s">
        <v>1798</v>
      </c>
      <c r="C1180" s="14">
        <v>9.1139211757575769</v>
      </c>
      <c r="D1180" s="28">
        <v>9.8528877575757576</v>
      </c>
      <c r="E1180" s="22">
        <v>11.026060606060607</v>
      </c>
    </row>
    <row r="1181" spans="1:5">
      <c r="A1181" s="45" t="s">
        <v>940</v>
      </c>
      <c r="B1181" s="16" t="s">
        <v>1799</v>
      </c>
      <c r="C1181" s="14" t="s">
        <v>861</v>
      </c>
      <c r="D1181" s="28" t="s">
        <v>861</v>
      </c>
      <c r="E1181" s="22" t="s">
        <v>1025</v>
      </c>
    </row>
    <row r="1182" spans="1:5">
      <c r="A1182" s="45" t="s">
        <v>790</v>
      </c>
      <c r="B1182" s="16" t="s">
        <v>1793</v>
      </c>
      <c r="C1182" s="14" t="s">
        <v>861</v>
      </c>
      <c r="D1182" s="28" t="s">
        <v>861</v>
      </c>
      <c r="E1182" s="22" t="s">
        <v>1025</v>
      </c>
    </row>
    <row r="1183" spans="1:5">
      <c r="A1183" s="45" t="s">
        <v>941</v>
      </c>
      <c r="B1183" s="16" t="s">
        <v>1794</v>
      </c>
      <c r="C1183" s="14">
        <v>20.000874342857145</v>
      </c>
      <c r="D1183" s="28">
        <v>21.622566857142857</v>
      </c>
      <c r="E1183" s="22">
        <v>24.197142857142858</v>
      </c>
    </row>
    <row r="1184" spans="1:5">
      <c r="A1184" s="45" t="s">
        <v>942</v>
      </c>
      <c r="B1184" s="16" t="s">
        <v>1795</v>
      </c>
      <c r="C1184" s="14" t="s">
        <v>861</v>
      </c>
      <c r="D1184" s="28" t="s">
        <v>861</v>
      </c>
      <c r="E1184" s="22" t="s">
        <v>1025</v>
      </c>
    </row>
    <row r="1185" spans="1:5">
      <c r="A1185" s="45" t="s">
        <v>791</v>
      </c>
      <c r="B1185" s="16" t="s">
        <v>1796</v>
      </c>
      <c r="C1185" s="14">
        <v>11.276755413333332</v>
      </c>
      <c r="D1185" s="28">
        <v>12.191086933333331</v>
      </c>
      <c r="E1185" s="22">
        <v>13.642666666666665</v>
      </c>
    </row>
    <row r="1186" spans="1:5">
      <c r="A1186" s="45" t="s">
        <v>792</v>
      </c>
      <c r="B1186" s="16" t="s">
        <v>1800</v>
      </c>
      <c r="C1186" s="14">
        <v>76.41153494000001</v>
      </c>
      <c r="D1186" s="28">
        <v>82.607064800000003</v>
      </c>
      <c r="E1186" s="22">
        <v>92.443000000000012</v>
      </c>
    </row>
    <row r="1187" spans="1:5">
      <c r="A1187" s="45" t="s">
        <v>793</v>
      </c>
      <c r="B1187" s="16" t="s">
        <v>1798</v>
      </c>
      <c r="C1187" s="14" t="s">
        <v>861</v>
      </c>
      <c r="D1187" s="28" t="s">
        <v>861</v>
      </c>
      <c r="E1187" s="22" t="s">
        <v>1025</v>
      </c>
    </row>
    <row r="1188" spans="1:5">
      <c r="A1188" s="45" t="s">
        <v>943</v>
      </c>
      <c r="B1188" s="16" t="s">
        <v>1801</v>
      </c>
      <c r="C1188" s="14" t="s">
        <v>861</v>
      </c>
      <c r="D1188" s="28" t="s">
        <v>861</v>
      </c>
      <c r="E1188" s="22" t="s">
        <v>1025</v>
      </c>
    </row>
    <row r="1189" spans="1:5">
      <c r="A1189" s="45" t="s">
        <v>794</v>
      </c>
      <c r="B1189" s="16" t="s">
        <v>1802</v>
      </c>
      <c r="C1189" s="14" t="s">
        <v>861</v>
      </c>
      <c r="D1189" s="28" t="s">
        <v>861</v>
      </c>
      <c r="E1189" s="22" t="s">
        <v>1025</v>
      </c>
    </row>
    <row r="1190" spans="1:5">
      <c r="A1190" s="45" t="s">
        <v>944</v>
      </c>
      <c r="B1190" s="16" t="s">
        <v>1803</v>
      </c>
      <c r="C1190" s="14" t="s">
        <v>861</v>
      </c>
      <c r="D1190" s="28" t="s">
        <v>861</v>
      </c>
      <c r="E1190" s="22" t="s">
        <v>1025</v>
      </c>
    </row>
    <row r="1191" spans="1:5">
      <c r="A1191" s="45" t="s">
        <v>945</v>
      </c>
      <c r="B1191" s="16" t="s">
        <v>1796</v>
      </c>
      <c r="C1191" s="14" t="s">
        <v>861</v>
      </c>
      <c r="D1191" s="28" t="s">
        <v>861</v>
      </c>
      <c r="E1191" s="22" t="s">
        <v>1025</v>
      </c>
    </row>
    <row r="1192" spans="1:5">
      <c r="A1192" s="45" t="s">
        <v>946</v>
      </c>
      <c r="B1192" s="16" t="s">
        <v>1797</v>
      </c>
      <c r="C1192" s="14" t="s">
        <v>861</v>
      </c>
      <c r="D1192" s="28" t="s">
        <v>861</v>
      </c>
      <c r="E1192" s="22" t="s">
        <v>1025</v>
      </c>
    </row>
    <row r="1193" spans="1:5">
      <c r="A1193" s="45" t="s">
        <v>947</v>
      </c>
      <c r="B1193" s="16" t="s">
        <v>1798</v>
      </c>
      <c r="C1193" s="14" t="s">
        <v>861</v>
      </c>
      <c r="D1193" s="28" t="s">
        <v>861</v>
      </c>
      <c r="E1193" s="22" t="s">
        <v>1025</v>
      </c>
    </row>
    <row r="1194" spans="1:5">
      <c r="A1194" s="45" t="s">
        <v>948</v>
      </c>
      <c r="B1194" s="16" t="s">
        <v>1804</v>
      </c>
      <c r="C1194" s="14" t="s">
        <v>861</v>
      </c>
      <c r="D1194" s="28" t="s">
        <v>861</v>
      </c>
      <c r="E1194" s="22" t="s">
        <v>1025</v>
      </c>
    </row>
    <row r="1195" spans="1:5">
      <c r="A1195" s="45" t="s">
        <v>949</v>
      </c>
      <c r="B1195" s="16" t="s">
        <v>1805</v>
      </c>
      <c r="C1195" s="14" t="s">
        <v>861</v>
      </c>
      <c r="D1195" s="28" t="s">
        <v>861</v>
      </c>
      <c r="E1195" s="22" t="s">
        <v>1025</v>
      </c>
    </row>
    <row r="1196" spans="1:5">
      <c r="A1196" s="45" t="s">
        <v>795</v>
      </c>
      <c r="B1196" s="16" t="s">
        <v>1806</v>
      </c>
      <c r="C1196" s="14">
        <v>12.941553134920635</v>
      </c>
      <c r="D1196" s="28">
        <v>13.990868253968253</v>
      </c>
      <c r="E1196" s="22">
        <v>15.656746031746032</v>
      </c>
    </row>
    <row r="1197" spans="1:5">
      <c r="A1197" s="45" t="s">
        <v>796</v>
      </c>
      <c r="B1197" s="16" t="s">
        <v>1807</v>
      </c>
      <c r="C1197" s="14" t="s">
        <v>861</v>
      </c>
      <c r="D1197" s="28" t="s">
        <v>861</v>
      </c>
      <c r="E1197" s="22" t="s">
        <v>1025</v>
      </c>
    </row>
    <row r="1198" spans="1:5">
      <c r="A1198" s="45" t="s">
        <v>797</v>
      </c>
      <c r="B1198" s="16" t="s">
        <v>1808</v>
      </c>
      <c r="C1198" s="14">
        <v>47.93621233182958</v>
      </c>
      <c r="D1198" s="28">
        <v>51.822932250626572</v>
      </c>
      <c r="E1198" s="22">
        <v>57.993433583959906</v>
      </c>
    </row>
    <row r="1199" spans="1:5">
      <c r="A1199" s="45" t="s">
        <v>950</v>
      </c>
      <c r="B1199" s="16" t="s">
        <v>1809</v>
      </c>
      <c r="C1199" s="14" t="s">
        <v>861</v>
      </c>
      <c r="D1199" s="28" t="s">
        <v>861</v>
      </c>
      <c r="E1199" s="22" t="s">
        <v>1025</v>
      </c>
    </row>
    <row r="1200" spans="1:5">
      <c r="A1200" s="45" t="s">
        <v>798</v>
      </c>
      <c r="B1200" s="16" t="s">
        <v>1810</v>
      </c>
      <c r="C1200" s="14" t="s">
        <v>861</v>
      </c>
      <c r="D1200" s="28" t="s">
        <v>861</v>
      </c>
      <c r="E1200" s="22" t="s">
        <v>1025</v>
      </c>
    </row>
    <row r="1201" spans="1:5">
      <c r="A1201" s="45" t="s">
        <v>799</v>
      </c>
      <c r="B1201" s="16" t="s">
        <v>1811</v>
      </c>
      <c r="C1201" s="14" t="s">
        <v>861</v>
      </c>
      <c r="D1201" s="28" t="s">
        <v>861</v>
      </c>
      <c r="E1201" s="22" t="s">
        <v>1025</v>
      </c>
    </row>
    <row r="1202" spans="1:5">
      <c r="A1202" s="45" t="s">
        <v>800</v>
      </c>
      <c r="B1202" s="16" t="s">
        <v>1812</v>
      </c>
      <c r="C1202" s="14" t="s">
        <v>861</v>
      </c>
      <c r="D1202" s="28" t="s">
        <v>861</v>
      </c>
      <c r="E1202" s="22" t="s">
        <v>1025</v>
      </c>
    </row>
    <row r="1203" spans="1:5">
      <c r="A1203" s="45" t="s">
        <v>951</v>
      </c>
      <c r="B1203" s="16" t="s">
        <v>1813</v>
      </c>
      <c r="C1203" s="14" t="s">
        <v>861</v>
      </c>
      <c r="D1203" s="28" t="s">
        <v>861</v>
      </c>
      <c r="E1203" s="22" t="s">
        <v>1025</v>
      </c>
    </row>
    <row r="1204" spans="1:5">
      <c r="A1204" s="45" t="s">
        <v>952</v>
      </c>
      <c r="B1204" s="16" t="s">
        <v>1814</v>
      </c>
      <c r="C1204" s="14" t="s">
        <v>861</v>
      </c>
      <c r="D1204" s="28" t="s">
        <v>861</v>
      </c>
      <c r="E1204" s="22" t="s">
        <v>1025</v>
      </c>
    </row>
    <row r="1205" spans="1:5">
      <c r="A1205" s="45" t="s">
        <v>801</v>
      </c>
      <c r="B1205" s="16" t="s">
        <v>1815</v>
      </c>
      <c r="C1205" s="14" t="s">
        <v>861</v>
      </c>
      <c r="D1205" s="28" t="s">
        <v>861</v>
      </c>
      <c r="E1205" s="22" t="s">
        <v>1025</v>
      </c>
    </row>
    <row r="1206" spans="1:5">
      <c r="A1206" s="45" t="s">
        <v>953</v>
      </c>
      <c r="B1206" s="16" t="s">
        <v>1816</v>
      </c>
      <c r="C1206" s="14" t="s">
        <v>861</v>
      </c>
      <c r="D1206" s="28" t="s">
        <v>861</v>
      </c>
      <c r="E1206" s="22" t="s">
        <v>1025</v>
      </c>
    </row>
    <row r="1207" spans="1:5">
      <c r="A1207" s="45" t="s">
        <v>954</v>
      </c>
      <c r="B1207" s="16" t="s">
        <v>1817</v>
      </c>
      <c r="C1207" s="14">
        <v>5.1840342333333327</v>
      </c>
      <c r="D1207" s="28">
        <v>5.6043613333333324</v>
      </c>
      <c r="E1207" s="22">
        <v>6.2716666666666656</v>
      </c>
    </row>
    <row r="1208" spans="1:5">
      <c r="A1208" s="45" t="s">
        <v>955</v>
      </c>
      <c r="B1208" s="16" t="s">
        <v>1818</v>
      </c>
      <c r="C1208" s="14" t="s">
        <v>861</v>
      </c>
      <c r="D1208" s="28" t="s">
        <v>861</v>
      </c>
      <c r="E1208" s="22" t="s">
        <v>1025</v>
      </c>
    </row>
    <row r="1209" spans="1:5">
      <c r="A1209" s="45" t="s">
        <v>956</v>
      </c>
      <c r="B1209" s="16" t="s">
        <v>1819</v>
      </c>
      <c r="C1209" s="14">
        <v>10.729008400000001</v>
      </c>
      <c r="D1209" s="28">
        <v>11.598928000000001</v>
      </c>
      <c r="E1209" s="22">
        <v>12.980000000000002</v>
      </c>
    </row>
    <row r="1210" spans="1:5">
      <c r="A1210" s="45" t="s">
        <v>802</v>
      </c>
      <c r="B1210" s="16" t="s">
        <v>1820</v>
      </c>
      <c r="C1210" s="14" t="s">
        <v>861</v>
      </c>
      <c r="D1210" s="28" t="s">
        <v>861</v>
      </c>
      <c r="E1210" s="22" t="s">
        <v>1025</v>
      </c>
    </row>
    <row r="1211" spans="1:5">
      <c r="A1211" s="45" t="s">
        <v>957</v>
      </c>
      <c r="B1211" s="16" t="s">
        <v>1821</v>
      </c>
      <c r="C1211" s="14" t="s">
        <v>861</v>
      </c>
      <c r="D1211" s="28" t="s">
        <v>861</v>
      </c>
      <c r="E1211" s="22" t="s">
        <v>1025</v>
      </c>
    </row>
    <row r="1212" spans="1:5">
      <c r="A1212" s="45" t="s">
        <v>803</v>
      </c>
      <c r="B1212" s="16" t="s">
        <v>1822</v>
      </c>
      <c r="C1212" s="14">
        <v>0.38849260000000002</v>
      </c>
      <c r="D1212" s="28">
        <v>0.41999199999999998</v>
      </c>
      <c r="E1212" s="22">
        <v>0.47000000000000003</v>
      </c>
    </row>
    <row r="1213" spans="1:5">
      <c r="A1213" s="45" t="s">
        <v>804</v>
      </c>
      <c r="B1213" s="16" t="s">
        <v>1823</v>
      </c>
      <c r="C1213" s="14" t="s">
        <v>861</v>
      </c>
      <c r="D1213" s="28" t="s">
        <v>861</v>
      </c>
      <c r="E1213" s="22" t="s">
        <v>1025</v>
      </c>
    </row>
    <row r="1214" spans="1:5">
      <c r="A1214" s="45" t="s">
        <v>958</v>
      </c>
      <c r="B1214" s="16" t="s">
        <v>1824</v>
      </c>
      <c r="C1214" s="14" t="s">
        <v>861</v>
      </c>
      <c r="D1214" s="28" t="s">
        <v>861</v>
      </c>
      <c r="E1214" s="22" t="s">
        <v>1025</v>
      </c>
    </row>
    <row r="1215" spans="1:5">
      <c r="A1215" s="45" t="s">
        <v>805</v>
      </c>
      <c r="B1215" s="16" t="s">
        <v>1825</v>
      </c>
      <c r="C1215" s="14">
        <v>2.7751335894736844</v>
      </c>
      <c r="D1215" s="28">
        <v>3.0001444210526316</v>
      </c>
      <c r="E1215" s="22">
        <v>3.357368421052632</v>
      </c>
    </row>
    <row r="1216" spans="1:5">
      <c r="A1216" s="45" t="s">
        <v>806</v>
      </c>
      <c r="B1216" s="16" t="s">
        <v>1826</v>
      </c>
      <c r="C1216" s="14">
        <v>5.8275945280000006</v>
      </c>
      <c r="D1216" s="28">
        <v>6.3001021924324325</v>
      </c>
      <c r="E1216" s="22">
        <v>7.0502486486486493</v>
      </c>
    </row>
    <row r="1217" spans="1:5">
      <c r="A1217" s="45" t="s">
        <v>807</v>
      </c>
      <c r="B1217" s="16" t="s">
        <v>1827</v>
      </c>
      <c r="C1217" s="14">
        <v>6.9380311310638314</v>
      </c>
      <c r="D1217" s="28">
        <v>7.5005741957446821</v>
      </c>
      <c r="E1217" s="22">
        <v>8.3936595744680869</v>
      </c>
    </row>
    <row r="1218" spans="1:5">
      <c r="A1218" s="45" t="s">
        <v>959</v>
      </c>
      <c r="B1218" s="16" t="s">
        <v>1828</v>
      </c>
      <c r="C1218" s="14">
        <v>3.4312514058759525</v>
      </c>
      <c r="D1218" s="28">
        <v>3.7094609793253537</v>
      </c>
      <c r="E1218" s="22">
        <v>4.1511425462459197</v>
      </c>
    </row>
    <row r="1219" spans="1:5">
      <c r="A1219" s="45" t="s">
        <v>960</v>
      </c>
      <c r="B1219" s="16" t="s">
        <v>1829</v>
      </c>
      <c r="C1219" s="14" t="s">
        <v>861</v>
      </c>
      <c r="D1219" s="28" t="s">
        <v>861</v>
      </c>
      <c r="E1219" s="22" t="s">
        <v>1025</v>
      </c>
    </row>
    <row r="1220" spans="1:5">
      <c r="A1220" s="45" t="s">
        <v>961</v>
      </c>
      <c r="B1220" s="16" t="s">
        <v>1830</v>
      </c>
      <c r="C1220" s="14" t="s">
        <v>861</v>
      </c>
      <c r="D1220" s="28" t="s">
        <v>861</v>
      </c>
      <c r="E1220" s="22" t="s">
        <v>1025</v>
      </c>
    </row>
    <row r="1221" spans="1:5">
      <c r="A1221" s="45" t="s">
        <v>808</v>
      </c>
      <c r="B1221" s="16" t="s">
        <v>1831</v>
      </c>
      <c r="C1221" s="14">
        <v>0.52308793441295542</v>
      </c>
      <c r="D1221" s="28">
        <v>0.5655004696356275</v>
      </c>
      <c r="E1221" s="22">
        <v>0.63283400809716595</v>
      </c>
    </row>
    <row r="1222" spans="1:5">
      <c r="A1222" s="45" t="s">
        <v>809</v>
      </c>
      <c r="B1222" s="16" t="s">
        <v>1832</v>
      </c>
      <c r="C1222" s="14">
        <v>0.3178575818181818</v>
      </c>
      <c r="D1222" s="28">
        <v>0.34362981818181815</v>
      </c>
      <c r="E1222" s="22">
        <v>0.38454545454545452</v>
      </c>
    </row>
    <row r="1223" spans="1:5">
      <c r="A1223" s="45" t="s">
        <v>962</v>
      </c>
      <c r="B1223" s="16" t="s">
        <v>1220</v>
      </c>
      <c r="C1223" s="14">
        <v>0.11100844332874826</v>
      </c>
      <c r="D1223" s="28">
        <v>0.1200091279229711</v>
      </c>
      <c r="E1223" s="22">
        <v>0.13429848693259971</v>
      </c>
    </row>
    <row r="1224" spans="1:5">
      <c r="A1224" s="45" t="s">
        <v>963</v>
      </c>
      <c r="B1224" s="16" t="s">
        <v>1833</v>
      </c>
      <c r="C1224" s="14" t="s">
        <v>861</v>
      </c>
      <c r="D1224" s="28" t="s">
        <v>861</v>
      </c>
      <c r="E1224" s="22" t="s">
        <v>1025</v>
      </c>
    </row>
    <row r="1225" spans="1:5">
      <c r="A1225" s="45" t="s">
        <v>810</v>
      </c>
      <c r="B1225" s="16" t="s">
        <v>1834</v>
      </c>
      <c r="C1225" s="14">
        <v>1.7690437409112711</v>
      </c>
      <c r="D1225" s="28">
        <v>1.9124797199040768</v>
      </c>
      <c r="E1225" s="22">
        <v>2.1401966426858516</v>
      </c>
    </row>
    <row r="1226" spans="1:5">
      <c r="A1226" s="45" t="s">
        <v>964</v>
      </c>
      <c r="B1226" s="16" t="s">
        <v>1276</v>
      </c>
      <c r="C1226" s="14">
        <v>1.1100766558282207</v>
      </c>
      <c r="D1226" s="28">
        <v>1.2000828711656439</v>
      </c>
      <c r="E1226" s="22">
        <v>1.3429754601226993</v>
      </c>
    </row>
    <row r="1227" spans="1:5">
      <c r="A1227" s="45" t="s">
        <v>965</v>
      </c>
      <c r="B1227" s="16" t="s">
        <v>1835</v>
      </c>
      <c r="C1227" s="14">
        <v>0.11100811255806629</v>
      </c>
      <c r="D1227" s="28">
        <v>0.12000877033304463</v>
      </c>
      <c r="E1227" s="22">
        <v>0.13429808676482166</v>
      </c>
    </row>
    <row r="1228" spans="1:5">
      <c r="A1228" s="45" t="s">
        <v>966</v>
      </c>
      <c r="B1228" s="16" t="s">
        <v>1209</v>
      </c>
      <c r="C1228" s="14" t="s">
        <v>861</v>
      </c>
      <c r="D1228" s="28" t="s">
        <v>861</v>
      </c>
      <c r="E1228" s="22" t="s">
        <v>1025</v>
      </c>
    </row>
    <row r="1229" spans="1:5">
      <c r="A1229" s="45" t="s">
        <v>811</v>
      </c>
      <c r="B1229" s="16" t="s">
        <v>1482</v>
      </c>
      <c r="C1229" s="14" t="s">
        <v>861</v>
      </c>
      <c r="D1229" s="28" t="s">
        <v>861</v>
      </c>
      <c r="E1229" s="22" t="s">
        <v>1025</v>
      </c>
    </row>
    <row r="1230" spans="1:5">
      <c r="A1230" s="45" t="s">
        <v>818</v>
      </c>
      <c r="B1230" s="16" t="s">
        <v>1836</v>
      </c>
      <c r="C1230" s="14">
        <v>5.9944665639344272</v>
      </c>
      <c r="D1230" s="28">
        <v>6.4805043934426241</v>
      </c>
      <c r="E1230" s="22">
        <v>7.2521311475409851</v>
      </c>
    </row>
    <row r="1231" spans="1:5">
      <c r="A1231" s="45" t="s">
        <v>819</v>
      </c>
      <c r="B1231" s="16" t="s">
        <v>1837</v>
      </c>
      <c r="C1231" s="14">
        <v>2.0778263184407799</v>
      </c>
      <c r="D1231" s="28">
        <v>2.2462987226386808</v>
      </c>
      <c r="E1231" s="22">
        <v>2.5137631184407798</v>
      </c>
    </row>
    <row r="1232" spans="1:5">
      <c r="A1232" s="45" t="s">
        <v>812</v>
      </c>
      <c r="B1232" s="16" t="s">
        <v>1211</v>
      </c>
      <c r="C1232" s="14">
        <v>7.2987959563393714</v>
      </c>
      <c r="D1232" s="28">
        <v>7.8905902230695908</v>
      </c>
      <c r="E1232" s="22">
        <v>8.8301143946615834</v>
      </c>
    </row>
    <row r="1233" spans="1:5">
      <c r="A1233" s="45" t="s">
        <v>967</v>
      </c>
      <c r="B1233" s="16" t="s">
        <v>1273</v>
      </c>
      <c r="C1233" s="14" t="s">
        <v>861</v>
      </c>
      <c r="D1233" s="28" t="s">
        <v>861</v>
      </c>
      <c r="E1233" s="22" t="s">
        <v>1025</v>
      </c>
    </row>
    <row r="1234" spans="1:5">
      <c r="A1234" s="45" t="s">
        <v>813</v>
      </c>
      <c r="B1234" s="16" t="s">
        <v>1838</v>
      </c>
      <c r="C1234" s="14">
        <v>0.93233930766271267</v>
      </c>
      <c r="D1234" s="28">
        <v>1.007934386662392</v>
      </c>
      <c r="E1234" s="22">
        <v>1.1279480602757297</v>
      </c>
    </row>
    <row r="1235" spans="1:5">
      <c r="A1235" s="45" t="s">
        <v>814</v>
      </c>
      <c r="B1235" s="16" t="s">
        <v>1214</v>
      </c>
      <c r="C1235" s="14" t="s">
        <v>861</v>
      </c>
      <c r="D1235" s="28" t="s">
        <v>861</v>
      </c>
      <c r="E1235" s="22" t="s">
        <v>1025</v>
      </c>
    </row>
    <row r="1236" spans="1:5">
      <c r="A1236" s="45" t="s">
        <v>820</v>
      </c>
      <c r="B1236" s="16" t="s">
        <v>1215</v>
      </c>
      <c r="C1236" s="14">
        <v>2.1447176406557378</v>
      </c>
      <c r="D1236" s="28">
        <v>2.3186136655737704</v>
      </c>
      <c r="E1236" s="22">
        <v>2.5946885245901639</v>
      </c>
    </row>
    <row r="1237" spans="1:5">
      <c r="A1237" s="45" t="s">
        <v>821</v>
      </c>
      <c r="B1237" s="16" t="s">
        <v>1216</v>
      </c>
      <c r="C1237" s="14">
        <v>1.0955343904458599</v>
      </c>
      <c r="D1237" s="28">
        <v>1.1843615031847132</v>
      </c>
      <c r="E1237" s="22">
        <v>1.3253821656050955</v>
      </c>
    </row>
    <row r="1238" spans="1:5">
      <c r="A1238" s="45" t="s">
        <v>815</v>
      </c>
      <c r="B1238" s="16" t="s">
        <v>1839</v>
      </c>
      <c r="C1238" s="14">
        <v>0.27973717981220664</v>
      </c>
      <c r="D1238" s="28">
        <v>0.3024185727699531</v>
      </c>
      <c r="E1238" s="22">
        <v>0.33842723004694841</v>
      </c>
    </row>
    <row r="1239" spans="1:5">
      <c r="A1239" s="45" t="s">
        <v>968</v>
      </c>
      <c r="B1239" s="16" t="s">
        <v>1233</v>
      </c>
      <c r="C1239" s="14" t="s">
        <v>861</v>
      </c>
      <c r="D1239" s="28" t="s">
        <v>861</v>
      </c>
      <c r="E1239" s="22" t="s">
        <v>1025</v>
      </c>
    </row>
    <row r="1240" spans="1:5">
      <c r="A1240" s="45" t="s">
        <v>816</v>
      </c>
      <c r="B1240" s="16" t="s">
        <v>1840</v>
      </c>
      <c r="C1240" s="14">
        <v>1.1100745999999999</v>
      </c>
      <c r="D1240" s="28">
        <v>1.2000806486486486</v>
      </c>
      <c r="E1240" s="22">
        <v>1.3429729729729729</v>
      </c>
    </row>
    <row r="1241" spans="1:5">
      <c r="A1241" s="45" t="s">
        <v>817</v>
      </c>
      <c r="B1241" s="16" t="s">
        <v>1841</v>
      </c>
      <c r="C1241" s="14">
        <v>3.3297397666666666</v>
      </c>
      <c r="D1241" s="28">
        <v>3.5997186666666665</v>
      </c>
      <c r="E1241" s="22">
        <v>4.0283333333333333</v>
      </c>
    </row>
    <row r="1242" spans="1:5">
      <c r="A1242" s="45" t="s">
        <v>969</v>
      </c>
      <c r="B1242" s="16" t="s">
        <v>1842</v>
      </c>
      <c r="C1242" s="14" t="s">
        <v>861</v>
      </c>
      <c r="D1242" s="28" t="s">
        <v>861</v>
      </c>
      <c r="E1242" s="22" t="s">
        <v>1025</v>
      </c>
    </row>
    <row r="1243" spans="1:5">
      <c r="A1243" s="45" t="s">
        <v>970</v>
      </c>
      <c r="B1243" s="16" t="s">
        <v>1843</v>
      </c>
      <c r="C1243" s="14">
        <v>2.5529575863157894</v>
      </c>
      <c r="D1243" s="28">
        <v>2.7599541473684206</v>
      </c>
      <c r="E1243" s="22">
        <v>3.0885789473684206</v>
      </c>
    </row>
    <row r="1244" spans="1:5">
      <c r="A1244" s="45" t="s">
        <v>971</v>
      </c>
      <c r="B1244" s="16" t="s">
        <v>1844</v>
      </c>
      <c r="C1244" s="14">
        <v>2.6639567783439491</v>
      </c>
      <c r="D1244" s="28">
        <v>2.8799532738853504</v>
      </c>
      <c r="E1244" s="22">
        <v>3.2228662420382168</v>
      </c>
    </row>
    <row r="1245" spans="1:5">
      <c r="A1245" s="45" t="s">
        <v>972</v>
      </c>
      <c r="B1245" s="16" t="s">
        <v>1845</v>
      </c>
      <c r="C1245" s="14" t="s">
        <v>861</v>
      </c>
      <c r="D1245" s="28" t="s">
        <v>861</v>
      </c>
      <c r="E1245" s="22" t="s">
        <v>1025</v>
      </c>
    </row>
    <row r="1246" spans="1:5">
      <c r="A1246" s="45" t="s">
        <v>973</v>
      </c>
      <c r="B1246" s="16" t="s">
        <v>1573</v>
      </c>
      <c r="C1246" s="14" t="s">
        <v>861</v>
      </c>
      <c r="D1246" s="28" t="s">
        <v>861</v>
      </c>
      <c r="E1246" s="22" t="s">
        <v>1025</v>
      </c>
    </row>
    <row r="1247" spans="1:5">
      <c r="A1247" s="45" t="s">
        <v>974</v>
      </c>
      <c r="B1247" s="16" t="s">
        <v>1846</v>
      </c>
      <c r="C1247" s="14">
        <v>6.6599719518595046</v>
      </c>
      <c r="D1247" s="28">
        <v>7.1999696776859503</v>
      </c>
      <c r="E1247" s="22">
        <v>8.057262396694215</v>
      </c>
    </row>
    <row r="1248" spans="1:5">
      <c r="A1248" s="45" t="s">
        <v>975</v>
      </c>
      <c r="B1248" s="16" t="s">
        <v>1847</v>
      </c>
      <c r="C1248" s="14">
        <v>2.2200709176859506</v>
      </c>
      <c r="D1248" s="28">
        <v>2.400076667768595</v>
      </c>
      <c r="E1248" s="22">
        <v>2.6858512396694216</v>
      </c>
    </row>
    <row r="1249" spans="1:5">
      <c r="A1249" s="45" t="s">
        <v>976</v>
      </c>
      <c r="B1249" s="16" t="s">
        <v>1848</v>
      </c>
      <c r="C1249" s="14">
        <v>4.4400268932153395</v>
      </c>
      <c r="D1249" s="28">
        <v>4.8000290737463125</v>
      </c>
      <c r="E1249" s="22">
        <v>5.3715634218289088</v>
      </c>
    </row>
    <row r="1250" spans="1:5">
      <c r="A1250" s="45" t="s">
        <v>977</v>
      </c>
      <c r="B1250" s="16" t="s">
        <v>1849</v>
      </c>
      <c r="C1250" s="14">
        <v>4.4397514246031751</v>
      </c>
      <c r="D1250" s="28">
        <v>4.7997312698412697</v>
      </c>
      <c r="E1250" s="22">
        <v>5.3712301587301594</v>
      </c>
    </row>
    <row r="1251" spans="1:5">
      <c r="A1251" s="45" t="s">
        <v>978</v>
      </c>
      <c r="B1251" s="16" t="s">
        <v>1850</v>
      </c>
      <c r="C1251" s="14">
        <v>3.3298122736842104</v>
      </c>
      <c r="D1251" s="28">
        <v>3.5997970526315788</v>
      </c>
      <c r="E1251" s="22">
        <v>4.0284210526315789</v>
      </c>
    </row>
    <row r="1252" spans="1:5">
      <c r="A1252" s="45" t="s">
        <v>979</v>
      </c>
      <c r="B1252" s="16" t="s">
        <v>1851</v>
      </c>
      <c r="C1252" s="14">
        <v>3.3299036444780215</v>
      </c>
      <c r="D1252" s="28">
        <v>3.5998958318681313</v>
      </c>
      <c r="E1252" s="22">
        <v>4.0285315934065933</v>
      </c>
    </row>
    <row r="1253" spans="1:5">
      <c r="A1253" s="45" t="s">
        <v>980</v>
      </c>
      <c r="B1253" s="16" t="s">
        <v>1852</v>
      </c>
      <c r="C1253" s="14">
        <v>3.3301280571428573</v>
      </c>
      <c r="D1253" s="28">
        <v>3.6001384401544403</v>
      </c>
      <c r="E1253" s="22">
        <v>4.0288030888030892</v>
      </c>
    </row>
    <row r="1254" spans="1:5">
      <c r="A1254" s="45" t="s">
        <v>981</v>
      </c>
      <c r="B1254" s="16" t="s">
        <v>1853</v>
      </c>
      <c r="C1254" s="14">
        <v>3.3302145820388356</v>
      </c>
      <c r="D1254" s="28">
        <v>3.6002319805825249</v>
      </c>
      <c r="E1254" s="22">
        <v>4.028907766990292</v>
      </c>
    </row>
    <row r="1255" spans="1:5">
      <c r="A1255" s="45" t="s">
        <v>982</v>
      </c>
      <c r="B1255" s="16" t="s">
        <v>1854</v>
      </c>
      <c r="C1255" s="14">
        <v>3.3300923615994105</v>
      </c>
      <c r="D1255" s="28">
        <v>3.6000998503777408</v>
      </c>
      <c r="E1255" s="22">
        <v>4.02875990418279</v>
      </c>
    </row>
    <row r="1256" spans="1:5">
      <c r="A1256" s="45" t="s">
        <v>983</v>
      </c>
      <c r="B1256" s="16" t="s">
        <v>1855</v>
      </c>
      <c r="C1256" s="14">
        <v>3.3300279020302934</v>
      </c>
      <c r="D1256" s="28">
        <v>3.600030164357074</v>
      </c>
      <c r="E1256" s="22">
        <v>4.0286819207218825</v>
      </c>
    </row>
    <row r="1257" spans="1:5">
      <c r="A1257" s="45" t="s">
        <v>984</v>
      </c>
      <c r="B1257" s="16" t="s">
        <v>1856</v>
      </c>
      <c r="C1257" s="14">
        <v>11.10041215505618</v>
      </c>
      <c r="D1257" s="28">
        <v>12.000445573033707</v>
      </c>
      <c r="E1257" s="22">
        <v>13.429325842696629</v>
      </c>
    </row>
    <row r="1258" spans="1:5">
      <c r="A1258" s="45" t="s">
        <v>985</v>
      </c>
      <c r="B1258" s="16" t="s">
        <v>1857</v>
      </c>
      <c r="C1258" s="14">
        <v>3.3301650360869566</v>
      </c>
      <c r="D1258" s="28">
        <v>3.6001784173913043</v>
      </c>
      <c r="E1258" s="22">
        <v>4.0288478260869569</v>
      </c>
    </row>
    <row r="1259" spans="1:5">
      <c r="A1259" s="45" t="s">
        <v>986</v>
      </c>
      <c r="B1259" s="16" t="s">
        <v>1858</v>
      </c>
      <c r="C1259" s="14">
        <v>3.3299426083844583</v>
      </c>
      <c r="D1259" s="28">
        <v>3.5999379550102248</v>
      </c>
      <c r="E1259" s="22">
        <v>4.0285787321063395</v>
      </c>
    </row>
    <row r="1260" spans="1:5">
      <c r="A1260" s="45" t="s">
        <v>987</v>
      </c>
      <c r="B1260" s="16" t="s">
        <v>1859</v>
      </c>
      <c r="C1260" s="14" t="s">
        <v>861</v>
      </c>
      <c r="D1260" s="28" t="s">
        <v>861</v>
      </c>
      <c r="E1260" s="22" t="s">
        <v>1025</v>
      </c>
    </row>
    <row r="1261" spans="1:5">
      <c r="A1261" s="45" t="s">
        <v>988</v>
      </c>
      <c r="B1261" s="16" t="s">
        <v>1860</v>
      </c>
      <c r="C1261" s="14">
        <v>3.3298551705061081</v>
      </c>
      <c r="D1261" s="28">
        <v>3.5998434275741706</v>
      </c>
      <c r="E1261" s="22">
        <v>4.0284729493891795</v>
      </c>
    </row>
    <row r="1262" spans="1:5">
      <c r="A1262" s="45" t="s">
        <v>989</v>
      </c>
      <c r="B1262" s="16" t="s">
        <v>1861</v>
      </c>
      <c r="C1262" s="14">
        <v>3.3303659636363627</v>
      </c>
      <c r="D1262" s="28">
        <v>3.6003956363636354</v>
      </c>
      <c r="E1262" s="22">
        <v>4.0290909090909084</v>
      </c>
    </row>
    <row r="1263" spans="1:5">
      <c r="A1263" s="45" t="s">
        <v>990</v>
      </c>
      <c r="B1263" s="16" t="s">
        <v>1862</v>
      </c>
      <c r="C1263" s="14">
        <v>3.3298000594549957</v>
      </c>
      <c r="D1263" s="28">
        <v>3.5997838480594546</v>
      </c>
      <c r="E1263" s="22">
        <v>4.0284062758051196</v>
      </c>
    </row>
    <row r="1264" spans="1:5">
      <c r="A1264" s="45" t="s">
        <v>991</v>
      </c>
      <c r="B1264" s="16" t="s">
        <v>1863</v>
      </c>
      <c r="C1264" s="14">
        <v>3.3297431023405974</v>
      </c>
      <c r="D1264" s="28">
        <v>3.5997222728006459</v>
      </c>
      <c r="E1264" s="22">
        <v>4.0283373688458441</v>
      </c>
    </row>
    <row r="1265" spans="1:5">
      <c r="A1265" s="45" t="s">
        <v>992</v>
      </c>
      <c r="B1265" s="16" t="s">
        <v>1513</v>
      </c>
      <c r="C1265" s="14" t="s">
        <v>861</v>
      </c>
      <c r="D1265" s="28" t="s">
        <v>861</v>
      </c>
      <c r="E1265" s="22" t="s">
        <v>1025</v>
      </c>
    </row>
    <row r="1266" spans="1:5">
      <c r="A1266" s="45" t="s">
        <v>993</v>
      </c>
      <c r="B1266" s="16" t="s">
        <v>1864</v>
      </c>
      <c r="C1266" s="14">
        <v>4.4398419610488675</v>
      </c>
      <c r="D1266" s="28">
        <v>4.7998291470798566</v>
      </c>
      <c r="E1266" s="22">
        <v>5.3713396901072707</v>
      </c>
    </row>
    <row r="1267" spans="1:5">
      <c r="A1267" s="45" t="s">
        <v>994</v>
      </c>
      <c r="B1267" s="16" t="s">
        <v>1865</v>
      </c>
      <c r="C1267" s="14">
        <v>4.4400576458261547</v>
      </c>
      <c r="D1267" s="28">
        <v>4.8000623198120591</v>
      </c>
      <c r="E1267" s="22">
        <v>5.3716006264682852</v>
      </c>
    </row>
    <row r="1268" spans="1:5">
      <c r="A1268" s="45" t="s">
        <v>995</v>
      </c>
      <c r="B1268" s="16" t="s">
        <v>1866</v>
      </c>
      <c r="C1268" s="14" t="s">
        <v>861</v>
      </c>
      <c r="D1268" s="28" t="s">
        <v>861</v>
      </c>
      <c r="E1268" s="22" t="s">
        <v>1025</v>
      </c>
    </row>
    <row r="1269" spans="1:5">
      <c r="A1269" s="45" t="s">
        <v>996</v>
      </c>
      <c r="B1269" s="16" t="s">
        <v>1867</v>
      </c>
      <c r="C1269" s="14">
        <v>4.4402324045863306</v>
      </c>
      <c r="D1269" s="28">
        <v>4.8002512482014383</v>
      </c>
      <c r="E1269" s="22">
        <v>5.3718120503597122</v>
      </c>
    </row>
    <row r="1270" spans="1:5">
      <c r="A1270" s="45" t="s">
        <v>997</v>
      </c>
      <c r="B1270" s="16" t="s">
        <v>1868</v>
      </c>
      <c r="C1270" s="14">
        <v>4.4403877600000001</v>
      </c>
      <c r="D1270" s="28">
        <v>4.8004192000000003</v>
      </c>
      <c r="E1270" s="22">
        <v>5.3720000000000008</v>
      </c>
    </row>
    <row r="1271" spans="1:5">
      <c r="A1271" s="45" t="s">
        <v>998</v>
      </c>
      <c r="B1271" s="16" t="s">
        <v>1869</v>
      </c>
      <c r="C1271" s="14">
        <v>4.4400450317073163</v>
      </c>
      <c r="D1271" s="28">
        <v>4.8000486829268283</v>
      </c>
      <c r="E1271" s="22">
        <v>5.3715853658536581</v>
      </c>
    </row>
    <row r="1272" spans="1:5">
      <c r="A1272" s="45" t="s">
        <v>999</v>
      </c>
      <c r="B1272" s="16" t="s">
        <v>1870</v>
      </c>
      <c r="C1272" s="14" t="s">
        <v>861</v>
      </c>
      <c r="D1272" s="28" t="s">
        <v>861</v>
      </c>
      <c r="E1272" s="22" t="s">
        <v>1025</v>
      </c>
    </row>
    <row r="1273" spans="1:5">
      <c r="A1273" s="45" t="s">
        <v>1000</v>
      </c>
      <c r="B1273" s="16" t="s">
        <v>1871</v>
      </c>
      <c r="C1273" s="14">
        <v>4.4403163271604944</v>
      </c>
      <c r="D1273" s="28">
        <v>4.8003419753086423</v>
      </c>
      <c r="E1273" s="22">
        <v>5.3719135802469138</v>
      </c>
    </row>
    <row r="1274" spans="1:5">
      <c r="A1274" s="45" t="s">
        <v>1001</v>
      </c>
      <c r="B1274" s="16" t="s">
        <v>1872</v>
      </c>
      <c r="C1274" s="14">
        <v>4.4403280072289153</v>
      </c>
      <c r="D1274" s="28">
        <v>4.8003546024096382</v>
      </c>
      <c r="E1274" s="22">
        <v>5.3719277108433738</v>
      </c>
    </row>
    <row r="1275" spans="1:5">
      <c r="A1275" s="45" t="s">
        <v>1002</v>
      </c>
      <c r="B1275" s="16" t="s">
        <v>1873</v>
      </c>
      <c r="C1275" s="14">
        <v>1.1099492438871472</v>
      </c>
      <c r="D1275" s="28">
        <v>1.1999451285266456</v>
      </c>
      <c r="E1275" s="22">
        <v>1.3428213166144198</v>
      </c>
    </row>
    <row r="1276" spans="1:5">
      <c r="A1276" s="45" t="s">
        <v>1003</v>
      </c>
      <c r="B1276" s="16" t="s">
        <v>1874</v>
      </c>
      <c r="C1276" s="14">
        <v>1.1100042439279492</v>
      </c>
      <c r="D1276" s="28">
        <v>1.2000045880302153</v>
      </c>
      <c r="E1276" s="22">
        <v>1.3428878558977342</v>
      </c>
    </row>
    <row r="1277" spans="1:5">
      <c r="A1277" s="45" t="s">
        <v>1004</v>
      </c>
      <c r="B1277" s="16" t="s">
        <v>1875</v>
      </c>
      <c r="C1277" s="14" t="s">
        <v>861</v>
      </c>
      <c r="D1277" s="28" t="s">
        <v>861</v>
      </c>
      <c r="E1277" s="22" t="s">
        <v>1025</v>
      </c>
    </row>
    <row r="1278" spans="1:5">
      <c r="A1278" s="45" t="s">
        <v>1005</v>
      </c>
      <c r="B1278" s="16" t="s">
        <v>1876</v>
      </c>
      <c r="C1278" s="14">
        <v>2.220109821016949</v>
      </c>
      <c r="D1278" s="28">
        <v>2.4001187254237286</v>
      </c>
      <c r="E1278" s="22">
        <v>2.6858983050847458</v>
      </c>
    </row>
    <row r="1279" spans="1:5">
      <c r="A1279" s="45" t="s">
        <v>1006</v>
      </c>
      <c r="B1279" s="16" t="s">
        <v>1877</v>
      </c>
      <c r="C1279" s="14">
        <v>1.1099863783439492</v>
      </c>
      <c r="D1279" s="28">
        <v>1.1999852738853505</v>
      </c>
      <c r="E1279" s="22">
        <v>1.3428662420382167</v>
      </c>
    </row>
    <row r="1280" spans="1:5">
      <c r="A1280" s="45" t="s">
        <v>1007</v>
      </c>
      <c r="B1280" s="16" t="s">
        <v>1878</v>
      </c>
      <c r="C1280" s="14" t="s">
        <v>861</v>
      </c>
      <c r="D1280" s="28" t="s">
        <v>861</v>
      </c>
      <c r="E1280" s="22" t="s">
        <v>1025</v>
      </c>
    </row>
    <row r="1281" spans="1:5">
      <c r="A1281" s="45" t="s">
        <v>1008</v>
      </c>
      <c r="B1281" s="16" t="s">
        <v>1879</v>
      </c>
      <c r="C1281" s="14">
        <v>6.6605152009456265</v>
      </c>
      <c r="D1281" s="28">
        <v>7.2005569739952717</v>
      </c>
      <c r="E1281" s="22">
        <v>8.0579196217494093</v>
      </c>
    </row>
    <row r="1282" spans="1:5">
      <c r="A1282" s="45" t="s">
        <v>1009</v>
      </c>
      <c r="B1282" s="16" t="s">
        <v>1880</v>
      </c>
      <c r="C1282" s="14">
        <v>1.1099606905494506</v>
      </c>
      <c r="D1282" s="28">
        <v>1.1999575032967031</v>
      </c>
      <c r="E1282" s="22">
        <v>1.3428351648351649</v>
      </c>
    </row>
    <row r="1283" spans="1:5">
      <c r="A1283" s="45" t="s">
        <v>1010</v>
      </c>
      <c r="B1283" s="16" t="s">
        <v>1881</v>
      </c>
      <c r="C1283" s="14">
        <v>1.1099680815209125</v>
      </c>
      <c r="D1283" s="28">
        <v>1.1999654935361217</v>
      </c>
      <c r="E1283" s="22">
        <v>1.3428441064638785</v>
      </c>
    </row>
    <row r="1284" spans="1:5">
      <c r="A1284" s="45" t="s">
        <v>1011</v>
      </c>
      <c r="B1284" s="16" t="s">
        <v>1882</v>
      </c>
      <c r="C1284" s="14" t="s">
        <v>861</v>
      </c>
      <c r="D1284" s="28" t="s">
        <v>861</v>
      </c>
      <c r="E1284" s="22" t="s">
        <v>1025</v>
      </c>
    </row>
    <row r="1285" spans="1:5">
      <c r="A1285" s="45" t="s">
        <v>1012</v>
      </c>
      <c r="B1285" s="16" t="s">
        <v>1883</v>
      </c>
      <c r="C1285" s="14">
        <v>1.1099721555051079</v>
      </c>
      <c r="D1285" s="28">
        <v>1.1999698978433597</v>
      </c>
      <c r="E1285" s="22">
        <v>1.342849035187287</v>
      </c>
    </row>
    <row r="1286" spans="1:5">
      <c r="A1286" s="45" t="s">
        <v>1013</v>
      </c>
      <c r="B1286" s="16" t="s">
        <v>1884</v>
      </c>
      <c r="C1286" s="14">
        <v>2.220088917460318</v>
      </c>
      <c r="D1286" s="28">
        <v>2.4000961269841272</v>
      </c>
      <c r="E1286" s="22">
        <v>2.6858730158730162</v>
      </c>
    </row>
    <row r="1287" spans="1:5">
      <c r="A1287" s="45" t="s">
        <v>1014</v>
      </c>
      <c r="B1287" s="16" t="s">
        <v>1885</v>
      </c>
      <c r="C1287" s="14">
        <v>4.4403404705601917</v>
      </c>
      <c r="D1287" s="28">
        <v>4.8003680762812877</v>
      </c>
      <c r="E1287" s="22">
        <v>5.3719427890345655</v>
      </c>
    </row>
    <row r="1288" spans="1:5">
      <c r="A1288" s="45" t="s">
        <v>1015</v>
      </c>
      <c r="B1288" s="16" t="s">
        <v>1886</v>
      </c>
      <c r="C1288" s="14" t="s">
        <v>861</v>
      </c>
      <c r="D1288" s="28" t="s">
        <v>861</v>
      </c>
      <c r="E1288" s="22" t="s">
        <v>1025</v>
      </c>
    </row>
    <row r="1289" spans="1:5">
      <c r="A1289" s="45" t="s">
        <v>1016</v>
      </c>
      <c r="B1289" s="16" t="s">
        <v>1887</v>
      </c>
      <c r="C1289" s="14" t="s">
        <v>861</v>
      </c>
      <c r="D1289" s="28" t="s">
        <v>861</v>
      </c>
      <c r="E1289" s="22" t="s">
        <v>1025</v>
      </c>
    </row>
    <row r="1290" spans="1:5">
      <c r="A1290" s="45" t="s">
        <v>1017</v>
      </c>
      <c r="B1290" s="16" t="s">
        <v>1888</v>
      </c>
      <c r="C1290" s="14">
        <v>1.1099734927881886</v>
      </c>
      <c r="D1290" s="28">
        <v>1.1999713435547985</v>
      </c>
      <c r="E1290" s="22">
        <v>1.3428506530380466</v>
      </c>
    </row>
    <row r="1291" spans="1:5">
      <c r="A1291" s="45" t="s">
        <v>1018</v>
      </c>
      <c r="B1291" s="16" t="s">
        <v>1889</v>
      </c>
      <c r="C1291" s="14">
        <v>6.6605157706511173</v>
      </c>
      <c r="D1291" s="28">
        <v>7.2005575898930996</v>
      </c>
      <c r="E1291" s="22">
        <v>8.0579203109815349</v>
      </c>
    </row>
    <row r="1292" spans="1:5">
      <c r="A1292" s="45" t="s">
        <v>1019</v>
      </c>
      <c r="B1292" s="16" t="s">
        <v>1890</v>
      </c>
      <c r="C1292" s="14">
        <v>6.660510834264433</v>
      </c>
      <c r="D1292" s="28">
        <v>7.200552253258846</v>
      </c>
      <c r="E1292" s="22">
        <v>8.057914338919927</v>
      </c>
    </row>
    <row r="1293" spans="1:5">
      <c r="A1293" s="45" t="s">
        <v>1020</v>
      </c>
      <c r="B1293" s="16" t="s">
        <v>1891</v>
      </c>
      <c r="C1293" s="14">
        <v>6.6603177319277114</v>
      </c>
      <c r="D1293" s="28">
        <v>7.2003434939759039</v>
      </c>
      <c r="E1293" s="22">
        <v>8.0576807228915666</v>
      </c>
    </row>
    <row r="1294" spans="1:5">
      <c r="A1294" s="45" t="s">
        <v>1021</v>
      </c>
      <c r="B1294" s="16" t="s">
        <v>1892</v>
      </c>
      <c r="C1294" s="14" t="s">
        <v>861</v>
      </c>
      <c r="D1294" s="28" t="s">
        <v>861</v>
      </c>
      <c r="E1294" s="22" t="s">
        <v>1025</v>
      </c>
    </row>
  </sheetData>
  <autoFilter ref="A8:E11"/>
  <mergeCells count="4">
    <mergeCell ref="D8:D11"/>
    <mergeCell ref="A8:A11"/>
    <mergeCell ref="E8:E11"/>
    <mergeCell ref="C8:C11"/>
  </mergeCells>
  <pageMargins left="0.7" right="0.7" top="0.75" bottom="0.75" header="0.3" footer="0.3"/>
  <pageSetup paperSize="9" scale="89" fitToHeight="30" orientation="landscape" r:id="rId1"/>
  <headerFooter>
    <oddHeader xml:space="preserve">&amp;L&amp;9ICHTHYS ONSHORE LNG FACILITIES
Electrical and Instrumentation Works (E-3180-ELE-1)
Exhibit B - Schedule of Compensation&amp;R&amp;9Company Doc No.  L290-AB-AITT-0075.020
DocNo. E-3180-ELE-1-0200
Rev . 0 (IFC)
</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B124"/>
  <sheetViews>
    <sheetView topLeftCell="A91" zoomScaleNormal="100" workbookViewId="0">
      <selection activeCell="B99" sqref="B99"/>
    </sheetView>
  </sheetViews>
  <sheetFormatPr defaultRowHeight="12.75"/>
  <cols>
    <col min="2" max="2" width="73.140625" style="46" customWidth="1"/>
  </cols>
  <sheetData>
    <row r="1" spans="2:2">
      <c r="B1" s="46" t="s">
        <v>2168</v>
      </c>
    </row>
    <row r="2" spans="2:2">
      <c r="B2" s="80" t="s">
        <v>2145</v>
      </c>
    </row>
    <row r="3" spans="2:2">
      <c r="B3" s="80" t="s">
        <v>2146</v>
      </c>
    </row>
    <row r="4" spans="2:2">
      <c r="B4" s="80" t="s">
        <v>2147</v>
      </c>
    </row>
    <row r="5" spans="2:2" ht="12.75" customHeight="1">
      <c r="B5" s="80" t="s">
        <v>2148</v>
      </c>
    </row>
    <row r="6" spans="2:2">
      <c r="B6" s="80" t="s">
        <v>2149</v>
      </c>
    </row>
    <row r="7" spans="2:2" ht="12.75" customHeight="1">
      <c r="B7" s="80" t="s">
        <v>2150</v>
      </c>
    </row>
    <row r="8" spans="2:2">
      <c r="B8" s="80" t="s">
        <v>2151</v>
      </c>
    </row>
    <row r="9" spans="2:2">
      <c r="B9" s="80" t="s">
        <v>2152</v>
      </c>
    </row>
    <row r="10" spans="2:2">
      <c r="B10" s="80" t="s">
        <v>2169</v>
      </c>
    </row>
    <row r="11" spans="2:2">
      <c r="B11" s="80" t="s">
        <v>2170</v>
      </c>
    </row>
    <row r="12" spans="2:2">
      <c r="B12" s="80" t="s">
        <v>2153</v>
      </c>
    </row>
    <row r="13" spans="2:2">
      <c r="B13" s="80" t="s">
        <v>2154</v>
      </c>
    </row>
    <row r="14" spans="2:2">
      <c r="B14" s="81" t="s">
        <v>2171</v>
      </c>
    </row>
    <row r="15" spans="2:2">
      <c r="B15" s="81" t="s">
        <v>2172</v>
      </c>
    </row>
    <row r="16" spans="2:2">
      <c r="B16" s="81" t="s">
        <v>2173</v>
      </c>
    </row>
    <row r="17" spans="2:2">
      <c r="B17" s="81" t="s">
        <v>2174</v>
      </c>
    </row>
    <row r="18" spans="2:2">
      <c r="B18" s="81" t="s">
        <v>2175</v>
      </c>
    </row>
    <row r="19" spans="2:2">
      <c r="B19" s="81" t="s">
        <v>2176</v>
      </c>
    </row>
    <row r="20" spans="2:2">
      <c r="B20" s="80" t="s">
        <v>2155</v>
      </c>
    </row>
    <row r="21" spans="2:2">
      <c r="B21" s="80" t="s">
        <v>2156</v>
      </c>
    </row>
    <row r="22" spans="2:2">
      <c r="B22" s="80" t="s">
        <v>2157</v>
      </c>
    </row>
    <row r="23" spans="2:2">
      <c r="B23" s="81" t="s">
        <v>2177</v>
      </c>
    </row>
    <row r="24" spans="2:2">
      <c r="B24" s="81" t="s">
        <v>2178</v>
      </c>
    </row>
    <row r="25" spans="2:2">
      <c r="B25" s="81" t="s">
        <v>2179</v>
      </c>
    </row>
    <row r="26" spans="2:2">
      <c r="B26" s="81" t="s">
        <v>2180</v>
      </c>
    </row>
    <row r="27" spans="2:2">
      <c r="B27" s="81" t="s">
        <v>2181</v>
      </c>
    </row>
    <row r="28" spans="2:2">
      <c r="B28" s="81" t="s">
        <v>2182</v>
      </c>
    </row>
    <row r="29" spans="2:2">
      <c r="B29" s="81" t="s">
        <v>2183</v>
      </c>
    </row>
    <row r="30" spans="2:2">
      <c r="B30" s="81" t="s">
        <v>2184</v>
      </c>
    </row>
    <row r="31" spans="2:2">
      <c r="B31" s="80" t="s">
        <v>2158</v>
      </c>
    </row>
    <row r="32" spans="2:2">
      <c r="B32" s="80" t="s">
        <v>2159</v>
      </c>
    </row>
    <row r="33" spans="2:2">
      <c r="B33" s="80" t="s">
        <v>2160</v>
      </c>
    </row>
    <row r="34" spans="2:2">
      <c r="B34" s="80" t="s">
        <v>2110</v>
      </c>
    </row>
    <row r="35" spans="2:2">
      <c r="B35" s="80" t="s">
        <v>2111</v>
      </c>
    </row>
    <row r="36" spans="2:2">
      <c r="B36" s="80" t="s">
        <v>2112</v>
      </c>
    </row>
    <row r="37" spans="2:2">
      <c r="B37" s="80" t="s">
        <v>2113</v>
      </c>
    </row>
    <row r="38" spans="2:2">
      <c r="B38" s="80" t="s">
        <v>2114</v>
      </c>
    </row>
    <row r="39" spans="2:2">
      <c r="B39" s="80" t="s">
        <v>2115</v>
      </c>
    </row>
    <row r="40" spans="2:2">
      <c r="B40" s="80" t="s">
        <v>2116</v>
      </c>
    </row>
    <row r="41" spans="2:2">
      <c r="B41" s="80" t="s">
        <v>2117</v>
      </c>
    </row>
    <row r="42" spans="2:2">
      <c r="B42" s="81" t="s">
        <v>2319</v>
      </c>
    </row>
    <row r="43" spans="2:2">
      <c r="B43" s="81" t="s">
        <v>2323</v>
      </c>
    </row>
    <row r="44" spans="2:2">
      <c r="B44" s="80" t="s">
        <v>2119</v>
      </c>
    </row>
    <row r="45" spans="2:2">
      <c r="B45" s="80" t="s">
        <v>2120</v>
      </c>
    </row>
    <row r="46" spans="2:2">
      <c r="B46" s="81" t="s">
        <v>2185</v>
      </c>
    </row>
    <row r="47" spans="2:2">
      <c r="B47" s="81" t="s">
        <v>2186</v>
      </c>
    </row>
    <row r="48" spans="2:2">
      <c r="B48" s="81" t="s">
        <v>2187</v>
      </c>
    </row>
    <row r="49" spans="2:2">
      <c r="B49" s="80" t="s">
        <v>2188</v>
      </c>
    </row>
    <row r="50" spans="2:2">
      <c r="B50" s="81" t="s">
        <v>2189</v>
      </c>
    </row>
    <row r="51" spans="2:2">
      <c r="B51" s="81" t="s">
        <v>2190</v>
      </c>
    </row>
    <row r="52" spans="2:2">
      <c r="B52" s="81" t="s">
        <v>2191</v>
      </c>
    </row>
    <row r="53" spans="2:2">
      <c r="B53" s="81" t="s">
        <v>2192</v>
      </c>
    </row>
    <row r="54" spans="2:2">
      <c r="B54" s="81" t="s">
        <v>2193</v>
      </c>
    </row>
    <row r="55" spans="2:2">
      <c r="B55" s="81" t="s">
        <v>2194</v>
      </c>
    </row>
    <row r="56" spans="2:2">
      <c r="B56" s="81" t="s">
        <v>2195</v>
      </c>
    </row>
    <row r="57" spans="2:2">
      <c r="B57" s="81" t="s">
        <v>2196</v>
      </c>
    </row>
    <row r="58" spans="2:2">
      <c r="B58" s="81" t="s">
        <v>2197</v>
      </c>
    </row>
    <row r="59" spans="2:2">
      <c r="B59" s="81" t="s">
        <v>2198</v>
      </c>
    </row>
    <row r="60" spans="2:2">
      <c r="B60" s="81" t="s">
        <v>2199</v>
      </c>
    </row>
    <row r="61" spans="2:2">
      <c r="B61" s="80" t="s">
        <v>2121</v>
      </c>
    </row>
    <row r="62" spans="2:2">
      <c r="B62" s="80" t="s">
        <v>2122</v>
      </c>
    </row>
    <row r="63" spans="2:2">
      <c r="B63" s="80" t="s">
        <v>2356</v>
      </c>
    </row>
    <row r="64" spans="2:2">
      <c r="B64" s="80" t="s">
        <v>2123</v>
      </c>
    </row>
    <row r="65" spans="2:2">
      <c r="B65" s="81" t="s">
        <v>2200</v>
      </c>
    </row>
    <row r="66" spans="2:2">
      <c r="B66" s="81" t="s">
        <v>2201</v>
      </c>
    </row>
    <row r="67" spans="2:2">
      <c r="B67" s="81" t="s">
        <v>2202</v>
      </c>
    </row>
    <row r="68" spans="2:2">
      <c r="B68" s="81" t="s">
        <v>2203</v>
      </c>
    </row>
    <row r="69" spans="2:2">
      <c r="B69" s="81" t="s">
        <v>2204</v>
      </c>
    </row>
    <row r="70" spans="2:2">
      <c r="B70" s="81" t="s">
        <v>2205</v>
      </c>
    </row>
    <row r="71" spans="2:2">
      <c r="B71" s="81" t="s">
        <v>2206</v>
      </c>
    </row>
    <row r="72" spans="2:2">
      <c r="B72" s="80" t="s">
        <v>2124</v>
      </c>
    </row>
    <row r="73" spans="2:2">
      <c r="B73" s="80" t="s">
        <v>2125</v>
      </c>
    </row>
    <row r="74" spans="2:2">
      <c r="B74" s="80" t="s">
        <v>2126</v>
      </c>
    </row>
    <row r="75" spans="2:2">
      <c r="B75" s="80" t="s">
        <v>2127</v>
      </c>
    </row>
    <row r="76" spans="2:2">
      <c r="B76" s="80" t="s">
        <v>2128</v>
      </c>
    </row>
    <row r="77" spans="2:2">
      <c r="B77" s="80" t="s">
        <v>2129</v>
      </c>
    </row>
    <row r="78" spans="2:2">
      <c r="B78" s="80" t="s">
        <v>2130</v>
      </c>
    </row>
    <row r="79" spans="2:2">
      <c r="B79" s="80" t="s">
        <v>2131</v>
      </c>
    </row>
    <row r="80" spans="2:2">
      <c r="B80" s="80" t="s">
        <v>2132</v>
      </c>
    </row>
    <row r="81" spans="2:2">
      <c r="B81" s="80" t="s">
        <v>2133</v>
      </c>
    </row>
    <row r="82" spans="2:2">
      <c r="B82" s="80" t="s">
        <v>2134</v>
      </c>
    </row>
    <row r="83" spans="2:2">
      <c r="B83" s="80" t="s">
        <v>2135</v>
      </c>
    </row>
    <row r="84" spans="2:2">
      <c r="B84" s="80" t="s">
        <v>2136</v>
      </c>
    </row>
    <row r="85" spans="2:2">
      <c r="B85" s="81" t="s">
        <v>2207</v>
      </c>
    </row>
    <row r="86" spans="2:2">
      <c r="B86" s="81" t="s">
        <v>2208</v>
      </c>
    </row>
    <row r="87" spans="2:2">
      <c r="B87" s="81" t="s">
        <v>2209</v>
      </c>
    </row>
    <row r="88" spans="2:2">
      <c r="B88" s="81" t="s">
        <v>2210</v>
      </c>
    </row>
    <row r="89" spans="2:2">
      <c r="B89" s="81" t="s">
        <v>2211</v>
      </c>
    </row>
    <row r="90" spans="2:2">
      <c r="B90" s="81" t="s">
        <v>2212</v>
      </c>
    </row>
    <row r="91" spans="2:2">
      <c r="B91" s="81" t="s">
        <v>2213</v>
      </c>
    </row>
    <row r="92" spans="2:2">
      <c r="B92" s="81" t="s">
        <v>2214</v>
      </c>
    </row>
    <row r="93" spans="2:2">
      <c r="B93" s="81" t="s">
        <v>2215</v>
      </c>
    </row>
    <row r="94" spans="2:2">
      <c r="B94" s="80" t="s">
        <v>2137</v>
      </c>
    </row>
    <row r="95" spans="2:2">
      <c r="B95" s="80" t="s">
        <v>2138</v>
      </c>
    </row>
    <row r="96" spans="2:2">
      <c r="B96" s="81" t="s">
        <v>2357</v>
      </c>
    </row>
    <row r="97" spans="2:2">
      <c r="B97" s="81" t="s">
        <v>2364</v>
      </c>
    </row>
    <row r="98" spans="2:2">
      <c r="B98" s="81" t="s">
        <v>2358</v>
      </c>
    </row>
    <row r="99" spans="2:2">
      <c r="B99" s="81" t="s">
        <v>2359</v>
      </c>
    </row>
    <row r="100" spans="2:2">
      <c r="B100" s="81" t="s">
        <v>2360</v>
      </c>
    </row>
    <row r="101" spans="2:2">
      <c r="B101" s="81" t="s">
        <v>2361</v>
      </c>
    </row>
    <row r="102" spans="2:2">
      <c r="B102" s="81" t="s">
        <v>2362</v>
      </c>
    </row>
    <row r="103" spans="2:2">
      <c r="B103" s="81" t="s">
        <v>2363</v>
      </c>
    </row>
    <row r="104" spans="2:2">
      <c r="B104" s="80" t="s">
        <v>2139</v>
      </c>
    </row>
    <row r="105" spans="2:2">
      <c r="B105" s="80" t="s">
        <v>2140</v>
      </c>
    </row>
    <row r="106" spans="2:2">
      <c r="B106" s="80" t="s">
        <v>2141</v>
      </c>
    </row>
    <row r="107" spans="2:2">
      <c r="B107" s="80" t="s">
        <v>2142</v>
      </c>
    </row>
    <row r="108" spans="2:2">
      <c r="B108" s="80" t="s">
        <v>2143</v>
      </c>
    </row>
    <row r="109" spans="2:2">
      <c r="B109" s="80" t="s">
        <v>2144</v>
      </c>
    </row>
    <row r="110" spans="2:2" s="79" customFormat="1">
      <c r="B110" s="80" t="s">
        <v>2758</v>
      </c>
    </row>
    <row r="111" spans="2:2">
      <c r="B111" s="80" t="s">
        <v>2216</v>
      </c>
    </row>
    <row r="112" spans="2:2">
      <c r="B112" s="80" t="s">
        <v>2217</v>
      </c>
    </row>
    <row r="113" spans="2:2">
      <c r="B113" s="80" t="s">
        <v>2353</v>
      </c>
    </row>
    <row r="114" spans="2:2">
      <c r="B114" s="80" t="s">
        <v>2354</v>
      </c>
    </row>
    <row r="115" spans="2:2">
      <c r="B115" s="80" t="s">
        <v>2355</v>
      </c>
    </row>
    <row r="116" spans="2:2" s="79" customFormat="1">
      <c r="B116" s="80" t="s">
        <v>3836</v>
      </c>
    </row>
    <row r="117" spans="2:2">
      <c r="B117" s="82" t="s">
        <v>2333</v>
      </c>
    </row>
    <row r="118" spans="2:2">
      <c r="B118" s="82" t="s">
        <v>2334</v>
      </c>
    </row>
    <row r="119" spans="2:2">
      <c r="B119" s="82" t="s">
        <v>2165</v>
      </c>
    </row>
    <row r="120" spans="2:2">
      <c r="B120" s="82" t="s">
        <v>2349</v>
      </c>
    </row>
    <row r="121" spans="2:2">
      <c r="B121" s="82" t="s">
        <v>2351</v>
      </c>
    </row>
    <row r="122" spans="2:2">
      <c r="B122" s="82" t="s">
        <v>2166</v>
      </c>
    </row>
    <row r="123" spans="2:2">
      <c r="B123" s="82" t="s">
        <v>4434</v>
      </c>
    </row>
    <row r="124" spans="2:2">
      <c r="B124" s="82" t="s">
        <v>4435</v>
      </c>
    </row>
  </sheetData>
  <pageMargins left="0.70866141732283472" right="0.70866141732283472" top="0.74803149606299213" bottom="0.74803149606299213" header="0.31496062992125984" footer="0.31496062992125984"/>
  <pageSetup paperSize="11" scale="31" orientation="portrait" r:id="rId1"/>
  <headerFooter>
    <oddHeader>&amp;C&amp;"Arial,Bold"&amp;12LIST OF ACCEPTABLE CONSTRAINT CODES</oddHeader>
  </headerFooter>
  <colBreaks count="1" manualBreakCount="1">
    <brk id="2" max="121"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91"/>
  <sheetViews>
    <sheetView showGridLines="0" zoomScale="70" zoomScaleNormal="70" zoomScaleSheetLayoutView="100" workbookViewId="0">
      <selection activeCell="P34" sqref="P34"/>
    </sheetView>
  </sheetViews>
  <sheetFormatPr defaultRowHeight="15.75"/>
  <cols>
    <col min="1" max="1" width="43.140625" style="90" customWidth="1"/>
    <col min="2" max="2" width="10.5703125" style="90" customWidth="1"/>
    <col min="3" max="3" width="88.5703125" style="90" customWidth="1"/>
    <col min="4" max="4" width="12.7109375" style="90" customWidth="1"/>
    <col min="5" max="5" width="18.42578125" style="90" customWidth="1"/>
    <col min="6" max="6" width="6.7109375" style="90" customWidth="1"/>
    <col min="7" max="7" width="18.42578125" style="90" customWidth="1"/>
    <col min="8" max="8" width="7.7109375" style="90" customWidth="1"/>
    <col min="9" max="9" width="18.42578125" style="90" customWidth="1"/>
    <col min="10" max="10" width="7.7109375" style="90" customWidth="1"/>
    <col min="11" max="11" width="18.42578125" style="90" customWidth="1"/>
    <col min="12" max="12" width="10.28515625" style="90" customWidth="1"/>
    <col min="13" max="14" width="9.140625" style="90"/>
    <col min="15" max="15" width="11.140625" style="79" customWidth="1"/>
    <col min="16" max="16" width="68.42578125" style="79" customWidth="1"/>
    <col min="17" max="17" width="9.140625" style="90"/>
    <col min="18" max="18" width="14.140625" style="90" bestFit="1" customWidth="1"/>
    <col min="19" max="19" width="12.5703125" style="90" bestFit="1" customWidth="1"/>
    <col min="20" max="16384" width="9.140625" style="90"/>
  </cols>
  <sheetData>
    <row r="1" spans="1:19">
      <c r="A1" s="87"/>
      <c r="B1" s="88"/>
      <c r="C1" s="88"/>
      <c r="D1" s="88"/>
      <c r="E1" s="88"/>
      <c r="F1" s="88"/>
      <c r="G1" s="88"/>
      <c r="H1" s="88"/>
      <c r="I1" s="88"/>
      <c r="J1" s="88"/>
      <c r="K1" s="88"/>
      <c r="L1" s="89"/>
      <c r="O1" s="79" t="s">
        <v>4093</v>
      </c>
      <c r="R1" s="90" t="s">
        <v>4178</v>
      </c>
      <c r="S1" s="90" t="s">
        <v>4177</v>
      </c>
    </row>
    <row r="2" spans="1:19">
      <c r="A2" s="91"/>
      <c r="L2" s="92"/>
      <c r="O2" s="79" t="s">
        <v>2329</v>
      </c>
      <c r="P2" s="79" t="s">
        <v>4099</v>
      </c>
      <c r="R2" s="79" t="s">
        <v>3780</v>
      </c>
      <c r="S2" s="79">
        <v>7000</v>
      </c>
    </row>
    <row r="3" spans="1:19">
      <c r="A3" s="91"/>
      <c r="L3" s="92"/>
      <c r="O3" s="116" t="s">
        <v>4112</v>
      </c>
      <c r="P3" s="84" t="s">
        <v>4094</v>
      </c>
      <c r="R3" s="79" t="s">
        <v>4153</v>
      </c>
      <c r="S3" s="79">
        <v>7100</v>
      </c>
    </row>
    <row r="4" spans="1:19">
      <c r="A4" s="91"/>
      <c r="L4" s="92"/>
      <c r="O4" s="84" t="s">
        <v>4113</v>
      </c>
      <c r="P4" s="84" t="s">
        <v>4108</v>
      </c>
      <c r="R4" s="79" t="s">
        <v>4154</v>
      </c>
      <c r="S4" s="79">
        <v>7300</v>
      </c>
    </row>
    <row r="5" spans="1:19" s="93" customFormat="1" ht="23.25">
      <c r="A5" s="847" t="s">
        <v>4173</v>
      </c>
      <c r="B5" s="848"/>
      <c r="C5" s="848"/>
      <c r="D5" s="848"/>
      <c r="E5" s="848"/>
      <c r="F5" s="848"/>
      <c r="G5" s="848"/>
      <c r="H5" s="848"/>
      <c r="I5" s="848"/>
      <c r="J5" s="848"/>
      <c r="K5" s="848"/>
      <c r="L5" s="849"/>
      <c r="O5" s="84" t="s">
        <v>4114</v>
      </c>
      <c r="P5" s="84" t="s">
        <v>4109</v>
      </c>
      <c r="R5" s="79" t="s">
        <v>4157</v>
      </c>
      <c r="S5" s="79">
        <v>7700</v>
      </c>
    </row>
    <row r="6" spans="1:19">
      <c r="A6" s="91"/>
      <c r="L6" s="92"/>
      <c r="O6" s="84" t="s">
        <v>4115</v>
      </c>
      <c r="P6" s="84" t="s">
        <v>4110</v>
      </c>
      <c r="R6" s="79" t="s">
        <v>4158</v>
      </c>
      <c r="S6" s="79">
        <v>7800</v>
      </c>
    </row>
    <row r="7" spans="1:19" ht="16.5" thickBot="1">
      <c r="A7" s="94" t="s">
        <v>4137</v>
      </c>
      <c r="B7" s="95"/>
      <c r="C7" s="95"/>
      <c r="D7" s="95"/>
      <c r="E7" s="95"/>
      <c r="F7" s="95"/>
      <c r="L7" s="92"/>
      <c r="O7" s="84" t="s">
        <v>4116</v>
      </c>
      <c r="P7" s="84" t="s">
        <v>4103</v>
      </c>
      <c r="R7" s="79" t="s">
        <v>4159</v>
      </c>
      <c r="S7" s="79">
        <v>7900</v>
      </c>
    </row>
    <row r="8" spans="1:19" ht="32.25" customHeight="1" thickBot="1">
      <c r="A8" s="257" t="s">
        <v>4138</v>
      </c>
      <c r="B8" s="98"/>
      <c r="C8" s="243"/>
      <c r="D8" s="97"/>
      <c r="E8" s="246" t="s">
        <v>4460</v>
      </c>
      <c r="G8" s="856"/>
      <c r="H8" s="857"/>
      <c r="I8" s="857"/>
      <c r="J8" s="857"/>
      <c r="K8" s="858"/>
      <c r="L8" s="92"/>
      <c r="O8" s="84" t="s">
        <v>4117</v>
      </c>
      <c r="P8" s="84" t="s">
        <v>4107</v>
      </c>
      <c r="R8" s="79" t="s">
        <v>4160</v>
      </c>
      <c r="S8" s="79">
        <v>8000</v>
      </c>
    </row>
    <row r="9" spans="1:19" ht="16.5" customHeight="1" thickBot="1">
      <c r="A9" s="96"/>
      <c r="B9" s="98"/>
      <c r="C9" s="98"/>
      <c r="D9" s="97"/>
      <c r="E9" s="98"/>
      <c r="G9" s="244"/>
      <c r="H9" s="244"/>
      <c r="I9" s="244"/>
      <c r="J9" s="244"/>
      <c r="K9" s="244"/>
      <c r="L9" s="92"/>
      <c r="O9" s="84" t="s">
        <v>4118</v>
      </c>
      <c r="P9" s="84" t="s">
        <v>4104</v>
      </c>
      <c r="R9" s="79"/>
      <c r="S9" s="79"/>
    </row>
    <row r="10" spans="1:19" ht="32.25" customHeight="1" thickBot="1">
      <c r="A10" s="257" t="s">
        <v>4141</v>
      </c>
      <c r="B10" s="98"/>
      <c r="C10" s="243"/>
      <c r="D10" s="97"/>
      <c r="E10" s="246" t="s">
        <v>4444</v>
      </c>
      <c r="F10" s="98"/>
      <c r="G10" s="859"/>
      <c r="H10" s="860"/>
      <c r="I10" s="97"/>
      <c r="L10" s="92"/>
      <c r="O10" s="84" t="s">
        <v>4119</v>
      </c>
      <c r="P10" s="84" t="s">
        <v>4111</v>
      </c>
      <c r="R10" s="79" t="s">
        <v>2566</v>
      </c>
      <c r="S10" s="79">
        <v>8100</v>
      </c>
    </row>
    <row r="11" spans="1:19" ht="16.5" thickBot="1">
      <c r="A11" s="101"/>
      <c r="B11" s="102"/>
      <c r="C11" s="102"/>
      <c r="D11" s="102"/>
      <c r="E11" s="106"/>
      <c r="L11" s="92"/>
      <c r="O11" s="84" t="s">
        <v>4120</v>
      </c>
      <c r="P11" s="84" t="s">
        <v>4100</v>
      </c>
      <c r="R11" s="79" t="s">
        <v>4164</v>
      </c>
      <c r="S11" s="79">
        <v>8800</v>
      </c>
    </row>
    <row r="12" spans="1:19" ht="27" customHeight="1" thickBot="1">
      <c r="A12" s="94" t="s">
        <v>4145</v>
      </c>
      <c r="B12" s="102"/>
      <c r="C12" s="102"/>
      <c r="E12" s="246" t="s">
        <v>4144</v>
      </c>
      <c r="G12" s="861"/>
      <c r="H12" s="862"/>
      <c r="L12" s="92"/>
      <c r="O12" s="116" t="s">
        <v>4121</v>
      </c>
      <c r="P12" s="84" t="s">
        <v>4096</v>
      </c>
      <c r="R12" s="79" t="s">
        <v>4165</v>
      </c>
      <c r="S12" s="79">
        <v>8900</v>
      </c>
    </row>
    <row r="13" spans="1:19" ht="13.5" customHeight="1" thickBot="1">
      <c r="A13" s="91"/>
      <c r="B13" s="95"/>
      <c r="C13" s="102"/>
      <c r="D13" s="102"/>
      <c r="L13" s="92"/>
      <c r="O13" s="84" t="s">
        <v>4122</v>
      </c>
      <c r="P13" s="84" t="s">
        <v>4097</v>
      </c>
      <c r="R13" s="79" t="s">
        <v>4166</v>
      </c>
      <c r="S13" s="79" t="s">
        <v>2377</v>
      </c>
    </row>
    <row r="14" spans="1:19" ht="32.25" customHeight="1" thickBot="1">
      <c r="A14" s="257" t="s">
        <v>4183</v>
      </c>
      <c r="B14" s="245"/>
      <c r="C14" s="95"/>
      <c r="D14" s="95"/>
      <c r="E14" s="246" t="s">
        <v>4339</v>
      </c>
      <c r="F14" s="95"/>
      <c r="G14" s="859"/>
      <c r="H14" s="860"/>
      <c r="L14" s="92"/>
      <c r="O14" s="84" t="s">
        <v>4123</v>
      </c>
      <c r="P14" s="84" t="s">
        <v>4102</v>
      </c>
      <c r="R14" s="79" t="s">
        <v>3839</v>
      </c>
      <c r="S14" s="79"/>
    </row>
    <row r="15" spans="1:19">
      <c r="A15" s="91"/>
      <c r="H15" s="97"/>
      <c r="L15" s="92"/>
      <c r="O15" s="84" t="s">
        <v>4124</v>
      </c>
      <c r="P15" s="84" t="s">
        <v>4105</v>
      </c>
      <c r="R15" s="79" t="s">
        <v>3811</v>
      </c>
      <c r="S15" s="79"/>
    </row>
    <row r="16" spans="1:19" ht="25.5">
      <c r="A16" s="257" t="s">
        <v>4146</v>
      </c>
      <c r="B16" s="97"/>
      <c r="E16" s="97"/>
      <c r="H16" s="97"/>
      <c r="L16" s="92"/>
      <c r="O16" s="84" t="s">
        <v>4125</v>
      </c>
      <c r="P16" s="84" t="s">
        <v>4106</v>
      </c>
      <c r="R16" s="79" t="s">
        <v>4436</v>
      </c>
      <c r="S16" s="79"/>
    </row>
    <row r="17" spans="1:19" ht="17.25" customHeight="1">
      <c r="A17" s="91"/>
      <c r="B17" s="97"/>
      <c r="E17" s="97"/>
      <c r="H17" s="97"/>
      <c r="L17" s="92"/>
      <c r="O17" s="84" t="s">
        <v>4126</v>
      </c>
      <c r="P17" s="84" t="s">
        <v>4095</v>
      </c>
      <c r="R17" s="79" t="s">
        <v>4169</v>
      </c>
      <c r="S17" s="79"/>
    </row>
    <row r="18" spans="1:19" ht="21">
      <c r="A18" s="257" t="s">
        <v>4147</v>
      </c>
      <c r="B18" s="97"/>
      <c r="E18" s="97"/>
      <c r="H18" s="97"/>
      <c r="L18" s="92"/>
      <c r="O18" s="84" t="s">
        <v>4127</v>
      </c>
      <c r="P18" s="84" t="s">
        <v>4184</v>
      </c>
      <c r="R18" s="79" t="s">
        <v>4170</v>
      </c>
    </row>
    <row r="19" spans="1:19">
      <c r="A19" s="91"/>
      <c r="B19" s="97"/>
      <c r="E19" s="97"/>
      <c r="H19" s="97"/>
      <c r="L19" s="92"/>
      <c r="O19" s="84" t="s">
        <v>4128</v>
      </c>
      <c r="P19" s="84" t="s">
        <v>4438</v>
      </c>
      <c r="R19" s="79" t="s">
        <v>4171</v>
      </c>
    </row>
    <row r="20" spans="1:19" ht="21">
      <c r="A20" s="257" t="s">
        <v>4461</v>
      </c>
      <c r="B20" s="97"/>
      <c r="E20" s="97"/>
      <c r="H20" s="97"/>
      <c r="L20" s="92"/>
      <c r="O20" s="84" t="s">
        <v>4129</v>
      </c>
      <c r="P20" s="84" t="s">
        <v>4098</v>
      </c>
      <c r="R20" s="79"/>
    </row>
    <row r="21" spans="1:19" ht="16.5" thickBot="1">
      <c r="A21" s="101"/>
      <c r="B21" s="102"/>
      <c r="C21" s="102"/>
      <c r="D21" s="102"/>
      <c r="E21" s="102"/>
      <c r="F21" s="102"/>
      <c r="G21" s="102"/>
      <c r="L21" s="92"/>
      <c r="O21" s="84" t="s">
        <v>4130</v>
      </c>
      <c r="P21" s="84" t="s">
        <v>4491</v>
      </c>
    </row>
    <row r="22" spans="1:19" ht="16.5" thickBot="1">
      <c r="A22" s="258" t="s">
        <v>4172</v>
      </c>
      <c r="B22" s="217"/>
      <c r="C22" s="217"/>
      <c r="D22" s="217"/>
      <c r="E22" s="217"/>
      <c r="F22" s="217"/>
      <c r="G22" s="217"/>
      <c r="H22" s="218"/>
      <c r="I22" s="219"/>
      <c r="J22" s="219"/>
      <c r="K22" s="219"/>
      <c r="L22" s="259"/>
      <c r="O22" s="305" t="s">
        <v>4131</v>
      </c>
      <c r="P22" s="305" t="s">
        <v>4098</v>
      </c>
    </row>
    <row r="23" spans="1:19">
      <c r="A23" s="213" t="s">
        <v>4179</v>
      </c>
      <c r="B23" s="215"/>
      <c r="C23" s="215"/>
      <c r="D23" s="214"/>
      <c r="E23" s="214"/>
      <c r="F23" s="214"/>
      <c r="G23" s="214"/>
      <c r="H23" s="215"/>
      <c r="I23" s="215"/>
      <c r="J23" s="215"/>
      <c r="K23" s="215"/>
      <c r="L23" s="216"/>
      <c r="O23" s="84" t="s">
        <v>4492</v>
      </c>
      <c r="P23" s="305" t="s">
        <v>4098</v>
      </c>
    </row>
    <row r="24" spans="1:19">
      <c r="A24" s="213" t="s">
        <v>4180</v>
      </c>
      <c r="B24" s="215"/>
      <c r="C24" s="215"/>
      <c r="D24" s="215"/>
      <c r="E24" s="215"/>
      <c r="F24" s="215"/>
      <c r="G24" s="215"/>
      <c r="H24" s="215"/>
      <c r="I24" s="215"/>
      <c r="J24" s="215"/>
      <c r="K24" s="215"/>
      <c r="L24" s="216"/>
      <c r="O24" s="305" t="s">
        <v>4493</v>
      </c>
      <c r="P24" s="305" t="s">
        <v>4098</v>
      </c>
    </row>
    <row r="25" spans="1:19" ht="16.5" thickBot="1">
      <c r="A25" s="239" t="s">
        <v>4453</v>
      </c>
      <c r="B25" s="240"/>
      <c r="C25" s="240"/>
      <c r="D25" s="240"/>
      <c r="E25" s="240"/>
      <c r="F25" s="240"/>
      <c r="G25" s="240"/>
      <c r="H25" s="240"/>
      <c r="I25" s="240"/>
      <c r="J25" s="240"/>
      <c r="K25" s="240"/>
      <c r="L25" s="241"/>
      <c r="O25" s="84" t="s">
        <v>4494</v>
      </c>
      <c r="P25" s="305" t="s">
        <v>4098</v>
      </c>
    </row>
    <row r="26" spans="1:19" ht="29.25" customHeight="1" thickBot="1">
      <c r="A26" s="247"/>
      <c r="B26" s="248"/>
      <c r="C26" s="248"/>
      <c r="D26" s="249"/>
      <c r="E26" s="229" t="s">
        <v>4445</v>
      </c>
      <c r="F26" s="229" t="s">
        <v>4446</v>
      </c>
      <c r="G26" s="230" t="s">
        <v>4445</v>
      </c>
      <c r="H26" s="229" t="s">
        <v>4446</v>
      </c>
      <c r="I26" s="230" t="s">
        <v>4445</v>
      </c>
      <c r="J26" s="229" t="s">
        <v>4446</v>
      </c>
      <c r="K26" s="230" t="s">
        <v>4445</v>
      </c>
      <c r="L26" s="229" t="s">
        <v>4446</v>
      </c>
      <c r="O26" s="305" t="s">
        <v>4495</v>
      </c>
      <c r="P26" s="305" t="s">
        <v>4098</v>
      </c>
    </row>
    <row r="27" spans="1:19" ht="42" customHeight="1" thickBot="1">
      <c r="A27" s="234"/>
      <c r="B27" s="233"/>
      <c r="C27" s="233"/>
      <c r="D27" s="238"/>
      <c r="E27" s="236"/>
      <c r="F27" s="226"/>
      <c r="G27" s="236"/>
      <c r="H27" s="226"/>
      <c r="I27" s="236"/>
      <c r="J27" s="226"/>
      <c r="K27" s="236"/>
      <c r="L27" s="226"/>
      <c r="O27" s="86"/>
      <c r="P27" s="86"/>
    </row>
    <row r="28" spans="1:19" ht="42" customHeight="1" thickBot="1">
      <c r="A28" s="234"/>
      <c r="B28" s="233"/>
      <c r="C28" s="233"/>
      <c r="D28" s="238"/>
      <c r="E28" s="236"/>
      <c r="F28" s="228"/>
      <c r="G28" s="236"/>
      <c r="H28" s="228"/>
      <c r="I28" s="236"/>
      <c r="J28" s="228"/>
      <c r="K28" s="236"/>
      <c r="L28" s="228"/>
      <c r="O28" s="84" t="s">
        <v>4132</v>
      </c>
      <c r="P28" s="84" t="s">
        <v>4182</v>
      </c>
    </row>
    <row r="29" spans="1:19" ht="42" customHeight="1" thickBot="1">
      <c r="A29" s="234"/>
      <c r="B29" s="233"/>
      <c r="C29" s="233"/>
      <c r="D29" s="238"/>
      <c r="E29" s="237"/>
      <c r="F29" s="227"/>
      <c r="G29" s="237"/>
      <c r="H29" s="227"/>
      <c r="I29" s="237"/>
      <c r="J29" s="227"/>
      <c r="K29" s="237"/>
      <c r="L29" s="227"/>
      <c r="O29" s="84" t="s">
        <v>4133</v>
      </c>
      <c r="P29" s="84" t="s">
        <v>4098</v>
      </c>
    </row>
    <row r="30" spans="1:19" ht="24.75" customHeight="1" thickBot="1">
      <c r="A30" s="250"/>
      <c r="B30" s="251"/>
      <c r="C30" s="251"/>
      <c r="D30" s="252"/>
      <c r="E30" s="844" t="s">
        <v>4447</v>
      </c>
      <c r="F30" s="845"/>
      <c r="G30" s="845"/>
      <c r="H30" s="845"/>
      <c r="I30" s="845"/>
      <c r="J30" s="845"/>
      <c r="K30" s="846"/>
      <c r="L30" s="235" t="str">
        <f>IF(SUM(L27:L29)+SUM(J27:J29)+SUM(H27:H29)+SUM(F27:F29)=0,"",SUM(L27:L29)+SUM(J27:J29)+SUM(H27:H29)+SUM(F27:F29))</f>
        <v/>
      </c>
      <c r="O30" s="84" t="s">
        <v>4134</v>
      </c>
      <c r="P30" s="84" t="s">
        <v>4098</v>
      </c>
    </row>
    <row r="31" spans="1:19" ht="16.5" thickBot="1">
      <c r="A31" s="253" t="s">
        <v>4454</v>
      </c>
      <c r="B31" s="254"/>
      <c r="C31" s="254"/>
      <c r="D31" s="254"/>
      <c r="E31" s="254"/>
      <c r="F31" s="254"/>
      <c r="G31" s="254"/>
      <c r="H31" s="254"/>
      <c r="I31" s="254"/>
      <c r="J31" s="254"/>
      <c r="K31" s="254"/>
      <c r="L31" s="255"/>
      <c r="O31" s="84" t="s">
        <v>4135</v>
      </c>
      <c r="P31" s="84" t="s">
        <v>4098</v>
      </c>
    </row>
    <row r="32" spans="1:19" ht="26.25" customHeight="1" thickBot="1">
      <c r="A32" s="247"/>
      <c r="B32" s="248"/>
      <c r="C32" s="248"/>
      <c r="D32" s="249"/>
      <c r="E32" s="229" t="s">
        <v>4445</v>
      </c>
      <c r="F32" s="229" t="s">
        <v>4446</v>
      </c>
      <c r="G32" s="230" t="s">
        <v>4445</v>
      </c>
      <c r="H32" s="229" t="s">
        <v>4446</v>
      </c>
      <c r="I32" s="230" t="s">
        <v>4445</v>
      </c>
      <c r="J32" s="229" t="s">
        <v>4446</v>
      </c>
      <c r="K32" s="230" t="s">
        <v>4445</v>
      </c>
      <c r="L32" s="229" t="s">
        <v>4446</v>
      </c>
      <c r="O32" s="84" t="s">
        <v>4136</v>
      </c>
      <c r="P32" s="84" t="s">
        <v>4098</v>
      </c>
    </row>
    <row r="33" spans="1:16" ht="42" customHeight="1" thickBot="1">
      <c r="A33" s="234"/>
      <c r="B33" s="233"/>
      <c r="C33" s="233"/>
      <c r="D33" s="238"/>
      <c r="E33" s="236"/>
      <c r="F33" s="226"/>
      <c r="G33" s="236"/>
      <c r="H33" s="226"/>
      <c r="I33" s="236"/>
      <c r="J33" s="226"/>
      <c r="K33" s="236"/>
      <c r="L33" s="226"/>
      <c r="O33" s="303"/>
      <c r="P33" s="304"/>
    </row>
    <row r="34" spans="1:16" ht="42" customHeight="1" thickBot="1">
      <c r="A34" s="234"/>
      <c r="B34" s="233"/>
      <c r="C34" s="233"/>
      <c r="D34" s="238"/>
      <c r="E34" s="236"/>
      <c r="F34" s="228"/>
      <c r="G34" s="236"/>
      <c r="H34" s="228"/>
      <c r="I34" s="236"/>
      <c r="J34" s="228"/>
      <c r="K34" s="236"/>
      <c r="L34" s="228"/>
      <c r="O34" s="300" t="s">
        <v>4549</v>
      </c>
      <c r="P34" s="299" t="s">
        <v>4491</v>
      </c>
    </row>
    <row r="35" spans="1:16" ht="42" customHeight="1" thickBot="1">
      <c r="A35" s="234"/>
      <c r="B35" s="233"/>
      <c r="C35" s="233"/>
      <c r="D35" s="238"/>
      <c r="E35" s="237"/>
      <c r="F35" s="227"/>
      <c r="G35" s="237"/>
      <c r="H35" s="227"/>
      <c r="I35" s="237"/>
      <c r="J35" s="227"/>
      <c r="K35" s="237"/>
      <c r="L35" s="227"/>
      <c r="O35" s="302" t="s">
        <v>4550</v>
      </c>
      <c r="P35" s="299" t="s">
        <v>4554</v>
      </c>
    </row>
    <row r="36" spans="1:16" ht="24.75" customHeight="1" thickBot="1">
      <c r="A36" s="250"/>
      <c r="B36" s="251"/>
      <c r="C36" s="251"/>
      <c r="D36" s="252"/>
      <c r="E36" s="844" t="s">
        <v>4448</v>
      </c>
      <c r="F36" s="845"/>
      <c r="G36" s="845"/>
      <c r="H36" s="845"/>
      <c r="I36" s="845"/>
      <c r="J36" s="845"/>
      <c r="K36" s="846"/>
      <c r="L36" s="235" t="str">
        <f>IF(SUM(L33:L35)+SUM(J33:J35)+SUM(H33:H35)+SUM(F33:F35)=0,"",SUM(L33:L35)+SUM(J33:J35)+SUM(H33:H35)+SUM(F33:F35))</f>
        <v/>
      </c>
      <c r="O36" s="300" t="s">
        <v>4551</v>
      </c>
      <c r="P36" s="301" t="s">
        <v>4555</v>
      </c>
    </row>
    <row r="37" spans="1:16" ht="16.5" thickBot="1">
      <c r="A37" s="253" t="s">
        <v>4455</v>
      </c>
      <c r="B37" s="254"/>
      <c r="C37" s="254"/>
      <c r="D37" s="254"/>
      <c r="E37" s="254"/>
      <c r="F37" s="254"/>
      <c r="G37" s="254"/>
      <c r="H37" s="254"/>
      <c r="I37" s="254"/>
      <c r="J37" s="254"/>
      <c r="K37" s="254"/>
      <c r="L37" s="255"/>
      <c r="O37" s="302" t="s">
        <v>4552</v>
      </c>
      <c r="P37" s="299" t="s">
        <v>4556</v>
      </c>
    </row>
    <row r="38" spans="1:16" ht="27" customHeight="1" thickBot="1">
      <c r="A38" s="247"/>
      <c r="B38" s="248"/>
      <c r="C38" s="248"/>
      <c r="D38" s="249"/>
      <c r="E38" s="229" t="s">
        <v>4445</v>
      </c>
      <c r="F38" s="229" t="s">
        <v>4446</v>
      </c>
      <c r="G38" s="230" t="s">
        <v>4445</v>
      </c>
      <c r="H38" s="229" t="s">
        <v>4446</v>
      </c>
      <c r="I38" s="230" t="s">
        <v>4445</v>
      </c>
      <c r="J38" s="229" t="s">
        <v>4446</v>
      </c>
      <c r="K38" s="230" t="s">
        <v>4445</v>
      </c>
      <c r="L38" s="229" t="s">
        <v>4446</v>
      </c>
      <c r="O38" s="300" t="s">
        <v>4553</v>
      </c>
      <c r="P38" s="301" t="s">
        <v>4562</v>
      </c>
    </row>
    <row r="39" spans="1:16" ht="42" customHeight="1" thickBot="1">
      <c r="A39" s="234"/>
      <c r="B39" s="233"/>
      <c r="C39" s="233"/>
      <c r="D39" s="238"/>
      <c r="E39" s="236"/>
      <c r="F39" s="226"/>
      <c r="G39" s="236"/>
      <c r="H39" s="226"/>
      <c r="I39" s="236"/>
      <c r="J39" s="226"/>
      <c r="K39" s="236"/>
      <c r="L39" s="226"/>
      <c r="O39" s="300" t="s">
        <v>4557</v>
      </c>
      <c r="P39" s="299" t="s">
        <v>4098</v>
      </c>
    </row>
    <row r="40" spans="1:16" ht="42" customHeight="1" thickBot="1">
      <c r="A40" s="234"/>
      <c r="B40" s="233"/>
      <c r="C40" s="233"/>
      <c r="D40" s="238"/>
      <c r="E40" s="236"/>
      <c r="F40" s="228"/>
      <c r="G40" s="236"/>
      <c r="H40" s="228"/>
      <c r="I40" s="236"/>
      <c r="J40" s="228"/>
      <c r="K40" s="236"/>
      <c r="L40" s="228"/>
      <c r="O40" s="302" t="s">
        <v>4558</v>
      </c>
      <c r="P40" s="301" t="s">
        <v>4098</v>
      </c>
    </row>
    <row r="41" spans="1:16" ht="42" customHeight="1" thickBot="1">
      <c r="A41" s="234"/>
      <c r="B41" s="233"/>
      <c r="C41" s="233"/>
      <c r="D41" s="238"/>
      <c r="E41" s="237"/>
      <c r="F41" s="227"/>
      <c r="G41" s="237"/>
      <c r="H41" s="227"/>
      <c r="I41" s="237"/>
      <c r="J41" s="227"/>
      <c r="K41" s="237"/>
      <c r="L41" s="227"/>
      <c r="O41" s="300" t="s">
        <v>4559</v>
      </c>
      <c r="P41" s="299" t="s">
        <v>4098</v>
      </c>
    </row>
    <row r="42" spans="1:16" ht="24.75" customHeight="1" thickBot="1">
      <c r="A42" s="250"/>
      <c r="B42" s="251"/>
      <c r="C42" s="251"/>
      <c r="D42" s="252"/>
      <c r="E42" s="844" t="s">
        <v>4449</v>
      </c>
      <c r="F42" s="845"/>
      <c r="G42" s="845"/>
      <c r="H42" s="845"/>
      <c r="I42" s="845"/>
      <c r="J42" s="845"/>
      <c r="K42" s="846"/>
      <c r="L42" s="235" t="str">
        <f>IF(SUM(L39:L41)+SUM(J39:J41)+SUM(H39:H41)+SUM(F39:F41)=0,"",SUM(L39:L41)+SUM(J39:J41)+SUM(H39:H41)+SUM(F39:F41))</f>
        <v/>
      </c>
      <c r="O42" s="300" t="s">
        <v>4560</v>
      </c>
      <c r="P42" s="301" t="s">
        <v>4098</v>
      </c>
    </row>
    <row r="43" spans="1:16" ht="16.5" thickBot="1">
      <c r="A43" s="253" t="s">
        <v>4456</v>
      </c>
      <c r="B43" s="254"/>
      <c r="C43" s="254"/>
      <c r="D43" s="254"/>
      <c r="E43" s="254"/>
      <c r="F43" s="254"/>
      <c r="G43" s="254"/>
      <c r="H43" s="254"/>
      <c r="I43" s="254"/>
      <c r="J43" s="254"/>
      <c r="K43" s="254"/>
      <c r="L43" s="255"/>
      <c r="O43" s="302" t="s">
        <v>4561</v>
      </c>
      <c r="P43" s="299" t="s">
        <v>4098</v>
      </c>
    </row>
    <row r="44" spans="1:16" ht="27" customHeight="1" thickBot="1">
      <c r="A44" s="247"/>
      <c r="B44" s="248"/>
      <c r="C44" s="248"/>
      <c r="D44" s="249"/>
      <c r="E44" s="229" t="s">
        <v>4445</v>
      </c>
      <c r="F44" s="229" t="s">
        <v>4446</v>
      </c>
      <c r="G44" s="230" t="s">
        <v>4445</v>
      </c>
      <c r="H44" s="229" t="s">
        <v>4446</v>
      </c>
      <c r="I44" s="230" t="s">
        <v>4445</v>
      </c>
      <c r="J44" s="229" t="s">
        <v>4446</v>
      </c>
      <c r="K44" s="230" t="s">
        <v>4445</v>
      </c>
      <c r="L44" s="229" t="s">
        <v>4446</v>
      </c>
    </row>
    <row r="45" spans="1:16" ht="42" customHeight="1" thickBot="1">
      <c r="A45" s="234"/>
      <c r="B45" s="233"/>
      <c r="C45" s="233"/>
      <c r="D45" s="238"/>
      <c r="E45" s="236"/>
      <c r="F45" s="226"/>
      <c r="G45" s="236"/>
      <c r="H45" s="226"/>
      <c r="I45" s="236"/>
      <c r="J45" s="226"/>
      <c r="K45" s="236"/>
      <c r="L45" s="226"/>
    </row>
    <row r="46" spans="1:16" ht="42" customHeight="1" thickBot="1">
      <c r="A46" s="234"/>
      <c r="B46" s="233"/>
      <c r="C46" s="233"/>
      <c r="D46" s="238"/>
      <c r="E46" s="236"/>
      <c r="F46" s="228"/>
      <c r="G46" s="236"/>
      <c r="H46" s="228"/>
      <c r="I46" s="236"/>
      <c r="J46" s="228"/>
      <c r="K46" s="236"/>
      <c r="L46" s="228"/>
    </row>
    <row r="47" spans="1:16" ht="42" customHeight="1" thickBot="1">
      <c r="A47" s="234"/>
      <c r="B47" s="233"/>
      <c r="C47" s="233"/>
      <c r="D47" s="238"/>
      <c r="E47" s="237"/>
      <c r="F47" s="227"/>
      <c r="G47" s="237"/>
      <c r="H47" s="227"/>
      <c r="I47" s="237"/>
      <c r="J47" s="227"/>
      <c r="K47" s="237"/>
      <c r="L47" s="227"/>
    </row>
    <row r="48" spans="1:16" ht="24.75" customHeight="1" thickBot="1">
      <c r="A48" s="250"/>
      <c r="B48" s="251"/>
      <c r="C48" s="251"/>
      <c r="D48" s="252"/>
      <c r="E48" s="844" t="s">
        <v>4450</v>
      </c>
      <c r="F48" s="845"/>
      <c r="G48" s="845"/>
      <c r="H48" s="845"/>
      <c r="I48" s="845"/>
      <c r="J48" s="845"/>
      <c r="K48" s="846"/>
      <c r="L48" s="235" t="str">
        <f>IF(SUM(L45:L47)+SUM(J45:J47)+SUM(H45:H47)+SUM(F45:F47)=0,"",SUM(L45:L47)+SUM(J45:J47)+SUM(H45:H47)+SUM(F45:F47))</f>
        <v/>
      </c>
    </row>
    <row r="49" spans="1:12" ht="16.5" thickBot="1">
      <c r="A49" s="253" t="s">
        <v>4457</v>
      </c>
      <c r="B49" s="254"/>
      <c r="C49" s="254"/>
      <c r="D49" s="254"/>
      <c r="E49" s="254"/>
      <c r="F49" s="254"/>
      <c r="G49" s="254"/>
      <c r="H49" s="254"/>
      <c r="I49" s="254"/>
      <c r="J49" s="254"/>
      <c r="K49" s="254"/>
      <c r="L49" s="255"/>
    </row>
    <row r="50" spans="1:12" ht="29.25" customHeight="1" thickBot="1">
      <c r="A50" s="247"/>
      <c r="B50" s="248"/>
      <c r="C50" s="248"/>
      <c r="D50" s="249"/>
      <c r="E50" s="229" t="s">
        <v>4445</v>
      </c>
      <c r="F50" s="229" t="s">
        <v>4446</v>
      </c>
      <c r="G50" s="230" t="s">
        <v>4445</v>
      </c>
      <c r="H50" s="229" t="s">
        <v>4446</v>
      </c>
      <c r="I50" s="230" t="s">
        <v>4445</v>
      </c>
      <c r="J50" s="229" t="s">
        <v>4446</v>
      </c>
      <c r="K50" s="230" t="s">
        <v>4445</v>
      </c>
      <c r="L50" s="229" t="s">
        <v>4446</v>
      </c>
    </row>
    <row r="51" spans="1:12" ht="42" customHeight="1" thickBot="1">
      <c r="A51" s="234"/>
      <c r="B51" s="233"/>
      <c r="C51" s="233"/>
      <c r="D51" s="238"/>
      <c r="E51" s="236"/>
      <c r="F51" s="226"/>
      <c r="G51" s="236"/>
      <c r="H51" s="226"/>
      <c r="I51" s="236"/>
      <c r="J51" s="226"/>
      <c r="K51" s="236"/>
      <c r="L51" s="226"/>
    </row>
    <row r="52" spans="1:12" ht="42" customHeight="1" thickBot="1">
      <c r="A52" s="234"/>
      <c r="B52" s="233"/>
      <c r="C52" s="233"/>
      <c r="D52" s="238"/>
      <c r="E52" s="236"/>
      <c r="F52" s="228"/>
      <c r="G52" s="236"/>
      <c r="H52" s="228"/>
      <c r="I52" s="236"/>
      <c r="J52" s="228"/>
      <c r="K52" s="236"/>
      <c r="L52" s="228"/>
    </row>
    <row r="53" spans="1:12" ht="42" customHeight="1" thickBot="1">
      <c r="A53" s="234"/>
      <c r="B53" s="233"/>
      <c r="C53" s="233"/>
      <c r="D53" s="238"/>
      <c r="E53" s="237"/>
      <c r="F53" s="227"/>
      <c r="G53" s="237"/>
      <c r="H53" s="227"/>
      <c r="I53" s="237"/>
      <c r="J53" s="227"/>
      <c r="K53" s="237"/>
      <c r="L53" s="227"/>
    </row>
    <row r="54" spans="1:12" ht="24.75" customHeight="1" thickBot="1">
      <c r="A54" s="250"/>
      <c r="B54" s="251"/>
      <c r="C54" s="251"/>
      <c r="D54" s="252"/>
      <c r="E54" s="844" t="s">
        <v>4451</v>
      </c>
      <c r="F54" s="845"/>
      <c r="G54" s="845"/>
      <c r="H54" s="845"/>
      <c r="I54" s="845"/>
      <c r="J54" s="845"/>
      <c r="K54" s="846"/>
      <c r="L54" s="225" t="str">
        <f>IF(SUM(L51:L53)+SUM(J51:J53)+SUM(H51:H53)+SUM(F51:F53)=0,"",SUM(L51:L53)+SUM(J51:J53)+SUM(H51:H53)+SUM(F51:F53))</f>
        <v/>
      </c>
    </row>
    <row r="55" spans="1:12" ht="16.5" thickBot="1">
      <c r="A55" s="253" t="s">
        <v>4458</v>
      </c>
      <c r="B55" s="254"/>
      <c r="C55" s="254"/>
      <c r="D55" s="254"/>
      <c r="E55" s="254"/>
      <c r="F55" s="254"/>
      <c r="G55" s="254"/>
      <c r="H55" s="254"/>
      <c r="I55" s="254"/>
      <c r="J55" s="254"/>
      <c r="K55" s="254"/>
      <c r="L55" s="255"/>
    </row>
    <row r="56" spans="1:12" ht="27" customHeight="1" thickBot="1">
      <c r="A56" s="247"/>
      <c r="B56" s="248"/>
      <c r="C56" s="248"/>
      <c r="D56" s="249"/>
      <c r="E56" s="229" t="s">
        <v>4445</v>
      </c>
      <c r="F56" s="229" t="s">
        <v>4446</v>
      </c>
      <c r="G56" s="230" t="s">
        <v>4445</v>
      </c>
      <c r="H56" s="229" t="s">
        <v>4446</v>
      </c>
      <c r="I56" s="230" t="s">
        <v>4445</v>
      </c>
      <c r="J56" s="229" t="s">
        <v>4446</v>
      </c>
      <c r="K56" s="230" t="s">
        <v>4445</v>
      </c>
      <c r="L56" s="229" t="s">
        <v>4446</v>
      </c>
    </row>
    <row r="57" spans="1:12" ht="42" customHeight="1" thickBot="1">
      <c r="A57" s="234"/>
      <c r="B57" s="233"/>
      <c r="C57" s="233"/>
      <c r="D57" s="238"/>
      <c r="E57" s="236"/>
      <c r="F57" s="226"/>
      <c r="G57" s="236"/>
      <c r="H57" s="226"/>
      <c r="I57" s="236"/>
      <c r="J57" s="226"/>
      <c r="K57" s="236"/>
      <c r="L57" s="226"/>
    </row>
    <row r="58" spans="1:12" ht="42" customHeight="1" thickBot="1">
      <c r="A58" s="234"/>
      <c r="B58" s="233"/>
      <c r="C58" s="233"/>
      <c r="D58" s="238"/>
      <c r="E58" s="236"/>
      <c r="F58" s="228"/>
      <c r="G58" s="236"/>
      <c r="H58" s="228"/>
      <c r="I58" s="236"/>
      <c r="J58" s="228"/>
      <c r="K58" s="236"/>
      <c r="L58" s="228"/>
    </row>
    <row r="59" spans="1:12" ht="42" customHeight="1" thickBot="1">
      <c r="A59" s="234"/>
      <c r="B59" s="233"/>
      <c r="C59" s="233"/>
      <c r="D59" s="238"/>
      <c r="E59" s="237"/>
      <c r="F59" s="227"/>
      <c r="G59" s="237"/>
      <c r="H59" s="227"/>
      <c r="I59" s="237"/>
      <c r="J59" s="227"/>
      <c r="K59" s="237"/>
      <c r="L59" s="227"/>
    </row>
    <row r="60" spans="1:12" ht="24.75" customHeight="1" thickBot="1">
      <c r="A60" s="250"/>
      <c r="B60" s="251"/>
      <c r="C60" s="251"/>
      <c r="D60" s="252"/>
      <c r="E60" s="844" t="s">
        <v>4452</v>
      </c>
      <c r="F60" s="845"/>
      <c r="G60" s="845"/>
      <c r="H60" s="845"/>
      <c r="I60" s="845"/>
      <c r="J60" s="845"/>
      <c r="K60" s="846"/>
      <c r="L60" s="235" t="str">
        <f>IF(SUM(L57:L59)+SUM(J57:J59)+SUM(H57:H59)+SUM(F57:F59)=0,"",SUM(L57:L59)+SUM(J57:J59)+SUM(H57:H59)+SUM(F57:F59))</f>
        <v/>
      </c>
    </row>
    <row r="61" spans="1:12" ht="16.5" thickBot="1">
      <c r="A61" s="220" t="s">
        <v>4459</v>
      </c>
      <c r="B61" s="242"/>
      <c r="C61" s="242"/>
      <c r="D61" s="221"/>
      <c r="E61" s="221"/>
      <c r="F61" s="221"/>
      <c r="G61" s="221"/>
      <c r="H61" s="221"/>
      <c r="I61" s="221"/>
      <c r="J61" s="221"/>
      <c r="K61" s="221"/>
      <c r="L61" s="222"/>
    </row>
    <row r="62" spans="1:12" ht="51" customHeight="1">
      <c r="A62" s="863"/>
      <c r="B62" s="864"/>
      <c r="C62" s="864"/>
      <c r="D62" s="864"/>
      <c r="E62" s="864"/>
      <c r="F62" s="864"/>
      <c r="G62" s="864"/>
      <c r="H62" s="864"/>
      <c r="I62" s="864"/>
      <c r="J62" s="864"/>
      <c r="K62" s="864"/>
      <c r="L62" s="865"/>
    </row>
    <row r="63" spans="1:12" ht="51" customHeight="1">
      <c r="A63" s="853"/>
      <c r="B63" s="854"/>
      <c r="C63" s="854"/>
      <c r="D63" s="854"/>
      <c r="E63" s="854"/>
      <c r="F63" s="854"/>
      <c r="G63" s="854"/>
      <c r="H63" s="854"/>
      <c r="I63" s="854"/>
      <c r="J63" s="854"/>
      <c r="K63" s="854"/>
      <c r="L63" s="855"/>
    </row>
    <row r="64" spans="1:12" ht="51" customHeight="1">
      <c r="A64" s="853"/>
      <c r="B64" s="854"/>
      <c r="C64" s="854"/>
      <c r="D64" s="854"/>
      <c r="E64" s="854"/>
      <c r="F64" s="854"/>
      <c r="G64" s="854"/>
      <c r="H64" s="854"/>
      <c r="I64" s="854"/>
      <c r="J64" s="854"/>
      <c r="K64" s="854"/>
      <c r="L64" s="855"/>
    </row>
    <row r="65" spans="1:12" ht="51" customHeight="1">
      <c r="A65" s="853"/>
      <c r="B65" s="854"/>
      <c r="C65" s="854"/>
      <c r="D65" s="854"/>
      <c r="E65" s="854"/>
      <c r="F65" s="854"/>
      <c r="G65" s="854"/>
      <c r="H65" s="854"/>
      <c r="I65" s="854"/>
      <c r="J65" s="854"/>
      <c r="K65" s="854"/>
      <c r="L65" s="855"/>
    </row>
    <row r="66" spans="1:12" ht="51" customHeight="1">
      <c r="A66" s="853"/>
      <c r="B66" s="854"/>
      <c r="C66" s="854"/>
      <c r="D66" s="854"/>
      <c r="E66" s="854"/>
      <c r="F66" s="854"/>
      <c r="G66" s="854"/>
      <c r="H66" s="854"/>
      <c r="I66" s="854"/>
      <c r="J66" s="854"/>
      <c r="K66" s="854"/>
      <c r="L66" s="855"/>
    </row>
    <row r="67" spans="1:12" ht="51" customHeight="1" thickBot="1">
      <c r="A67" s="231"/>
      <c r="B67" s="256"/>
      <c r="C67" s="256"/>
      <c r="D67" s="256"/>
      <c r="E67" s="256"/>
      <c r="F67" s="256"/>
      <c r="G67" s="256"/>
      <c r="H67" s="256"/>
      <c r="I67" s="256"/>
      <c r="J67" s="256"/>
      <c r="K67" s="256"/>
      <c r="L67" s="232"/>
    </row>
    <row r="68" spans="1:12" ht="16.5" thickBot="1">
      <c r="A68" s="91"/>
      <c r="L68" s="92"/>
    </row>
    <row r="69" spans="1:12" ht="28.5" customHeight="1" thickBot="1">
      <c r="A69" s="101" t="s">
        <v>4149</v>
      </c>
      <c r="B69" s="102"/>
      <c r="C69" s="102"/>
      <c r="D69" s="102"/>
      <c r="E69" s="102"/>
      <c r="F69" s="850"/>
      <c r="G69" s="851"/>
      <c r="H69" s="851"/>
      <c r="I69" s="851"/>
      <c r="J69" s="851"/>
      <c r="K69" s="852"/>
      <c r="L69" s="92"/>
    </row>
    <row r="70" spans="1:12" ht="27" customHeight="1" thickBot="1">
      <c r="A70" s="101" t="s">
        <v>4150</v>
      </c>
      <c r="B70" s="102"/>
      <c r="C70" s="102"/>
      <c r="D70" s="102"/>
      <c r="E70" s="102"/>
      <c r="F70" s="850"/>
      <c r="G70" s="851"/>
      <c r="H70" s="851"/>
      <c r="I70" s="851"/>
      <c r="J70" s="851"/>
      <c r="K70" s="852"/>
      <c r="L70" s="92"/>
    </row>
    <row r="71" spans="1:12">
      <c r="A71" s="101"/>
      <c r="B71" s="102"/>
      <c r="C71" s="102"/>
      <c r="D71" s="102"/>
      <c r="E71" s="90" t="s">
        <v>4181</v>
      </c>
      <c r="L71" s="92"/>
    </row>
    <row r="72" spans="1:12" ht="16.5" thickBot="1">
      <c r="A72" s="91"/>
      <c r="L72" s="92"/>
    </row>
    <row r="73" spans="1:12">
      <c r="A73" s="220" t="s">
        <v>4151</v>
      </c>
      <c r="B73" s="242"/>
      <c r="C73" s="242"/>
      <c r="D73" s="221"/>
      <c r="E73" s="221"/>
      <c r="F73" s="221"/>
      <c r="G73" s="221"/>
      <c r="H73" s="221"/>
      <c r="I73" s="221"/>
      <c r="J73" s="221"/>
      <c r="K73" s="221"/>
      <c r="L73" s="222"/>
    </row>
    <row r="74" spans="1:12" ht="16.5" thickBot="1">
      <c r="A74" s="223" t="s">
        <v>4152</v>
      </c>
      <c r="B74" s="224"/>
      <c r="C74" s="224"/>
      <c r="D74" s="224"/>
      <c r="E74" s="224"/>
      <c r="F74" s="108"/>
      <c r="G74" s="108"/>
      <c r="H74" s="108"/>
      <c r="I74" s="108"/>
      <c r="J74" s="108"/>
      <c r="K74" s="108"/>
      <c r="L74" s="109"/>
    </row>
    <row r="75" spans="1:12">
      <c r="A75" s="91"/>
      <c r="L75" s="92"/>
    </row>
    <row r="76" spans="1:12">
      <c r="A76" s="91"/>
      <c r="L76" s="92"/>
    </row>
    <row r="77" spans="1:12">
      <c r="A77" s="91"/>
      <c r="L77" s="92"/>
    </row>
    <row r="78" spans="1:12">
      <c r="A78" s="91"/>
      <c r="L78" s="92"/>
    </row>
    <row r="79" spans="1:12">
      <c r="A79" s="91"/>
      <c r="L79" s="92"/>
    </row>
    <row r="80" spans="1:12">
      <c r="A80" s="91"/>
      <c r="L80" s="92"/>
    </row>
    <row r="81" spans="1:12">
      <c r="A81" s="91"/>
      <c r="L81" s="92"/>
    </row>
    <row r="82" spans="1:12">
      <c r="A82" s="91"/>
      <c r="L82" s="92"/>
    </row>
    <row r="83" spans="1:12">
      <c r="A83" s="91"/>
      <c r="L83" s="92"/>
    </row>
    <row r="84" spans="1:12">
      <c r="A84" s="91"/>
      <c r="L84" s="92"/>
    </row>
    <row r="85" spans="1:12">
      <c r="A85" s="91"/>
      <c r="L85" s="92"/>
    </row>
    <row r="86" spans="1:12">
      <c r="A86" s="91"/>
      <c r="L86" s="92"/>
    </row>
    <row r="87" spans="1:12">
      <c r="A87" s="91"/>
      <c r="L87" s="92"/>
    </row>
    <row r="88" spans="1:12">
      <c r="A88" s="91"/>
      <c r="L88" s="92"/>
    </row>
    <row r="89" spans="1:12">
      <c r="A89" s="91"/>
      <c r="L89" s="92"/>
    </row>
    <row r="90" spans="1:12">
      <c r="A90" s="91"/>
      <c r="L90" s="92"/>
    </row>
    <row r="91" spans="1:12" ht="16.5" thickBot="1">
      <c r="A91" s="107"/>
      <c r="B91" s="108"/>
      <c r="C91" s="108"/>
      <c r="D91" s="108"/>
      <c r="E91" s="108"/>
      <c r="F91" s="108"/>
      <c r="G91" s="108"/>
      <c r="H91" s="108"/>
      <c r="I91" s="108"/>
      <c r="J91" s="108"/>
      <c r="K91" s="108"/>
      <c r="L91" s="109"/>
    </row>
  </sheetData>
  <sheetProtection selectLockedCells="1"/>
  <mergeCells count="18">
    <mergeCell ref="E42:K42"/>
    <mergeCell ref="E48:K48"/>
    <mergeCell ref="E54:K54"/>
    <mergeCell ref="E60:K60"/>
    <mergeCell ref="A5:L5"/>
    <mergeCell ref="F69:K69"/>
    <mergeCell ref="F70:K70"/>
    <mergeCell ref="A66:L66"/>
    <mergeCell ref="G8:K8"/>
    <mergeCell ref="G10:H10"/>
    <mergeCell ref="G14:H14"/>
    <mergeCell ref="G12:H12"/>
    <mergeCell ref="A62:L62"/>
    <mergeCell ref="A63:L63"/>
    <mergeCell ref="A64:L64"/>
    <mergeCell ref="A65:L65"/>
    <mergeCell ref="E30:K30"/>
    <mergeCell ref="E36:K36"/>
  </mergeCells>
  <dataValidations count="3">
    <dataValidation type="date" operator="equal" allowBlank="1" showInputMessage="1" showErrorMessage="1" sqref="G10 G14">
      <formula1>G10</formula1>
    </dataValidation>
    <dataValidation type="list" allowBlank="1" showInputMessage="1" showErrorMessage="1" sqref="G12">
      <formula1>$R$2:$R$23</formula1>
    </dataValidation>
    <dataValidation type="list" allowBlank="1" showInputMessage="1" showErrorMessage="1" sqref="B14">
      <formula1>$O$3:$O$21</formula1>
    </dataValidation>
  </dataValidations>
  <hyperlinks>
    <hyperlink ref="A74:E74" r:id="rId1" display="Double-click to Add Image "/>
  </hyperlinks>
  <printOptions horizontalCentered="1" verticalCentered="1"/>
  <pageMargins left="0.11811023622047245" right="0.11811023622047245" top="0.15748031496062992" bottom="0.15748031496062992" header="0.31496062992125984" footer="0.31496062992125984"/>
  <pageSetup paperSize="9" scale="35"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7178" r:id="rId5" name="Check Box 10">
              <controlPr defaultSize="0" autoFill="0" autoLine="0" autoPict="0">
                <anchor moveWithCells="1">
                  <from>
                    <xdr:col>1</xdr:col>
                    <xdr:colOff>104775</xdr:colOff>
                    <xdr:row>14</xdr:row>
                    <xdr:rowOff>142875</xdr:rowOff>
                  </from>
                  <to>
                    <xdr:col>1</xdr:col>
                    <xdr:colOff>609600</xdr:colOff>
                    <xdr:row>15</xdr:row>
                    <xdr:rowOff>257175</xdr:rowOff>
                  </to>
                </anchor>
              </controlPr>
            </control>
          </mc:Choice>
        </mc:AlternateContent>
        <mc:AlternateContent xmlns:mc="http://schemas.openxmlformats.org/markup-compatibility/2006">
          <mc:Choice Requires="x14">
            <control shapeId="7179" r:id="rId6" name="Check Box 11">
              <controlPr defaultSize="0" autoFill="0" autoLine="0" autoPict="0">
                <anchor moveWithCells="1">
                  <from>
                    <xdr:col>1</xdr:col>
                    <xdr:colOff>95250</xdr:colOff>
                    <xdr:row>16</xdr:row>
                    <xdr:rowOff>133350</xdr:rowOff>
                  </from>
                  <to>
                    <xdr:col>2</xdr:col>
                    <xdr:colOff>95250</xdr:colOff>
                    <xdr:row>18</xdr:row>
                    <xdr:rowOff>38100</xdr:rowOff>
                  </to>
                </anchor>
              </controlPr>
            </control>
          </mc:Choice>
        </mc:AlternateContent>
        <mc:AlternateContent xmlns:mc="http://schemas.openxmlformats.org/markup-compatibility/2006">
          <mc:Choice Requires="x14">
            <control shapeId="7180" r:id="rId7" name="Check Box 12">
              <controlPr defaultSize="0" autoFill="0" autoLine="0" autoPict="0">
                <anchor moveWithCells="1">
                  <from>
                    <xdr:col>1</xdr:col>
                    <xdr:colOff>104775</xdr:colOff>
                    <xdr:row>18</xdr:row>
                    <xdr:rowOff>152400</xdr:rowOff>
                  </from>
                  <to>
                    <xdr:col>1</xdr:col>
                    <xdr:colOff>409575</xdr:colOff>
                    <xdr:row>19</xdr:row>
                    <xdr:rowOff>180975</xdr:rowOff>
                  </to>
                </anchor>
              </controlPr>
            </control>
          </mc:Choice>
        </mc:AlternateContent>
      </controls>
    </mc:Choice>
  </mc:AlternateContent>
  <tableParts count="1">
    <tablePart r:id="rId8"/>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'FWBS List'!$A:$A</xm:f>
          </x14:formula1>
          <xm:sqref>E27:E29 I57:I59 G27:G29 I27:I29 K27:K29 E33:E35 G33:G35 I33:I35 G39:G41 I39:I41 K39:K41 K33:K35 E39:E41 G51:G53 G45:G47 I45:I47 E45:E47 I51:I53 K51:K53 K57:K59 E51:E53 E57:E59 G57:G59 K45:K47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72"/>
  <sheetViews>
    <sheetView showGridLines="0" zoomScaleNormal="100" zoomScaleSheetLayoutView="100" workbookViewId="0">
      <selection activeCell="M1" sqref="M1:N1048576"/>
    </sheetView>
  </sheetViews>
  <sheetFormatPr defaultRowHeight="15.75"/>
  <cols>
    <col min="1" max="1" width="11.7109375" style="90" customWidth="1"/>
    <col min="2" max="2" width="11.85546875" style="90" customWidth="1"/>
    <col min="3" max="3" width="10.140625" style="90" customWidth="1"/>
    <col min="4" max="4" width="10.5703125" style="90" customWidth="1"/>
    <col min="5" max="5" width="9.140625" style="90"/>
    <col min="6" max="6" width="22.5703125" style="90" customWidth="1"/>
    <col min="7" max="7" width="29.140625" style="90" customWidth="1"/>
    <col min="8" max="8" width="14.28515625" style="90" customWidth="1"/>
    <col min="9" max="9" width="12.140625" style="90" customWidth="1"/>
    <col min="10" max="10" width="14.42578125" style="90" customWidth="1"/>
    <col min="11" max="12" width="9.140625" style="90"/>
    <col min="13" max="13" width="11.140625" style="79" customWidth="1"/>
    <col min="14" max="14" width="68.42578125" style="79" customWidth="1"/>
    <col min="15" max="15" width="9.140625" style="90"/>
    <col min="16" max="16" width="14.140625" style="90" bestFit="1" customWidth="1"/>
    <col min="17" max="17" width="12.5703125" style="90" bestFit="1" customWidth="1"/>
    <col min="18" max="16384" width="9.140625" style="90"/>
  </cols>
  <sheetData>
    <row r="1" spans="1:17">
      <c r="A1" s="87"/>
      <c r="B1" s="88"/>
      <c r="C1" s="88"/>
      <c r="D1" s="88"/>
      <c r="E1" s="88"/>
      <c r="F1" s="88"/>
      <c r="G1" s="88"/>
      <c r="H1" s="88"/>
      <c r="I1" s="88"/>
      <c r="J1" s="89"/>
      <c r="M1" s="79" t="s">
        <v>4093</v>
      </c>
      <c r="P1" s="90" t="s">
        <v>4178</v>
      </c>
      <c r="Q1" s="90" t="s">
        <v>4177</v>
      </c>
    </row>
    <row r="2" spans="1:17">
      <c r="A2" s="91"/>
      <c r="J2" s="92"/>
      <c r="M2" s="79" t="s">
        <v>2329</v>
      </c>
      <c r="N2" s="79" t="s">
        <v>4099</v>
      </c>
      <c r="P2" s="79" t="s">
        <v>3780</v>
      </c>
      <c r="Q2" s="79">
        <v>7000</v>
      </c>
    </row>
    <row r="3" spans="1:17">
      <c r="A3" s="91"/>
      <c r="J3" s="92"/>
      <c r="M3" s="116" t="s">
        <v>4112</v>
      </c>
      <c r="N3" s="84" t="s">
        <v>4094</v>
      </c>
      <c r="P3" s="79" t="s">
        <v>4153</v>
      </c>
      <c r="Q3" s="79">
        <v>7100</v>
      </c>
    </row>
    <row r="4" spans="1:17">
      <c r="A4" s="91"/>
      <c r="J4" s="92"/>
      <c r="M4" s="84" t="s">
        <v>4113</v>
      </c>
      <c r="N4" s="84" t="s">
        <v>4108</v>
      </c>
      <c r="P4" s="79" t="s">
        <v>4154</v>
      </c>
      <c r="Q4" s="79">
        <v>7300</v>
      </c>
    </row>
    <row r="5" spans="1:17">
      <c r="A5" s="91"/>
      <c r="J5" s="92"/>
      <c r="M5" s="84" t="s">
        <v>4114</v>
      </c>
      <c r="N5" s="84" t="s">
        <v>4109</v>
      </c>
      <c r="P5" s="79" t="s">
        <v>4155</v>
      </c>
      <c r="Q5" s="79">
        <v>7400</v>
      </c>
    </row>
    <row r="6" spans="1:17">
      <c r="A6" s="91"/>
      <c r="J6" s="92"/>
      <c r="M6" s="84" t="s">
        <v>4115</v>
      </c>
      <c r="N6" s="84" t="s">
        <v>4110</v>
      </c>
      <c r="P6" s="79" t="s">
        <v>4156</v>
      </c>
      <c r="Q6" s="79">
        <v>7500</v>
      </c>
    </row>
    <row r="7" spans="1:17" s="93" customFormat="1" ht="23.25">
      <c r="A7" s="847" t="s">
        <v>4173</v>
      </c>
      <c r="B7" s="848"/>
      <c r="C7" s="848"/>
      <c r="D7" s="848"/>
      <c r="E7" s="848"/>
      <c r="F7" s="848"/>
      <c r="G7" s="848"/>
      <c r="H7" s="848"/>
      <c r="I7" s="848"/>
      <c r="J7" s="849"/>
      <c r="M7" s="84" t="s">
        <v>4116</v>
      </c>
      <c r="N7" s="84" t="s">
        <v>4103</v>
      </c>
      <c r="P7" s="79" t="s">
        <v>4157</v>
      </c>
      <c r="Q7" s="79">
        <v>7700</v>
      </c>
    </row>
    <row r="8" spans="1:17" ht="38.25">
      <c r="A8" s="91"/>
      <c r="J8" s="92"/>
      <c r="M8" s="84" t="s">
        <v>4117</v>
      </c>
      <c r="N8" s="84" t="s">
        <v>4107</v>
      </c>
      <c r="P8" s="79" t="s">
        <v>4158</v>
      </c>
      <c r="Q8" s="79">
        <v>7800</v>
      </c>
    </row>
    <row r="9" spans="1:17">
      <c r="A9" s="94" t="s">
        <v>4137</v>
      </c>
      <c r="B9" s="95"/>
      <c r="C9" s="95"/>
      <c r="D9" s="95"/>
      <c r="J9" s="92"/>
      <c r="M9" s="84" t="s">
        <v>4118</v>
      </c>
      <c r="N9" s="84" t="s">
        <v>4104</v>
      </c>
      <c r="P9" s="79" t="s">
        <v>4159</v>
      </c>
      <c r="Q9" s="79">
        <v>7900</v>
      </c>
    </row>
    <row r="10" spans="1:17" ht="32.25" customHeight="1">
      <c r="A10" s="96" t="s">
        <v>4138</v>
      </c>
      <c r="B10" s="97"/>
      <c r="C10" s="97" t="s">
        <v>4139</v>
      </c>
      <c r="D10" s="97"/>
      <c r="E10" s="98"/>
      <c r="F10" s="98" t="s">
        <v>4140</v>
      </c>
      <c r="G10" s="99"/>
      <c r="H10" s="98" t="s">
        <v>4175</v>
      </c>
      <c r="I10" s="90" t="s">
        <v>4176</v>
      </c>
      <c r="J10" s="92"/>
      <c r="M10" s="84" t="s">
        <v>4119</v>
      </c>
      <c r="N10" s="84" t="s">
        <v>4111</v>
      </c>
      <c r="P10" s="79" t="s">
        <v>4160</v>
      </c>
      <c r="Q10" s="79">
        <v>8000</v>
      </c>
    </row>
    <row r="11" spans="1:17" ht="32.25" customHeight="1">
      <c r="A11" s="96" t="s">
        <v>4141</v>
      </c>
      <c r="B11" s="98"/>
      <c r="C11" s="97"/>
      <c r="D11" s="97"/>
      <c r="E11" s="98"/>
      <c r="F11" s="97"/>
      <c r="G11" s="97"/>
      <c r="J11" s="92"/>
      <c r="M11" s="84" t="s">
        <v>4120</v>
      </c>
      <c r="N11" s="84" t="s">
        <v>4100</v>
      </c>
      <c r="P11" s="79" t="s">
        <v>2566</v>
      </c>
      <c r="Q11" s="79">
        <v>8100</v>
      </c>
    </row>
    <row r="12" spans="1:17">
      <c r="A12" s="91"/>
      <c r="J12" s="92"/>
      <c r="M12" s="116" t="s">
        <v>4121</v>
      </c>
      <c r="N12" s="84" t="s">
        <v>4096</v>
      </c>
      <c r="P12" s="79" t="s">
        <v>4161</v>
      </c>
      <c r="Q12" s="79">
        <v>8200</v>
      </c>
    </row>
    <row r="13" spans="1:17" ht="20.25" customHeight="1">
      <c r="A13" s="94" t="s">
        <v>4142</v>
      </c>
      <c r="B13" s="95"/>
      <c r="C13" s="95"/>
      <c r="D13" s="100"/>
      <c r="J13" s="92"/>
      <c r="M13" s="84" t="s">
        <v>4122</v>
      </c>
      <c r="N13" s="84" t="s">
        <v>4097</v>
      </c>
      <c r="P13" s="79" t="s">
        <v>4162</v>
      </c>
      <c r="Q13" s="79">
        <v>8300</v>
      </c>
    </row>
    <row r="14" spans="1:17" ht="20.25" customHeight="1">
      <c r="A14" s="101" t="s">
        <v>4143</v>
      </c>
      <c r="B14" s="102"/>
      <c r="C14" s="103"/>
      <c r="F14" s="104"/>
      <c r="G14" s="105"/>
      <c r="J14" s="92"/>
      <c r="M14" s="84" t="s">
        <v>4123</v>
      </c>
      <c r="N14" s="84" t="s">
        <v>4102</v>
      </c>
      <c r="P14" s="79" t="s">
        <v>4163</v>
      </c>
      <c r="Q14" s="79">
        <v>8400</v>
      </c>
    </row>
    <row r="15" spans="1:17">
      <c r="A15" s="101"/>
      <c r="B15" s="102"/>
      <c r="C15" s="106"/>
      <c r="J15" s="92"/>
      <c r="M15" s="84" t="s">
        <v>4124</v>
      </c>
      <c r="N15" s="84" t="s">
        <v>4105</v>
      </c>
      <c r="P15" s="79" t="s">
        <v>4164</v>
      </c>
      <c r="Q15" s="79">
        <v>8600</v>
      </c>
    </row>
    <row r="16" spans="1:17" ht="25.5">
      <c r="A16" s="101" t="s">
        <v>4144</v>
      </c>
      <c r="B16" s="102"/>
      <c r="C16" s="103"/>
      <c r="J16" s="92"/>
      <c r="M16" s="84" t="s">
        <v>4125</v>
      </c>
      <c r="N16" s="84" t="s">
        <v>4106</v>
      </c>
      <c r="P16" s="79" t="s">
        <v>4165</v>
      </c>
      <c r="Q16" s="79">
        <v>8700</v>
      </c>
    </row>
    <row r="17" spans="1:17">
      <c r="A17" s="101"/>
      <c r="B17" s="102"/>
      <c r="C17" s="106"/>
      <c r="J17" s="92"/>
      <c r="M17" s="84" t="s">
        <v>4126</v>
      </c>
      <c r="N17" s="84" t="s">
        <v>4095</v>
      </c>
      <c r="P17" s="79" t="s">
        <v>4166</v>
      </c>
      <c r="Q17" s="79">
        <v>8800</v>
      </c>
    </row>
    <row r="18" spans="1:17" ht="21.75" customHeight="1">
      <c r="A18" s="101" t="s">
        <v>4183</v>
      </c>
      <c r="C18" s="115"/>
      <c r="J18" s="92"/>
      <c r="M18" s="84" t="s">
        <v>4127</v>
      </c>
      <c r="N18" s="84" t="s">
        <v>4184</v>
      </c>
      <c r="P18" s="79" t="s">
        <v>4355</v>
      </c>
      <c r="Q18" s="79">
        <v>8900</v>
      </c>
    </row>
    <row r="19" spans="1:17">
      <c r="A19" s="91"/>
      <c r="G19" s="95"/>
      <c r="H19" s="95"/>
      <c r="J19" s="92"/>
      <c r="M19" s="84" t="s">
        <v>4128</v>
      </c>
      <c r="N19" s="84" t="s">
        <v>4438</v>
      </c>
      <c r="P19" s="79" t="s">
        <v>4167</v>
      </c>
      <c r="Q19" s="79"/>
    </row>
    <row r="20" spans="1:17">
      <c r="A20" s="91"/>
      <c r="J20" s="92"/>
      <c r="M20" s="84" t="s">
        <v>4129</v>
      </c>
      <c r="N20" s="84" t="s">
        <v>4098</v>
      </c>
      <c r="P20" s="79" t="s">
        <v>4168</v>
      </c>
      <c r="Q20" s="79"/>
    </row>
    <row r="21" spans="1:17">
      <c r="A21" s="94" t="s">
        <v>4145</v>
      </c>
      <c r="B21" s="95"/>
      <c r="C21" s="95"/>
      <c r="D21" s="95"/>
      <c r="E21" s="95"/>
      <c r="F21" s="95"/>
      <c r="J21" s="92"/>
      <c r="M21" s="84" t="s">
        <v>4130</v>
      </c>
      <c r="N21" s="84" t="s">
        <v>4098</v>
      </c>
      <c r="P21" s="79" t="s">
        <v>3839</v>
      </c>
      <c r="Q21" s="79"/>
    </row>
    <row r="22" spans="1:17" ht="16.5" thickBot="1">
      <c r="A22" s="91"/>
      <c r="F22" s="97"/>
      <c r="J22" s="92"/>
      <c r="M22" s="85" t="s">
        <v>4131</v>
      </c>
      <c r="N22" s="85" t="s">
        <v>4098</v>
      </c>
      <c r="P22" s="79" t="s">
        <v>3811</v>
      </c>
      <c r="Q22" s="79"/>
    </row>
    <row r="23" spans="1:17">
      <c r="A23" s="91" t="s">
        <v>4146</v>
      </c>
      <c r="F23" s="97"/>
      <c r="J23" s="92"/>
      <c r="M23" s="86"/>
      <c r="N23" s="86"/>
      <c r="P23" s="79" t="s">
        <v>4436</v>
      </c>
      <c r="Q23" s="79"/>
    </row>
    <row r="24" spans="1:17" ht="25.5">
      <c r="A24" s="91"/>
      <c r="F24" s="97"/>
      <c r="J24" s="92"/>
      <c r="M24" s="84" t="s">
        <v>4132</v>
      </c>
      <c r="N24" s="84" t="s">
        <v>4182</v>
      </c>
      <c r="P24" s="79" t="s">
        <v>4169</v>
      </c>
      <c r="Q24" s="79"/>
    </row>
    <row r="25" spans="1:17">
      <c r="A25" s="91" t="s">
        <v>4147</v>
      </c>
      <c r="F25" s="97"/>
      <c r="J25" s="92"/>
      <c r="M25" s="84" t="s">
        <v>4133</v>
      </c>
      <c r="N25" s="84" t="s">
        <v>4098</v>
      </c>
      <c r="P25" s="79" t="s">
        <v>4170</v>
      </c>
    </row>
    <row r="26" spans="1:17">
      <c r="A26" s="91"/>
      <c r="F26" s="97"/>
      <c r="J26" s="92"/>
      <c r="M26" s="84" t="s">
        <v>4134</v>
      </c>
      <c r="N26" s="84" t="s">
        <v>4098</v>
      </c>
      <c r="P26" s="79" t="s">
        <v>4171</v>
      </c>
    </row>
    <row r="27" spans="1:17">
      <c r="A27" s="91" t="s">
        <v>4148</v>
      </c>
      <c r="F27" s="97"/>
      <c r="J27" s="92"/>
      <c r="M27" s="84" t="s">
        <v>4135</v>
      </c>
      <c r="N27" s="84" t="s">
        <v>4098</v>
      </c>
      <c r="P27" s="79"/>
    </row>
    <row r="28" spans="1:17">
      <c r="A28" s="101"/>
      <c r="B28" s="102"/>
      <c r="C28" s="102"/>
      <c r="D28" s="102"/>
      <c r="E28" s="102"/>
      <c r="J28" s="92"/>
      <c r="M28" s="84" t="s">
        <v>4136</v>
      </c>
      <c r="N28" s="84" t="s">
        <v>4098</v>
      </c>
    </row>
    <row r="29" spans="1:17" ht="16.5" thickBot="1">
      <c r="A29" s="112" t="s">
        <v>4172</v>
      </c>
      <c r="B29" s="113"/>
      <c r="C29" s="113"/>
      <c r="D29" s="113"/>
      <c r="E29" s="113"/>
      <c r="F29" s="114"/>
      <c r="G29" s="108"/>
      <c r="H29" s="108"/>
      <c r="I29" s="108"/>
      <c r="J29" s="109"/>
      <c r="M29" s="84"/>
      <c r="N29" s="84"/>
    </row>
    <row r="30" spans="1:17">
      <c r="A30" s="91" t="s">
        <v>4179</v>
      </c>
      <c r="B30" s="102"/>
      <c r="C30" s="102"/>
      <c r="D30" s="102"/>
      <c r="E30" s="102"/>
      <c r="J30" s="92"/>
      <c r="M30" s="84"/>
      <c r="N30" s="84"/>
    </row>
    <row r="31" spans="1:17">
      <c r="A31" s="91" t="s">
        <v>4180</v>
      </c>
      <c r="J31" s="92"/>
      <c r="M31" s="84"/>
      <c r="N31" s="84"/>
    </row>
    <row r="32" spans="1:17">
      <c r="A32" s="91"/>
      <c r="J32" s="92"/>
      <c r="M32" s="84"/>
      <c r="N32" s="84"/>
    </row>
    <row r="33" spans="1:14">
      <c r="A33" s="91"/>
      <c r="J33" s="92"/>
      <c r="M33" s="84"/>
      <c r="N33" s="84"/>
    </row>
    <row r="34" spans="1:14">
      <c r="A34" s="91"/>
      <c r="J34" s="92"/>
      <c r="M34" s="84"/>
      <c r="N34" s="84"/>
    </row>
    <row r="35" spans="1:14">
      <c r="A35" s="91"/>
      <c r="J35" s="92"/>
      <c r="M35" s="84"/>
      <c r="N35" s="84"/>
    </row>
    <row r="36" spans="1:14">
      <c r="A36" s="91"/>
      <c r="J36" s="92"/>
      <c r="M36" s="84"/>
      <c r="N36" s="84"/>
    </row>
    <row r="37" spans="1:14">
      <c r="A37" s="91"/>
      <c r="J37" s="92"/>
    </row>
    <row r="38" spans="1:14">
      <c r="A38" s="91"/>
      <c r="J38" s="92"/>
    </row>
    <row r="39" spans="1:14" ht="16.5" thickBot="1">
      <c r="A39" s="112" t="s">
        <v>4174</v>
      </c>
      <c r="B39" s="108"/>
      <c r="C39" s="108"/>
      <c r="D39" s="108"/>
      <c r="E39" s="108"/>
      <c r="F39" s="108"/>
      <c r="G39" s="108"/>
      <c r="H39" s="108"/>
      <c r="I39" s="108"/>
      <c r="J39" s="109"/>
    </row>
    <row r="40" spans="1:14">
      <c r="A40" s="91"/>
      <c r="J40" s="92"/>
    </row>
    <row r="41" spans="1:14">
      <c r="A41" s="91"/>
      <c r="J41" s="92"/>
    </row>
    <row r="42" spans="1:14">
      <c r="A42" s="91"/>
      <c r="J42" s="92"/>
    </row>
    <row r="43" spans="1:14">
      <c r="A43" s="91"/>
      <c r="J43" s="92"/>
    </row>
    <row r="44" spans="1:14" ht="16.5" thickBot="1">
      <c r="A44" s="107"/>
      <c r="B44" s="108"/>
      <c r="C44" s="108"/>
      <c r="D44" s="108"/>
      <c r="E44" s="108"/>
      <c r="F44" s="108"/>
      <c r="G44" s="108"/>
      <c r="H44" s="108"/>
      <c r="I44" s="108"/>
      <c r="J44" s="109"/>
    </row>
    <row r="45" spans="1:14">
      <c r="A45" s="91"/>
      <c r="J45" s="92"/>
    </row>
    <row r="46" spans="1:14">
      <c r="A46" s="101" t="s">
        <v>4149</v>
      </c>
      <c r="B46" s="102"/>
      <c r="C46" s="102"/>
      <c r="J46" s="92"/>
    </row>
    <row r="47" spans="1:14">
      <c r="A47" s="101" t="s">
        <v>4150</v>
      </c>
      <c r="B47" s="102"/>
      <c r="C47" s="102"/>
      <c r="J47" s="92"/>
    </row>
    <row r="48" spans="1:14">
      <c r="A48" s="101"/>
      <c r="B48" s="102"/>
      <c r="C48" s="102"/>
      <c r="D48" s="90" t="s">
        <v>4181</v>
      </c>
      <c r="J48" s="92"/>
    </row>
    <row r="49" spans="1:10">
      <c r="A49" s="91"/>
      <c r="J49" s="92"/>
    </row>
    <row r="50" spans="1:10">
      <c r="A50" s="101" t="s">
        <v>4151</v>
      </c>
      <c r="J50" s="92"/>
    </row>
    <row r="51" spans="1:10" ht="16.5" thickBot="1">
      <c r="A51" s="110" t="s">
        <v>4152</v>
      </c>
      <c r="B51" s="111"/>
      <c r="C51" s="111"/>
      <c r="J51" s="92"/>
    </row>
    <row r="52" spans="1:10">
      <c r="A52" s="87"/>
      <c r="B52" s="88"/>
      <c r="C52" s="88"/>
      <c r="D52" s="88"/>
      <c r="E52" s="88"/>
      <c r="F52" s="88"/>
      <c r="G52" s="88"/>
      <c r="H52" s="88"/>
      <c r="I52" s="88"/>
      <c r="J52" s="89"/>
    </row>
    <row r="53" spans="1:10">
      <c r="A53" s="91"/>
      <c r="J53" s="92"/>
    </row>
    <row r="54" spans="1:10">
      <c r="A54" s="91"/>
      <c r="J54" s="92"/>
    </row>
    <row r="55" spans="1:10">
      <c r="A55" s="91"/>
      <c r="J55" s="92"/>
    </row>
    <row r="56" spans="1:10">
      <c r="A56" s="91"/>
      <c r="J56" s="92"/>
    </row>
    <row r="57" spans="1:10">
      <c r="A57" s="91"/>
      <c r="J57" s="92"/>
    </row>
    <row r="58" spans="1:10">
      <c r="A58" s="91"/>
      <c r="J58" s="92"/>
    </row>
    <row r="59" spans="1:10">
      <c r="A59" s="91"/>
      <c r="J59" s="92"/>
    </row>
    <row r="60" spans="1:10">
      <c r="A60" s="91"/>
      <c r="J60" s="92"/>
    </row>
    <row r="61" spans="1:10">
      <c r="A61" s="91"/>
      <c r="J61" s="92"/>
    </row>
    <row r="62" spans="1:10">
      <c r="A62" s="91"/>
      <c r="J62" s="92"/>
    </row>
    <row r="63" spans="1:10">
      <c r="A63" s="91"/>
      <c r="J63" s="92"/>
    </row>
    <row r="64" spans="1:10">
      <c r="A64" s="91"/>
      <c r="J64" s="92"/>
    </row>
    <row r="65" spans="1:10">
      <c r="A65" s="91"/>
      <c r="J65" s="92"/>
    </row>
    <row r="66" spans="1:10">
      <c r="A66" s="91"/>
      <c r="J66" s="92"/>
    </row>
    <row r="67" spans="1:10">
      <c r="A67" s="91"/>
      <c r="J67" s="92"/>
    </row>
    <row r="68" spans="1:10">
      <c r="A68" s="91"/>
      <c r="J68" s="92"/>
    </row>
    <row r="69" spans="1:10">
      <c r="A69" s="91"/>
      <c r="J69" s="92"/>
    </row>
    <row r="70" spans="1:10">
      <c r="A70" s="91"/>
      <c r="J70" s="92"/>
    </row>
    <row r="71" spans="1:10">
      <c r="A71" s="91"/>
      <c r="J71" s="92"/>
    </row>
    <row r="72" spans="1:10" ht="16.5" thickBot="1">
      <c r="A72" s="107"/>
      <c r="B72" s="108"/>
      <c r="C72" s="108"/>
      <c r="D72" s="108"/>
      <c r="E72" s="108"/>
      <c r="F72" s="108"/>
      <c r="G72" s="108"/>
      <c r="H72" s="108"/>
      <c r="I72" s="108"/>
      <c r="J72" s="109"/>
    </row>
  </sheetData>
  <sheetProtection selectLockedCells="1"/>
  <mergeCells count="1">
    <mergeCell ref="A7:J7"/>
  </mergeCells>
  <dataValidations count="4">
    <dataValidation type="list" allowBlank="1" showInputMessage="1" showErrorMessage="1" sqref="C18">
      <formula1>$M$3:$M$28</formula1>
    </dataValidation>
    <dataValidation type="date" operator="equal" allowBlank="1" showInputMessage="1" showErrorMessage="1" sqref="G10">
      <formula1>G10</formula1>
    </dataValidation>
    <dataValidation type="list" allowBlank="1" showInputMessage="1" showErrorMessage="1" sqref="C14">
      <formula1>$Q$2:$Q$18</formula1>
    </dataValidation>
    <dataValidation type="list" allowBlank="1" showInputMessage="1" showErrorMessage="1" sqref="C16">
      <formula1>$P$2:$P$31</formula1>
    </dataValidation>
  </dataValidations>
  <hyperlinks>
    <hyperlink ref="A51:C51" r:id="rId1" display="Double-click to Add Image "/>
  </hyperlinks>
  <pageMargins left="0.70866141732283472" right="0.70866141732283472" top="0.74803149606299213" bottom="0.74803149606299213" header="0.31496062992125984" footer="0.31496062992125984"/>
  <pageSetup paperSize="9" scale="61"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1265" r:id="rId5" name="Check Box 1">
              <controlPr defaultSize="0" autoFill="0" autoLine="0" autoPict="0">
                <anchor moveWithCells="1">
                  <from>
                    <xdr:col>5</xdr:col>
                    <xdr:colOff>114300</xdr:colOff>
                    <xdr:row>21</xdr:row>
                    <xdr:rowOff>142875</xdr:rowOff>
                  </from>
                  <to>
                    <xdr:col>5</xdr:col>
                    <xdr:colOff>419100</xdr:colOff>
                    <xdr:row>22</xdr:row>
                    <xdr:rowOff>152400</xdr:rowOff>
                  </to>
                </anchor>
              </controlPr>
            </control>
          </mc:Choice>
        </mc:AlternateContent>
        <mc:AlternateContent xmlns:mc="http://schemas.openxmlformats.org/markup-compatibility/2006">
          <mc:Choice Requires="x14">
            <control shapeId="11266" r:id="rId6" name="Check Box 2">
              <controlPr defaultSize="0" autoFill="0" autoLine="0" autoPict="0">
                <anchor moveWithCells="1">
                  <from>
                    <xdr:col>5</xdr:col>
                    <xdr:colOff>104775</xdr:colOff>
                    <xdr:row>23</xdr:row>
                    <xdr:rowOff>133350</xdr:rowOff>
                  </from>
                  <to>
                    <xdr:col>5</xdr:col>
                    <xdr:colOff>409575</xdr:colOff>
                    <xdr:row>24</xdr:row>
                    <xdr:rowOff>28575</xdr:rowOff>
                  </to>
                </anchor>
              </controlPr>
            </control>
          </mc:Choice>
        </mc:AlternateContent>
        <mc:AlternateContent xmlns:mc="http://schemas.openxmlformats.org/markup-compatibility/2006">
          <mc:Choice Requires="x14">
            <control shapeId="11267" r:id="rId7" name="Check Box 3">
              <controlPr defaultSize="0" autoFill="0" autoLine="0" autoPict="0">
                <anchor moveWithCells="1">
                  <from>
                    <xdr:col>5</xdr:col>
                    <xdr:colOff>114300</xdr:colOff>
                    <xdr:row>25</xdr:row>
                    <xdr:rowOff>152400</xdr:rowOff>
                  </from>
                  <to>
                    <xdr:col>5</xdr:col>
                    <xdr:colOff>419100</xdr:colOff>
                    <xdr:row>26</xdr:row>
                    <xdr:rowOff>171450</xdr:rowOff>
                  </to>
                </anchor>
              </controlPr>
            </control>
          </mc:Choice>
        </mc:AlternateContent>
      </controls>
    </mc:Choice>
  </mc:AlternateContent>
  <tableParts count="1">
    <tablePart r:id="rId8"/>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72"/>
  <sheetViews>
    <sheetView showGridLines="0" topLeftCell="C1" zoomScaleNormal="100" zoomScaleSheetLayoutView="100" workbookViewId="0">
      <selection activeCell="N19" sqref="N19"/>
    </sheetView>
  </sheetViews>
  <sheetFormatPr defaultRowHeight="15.75"/>
  <cols>
    <col min="1" max="1" width="11.7109375" style="90" customWidth="1"/>
    <col min="2" max="2" width="11.85546875" style="90" customWidth="1"/>
    <col min="3" max="3" width="10.140625" style="90" customWidth="1"/>
    <col min="4" max="4" width="10.5703125" style="90" customWidth="1"/>
    <col min="5" max="5" width="9.140625" style="90"/>
    <col min="6" max="6" width="22.5703125" style="90" customWidth="1"/>
    <col min="7" max="7" width="29.140625" style="90" customWidth="1"/>
    <col min="8" max="8" width="14.28515625" style="90" customWidth="1"/>
    <col min="9" max="9" width="12.140625" style="90" customWidth="1"/>
    <col min="10" max="10" width="14.42578125" style="90" customWidth="1"/>
    <col min="11" max="12" width="9.140625" style="90"/>
    <col min="13" max="13" width="11.140625" style="79" customWidth="1"/>
    <col min="14" max="14" width="68.42578125" style="79" customWidth="1"/>
    <col min="15" max="15" width="9.140625" style="90"/>
    <col min="16" max="16" width="14.140625" style="90" bestFit="1" customWidth="1"/>
    <col min="17" max="17" width="12.5703125" style="90" bestFit="1" customWidth="1"/>
    <col min="18" max="16384" width="9.140625" style="90"/>
  </cols>
  <sheetData>
    <row r="1" spans="1:17">
      <c r="A1" s="87"/>
      <c r="B1" s="88"/>
      <c r="C1" s="88"/>
      <c r="D1" s="88"/>
      <c r="E1" s="88"/>
      <c r="F1" s="88"/>
      <c r="G1" s="88"/>
      <c r="H1" s="88"/>
      <c r="I1" s="88"/>
      <c r="J1" s="89"/>
      <c r="M1" s="79" t="s">
        <v>4093</v>
      </c>
      <c r="P1" s="90" t="s">
        <v>4178</v>
      </c>
      <c r="Q1" s="90" t="s">
        <v>4177</v>
      </c>
    </row>
    <row r="2" spans="1:17">
      <c r="A2" s="91"/>
      <c r="J2" s="92"/>
      <c r="M2" s="79" t="s">
        <v>2329</v>
      </c>
      <c r="N2" s="79" t="s">
        <v>4099</v>
      </c>
      <c r="P2" s="79" t="s">
        <v>3780</v>
      </c>
      <c r="Q2" s="79">
        <v>7000</v>
      </c>
    </row>
    <row r="3" spans="1:17">
      <c r="A3" s="91"/>
      <c r="J3" s="92"/>
      <c r="M3" s="116" t="s">
        <v>4112</v>
      </c>
      <c r="N3" s="84" t="s">
        <v>4094</v>
      </c>
      <c r="P3" s="79" t="s">
        <v>4153</v>
      </c>
      <c r="Q3" s="79">
        <v>7100</v>
      </c>
    </row>
    <row r="4" spans="1:17">
      <c r="A4" s="91"/>
      <c r="J4" s="92"/>
      <c r="M4" s="84" t="s">
        <v>4113</v>
      </c>
      <c r="N4" s="84" t="s">
        <v>4108</v>
      </c>
      <c r="P4" s="79" t="s">
        <v>4154</v>
      </c>
      <c r="Q4" s="79">
        <v>7300</v>
      </c>
    </row>
    <row r="5" spans="1:17">
      <c r="A5" s="91"/>
      <c r="J5" s="92"/>
      <c r="M5" s="84" t="s">
        <v>4114</v>
      </c>
      <c r="N5" s="84" t="s">
        <v>4109</v>
      </c>
      <c r="P5" s="79" t="s">
        <v>4155</v>
      </c>
      <c r="Q5" s="79">
        <v>7400</v>
      </c>
    </row>
    <row r="6" spans="1:17">
      <c r="A6" s="91"/>
      <c r="J6" s="92"/>
      <c r="M6" s="84" t="s">
        <v>4115</v>
      </c>
      <c r="N6" s="84" t="s">
        <v>4110</v>
      </c>
      <c r="P6" s="79" t="s">
        <v>4156</v>
      </c>
      <c r="Q6" s="79">
        <v>7500</v>
      </c>
    </row>
    <row r="7" spans="1:17" s="93" customFormat="1" ht="23.25">
      <c r="A7" s="847" t="s">
        <v>4173</v>
      </c>
      <c r="B7" s="848"/>
      <c r="C7" s="848"/>
      <c r="D7" s="848"/>
      <c r="E7" s="848"/>
      <c r="F7" s="848"/>
      <c r="G7" s="848"/>
      <c r="H7" s="848"/>
      <c r="I7" s="848"/>
      <c r="J7" s="849"/>
      <c r="M7" s="84" t="s">
        <v>4116</v>
      </c>
      <c r="N7" s="84" t="s">
        <v>4103</v>
      </c>
      <c r="P7" s="79" t="s">
        <v>4157</v>
      </c>
      <c r="Q7" s="79">
        <v>7700</v>
      </c>
    </row>
    <row r="8" spans="1:17" ht="38.25">
      <c r="A8" s="91"/>
      <c r="J8" s="92"/>
      <c r="M8" s="84" t="s">
        <v>4117</v>
      </c>
      <c r="N8" s="84" t="s">
        <v>4107</v>
      </c>
      <c r="P8" s="79" t="s">
        <v>4158</v>
      </c>
      <c r="Q8" s="79">
        <v>7800</v>
      </c>
    </row>
    <row r="9" spans="1:17">
      <c r="A9" s="94" t="s">
        <v>4137</v>
      </c>
      <c r="B9" s="95"/>
      <c r="C9" s="95"/>
      <c r="D9" s="95"/>
      <c r="J9" s="92"/>
      <c r="M9" s="84" t="s">
        <v>4118</v>
      </c>
      <c r="N9" s="84" t="s">
        <v>4104</v>
      </c>
      <c r="P9" s="79" t="s">
        <v>4159</v>
      </c>
      <c r="Q9" s="79">
        <v>7900</v>
      </c>
    </row>
    <row r="10" spans="1:17" ht="32.25" customHeight="1">
      <c r="A10" s="96" t="s">
        <v>4138</v>
      </c>
      <c r="B10" s="97"/>
      <c r="C10" s="97" t="s">
        <v>4139</v>
      </c>
      <c r="D10" s="97"/>
      <c r="E10" s="98"/>
      <c r="F10" s="98" t="s">
        <v>4140</v>
      </c>
      <c r="G10" s="99"/>
      <c r="H10" s="98" t="s">
        <v>4175</v>
      </c>
      <c r="I10" s="90" t="s">
        <v>4176</v>
      </c>
      <c r="J10" s="92"/>
      <c r="M10" s="84" t="s">
        <v>4119</v>
      </c>
      <c r="N10" s="84" t="s">
        <v>4111</v>
      </c>
      <c r="P10" s="79" t="s">
        <v>4160</v>
      </c>
      <c r="Q10" s="79">
        <v>8000</v>
      </c>
    </row>
    <row r="11" spans="1:17" ht="32.25" customHeight="1">
      <c r="A11" s="96" t="s">
        <v>4141</v>
      </c>
      <c r="B11" s="98"/>
      <c r="C11" s="97"/>
      <c r="D11" s="97"/>
      <c r="E11" s="98"/>
      <c r="F11" s="97"/>
      <c r="G11" s="97"/>
      <c r="J11" s="92"/>
      <c r="M11" s="84" t="s">
        <v>4120</v>
      </c>
      <c r="N11" s="84" t="s">
        <v>4100</v>
      </c>
      <c r="P11" s="79" t="s">
        <v>2566</v>
      </c>
      <c r="Q11" s="79">
        <v>8100</v>
      </c>
    </row>
    <row r="12" spans="1:17">
      <c r="A12" s="91"/>
      <c r="J12" s="92"/>
      <c r="M12" s="116" t="s">
        <v>4121</v>
      </c>
      <c r="N12" s="84" t="s">
        <v>4096</v>
      </c>
      <c r="P12" s="79" t="s">
        <v>4161</v>
      </c>
      <c r="Q12" s="79">
        <v>8200</v>
      </c>
    </row>
    <row r="13" spans="1:17" ht="20.25" customHeight="1">
      <c r="A13" s="94" t="s">
        <v>4142</v>
      </c>
      <c r="B13" s="95"/>
      <c r="C13" s="95"/>
      <c r="D13" s="100"/>
      <c r="J13" s="92"/>
      <c r="M13" s="84" t="s">
        <v>4122</v>
      </c>
      <c r="N13" s="84" t="s">
        <v>4097</v>
      </c>
      <c r="P13" s="79" t="s">
        <v>4162</v>
      </c>
      <c r="Q13" s="79">
        <v>8300</v>
      </c>
    </row>
    <row r="14" spans="1:17" ht="20.25" customHeight="1">
      <c r="A14" s="101" t="s">
        <v>4143</v>
      </c>
      <c r="B14" s="102"/>
      <c r="C14" s="103"/>
      <c r="F14" s="104"/>
      <c r="G14" s="105"/>
      <c r="J14" s="92"/>
      <c r="M14" s="84" t="s">
        <v>4123</v>
      </c>
      <c r="N14" s="84" t="s">
        <v>4102</v>
      </c>
      <c r="P14" s="79" t="s">
        <v>4163</v>
      </c>
      <c r="Q14" s="79">
        <v>8400</v>
      </c>
    </row>
    <row r="15" spans="1:17">
      <c r="A15" s="101"/>
      <c r="B15" s="102"/>
      <c r="C15" s="106"/>
      <c r="J15" s="92"/>
      <c r="M15" s="84" t="s">
        <v>4124</v>
      </c>
      <c r="N15" s="84" t="s">
        <v>4105</v>
      </c>
      <c r="P15" s="79" t="s">
        <v>4164</v>
      </c>
      <c r="Q15" s="79">
        <v>8600</v>
      </c>
    </row>
    <row r="16" spans="1:17" ht="25.5">
      <c r="A16" s="101" t="s">
        <v>4144</v>
      </c>
      <c r="B16" s="102"/>
      <c r="C16" s="103"/>
      <c r="J16" s="92"/>
      <c r="M16" s="84" t="s">
        <v>4125</v>
      </c>
      <c r="N16" s="84" t="s">
        <v>4106</v>
      </c>
      <c r="P16" s="79" t="s">
        <v>4165</v>
      </c>
      <c r="Q16" s="79">
        <v>8700</v>
      </c>
    </row>
    <row r="17" spans="1:17">
      <c r="A17" s="101"/>
      <c r="B17" s="102"/>
      <c r="C17" s="106"/>
      <c r="J17" s="92"/>
      <c r="M17" s="84" t="s">
        <v>4126</v>
      </c>
      <c r="N17" s="84" t="s">
        <v>4095</v>
      </c>
      <c r="P17" s="79" t="s">
        <v>4166</v>
      </c>
      <c r="Q17" s="79">
        <v>8800</v>
      </c>
    </row>
    <row r="18" spans="1:17" ht="21.75" customHeight="1">
      <c r="A18" s="101" t="s">
        <v>4183</v>
      </c>
      <c r="C18" s="115"/>
      <c r="J18" s="92"/>
      <c r="M18" s="84" t="s">
        <v>4127</v>
      </c>
      <c r="N18" s="84" t="s">
        <v>4184</v>
      </c>
      <c r="P18" s="79" t="s">
        <v>4355</v>
      </c>
      <c r="Q18" s="79">
        <v>8900</v>
      </c>
    </row>
    <row r="19" spans="1:17">
      <c r="A19" s="91"/>
      <c r="G19" s="95"/>
      <c r="H19" s="95"/>
      <c r="J19" s="92"/>
      <c r="M19" s="84" t="s">
        <v>4128</v>
      </c>
      <c r="N19" s="84" t="s">
        <v>4438</v>
      </c>
      <c r="P19" s="79" t="s">
        <v>4167</v>
      </c>
      <c r="Q19" s="79"/>
    </row>
    <row r="20" spans="1:17">
      <c r="A20" s="91"/>
      <c r="J20" s="92"/>
      <c r="M20" s="84" t="s">
        <v>4129</v>
      </c>
      <c r="N20" s="84" t="s">
        <v>4098</v>
      </c>
      <c r="P20" s="79" t="s">
        <v>4168</v>
      </c>
      <c r="Q20" s="79"/>
    </row>
    <row r="21" spans="1:17">
      <c r="A21" s="94" t="s">
        <v>4145</v>
      </c>
      <c r="B21" s="95"/>
      <c r="C21" s="95"/>
      <c r="D21" s="95"/>
      <c r="E21" s="95"/>
      <c r="F21" s="95"/>
      <c r="J21" s="92"/>
      <c r="M21" s="84" t="s">
        <v>4130</v>
      </c>
      <c r="N21" s="84" t="s">
        <v>4098</v>
      </c>
      <c r="P21" s="79" t="s">
        <v>3839</v>
      </c>
      <c r="Q21" s="79"/>
    </row>
    <row r="22" spans="1:17" ht="16.5" thickBot="1">
      <c r="A22" s="91"/>
      <c r="F22" s="97"/>
      <c r="J22" s="92"/>
      <c r="M22" s="85" t="s">
        <v>4131</v>
      </c>
      <c r="N22" s="85" t="s">
        <v>4098</v>
      </c>
      <c r="P22" s="79" t="s">
        <v>3811</v>
      </c>
      <c r="Q22" s="79"/>
    </row>
    <row r="23" spans="1:17">
      <c r="A23" s="91" t="s">
        <v>4146</v>
      </c>
      <c r="F23" s="97"/>
      <c r="J23" s="92"/>
      <c r="M23" s="86"/>
      <c r="N23" s="86"/>
      <c r="P23" s="79" t="s">
        <v>4436</v>
      </c>
      <c r="Q23" s="79"/>
    </row>
    <row r="24" spans="1:17" ht="25.5">
      <c r="A24" s="91"/>
      <c r="F24" s="97"/>
      <c r="J24" s="92"/>
      <c r="M24" s="84" t="s">
        <v>4132</v>
      </c>
      <c r="N24" s="84" t="s">
        <v>4182</v>
      </c>
      <c r="P24" s="79" t="s">
        <v>4169</v>
      </c>
      <c r="Q24" s="79"/>
    </row>
    <row r="25" spans="1:17">
      <c r="A25" s="91" t="s">
        <v>4147</v>
      </c>
      <c r="F25" s="97"/>
      <c r="J25" s="92"/>
      <c r="M25" s="84" t="s">
        <v>4133</v>
      </c>
      <c r="N25" s="84" t="s">
        <v>4098</v>
      </c>
      <c r="P25" s="79" t="s">
        <v>4170</v>
      </c>
    </row>
    <row r="26" spans="1:17">
      <c r="A26" s="91"/>
      <c r="F26" s="97"/>
      <c r="J26" s="92"/>
      <c r="M26" s="84" t="s">
        <v>4134</v>
      </c>
      <c r="N26" s="84" t="s">
        <v>4098</v>
      </c>
      <c r="P26" s="79" t="s">
        <v>4171</v>
      </c>
    </row>
    <row r="27" spans="1:17">
      <c r="A27" s="91" t="s">
        <v>4148</v>
      </c>
      <c r="F27" s="97"/>
      <c r="J27" s="92"/>
      <c r="M27" s="84" t="s">
        <v>4135</v>
      </c>
      <c r="N27" s="84" t="s">
        <v>4098</v>
      </c>
      <c r="P27" s="79"/>
    </row>
    <row r="28" spans="1:17">
      <c r="A28" s="101"/>
      <c r="B28" s="102"/>
      <c r="C28" s="102"/>
      <c r="D28" s="102"/>
      <c r="E28" s="102"/>
      <c r="J28" s="92"/>
      <c r="M28" s="84" t="s">
        <v>4136</v>
      </c>
      <c r="N28" s="84" t="s">
        <v>4098</v>
      </c>
    </row>
    <row r="29" spans="1:17" ht="16.5" thickBot="1">
      <c r="A29" s="112" t="s">
        <v>4172</v>
      </c>
      <c r="B29" s="113"/>
      <c r="C29" s="113"/>
      <c r="D29" s="113"/>
      <c r="E29" s="113"/>
      <c r="F29" s="114"/>
      <c r="G29" s="108"/>
      <c r="H29" s="108"/>
      <c r="I29" s="108"/>
      <c r="J29" s="109"/>
      <c r="M29" s="84"/>
      <c r="N29" s="84"/>
    </row>
    <row r="30" spans="1:17">
      <c r="A30" s="91" t="s">
        <v>4179</v>
      </c>
      <c r="B30" s="102"/>
      <c r="C30" s="102"/>
      <c r="D30" s="102"/>
      <c r="E30" s="102"/>
      <c r="J30" s="92"/>
      <c r="M30" s="84"/>
      <c r="N30" s="84"/>
    </row>
    <row r="31" spans="1:17">
      <c r="A31" s="91" t="s">
        <v>4180</v>
      </c>
      <c r="J31" s="92"/>
      <c r="M31" s="84"/>
      <c r="N31" s="84"/>
    </row>
    <row r="32" spans="1:17">
      <c r="A32" s="91"/>
      <c r="J32" s="92"/>
      <c r="M32" s="84"/>
      <c r="N32" s="84"/>
    </row>
    <row r="33" spans="1:14">
      <c r="A33" s="91"/>
      <c r="J33" s="92"/>
      <c r="M33" s="84"/>
      <c r="N33" s="84"/>
    </row>
    <row r="34" spans="1:14">
      <c r="A34" s="91"/>
      <c r="J34" s="92"/>
      <c r="M34" s="84"/>
      <c r="N34" s="84"/>
    </row>
    <row r="35" spans="1:14">
      <c r="A35" s="91"/>
      <c r="J35" s="92"/>
      <c r="M35" s="84"/>
      <c r="N35" s="84"/>
    </row>
    <row r="36" spans="1:14">
      <c r="A36" s="91"/>
      <c r="J36" s="92"/>
      <c r="M36" s="84"/>
      <c r="N36" s="84"/>
    </row>
    <row r="37" spans="1:14">
      <c r="A37" s="91"/>
      <c r="J37" s="92"/>
    </row>
    <row r="38" spans="1:14">
      <c r="A38" s="91"/>
      <c r="J38" s="92"/>
    </row>
    <row r="39" spans="1:14" ht="16.5" thickBot="1">
      <c r="A39" s="112" t="s">
        <v>4174</v>
      </c>
      <c r="B39" s="108"/>
      <c r="C39" s="108"/>
      <c r="D39" s="108"/>
      <c r="E39" s="108"/>
      <c r="F39" s="108"/>
      <c r="G39" s="108"/>
      <c r="H39" s="108"/>
      <c r="I39" s="108"/>
      <c r="J39" s="109"/>
    </row>
    <row r="40" spans="1:14">
      <c r="A40" s="91"/>
      <c r="J40" s="92"/>
    </row>
    <row r="41" spans="1:14">
      <c r="A41" s="91"/>
      <c r="J41" s="92"/>
    </row>
    <row r="42" spans="1:14">
      <c r="A42" s="91"/>
      <c r="J42" s="92"/>
    </row>
    <row r="43" spans="1:14">
      <c r="A43" s="91"/>
      <c r="J43" s="92"/>
    </row>
    <row r="44" spans="1:14" ht="16.5" thickBot="1">
      <c r="A44" s="107"/>
      <c r="B44" s="108"/>
      <c r="C44" s="108"/>
      <c r="D44" s="108"/>
      <c r="E44" s="108"/>
      <c r="F44" s="108"/>
      <c r="G44" s="108"/>
      <c r="H44" s="108"/>
      <c r="I44" s="108"/>
      <c r="J44" s="109"/>
    </row>
    <row r="45" spans="1:14">
      <c r="A45" s="91"/>
      <c r="J45" s="92"/>
    </row>
    <row r="46" spans="1:14">
      <c r="A46" s="101" t="s">
        <v>4149</v>
      </c>
      <c r="B46" s="102"/>
      <c r="C46" s="102"/>
      <c r="J46" s="92"/>
    </row>
    <row r="47" spans="1:14">
      <c r="A47" s="101" t="s">
        <v>4150</v>
      </c>
      <c r="B47" s="102"/>
      <c r="C47" s="102"/>
      <c r="J47" s="92"/>
    </row>
    <row r="48" spans="1:14">
      <c r="A48" s="101"/>
      <c r="B48" s="102"/>
      <c r="C48" s="102"/>
      <c r="D48" s="90" t="s">
        <v>4181</v>
      </c>
      <c r="J48" s="92"/>
    </row>
    <row r="49" spans="1:10">
      <c r="A49" s="91"/>
      <c r="J49" s="92"/>
    </row>
    <row r="50" spans="1:10">
      <c r="A50" s="101" t="s">
        <v>4151</v>
      </c>
      <c r="J50" s="92"/>
    </row>
    <row r="51" spans="1:10" ht="16.5" thickBot="1">
      <c r="A51" s="110" t="s">
        <v>4152</v>
      </c>
      <c r="B51" s="111"/>
      <c r="C51" s="111"/>
      <c r="J51" s="92"/>
    </row>
    <row r="52" spans="1:10">
      <c r="A52" s="87"/>
      <c r="B52" s="88"/>
      <c r="C52" s="88"/>
      <c r="D52" s="88"/>
      <c r="E52" s="88"/>
      <c r="F52" s="88"/>
      <c r="G52" s="88"/>
      <c r="H52" s="88"/>
      <c r="I52" s="88"/>
      <c r="J52" s="89"/>
    </row>
    <row r="53" spans="1:10">
      <c r="A53" s="91"/>
      <c r="J53" s="92"/>
    </row>
    <row r="54" spans="1:10">
      <c r="A54" s="91"/>
      <c r="J54" s="92"/>
    </row>
    <row r="55" spans="1:10">
      <c r="A55" s="91"/>
      <c r="J55" s="92"/>
    </row>
    <row r="56" spans="1:10">
      <c r="A56" s="91"/>
      <c r="J56" s="92"/>
    </row>
    <row r="57" spans="1:10">
      <c r="A57" s="91"/>
      <c r="J57" s="92"/>
    </row>
    <row r="58" spans="1:10">
      <c r="A58" s="91"/>
      <c r="J58" s="92"/>
    </row>
    <row r="59" spans="1:10">
      <c r="A59" s="91"/>
      <c r="J59" s="92"/>
    </row>
    <row r="60" spans="1:10">
      <c r="A60" s="91"/>
      <c r="J60" s="92"/>
    </row>
    <row r="61" spans="1:10">
      <c r="A61" s="91"/>
      <c r="J61" s="92"/>
    </row>
    <row r="62" spans="1:10">
      <c r="A62" s="91"/>
      <c r="J62" s="92"/>
    </row>
    <row r="63" spans="1:10">
      <c r="A63" s="91"/>
      <c r="J63" s="92"/>
    </row>
    <row r="64" spans="1:10">
      <c r="A64" s="91"/>
      <c r="J64" s="92"/>
    </row>
    <row r="65" spans="1:10">
      <c r="A65" s="91"/>
      <c r="J65" s="92"/>
    </row>
    <row r="66" spans="1:10">
      <c r="A66" s="91"/>
      <c r="J66" s="92"/>
    </row>
    <row r="67" spans="1:10">
      <c r="A67" s="91"/>
      <c r="J67" s="92"/>
    </row>
    <row r="68" spans="1:10">
      <c r="A68" s="91"/>
      <c r="J68" s="92"/>
    </row>
    <row r="69" spans="1:10">
      <c r="A69" s="91"/>
      <c r="J69" s="92"/>
    </row>
    <row r="70" spans="1:10">
      <c r="A70" s="91"/>
      <c r="J70" s="92"/>
    </row>
    <row r="71" spans="1:10">
      <c r="A71" s="91"/>
      <c r="J71" s="92"/>
    </row>
    <row r="72" spans="1:10" ht="16.5" thickBot="1">
      <c r="A72" s="107"/>
      <c r="B72" s="108"/>
      <c r="C72" s="108"/>
      <c r="D72" s="108"/>
      <c r="E72" s="108"/>
      <c r="F72" s="108"/>
      <c r="G72" s="108"/>
      <c r="H72" s="108"/>
      <c r="I72" s="108"/>
      <c r="J72" s="109"/>
    </row>
  </sheetData>
  <sheetProtection selectLockedCells="1"/>
  <mergeCells count="1">
    <mergeCell ref="A7:J7"/>
  </mergeCells>
  <dataValidations count="4">
    <dataValidation type="list" allowBlank="1" showInputMessage="1" showErrorMessage="1" sqref="C14">
      <formula1>$Q$2:$Q$18</formula1>
    </dataValidation>
    <dataValidation type="list" allowBlank="1" showInputMessage="1" showErrorMessage="1" sqref="C16">
      <formula1>$P$2:$P$30</formula1>
    </dataValidation>
    <dataValidation type="date" operator="equal" allowBlank="1" showInputMessage="1" showErrorMessage="1" sqref="G10">
      <formula1>G10</formula1>
    </dataValidation>
    <dataValidation type="list" allowBlank="1" showInputMessage="1" showErrorMessage="1" sqref="C18">
      <formula1>$M$3:$M$28</formula1>
    </dataValidation>
  </dataValidations>
  <hyperlinks>
    <hyperlink ref="A51:C51" r:id="rId1" display="Double-click to Add Image "/>
  </hyperlinks>
  <pageMargins left="0.70866141732283472" right="0.70866141732283472" top="0.74803149606299213" bottom="0.74803149606299213" header="0.31496062992125984" footer="0.31496062992125984"/>
  <pageSetup paperSize="9" scale="61"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2289" r:id="rId5" name="Check Box 1">
              <controlPr defaultSize="0" autoFill="0" autoLine="0" autoPict="0">
                <anchor moveWithCells="1">
                  <from>
                    <xdr:col>5</xdr:col>
                    <xdr:colOff>114300</xdr:colOff>
                    <xdr:row>21</xdr:row>
                    <xdr:rowOff>142875</xdr:rowOff>
                  </from>
                  <to>
                    <xdr:col>5</xdr:col>
                    <xdr:colOff>419100</xdr:colOff>
                    <xdr:row>22</xdr:row>
                    <xdr:rowOff>152400</xdr:rowOff>
                  </to>
                </anchor>
              </controlPr>
            </control>
          </mc:Choice>
        </mc:AlternateContent>
        <mc:AlternateContent xmlns:mc="http://schemas.openxmlformats.org/markup-compatibility/2006">
          <mc:Choice Requires="x14">
            <control shapeId="12290" r:id="rId6" name="Check Box 2">
              <controlPr defaultSize="0" autoFill="0" autoLine="0" autoPict="0">
                <anchor moveWithCells="1">
                  <from>
                    <xdr:col>5</xdr:col>
                    <xdr:colOff>104775</xdr:colOff>
                    <xdr:row>23</xdr:row>
                    <xdr:rowOff>133350</xdr:rowOff>
                  </from>
                  <to>
                    <xdr:col>5</xdr:col>
                    <xdr:colOff>409575</xdr:colOff>
                    <xdr:row>24</xdr:row>
                    <xdr:rowOff>28575</xdr:rowOff>
                  </to>
                </anchor>
              </controlPr>
            </control>
          </mc:Choice>
        </mc:AlternateContent>
        <mc:AlternateContent xmlns:mc="http://schemas.openxmlformats.org/markup-compatibility/2006">
          <mc:Choice Requires="x14">
            <control shapeId="12291" r:id="rId7" name="Check Box 3">
              <controlPr defaultSize="0" autoFill="0" autoLine="0" autoPict="0">
                <anchor moveWithCells="1">
                  <from>
                    <xdr:col>5</xdr:col>
                    <xdr:colOff>114300</xdr:colOff>
                    <xdr:row>25</xdr:row>
                    <xdr:rowOff>152400</xdr:rowOff>
                  </from>
                  <to>
                    <xdr:col>5</xdr:col>
                    <xdr:colOff>419100</xdr:colOff>
                    <xdr:row>26</xdr:row>
                    <xdr:rowOff>171450</xdr:rowOff>
                  </to>
                </anchor>
              </controlPr>
            </control>
          </mc:Choice>
        </mc:AlternateContent>
      </controls>
    </mc:Choice>
  </mc:AlternateContent>
  <tableParts count="1">
    <tablePart r:id="rId8"/>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72"/>
  <sheetViews>
    <sheetView showGridLines="0" topLeftCell="C1" zoomScaleNormal="100" zoomScaleSheetLayoutView="100" workbookViewId="0">
      <selection activeCell="N19" sqref="N19"/>
    </sheetView>
  </sheetViews>
  <sheetFormatPr defaultRowHeight="15.75"/>
  <cols>
    <col min="1" max="1" width="11.7109375" style="90" customWidth="1"/>
    <col min="2" max="2" width="11.85546875" style="90" customWidth="1"/>
    <col min="3" max="3" width="10.140625" style="90" customWidth="1"/>
    <col min="4" max="4" width="10.5703125" style="90" customWidth="1"/>
    <col min="5" max="5" width="9.140625" style="90"/>
    <col min="6" max="6" width="22.5703125" style="90" customWidth="1"/>
    <col min="7" max="7" width="29.140625" style="90" customWidth="1"/>
    <col min="8" max="8" width="14.28515625" style="90" customWidth="1"/>
    <col min="9" max="9" width="12.140625" style="90" customWidth="1"/>
    <col min="10" max="10" width="14.42578125" style="90" customWidth="1"/>
    <col min="11" max="12" width="9.140625" style="90"/>
    <col min="13" max="13" width="11.140625" style="79" customWidth="1"/>
    <col min="14" max="14" width="68.42578125" style="79" customWidth="1"/>
    <col min="15" max="15" width="9.140625" style="90"/>
    <col min="16" max="16" width="14.140625" style="90" bestFit="1" customWidth="1"/>
    <col min="17" max="17" width="12.5703125" style="90" bestFit="1" customWidth="1"/>
    <col min="18" max="16384" width="9.140625" style="90"/>
  </cols>
  <sheetData>
    <row r="1" spans="1:17">
      <c r="A1" s="87"/>
      <c r="B1" s="88"/>
      <c r="C1" s="88"/>
      <c r="D1" s="88"/>
      <c r="E1" s="88"/>
      <c r="F1" s="88"/>
      <c r="G1" s="88"/>
      <c r="H1" s="88"/>
      <c r="I1" s="88"/>
      <c r="J1" s="89"/>
      <c r="M1" s="79" t="s">
        <v>4093</v>
      </c>
      <c r="P1" s="90" t="s">
        <v>4178</v>
      </c>
      <c r="Q1" s="90" t="s">
        <v>4177</v>
      </c>
    </row>
    <row r="2" spans="1:17">
      <c r="A2" s="91"/>
      <c r="J2" s="92"/>
      <c r="M2" s="79" t="s">
        <v>2329</v>
      </c>
      <c r="N2" s="79" t="s">
        <v>4099</v>
      </c>
      <c r="P2" s="79" t="s">
        <v>3780</v>
      </c>
      <c r="Q2" s="79">
        <v>7000</v>
      </c>
    </row>
    <row r="3" spans="1:17">
      <c r="A3" s="91"/>
      <c r="J3" s="92"/>
      <c r="M3" s="116" t="s">
        <v>4112</v>
      </c>
      <c r="N3" s="84" t="s">
        <v>4094</v>
      </c>
      <c r="P3" s="79" t="s">
        <v>4153</v>
      </c>
      <c r="Q3" s="79">
        <v>7100</v>
      </c>
    </row>
    <row r="4" spans="1:17">
      <c r="A4" s="91"/>
      <c r="J4" s="92"/>
      <c r="M4" s="84" t="s">
        <v>4113</v>
      </c>
      <c r="N4" s="84" t="s">
        <v>4108</v>
      </c>
      <c r="P4" s="79" t="s">
        <v>4154</v>
      </c>
      <c r="Q4" s="79">
        <v>7300</v>
      </c>
    </row>
    <row r="5" spans="1:17">
      <c r="A5" s="91"/>
      <c r="J5" s="92"/>
      <c r="M5" s="84" t="s">
        <v>4114</v>
      </c>
      <c r="N5" s="84" t="s">
        <v>4109</v>
      </c>
      <c r="P5" s="79" t="s">
        <v>4155</v>
      </c>
      <c r="Q5" s="79">
        <v>7400</v>
      </c>
    </row>
    <row r="6" spans="1:17">
      <c r="A6" s="91"/>
      <c r="J6" s="92"/>
      <c r="M6" s="84" t="s">
        <v>4115</v>
      </c>
      <c r="N6" s="84" t="s">
        <v>4110</v>
      </c>
      <c r="P6" s="79" t="s">
        <v>4156</v>
      </c>
      <c r="Q6" s="79">
        <v>7500</v>
      </c>
    </row>
    <row r="7" spans="1:17" s="93" customFormat="1" ht="23.25">
      <c r="A7" s="847" t="s">
        <v>4173</v>
      </c>
      <c r="B7" s="848"/>
      <c r="C7" s="848"/>
      <c r="D7" s="848"/>
      <c r="E7" s="848"/>
      <c r="F7" s="848"/>
      <c r="G7" s="848"/>
      <c r="H7" s="848"/>
      <c r="I7" s="848"/>
      <c r="J7" s="849"/>
      <c r="M7" s="84" t="s">
        <v>4116</v>
      </c>
      <c r="N7" s="84" t="s">
        <v>4103</v>
      </c>
      <c r="P7" s="79" t="s">
        <v>4157</v>
      </c>
      <c r="Q7" s="79">
        <v>7700</v>
      </c>
    </row>
    <row r="8" spans="1:17" ht="38.25">
      <c r="A8" s="91"/>
      <c r="J8" s="92"/>
      <c r="M8" s="84" t="s">
        <v>4117</v>
      </c>
      <c r="N8" s="84" t="s">
        <v>4107</v>
      </c>
      <c r="P8" s="79" t="s">
        <v>4158</v>
      </c>
      <c r="Q8" s="79">
        <v>7800</v>
      </c>
    </row>
    <row r="9" spans="1:17">
      <c r="A9" s="94" t="s">
        <v>4137</v>
      </c>
      <c r="B9" s="95"/>
      <c r="C9" s="95"/>
      <c r="D9" s="95"/>
      <c r="J9" s="92"/>
      <c r="M9" s="84" t="s">
        <v>4118</v>
      </c>
      <c r="N9" s="84" t="s">
        <v>4104</v>
      </c>
      <c r="P9" s="79" t="s">
        <v>4159</v>
      </c>
      <c r="Q9" s="79">
        <v>7900</v>
      </c>
    </row>
    <row r="10" spans="1:17" ht="32.25" customHeight="1">
      <c r="A10" s="96" t="s">
        <v>4138</v>
      </c>
      <c r="B10" s="97"/>
      <c r="C10" s="97" t="s">
        <v>4139</v>
      </c>
      <c r="D10" s="97"/>
      <c r="E10" s="98"/>
      <c r="F10" s="98" t="s">
        <v>4140</v>
      </c>
      <c r="G10" s="99"/>
      <c r="H10" s="98" t="s">
        <v>4175</v>
      </c>
      <c r="I10" s="90" t="s">
        <v>4176</v>
      </c>
      <c r="J10" s="92"/>
      <c r="M10" s="84" t="s">
        <v>4119</v>
      </c>
      <c r="N10" s="84" t="s">
        <v>4111</v>
      </c>
      <c r="P10" s="79" t="s">
        <v>4160</v>
      </c>
      <c r="Q10" s="79">
        <v>8000</v>
      </c>
    </row>
    <row r="11" spans="1:17" ht="32.25" customHeight="1">
      <c r="A11" s="96" t="s">
        <v>4141</v>
      </c>
      <c r="B11" s="98"/>
      <c r="C11" s="97"/>
      <c r="D11" s="97"/>
      <c r="E11" s="98"/>
      <c r="F11" s="97"/>
      <c r="G11" s="97"/>
      <c r="J11" s="92"/>
      <c r="M11" s="84" t="s">
        <v>4120</v>
      </c>
      <c r="N11" s="84" t="s">
        <v>4100</v>
      </c>
      <c r="P11" s="79" t="s">
        <v>2566</v>
      </c>
      <c r="Q11" s="79">
        <v>8100</v>
      </c>
    </row>
    <row r="12" spans="1:17">
      <c r="A12" s="91"/>
      <c r="J12" s="92"/>
      <c r="M12" s="116" t="s">
        <v>4121</v>
      </c>
      <c r="N12" s="84" t="s">
        <v>4096</v>
      </c>
      <c r="P12" s="79" t="s">
        <v>4161</v>
      </c>
      <c r="Q12" s="79">
        <v>8200</v>
      </c>
    </row>
    <row r="13" spans="1:17" ht="20.25" customHeight="1">
      <c r="A13" s="94" t="s">
        <v>4142</v>
      </c>
      <c r="B13" s="95"/>
      <c r="C13" s="95"/>
      <c r="D13" s="100"/>
      <c r="J13" s="92"/>
      <c r="M13" s="84" t="s">
        <v>4122</v>
      </c>
      <c r="N13" s="84" t="s">
        <v>4097</v>
      </c>
      <c r="P13" s="79" t="s">
        <v>4162</v>
      </c>
      <c r="Q13" s="79">
        <v>8300</v>
      </c>
    </row>
    <row r="14" spans="1:17" ht="20.25" customHeight="1">
      <c r="A14" s="101" t="s">
        <v>4143</v>
      </c>
      <c r="B14" s="102"/>
      <c r="C14" s="103"/>
      <c r="F14" s="104"/>
      <c r="G14" s="105"/>
      <c r="J14" s="92"/>
      <c r="M14" s="84" t="s">
        <v>4123</v>
      </c>
      <c r="N14" s="84" t="s">
        <v>4102</v>
      </c>
      <c r="P14" s="79" t="s">
        <v>4163</v>
      </c>
      <c r="Q14" s="79">
        <v>8400</v>
      </c>
    </row>
    <row r="15" spans="1:17">
      <c r="A15" s="101"/>
      <c r="B15" s="102"/>
      <c r="C15" s="106"/>
      <c r="J15" s="92"/>
      <c r="M15" s="84" t="s">
        <v>4124</v>
      </c>
      <c r="N15" s="84" t="s">
        <v>4105</v>
      </c>
      <c r="P15" s="79" t="s">
        <v>4164</v>
      </c>
      <c r="Q15" s="79">
        <v>8600</v>
      </c>
    </row>
    <row r="16" spans="1:17" ht="25.5">
      <c r="A16" s="101" t="s">
        <v>4144</v>
      </c>
      <c r="B16" s="102"/>
      <c r="C16" s="103"/>
      <c r="J16" s="92"/>
      <c r="M16" s="84" t="s">
        <v>4125</v>
      </c>
      <c r="N16" s="84" t="s">
        <v>4106</v>
      </c>
      <c r="P16" s="79" t="s">
        <v>4165</v>
      </c>
      <c r="Q16" s="79">
        <v>8700</v>
      </c>
    </row>
    <row r="17" spans="1:17">
      <c r="A17" s="101"/>
      <c r="B17" s="102"/>
      <c r="C17" s="106"/>
      <c r="J17" s="92"/>
      <c r="M17" s="84" t="s">
        <v>4126</v>
      </c>
      <c r="N17" s="84" t="s">
        <v>4095</v>
      </c>
      <c r="P17" s="79" t="s">
        <v>4166</v>
      </c>
      <c r="Q17" s="79">
        <v>8800</v>
      </c>
    </row>
    <row r="18" spans="1:17" ht="21.75" customHeight="1">
      <c r="A18" s="101" t="s">
        <v>4183</v>
      </c>
      <c r="C18" s="115"/>
      <c r="J18" s="92"/>
      <c r="M18" s="84" t="s">
        <v>4127</v>
      </c>
      <c r="N18" s="84" t="s">
        <v>4184</v>
      </c>
      <c r="P18" s="79" t="s">
        <v>4355</v>
      </c>
      <c r="Q18" s="79">
        <v>8900</v>
      </c>
    </row>
    <row r="19" spans="1:17">
      <c r="A19" s="91"/>
      <c r="G19" s="95"/>
      <c r="H19" s="95"/>
      <c r="J19" s="92"/>
      <c r="M19" s="84" t="s">
        <v>4128</v>
      </c>
      <c r="N19" s="84" t="s">
        <v>4438</v>
      </c>
      <c r="P19" s="79" t="s">
        <v>4167</v>
      </c>
      <c r="Q19" s="79"/>
    </row>
    <row r="20" spans="1:17">
      <c r="A20" s="91"/>
      <c r="J20" s="92"/>
      <c r="M20" s="84" t="s">
        <v>4129</v>
      </c>
      <c r="N20" s="84" t="s">
        <v>4098</v>
      </c>
      <c r="P20" s="79" t="s">
        <v>4168</v>
      </c>
      <c r="Q20" s="79"/>
    </row>
    <row r="21" spans="1:17">
      <c r="A21" s="94" t="s">
        <v>4145</v>
      </c>
      <c r="B21" s="95"/>
      <c r="C21" s="95"/>
      <c r="D21" s="95"/>
      <c r="E21" s="95"/>
      <c r="F21" s="95"/>
      <c r="J21" s="92"/>
      <c r="M21" s="84" t="s">
        <v>4130</v>
      </c>
      <c r="N21" s="84" t="s">
        <v>4098</v>
      </c>
      <c r="P21" s="79" t="s">
        <v>3839</v>
      </c>
      <c r="Q21" s="79"/>
    </row>
    <row r="22" spans="1:17" ht="16.5" thickBot="1">
      <c r="A22" s="91"/>
      <c r="F22" s="97"/>
      <c r="J22" s="92"/>
      <c r="M22" s="85" t="s">
        <v>4131</v>
      </c>
      <c r="N22" s="85" t="s">
        <v>4098</v>
      </c>
      <c r="P22" s="79" t="s">
        <v>3811</v>
      </c>
      <c r="Q22" s="79"/>
    </row>
    <row r="23" spans="1:17">
      <c r="A23" s="91" t="s">
        <v>4146</v>
      </c>
      <c r="F23" s="97"/>
      <c r="J23" s="92"/>
      <c r="M23" s="86"/>
      <c r="N23" s="86"/>
      <c r="P23" s="79" t="s">
        <v>4436</v>
      </c>
      <c r="Q23" s="79"/>
    </row>
    <row r="24" spans="1:17" ht="25.5">
      <c r="A24" s="91"/>
      <c r="F24" s="97"/>
      <c r="J24" s="92"/>
      <c r="M24" s="84" t="s">
        <v>4132</v>
      </c>
      <c r="N24" s="84" t="s">
        <v>4182</v>
      </c>
      <c r="P24" s="79" t="s">
        <v>4169</v>
      </c>
      <c r="Q24" s="79"/>
    </row>
    <row r="25" spans="1:17">
      <c r="A25" s="91" t="s">
        <v>4147</v>
      </c>
      <c r="F25" s="97"/>
      <c r="J25" s="92"/>
      <c r="M25" s="84" t="s">
        <v>4133</v>
      </c>
      <c r="N25" s="84" t="s">
        <v>4098</v>
      </c>
      <c r="P25" s="79" t="s">
        <v>4170</v>
      </c>
    </row>
    <row r="26" spans="1:17">
      <c r="A26" s="91"/>
      <c r="F26" s="97"/>
      <c r="J26" s="92"/>
      <c r="M26" s="84" t="s">
        <v>4134</v>
      </c>
      <c r="N26" s="84" t="s">
        <v>4098</v>
      </c>
      <c r="P26" s="79" t="s">
        <v>4171</v>
      </c>
    </row>
    <row r="27" spans="1:17">
      <c r="A27" s="91" t="s">
        <v>4148</v>
      </c>
      <c r="F27" s="97"/>
      <c r="J27" s="92"/>
      <c r="M27" s="84" t="s">
        <v>4135</v>
      </c>
      <c r="N27" s="84" t="s">
        <v>4098</v>
      </c>
      <c r="P27" s="79"/>
    </row>
    <row r="28" spans="1:17">
      <c r="A28" s="101"/>
      <c r="B28" s="102"/>
      <c r="C28" s="102"/>
      <c r="D28" s="102"/>
      <c r="E28" s="102"/>
      <c r="J28" s="92"/>
      <c r="M28" s="84" t="s">
        <v>4136</v>
      </c>
      <c r="N28" s="84" t="s">
        <v>4098</v>
      </c>
    </row>
    <row r="29" spans="1:17" ht="16.5" thickBot="1">
      <c r="A29" s="112" t="s">
        <v>4172</v>
      </c>
      <c r="B29" s="113"/>
      <c r="C29" s="113"/>
      <c r="D29" s="113"/>
      <c r="E29" s="113"/>
      <c r="F29" s="114"/>
      <c r="G29" s="108"/>
      <c r="H29" s="108"/>
      <c r="I29" s="108"/>
      <c r="J29" s="109"/>
      <c r="M29" s="84"/>
      <c r="N29" s="84"/>
    </row>
    <row r="30" spans="1:17">
      <c r="A30" s="91" t="s">
        <v>4179</v>
      </c>
      <c r="B30" s="102"/>
      <c r="C30" s="102"/>
      <c r="D30" s="102"/>
      <c r="E30" s="102"/>
      <c r="J30" s="92"/>
      <c r="M30" s="84"/>
      <c r="N30" s="84"/>
    </row>
    <row r="31" spans="1:17">
      <c r="A31" s="91" t="s">
        <v>4180</v>
      </c>
      <c r="J31" s="92"/>
      <c r="M31" s="84"/>
      <c r="N31" s="84"/>
    </row>
    <row r="32" spans="1:17">
      <c r="A32" s="91"/>
      <c r="J32" s="92"/>
      <c r="M32" s="84"/>
      <c r="N32" s="84"/>
    </row>
    <row r="33" spans="1:14">
      <c r="A33" s="91"/>
      <c r="J33" s="92"/>
      <c r="M33" s="84"/>
      <c r="N33" s="84"/>
    </row>
    <row r="34" spans="1:14">
      <c r="A34" s="91"/>
      <c r="J34" s="92"/>
      <c r="M34" s="84"/>
      <c r="N34" s="84"/>
    </row>
    <row r="35" spans="1:14">
      <c r="A35" s="91"/>
      <c r="J35" s="92"/>
      <c r="M35" s="84"/>
      <c r="N35" s="84"/>
    </row>
    <row r="36" spans="1:14">
      <c r="A36" s="91"/>
      <c r="J36" s="92"/>
      <c r="M36" s="84"/>
      <c r="N36" s="84"/>
    </row>
    <row r="37" spans="1:14">
      <c r="A37" s="91"/>
      <c r="J37" s="92"/>
    </row>
    <row r="38" spans="1:14">
      <c r="A38" s="91"/>
      <c r="J38" s="92"/>
    </row>
    <row r="39" spans="1:14" ht="16.5" thickBot="1">
      <c r="A39" s="112" t="s">
        <v>4174</v>
      </c>
      <c r="B39" s="108"/>
      <c r="C39" s="108"/>
      <c r="D39" s="108"/>
      <c r="E39" s="108"/>
      <c r="F39" s="108"/>
      <c r="G39" s="108"/>
      <c r="H39" s="108"/>
      <c r="I39" s="108"/>
      <c r="J39" s="109"/>
    </row>
    <row r="40" spans="1:14">
      <c r="A40" s="91"/>
      <c r="J40" s="92"/>
    </row>
    <row r="41" spans="1:14">
      <c r="A41" s="91"/>
      <c r="J41" s="92"/>
    </row>
    <row r="42" spans="1:14">
      <c r="A42" s="91"/>
      <c r="J42" s="92"/>
    </row>
    <row r="43" spans="1:14">
      <c r="A43" s="91"/>
      <c r="J43" s="92"/>
    </row>
    <row r="44" spans="1:14" ht="16.5" thickBot="1">
      <c r="A44" s="107"/>
      <c r="B44" s="108"/>
      <c r="C44" s="108"/>
      <c r="D44" s="108"/>
      <c r="E44" s="108"/>
      <c r="F44" s="108"/>
      <c r="G44" s="108"/>
      <c r="H44" s="108"/>
      <c r="I44" s="108"/>
      <c r="J44" s="109"/>
    </row>
    <row r="45" spans="1:14">
      <c r="A45" s="91"/>
      <c r="J45" s="92"/>
    </row>
    <row r="46" spans="1:14">
      <c r="A46" s="101" t="s">
        <v>4149</v>
      </c>
      <c r="B46" s="102"/>
      <c r="C46" s="102"/>
      <c r="J46" s="92"/>
    </row>
    <row r="47" spans="1:14">
      <c r="A47" s="101" t="s">
        <v>4150</v>
      </c>
      <c r="B47" s="102"/>
      <c r="C47" s="102"/>
      <c r="J47" s="92"/>
    </row>
    <row r="48" spans="1:14">
      <c r="A48" s="101"/>
      <c r="B48" s="102"/>
      <c r="C48" s="102"/>
      <c r="D48" s="90" t="s">
        <v>4181</v>
      </c>
      <c r="J48" s="92"/>
    </row>
    <row r="49" spans="1:10">
      <c r="A49" s="91"/>
      <c r="J49" s="92"/>
    </row>
    <row r="50" spans="1:10">
      <c r="A50" s="101" t="s">
        <v>4151</v>
      </c>
      <c r="J50" s="92"/>
    </row>
    <row r="51" spans="1:10" ht="16.5" thickBot="1">
      <c r="A51" s="110" t="s">
        <v>4152</v>
      </c>
      <c r="B51" s="111"/>
      <c r="C51" s="111"/>
      <c r="J51" s="92"/>
    </row>
    <row r="52" spans="1:10">
      <c r="A52" s="87"/>
      <c r="B52" s="88"/>
      <c r="C52" s="88"/>
      <c r="D52" s="88"/>
      <c r="E52" s="88"/>
      <c r="F52" s="88"/>
      <c r="G52" s="88"/>
      <c r="H52" s="88"/>
      <c r="I52" s="88"/>
      <c r="J52" s="89"/>
    </row>
    <row r="53" spans="1:10">
      <c r="A53" s="91"/>
      <c r="J53" s="92"/>
    </row>
    <row r="54" spans="1:10">
      <c r="A54" s="91"/>
      <c r="J54" s="92"/>
    </row>
    <row r="55" spans="1:10">
      <c r="A55" s="91"/>
      <c r="J55" s="92"/>
    </row>
    <row r="56" spans="1:10">
      <c r="A56" s="91"/>
      <c r="J56" s="92"/>
    </row>
    <row r="57" spans="1:10">
      <c r="A57" s="91"/>
      <c r="J57" s="92"/>
    </row>
    <row r="58" spans="1:10">
      <c r="A58" s="91"/>
      <c r="J58" s="92"/>
    </row>
    <row r="59" spans="1:10">
      <c r="A59" s="91"/>
      <c r="J59" s="92"/>
    </row>
    <row r="60" spans="1:10">
      <c r="A60" s="91"/>
      <c r="J60" s="92"/>
    </row>
    <row r="61" spans="1:10">
      <c r="A61" s="91"/>
      <c r="J61" s="92"/>
    </row>
    <row r="62" spans="1:10">
      <c r="A62" s="91"/>
      <c r="J62" s="92"/>
    </row>
    <row r="63" spans="1:10">
      <c r="A63" s="91"/>
      <c r="J63" s="92"/>
    </row>
    <row r="64" spans="1:10">
      <c r="A64" s="91"/>
      <c r="J64" s="92"/>
    </row>
    <row r="65" spans="1:10">
      <c r="A65" s="91"/>
      <c r="J65" s="92"/>
    </row>
    <row r="66" spans="1:10">
      <c r="A66" s="91"/>
      <c r="J66" s="92"/>
    </row>
    <row r="67" spans="1:10">
      <c r="A67" s="91"/>
      <c r="J67" s="92"/>
    </row>
    <row r="68" spans="1:10">
      <c r="A68" s="91"/>
      <c r="J68" s="92"/>
    </row>
    <row r="69" spans="1:10">
      <c r="A69" s="91"/>
      <c r="J69" s="92"/>
    </row>
    <row r="70" spans="1:10">
      <c r="A70" s="91"/>
      <c r="J70" s="92"/>
    </row>
    <row r="71" spans="1:10">
      <c r="A71" s="91"/>
      <c r="J71" s="92"/>
    </row>
    <row r="72" spans="1:10" ht="16.5" thickBot="1">
      <c r="A72" s="107"/>
      <c r="B72" s="108"/>
      <c r="C72" s="108"/>
      <c r="D72" s="108"/>
      <c r="E72" s="108"/>
      <c r="F72" s="108"/>
      <c r="G72" s="108"/>
      <c r="H72" s="108"/>
      <c r="I72" s="108"/>
      <c r="J72" s="109"/>
    </row>
  </sheetData>
  <sheetProtection selectLockedCells="1"/>
  <mergeCells count="1">
    <mergeCell ref="A7:J7"/>
  </mergeCells>
  <dataValidations count="4">
    <dataValidation type="list" allowBlank="1" showInputMessage="1" showErrorMessage="1" sqref="C18">
      <formula1>$M$3:$M$28</formula1>
    </dataValidation>
    <dataValidation type="date" operator="equal" allowBlank="1" showInputMessage="1" showErrorMessage="1" sqref="G10">
      <formula1>G10</formula1>
    </dataValidation>
    <dataValidation type="list" allowBlank="1" showInputMessage="1" showErrorMessage="1" sqref="C16">
      <formula1>$P$2:$P$30</formula1>
    </dataValidation>
    <dataValidation type="list" allowBlank="1" showInputMessage="1" showErrorMessage="1" sqref="C14">
      <formula1>$Q$2:$Q$18</formula1>
    </dataValidation>
  </dataValidations>
  <hyperlinks>
    <hyperlink ref="A51:C51" r:id="rId1" display="Double-click to Add Image "/>
  </hyperlinks>
  <pageMargins left="0.70866141732283472" right="0.70866141732283472" top="0.74803149606299213" bottom="0.74803149606299213" header="0.31496062992125984" footer="0.31496062992125984"/>
  <pageSetup paperSize="9" scale="61"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3313" r:id="rId5" name="Check Box 1">
              <controlPr defaultSize="0" autoFill="0" autoLine="0" autoPict="0">
                <anchor moveWithCells="1">
                  <from>
                    <xdr:col>5</xdr:col>
                    <xdr:colOff>104775</xdr:colOff>
                    <xdr:row>21</xdr:row>
                    <xdr:rowOff>142875</xdr:rowOff>
                  </from>
                  <to>
                    <xdr:col>5</xdr:col>
                    <xdr:colOff>409575</xdr:colOff>
                    <xdr:row>22</xdr:row>
                    <xdr:rowOff>152400</xdr:rowOff>
                  </to>
                </anchor>
              </controlPr>
            </control>
          </mc:Choice>
        </mc:AlternateContent>
        <mc:AlternateContent xmlns:mc="http://schemas.openxmlformats.org/markup-compatibility/2006">
          <mc:Choice Requires="x14">
            <control shapeId="13314" r:id="rId6" name="Check Box 2">
              <controlPr defaultSize="0" autoFill="0" autoLine="0" autoPict="0">
                <anchor moveWithCells="1">
                  <from>
                    <xdr:col>5</xdr:col>
                    <xdr:colOff>95250</xdr:colOff>
                    <xdr:row>23</xdr:row>
                    <xdr:rowOff>133350</xdr:rowOff>
                  </from>
                  <to>
                    <xdr:col>5</xdr:col>
                    <xdr:colOff>400050</xdr:colOff>
                    <xdr:row>24</xdr:row>
                    <xdr:rowOff>28575</xdr:rowOff>
                  </to>
                </anchor>
              </controlPr>
            </control>
          </mc:Choice>
        </mc:AlternateContent>
        <mc:AlternateContent xmlns:mc="http://schemas.openxmlformats.org/markup-compatibility/2006">
          <mc:Choice Requires="x14">
            <control shapeId="13315" r:id="rId7" name="Check Box 3">
              <controlPr defaultSize="0" autoFill="0" autoLine="0" autoPict="0">
                <anchor moveWithCells="1">
                  <from>
                    <xdr:col>5</xdr:col>
                    <xdr:colOff>104775</xdr:colOff>
                    <xdr:row>25</xdr:row>
                    <xdr:rowOff>152400</xdr:rowOff>
                  </from>
                  <to>
                    <xdr:col>5</xdr:col>
                    <xdr:colOff>409575</xdr:colOff>
                    <xdr:row>26</xdr:row>
                    <xdr:rowOff>171450</xdr:rowOff>
                  </to>
                </anchor>
              </controlPr>
            </control>
          </mc:Choice>
        </mc:AlternateContent>
      </controls>
    </mc:Choice>
  </mc:AlternateContent>
  <tableParts count="1">
    <tablePart r:id="rId8"/>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72"/>
  <sheetViews>
    <sheetView showGridLines="0" topLeftCell="C1" zoomScaleNormal="100" zoomScaleSheetLayoutView="100" workbookViewId="0">
      <selection activeCell="I24" sqref="I24"/>
    </sheetView>
  </sheetViews>
  <sheetFormatPr defaultRowHeight="15.75"/>
  <cols>
    <col min="1" max="1" width="11.7109375" style="90" customWidth="1"/>
    <col min="2" max="2" width="11.85546875" style="90" customWidth="1"/>
    <col min="3" max="3" width="10.140625" style="90" customWidth="1"/>
    <col min="4" max="4" width="10.5703125" style="90" customWidth="1"/>
    <col min="5" max="5" width="9.140625" style="90"/>
    <col min="6" max="6" width="22.5703125" style="90" customWidth="1"/>
    <col min="7" max="7" width="29.140625" style="90" customWidth="1"/>
    <col min="8" max="8" width="14.28515625" style="90" customWidth="1"/>
    <col min="9" max="9" width="12.140625" style="90" customWidth="1"/>
    <col min="10" max="10" width="14.42578125" style="90" customWidth="1"/>
    <col min="11" max="12" width="9.140625" style="90"/>
    <col min="13" max="13" width="11.140625" style="79" customWidth="1"/>
    <col min="14" max="14" width="68.42578125" style="79" customWidth="1"/>
    <col min="15" max="15" width="9.140625" style="90"/>
    <col min="16" max="16" width="14.140625" style="90" bestFit="1" customWidth="1"/>
    <col min="17" max="17" width="12.5703125" style="90" bestFit="1" customWidth="1"/>
    <col min="18" max="16384" width="9.140625" style="90"/>
  </cols>
  <sheetData>
    <row r="1" spans="1:17">
      <c r="A1" s="87"/>
      <c r="B1" s="88"/>
      <c r="C1" s="88"/>
      <c r="D1" s="88"/>
      <c r="E1" s="88"/>
      <c r="F1" s="88"/>
      <c r="G1" s="88"/>
      <c r="H1" s="88"/>
      <c r="I1" s="88"/>
      <c r="J1" s="89"/>
      <c r="M1" s="79" t="s">
        <v>4093</v>
      </c>
      <c r="P1" s="90" t="s">
        <v>4178</v>
      </c>
      <c r="Q1" s="90" t="s">
        <v>4177</v>
      </c>
    </row>
    <row r="2" spans="1:17">
      <c r="A2" s="91"/>
      <c r="J2" s="92"/>
      <c r="M2" s="79" t="s">
        <v>2329</v>
      </c>
      <c r="N2" s="79" t="s">
        <v>4099</v>
      </c>
      <c r="P2" s="79" t="s">
        <v>3780</v>
      </c>
      <c r="Q2" s="79">
        <v>7000</v>
      </c>
    </row>
    <row r="3" spans="1:17">
      <c r="A3" s="91"/>
      <c r="J3" s="92"/>
      <c r="M3" s="116" t="s">
        <v>4112</v>
      </c>
      <c r="N3" s="84" t="s">
        <v>4094</v>
      </c>
      <c r="P3" s="79" t="s">
        <v>4153</v>
      </c>
      <c r="Q3" s="79">
        <v>7100</v>
      </c>
    </row>
    <row r="4" spans="1:17">
      <c r="A4" s="91"/>
      <c r="J4" s="92"/>
      <c r="M4" s="84" t="s">
        <v>4113</v>
      </c>
      <c r="N4" s="84" t="s">
        <v>4108</v>
      </c>
      <c r="P4" s="79" t="s">
        <v>4154</v>
      </c>
      <c r="Q4" s="79">
        <v>7300</v>
      </c>
    </row>
    <row r="5" spans="1:17">
      <c r="A5" s="91"/>
      <c r="J5" s="92"/>
      <c r="M5" s="84" t="s">
        <v>4114</v>
      </c>
      <c r="N5" s="84" t="s">
        <v>4109</v>
      </c>
      <c r="P5" s="79" t="s">
        <v>4155</v>
      </c>
      <c r="Q5" s="79">
        <v>7400</v>
      </c>
    </row>
    <row r="6" spans="1:17">
      <c r="A6" s="91"/>
      <c r="J6" s="92"/>
      <c r="M6" s="84" t="s">
        <v>4115</v>
      </c>
      <c r="N6" s="84" t="s">
        <v>4110</v>
      </c>
      <c r="P6" s="79" t="s">
        <v>4156</v>
      </c>
      <c r="Q6" s="79">
        <v>7500</v>
      </c>
    </row>
    <row r="7" spans="1:17" s="93" customFormat="1" ht="23.25">
      <c r="A7" s="847" t="s">
        <v>4173</v>
      </c>
      <c r="B7" s="848"/>
      <c r="C7" s="848"/>
      <c r="D7" s="848"/>
      <c r="E7" s="848"/>
      <c r="F7" s="848"/>
      <c r="G7" s="848"/>
      <c r="H7" s="848"/>
      <c r="I7" s="848"/>
      <c r="J7" s="849"/>
      <c r="M7" s="84" t="s">
        <v>4116</v>
      </c>
      <c r="N7" s="84" t="s">
        <v>4103</v>
      </c>
      <c r="P7" s="79" t="s">
        <v>4157</v>
      </c>
      <c r="Q7" s="79">
        <v>7700</v>
      </c>
    </row>
    <row r="8" spans="1:17" ht="38.25">
      <c r="A8" s="91"/>
      <c r="J8" s="92"/>
      <c r="M8" s="84" t="s">
        <v>4117</v>
      </c>
      <c r="N8" s="84" t="s">
        <v>4107</v>
      </c>
      <c r="P8" s="79" t="s">
        <v>4158</v>
      </c>
      <c r="Q8" s="79">
        <v>7800</v>
      </c>
    </row>
    <row r="9" spans="1:17">
      <c r="A9" s="94" t="s">
        <v>4137</v>
      </c>
      <c r="B9" s="95"/>
      <c r="C9" s="95"/>
      <c r="D9" s="95"/>
      <c r="J9" s="92"/>
      <c r="M9" s="84" t="s">
        <v>4118</v>
      </c>
      <c r="N9" s="84" t="s">
        <v>4104</v>
      </c>
      <c r="P9" s="79" t="s">
        <v>4159</v>
      </c>
      <c r="Q9" s="79">
        <v>7900</v>
      </c>
    </row>
    <row r="10" spans="1:17" ht="32.25" customHeight="1">
      <c r="A10" s="96" t="s">
        <v>4138</v>
      </c>
      <c r="B10" s="97"/>
      <c r="C10" s="97" t="s">
        <v>4139</v>
      </c>
      <c r="D10" s="97"/>
      <c r="E10" s="98"/>
      <c r="F10" s="98" t="s">
        <v>4140</v>
      </c>
      <c r="G10" s="99"/>
      <c r="H10" s="98" t="s">
        <v>4175</v>
      </c>
      <c r="I10" s="90" t="s">
        <v>4176</v>
      </c>
      <c r="J10" s="92"/>
      <c r="M10" s="84" t="s">
        <v>4119</v>
      </c>
      <c r="N10" s="84" t="s">
        <v>4111</v>
      </c>
      <c r="P10" s="79" t="s">
        <v>4160</v>
      </c>
      <c r="Q10" s="79">
        <v>8000</v>
      </c>
    </row>
    <row r="11" spans="1:17" ht="32.25" customHeight="1">
      <c r="A11" s="96" t="s">
        <v>4141</v>
      </c>
      <c r="B11" s="98"/>
      <c r="C11" s="97"/>
      <c r="D11" s="97"/>
      <c r="E11" s="98"/>
      <c r="F11" s="97"/>
      <c r="G11" s="97"/>
      <c r="J11" s="92"/>
      <c r="M11" s="84" t="s">
        <v>4120</v>
      </c>
      <c r="N11" s="84" t="s">
        <v>4100</v>
      </c>
      <c r="P11" s="79" t="s">
        <v>2566</v>
      </c>
      <c r="Q11" s="79">
        <v>8100</v>
      </c>
    </row>
    <row r="12" spans="1:17">
      <c r="A12" s="91"/>
      <c r="J12" s="92"/>
      <c r="M12" s="116" t="s">
        <v>4121</v>
      </c>
      <c r="N12" s="84" t="s">
        <v>4096</v>
      </c>
      <c r="P12" s="79" t="s">
        <v>4161</v>
      </c>
      <c r="Q12" s="79">
        <v>8200</v>
      </c>
    </row>
    <row r="13" spans="1:17" ht="20.25" customHeight="1">
      <c r="A13" s="94" t="s">
        <v>4142</v>
      </c>
      <c r="B13" s="95"/>
      <c r="C13" s="95"/>
      <c r="D13" s="100"/>
      <c r="J13" s="92"/>
      <c r="M13" s="84" t="s">
        <v>4122</v>
      </c>
      <c r="N13" s="84" t="s">
        <v>4097</v>
      </c>
      <c r="P13" s="79" t="s">
        <v>4162</v>
      </c>
      <c r="Q13" s="79">
        <v>8300</v>
      </c>
    </row>
    <row r="14" spans="1:17" ht="20.25" customHeight="1">
      <c r="A14" s="101" t="s">
        <v>4143</v>
      </c>
      <c r="B14" s="102"/>
      <c r="C14" s="103"/>
      <c r="F14" s="104"/>
      <c r="G14" s="105"/>
      <c r="J14" s="92"/>
      <c r="M14" s="84" t="s">
        <v>4123</v>
      </c>
      <c r="N14" s="84" t="s">
        <v>4102</v>
      </c>
      <c r="P14" s="79" t="s">
        <v>4163</v>
      </c>
      <c r="Q14" s="79">
        <v>8400</v>
      </c>
    </row>
    <row r="15" spans="1:17">
      <c r="A15" s="101"/>
      <c r="B15" s="102"/>
      <c r="C15" s="106"/>
      <c r="J15" s="92"/>
      <c r="M15" s="84" t="s">
        <v>4124</v>
      </c>
      <c r="N15" s="84" t="s">
        <v>4105</v>
      </c>
      <c r="P15" s="79" t="s">
        <v>4164</v>
      </c>
      <c r="Q15" s="79">
        <v>8600</v>
      </c>
    </row>
    <row r="16" spans="1:17" ht="25.5">
      <c r="A16" s="101" t="s">
        <v>4144</v>
      </c>
      <c r="B16" s="102"/>
      <c r="C16" s="103"/>
      <c r="J16" s="92"/>
      <c r="M16" s="84" t="s">
        <v>4125</v>
      </c>
      <c r="N16" s="84" t="s">
        <v>4106</v>
      </c>
      <c r="P16" s="79" t="s">
        <v>4165</v>
      </c>
      <c r="Q16" s="79">
        <v>8700</v>
      </c>
    </row>
    <row r="17" spans="1:17">
      <c r="A17" s="101"/>
      <c r="B17" s="102"/>
      <c r="C17" s="106"/>
      <c r="J17" s="92"/>
      <c r="M17" s="84" t="s">
        <v>4126</v>
      </c>
      <c r="N17" s="84" t="s">
        <v>4095</v>
      </c>
      <c r="P17" s="79" t="s">
        <v>4166</v>
      </c>
      <c r="Q17" s="79">
        <v>8800</v>
      </c>
    </row>
    <row r="18" spans="1:17" ht="21.75" customHeight="1">
      <c r="A18" s="101" t="s">
        <v>4183</v>
      </c>
      <c r="C18" s="115"/>
      <c r="J18" s="92"/>
      <c r="M18" s="84" t="s">
        <v>4127</v>
      </c>
      <c r="N18" s="84" t="s">
        <v>4184</v>
      </c>
      <c r="P18" s="79" t="s">
        <v>4355</v>
      </c>
      <c r="Q18" s="79">
        <v>8900</v>
      </c>
    </row>
    <row r="19" spans="1:17">
      <c r="A19" s="91"/>
      <c r="G19" s="95"/>
      <c r="H19" s="95"/>
      <c r="J19" s="92"/>
      <c r="M19" s="84" t="s">
        <v>4128</v>
      </c>
      <c r="N19" s="84" t="s">
        <v>4438</v>
      </c>
      <c r="P19" s="79" t="s">
        <v>4167</v>
      </c>
      <c r="Q19" s="79"/>
    </row>
    <row r="20" spans="1:17">
      <c r="A20" s="91"/>
      <c r="J20" s="92"/>
      <c r="M20" s="84" t="s">
        <v>4129</v>
      </c>
      <c r="N20" s="84" t="s">
        <v>4098</v>
      </c>
      <c r="P20" s="79" t="s">
        <v>4168</v>
      </c>
      <c r="Q20" s="79"/>
    </row>
    <row r="21" spans="1:17">
      <c r="A21" s="94" t="s">
        <v>4145</v>
      </c>
      <c r="B21" s="95"/>
      <c r="C21" s="95"/>
      <c r="D21" s="95"/>
      <c r="E21" s="95"/>
      <c r="F21" s="95"/>
      <c r="J21" s="92"/>
      <c r="M21" s="84" t="s">
        <v>4130</v>
      </c>
      <c r="N21" s="84" t="s">
        <v>4098</v>
      </c>
      <c r="P21" s="79" t="s">
        <v>3839</v>
      </c>
      <c r="Q21" s="79"/>
    </row>
    <row r="22" spans="1:17" ht="16.5" thickBot="1">
      <c r="A22" s="91"/>
      <c r="F22" s="97"/>
      <c r="J22" s="92"/>
      <c r="M22" s="85" t="s">
        <v>4131</v>
      </c>
      <c r="N22" s="85" t="s">
        <v>4098</v>
      </c>
      <c r="P22" s="79" t="s">
        <v>3811</v>
      </c>
      <c r="Q22" s="79"/>
    </row>
    <row r="23" spans="1:17">
      <c r="A23" s="91" t="s">
        <v>4146</v>
      </c>
      <c r="F23" s="97"/>
      <c r="J23" s="92"/>
      <c r="M23" s="86"/>
      <c r="N23" s="86"/>
      <c r="P23" s="79" t="s">
        <v>4436</v>
      </c>
      <c r="Q23" s="79"/>
    </row>
    <row r="24" spans="1:17" ht="25.5">
      <c r="A24" s="91"/>
      <c r="F24" s="97"/>
      <c r="J24" s="92"/>
      <c r="M24" s="84" t="s">
        <v>4132</v>
      </c>
      <c r="N24" s="84" t="s">
        <v>4182</v>
      </c>
      <c r="P24" s="79" t="s">
        <v>4169</v>
      </c>
      <c r="Q24" s="79"/>
    </row>
    <row r="25" spans="1:17">
      <c r="A25" s="91" t="s">
        <v>4147</v>
      </c>
      <c r="F25" s="97"/>
      <c r="J25" s="92"/>
      <c r="M25" s="84" t="s">
        <v>4133</v>
      </c>
      <c r="N25" s="84" t="s">
        <v>4098</v>
      </c>
      <c r="P25" s="79" t="s">
        <v>4170</v>
      </c>
    </row>
    <row r="26" spans="1:17">
      <c r="A26" s="91"/>
      <c r="F26" s="97"/>
      <c r="J26" s="92"/>
      <c r="M26" s="84" t="s">
        <v>4134</v>
      </c>
      <c r="N26" s="84" t="s">
        <v>4098</v>
      </c>
      <c r="P26" s="79" t="s">
        <v>4171</v>
      </c>
    </row>
    <row r="27" spans="1:17">
      <c r="A27" s="91" t="s">
        <v>4148</v>
      </c>
      <c r="F27" s="97"/>
      <c r="J27" s="92"/>
      <c r="M27" s="84" t="s">
        <v>4135</v>
      </c>
      <c r="N27" s="84" t="s">
        <v>4098</v>
      </c>
      <c r="P27" s="79"/>
    </row>
    <row r="28" spans="1:17">
      <c r="A28" s="101"/>
      <c r="B28" s="102"/>
      <c r="C28" s="102"/>
      <c r="D28" s="102"/>
      <c r="E28" s="102"/>
      <c r="J28" s="92"/>
      <c r="M28" s="84" t="s">
        <v>4136</v>
      </c>
      <c r="N28" s="84" t="s">
        <v>4098</v>
      </c>
    </row>
    <row r="29" spans="1:17" ht="16.5" thickBot="1">
      <c r="A29" s="112" t="s">
        <v>4172</v>
      </c>
      <c r="B29" s="113"/>
      <c r="C29" s="113"/>
      <c r="D29" s="113"/>
      <c r="E29" s="113"/>
      <c r="F29" s="114"/>
      <c r="G29" s="108"/>
      <c r="H29" s="108"/>
      <c r="I29" s="108"/>
      <c r="J29" s="109"/>
      <c r="M29" s="84"/>
      <c r="N29" s="84"/>
    </row>
    <row r="30" spans="1:17">
      <c r="A30" s="91" t="s">
        <v>4179</v>
      </c>
      <c r="B30" s="102"/>
      <c r="C30" s="102"/>
      <c r="D30" s="102"/>
      <c r="E30" s="102"/>
      <c r="J30" s="92"/>
      <c r="M30" s="84"/>
      <c r="N30" s="84"/>
    </row>
    <row r="31" spans="1:17">
      <c r="A31" s="91" t="s">
        <v>4180</v>
      </c>
      <c r="J31" s="92"/>
      <c r="M31" s="84"/>
      <c r="N31" s="84"/>
    </row>
    <row r="32" spans="1:17">
      <c r="A32" s="91"/>
      <c r="J32" s="92"/>
      <c r="M32" s="84"/>
      <c r="N32" s="84"/>
    </row>
    <row r="33" spans="1:14">
      <c r="A33" s="91"/>
      <c r="J33" s="92"/>
      <c r="M33" s="84"/>
      <c r="N33" s="84"/>
    </row>
    <row r="34" spans="1:14">
      <c r="A34" s="91"/>
      <c r="J34" s="92"/>
      <c r="M34" s="84"/>
      <c r="N34" s="84"/>
    </row>
    <row r="35" spans="1:14">
      <c r="A35" s="91"/>
      <c r="J35" s="92"/>
      <c r="M35" s="84"/>
      <c r="N35" s="84"/>
    </row>
    <row r="36" spans="1:14">
      <c r="A36" s="91"/>
      <c r="J36" s="92"/>
      <c r="M36" s="84"/>
      <c r="N36" s="84"/>
    </row>
    <row r="37" spans="1:14">
      <c r="A37" s="91"/>
      <c r="J37" s="92"/>
    </row>
    <row r="38" spans="1:14">
      <c r="A38" s="91"/>
      <c r="J38" s="92"/>
    </row>
    <row r="39" spans="1:14" ht="16.5" thickBot="1">
      <c r="A39" s="112" t="s">
        <v>4174</v>
      </c>
      <c r="B39" s="108"/>
      <c r="C39" s="108"/>
      <c r="D39" s="108"/>
      <c r="E39" s="108"/>
      <c r="F39" s="108"/>
      <c r="G39" s="108"/>
      <c r="H39" s="108"/>
      <c r="I39" s="108"/>
      <c r="J39" s="109"/>
    </row>
    <row r="40" spans="1:14">
      <c r="A40" s="91"/>
      <c r="J40" s="92"/>
    </row>
    <row r="41" spans="1:14">
      <c r="A41" s="91"/>
      <c r="J41" s="92"/>
    </row>
    <row r="42" spans="1:14">
      <c r="A42" s="91"/>
      <c r="J42" s="92"/>
    </row>
    <row r="43" spans="1:14">
      <c r="A43" s="91"/>
      <c r="J43" s="92"/>
    </row>
    <row r="44" spans="1:14" ht="16.5" thickBot="1">
      <c r="A44" s="107"/>
      <c r="B44" s="108"/>
      <c r="C44" s="108"/>
      <c r="D44" s="108"/>
      <c r="E44" s="108"/>
      <c r="F44" s="108"/>
      <c r="G44" s="108"/>
      <c r="H44" s="108"/>
      <c r="I44" s="108"/>
      <c r="J44" s="109"/>
    </row>
    <row r="45" spans="1:14">
      <c r="A45" s="91"/>
      <c r="J45" s="92"/>
    </row>
    <row r="46" spans="1:14">
      <c r="A46" s="101" t="s">
        <v>4149</v>
      </c>
      <c r="B46" s="102"/>
      <c r="C46" s="102"/>
      <c r="J46" s="92"/>
    </row>
    <row r="47" spans="1:14">
      <c r="A47" s="101" t="s">
        <v>4150</v>
      </c>
      <c r="B47" s="102"/>
      <c r="C47" s="102"/>
      <c r="J47" s="92"/>
    </row>
    <row r="48" spans="1:14">
      <c r="A48" s="101"/>
      <c r="B48" s="102"/>
      <c r="C48" s="102"/>
      <c r="D48" s="90" t="s">
        <v>4181</v>
      </c>
      <c r="J48" s="92"/>
    </row>
    <row r="49" spans="1:10">
      <c r="A49" s="91"/>
      <c r="J49" s="92"/>
    </row>
    <row r="50" spans="1:10">
      <c r="A50" s="101" t="s">
        <v>4151</v>
      </c>
      <c r="J50" s="92"/>
    </row>
    <row r="51" spans="1:10" ht="16.5" thickBot="1">
      <c r="A51" s="110" t="s">
        <v>4152</v>
      </c>
      <c r="B51" s="111"/>
      <c r="C51" s="111"/>
      <c r="J51" s="92"/>
    </row>
    <row r="52" spans="1:10">
      <c r="A52" s="87"/>
      <c r="B52" s="88"/>
      <c r="C52" s="88"/>
      <c r="D52" s="88"/>
      <c r="E52" s="88"/>
      <c r="F52" s="88"/>
      <c r="G52" s="88"/>
      <c r="H52" s="88"/>
      <c r="I52" s="88"/>
      <c r="J52" s="89"/>
    </row>
    <row r="53" spans="1:10">
      <c r="A53" s="91"/>
      <c r="J53" s="92"/>
    </row>
    <row r="54" spans="1:10">
      <c r="A54" s="91"/>
      <c r="J54" s="92"/>
    </row>
    <row r="55" spans="1:10">
      <c r="A55" s="91"/>
      <c r="J55" s="92"/>
    </row>
    <row r="56" spans="1:10">
      <c r="A56" s="91"/>
      <c r="J56" s="92"/>
    </row>
    <row r="57" spans="1:10">
      <c r="A57" s="91"/>
      <c r="J57" s="92"/>
    </row>
    <row r="58" spans="1:10">
      <c r="A58" s="91"/>
      <c r="J58" s="92"/>
    </row>
    <row r="59" spans="1:10">
      <c r="A59" s="91"/>
      <c r="J59" s="92"/>
    </row>
    <row r="60" spans="1:10">
      <c r="A60" s="91"/>
      <c r="J60" s="92"/>
    </row>
    <row r="61" spans="1:10">
      <c r="A61" s="91"/>
      <c r="J61" s="92"/>
    </row>
    <row r="62" spans="1:10">
      <c r="A62" s="91"/>
      <c r="J62" s="92"/>
    </row>
    <row r="63" spans="1:10">
      <c r="A63" s="91"/>
      <c r="J63" s="92"/>
    </row>
    <row r="64" spans="1:10">
      <c r="A64" s="91"/>
      <c r="J64" s="92"/>
    </row>
    <row r="65" spans="1:10">
      <c r="A65" s="91"/>
      <c r="J65" s="92"/>
    </row>
    <row r="66" spans="1:10">
      <c r="A66" s="91"/>
      <c r="J66" s="92"/>
    </row>
    <row r="67" spans="1:10">
      <c r="A67" s="91"/>
      <c r="J67" s="92"/>
    </row>
    <row r="68" spans="1:10">
      <c r="A68" s="91"/>
      <c r="J68" s="92"/>
    </row>
    <row r="69" spans="1:10">
      <c r="A69" s="91"/>
      <c r="J69" s="92"/>
    </row>
    <row r="70" spans="1:10">
      <c r="A70" s="91"/>
      <c r="J70" s="92"/>
    </row>
    <row r="71" spans="1:10">
      <c r="A71" s="91"/>
      <c r="J71" s="92"/>
    </row>
    <row r="72" spans="1:10" ht="16.5" thickBot="1">
      <c r="A72" s="107"/>
      <c r="B72" s="108"/>
      <c r="C72" s="108"/>
      <c r="D72" s="108"/>
      <c r="E72" s="108"/>
      <c r="F72" s="108"/>
      <c r="G72" s="108"/>
      <c r="H72" s="108"/>
      <c r="I72" s="108"/>
      <c r="J72" s="109"/>
    </row>
  </sheetData>
  <sheetProtection selectLockedCells="1"/>
  <mergeCells count="1">
    <mergeCell ref="A7:J7"/>
  </mergeCells>
  <dataValidations count="4">
    <dataValidation type="list" allowBlank="1" showInputMessage="1" showErrorMessage="1" sqref="C18">
      <formula1>$M$3:$M$28</formula1>
    </dataValidation>
    <dataValidation type="date" operator="equal" allowBlank="1" showInputMessage="1" showErrorMessage="1" sqref="G10">
      <formula1>G10</formula1>
    </dataValidation>
    <dataValidation type="list" allowBlank="1" showInputMessage="1" showErrorMessage="1" sqref="C16">
      <formula1>$P$2:$P$30</formula1>
    </dataValidation>
    <dataValidation type="list" allowBlank="1" showInputMessage="1" showErrorMessage="1" sqref="C14">
      <formula1>$Q$2:$Q$18</formula1>
    </dataValidation>
  </dataValidations>
  <hyperlinks>
    <hyperlink ref="A51:C51" r:id="rId1" display="Double-click to Add Image "/>
  </hyperlinks>
  <pageMargins left="0.70866141732283472" right="0.70866141732283472" top="0.74803149606299213" bottom="0.74803149606299213" header="0.31496062992125984" footer="0.31496062992125984"/>
  <pageSetup paperSize="9" scale="61"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4337" r:id="rId5" name="Check Box 1">
              <controlPr defaultSize="0" autoFill="0" autoLine="0" autoPict="0">
                <anchor moveWithCells="1">
                  <from>
                    <xdr:col>5</xdr:col>
                    <xdr:colOff>104775</xdr:colOff>
                    <xdr:row>21</xdr:row>
                    <xdr:rowOff>142875</xdr:rowOff>
                  </from>
                  <to>
                    <xdr:col>5</xdr:col>
                    <xdr:colOff>409575</xdr:colOff>
                    <xdr:row>22</xdr:row>
                    <xdr:rowOff>152400</xdr:rowOff>
                  </to>
                </anchor>
              </controlPr>
            </control>
          </mc:Choice>
        </mc:AlternateContent>
        <mc:AlternateContent xmlns:mc="http://schemas.openxmlformats.org/markup-compatibility/2006">
          <mc:Choice Requires="x14">
            <control shapeId="14338" r:id="rId6" name="Check Box 2">
              <controlPr defaultSize="0" autoFill="0" autoLine="0" autoPict="0">
                <anchor moveWithCells="1">
                  <from>
                    <xdr:col>5</xdr:col>
                    <xdr:colOff>95250</xdr:colOff>
                    <xdr:row>23</xdr:row>
                    <xdr:rowOff>133350</xdr:rowOff>
                  </from>
                  <to>
                    <xdr:col>5</xdr:col>
                    <xdr:colOff>400050</xdr:colOff>
                    <xdr:row>24</xdr:row>
                    <xdr:rowOff>28575</xdr:rowOff>
                  </to>
                </anchor>
              </controlPr>
            </control>
          </mc:Choice>
        </mc:AlternateContent>
        <mc:AlternateContent xmlns:mc="http://schemas.openxmlformats.org/markup-compatibility/2006">
          <mc:Choice Requires="x14">
            <control shapeId="14339" r:id="rId7" name="Check Box 3">
              <controlPr defaultSize="0" autoFill="0" autoLine="0" autoPict="0">
                <anchor moveWithCells="1">
                  <from>
                    <xdr:col>5</xdr:col>
                    <xdr:colOff>104775</xdr:colOff>
                    <xdr:row>25</xdr:row>
                    <xdr:rowOff>152400</xdr:rowOff>
                  </from>
                  <to>
                    <xdr:col>5</xdr:col>
                    <xdr:colOff>409575</xdr:colOff>
                    <xdr:row>26</xdr:row>
                    <xdr:rowOff>171450</xdr:rowOff>
                  </to>
                </anchor>
              </controlPr>
            </control>
          </mc:Choice>
        </mc:AlternateContent>
      </controls>
    </mc:Choice>
  </mc:AlternateContent>
  <tableParts count="1">
    <tablePart r:id="rId8"/>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72"/>
  <sheetViews>
    <sheetView showGridLines="0" topLeftCell="C1" zoomScaleNormal="100" zoomScaleSheetLayoutView="100" workbookViewId="0">
      <selection activeCell="N19" sqref="N19"/>
    </sheetView>
  </sheetViews>
  <sheetFormatPr defaultRowHeight="15.75"/>
  <cols>
    <col min="1" max="1" width="11.7109375" style="90" customWidth="1"/>
    <col min="2" max="2" width="11.85546875" style="90" customWidth="1"/>
    <col min="3" max="3" width="10.140625" style="90" customWidth="1"/>
    <col min="4" max="4" width="10.5703125" style="90" customWidth="1"/>
    <col min="5" max="5" width="9.140625" style="90"/>
    <col min="6" max="6" width="22.5703125" style="90" customWidth="1"/>
    <col min="7" max="7" width="29.140625" style="90" customWidth="1"/>
    <col min="8" max="8" width="14.28515625" style="90" customWidth="1"/>
    <col min="9" max="9" width="12.140625" style="90" customWidth="1"/>
    <col min="10" max="10" width="14.42578125" style="90" customWidth="1"/>
    <col min="11" max="12" width="9.140625" style="90"/>
    <col min="13" max="13" width="11.140625" style="79" customWidth="1"/>
    <col min="14" max="14" width="68.42578125" style="79" customWidth="1"/>
    <col min="15" max="15" width="9.140625" style="90"/>
    <col min="16" max="16" width="14.140625" style="90" bestFit="1" customWidth="1"/>
    <col min="17" max="17" width="12.5703125" style="90" bestFit="1" customWidth="1"/>
    <col min="18" max="16384" width="9.140625" style="90"/>
  </cols>
  <sheetData>
    <row r="1" spans="1:17">
      <c r="A1" s="87"/>
      <c r="B1" s="88"/>
      <c r="C1" s="88"/>
      <c r="D1" s="88"/>
      <c r="E1" s="88"/>
      <c r="F1" s="88"/>
      <c r="G1" s="88"/>
      <c r="H1" s="88"/>
      <c r="I1" s="88"/>
      <c r="J1" s="89"/>
      <c r="M1" s="79" t="s">
        <v>4093</v>
      </c>
      <c r="P1" s="90" t="s">
        <v>4178</v>
      </c>
      <c r="Q1" s="90" t="s">
        <v>4177</v>
      </c>
    </row>
    <row r="2" spans="1:17">
      <c r="A2" s="91"/>
      <c r="J2" s="92"/>
      <c r="M2" s="79" t="s">
        <v>2329</v>
      </c>
      <c r="N2" s="79" t="s">
        <v>4099</v>
      </c>
      <c r="P2" s="79" t="s">
        <v>3780</v>
      </c>
      <c r="Q2" s="79">
        <v>7000</v>
      </c>
    </row>
    <row r="3" spans="1:17">
      <c r="A3" s="91"/>
      <c r="J3" s="92"/>
      <c r="M3" s="116" t="s">
        <v>4112</v>
      </c>
      <c r="N3" s="84" t="s">
        <v>4094</v>
      </c>
      <c r="P3" s="79" t="s">
        <v>4153</v>
      </c>
      <c r="Q3" s="79">
        <v>7100</v>
      </c>
    </row>
    <row r="4" spans="1:17">
      <c r="A4" s="91"/>
      <c r="J4" s="92"/>
      <c r="M4" s="84" t="s">
        <v>4113</v>
      </c>
      <c r="N4" s="84" t="s">
        <v>4108</v>
      </c>
      <c r="P4" s="79" t="s">
        <v>4154</v>
      </c>
      <c r="Q4" s="79">
        <v>7300</v>
      </c>
    </row>
    <row r="5" spans="1:17">
      <c r="A5" s="91"/>
      <c r="J5" s="92"/>
      <c r="M5" s="84" t="s">
        <v>4114</v>
      </c>
      <c r="N5" s="84" t="s">
        <v>4109</v>
      </c>
      <c r="P5" s="79" t="s">
        <v>4155</v>
      </c>
      <c r="Q5" s="79">
        <v>7400</v>
      </c>
    </row>
    <row r="6" spans="1:17">
      <c r="A6" s="91"/>
      <c r="J6" s="92"/>
      <c r="M6" s="84" t="s">
        <v>4115</v>
      </c>
      <c r="N6" s="84" t="s">
        <v>4110</v>
      </c>
      <c r="P6" s="79" t="s">
        <v>4156</v>
      </c>
      <c r="Q6" s="79">
        <v>7500</v>
      </c>
    </row>
    <row r="7" spans="1:17" s="93" customFormat="1" ht="23.25">
      <c r="A7" s="847" t="s">
        <v>4173</v>
      </c>
      <c r="B7" s="848"/>
      <c r="C7" s="848"/>
      <c r="D7" s="848"/>
      <c r="E7" s="848"/>
      <c r="F7" s="848"/>
      <c r="G7" s="848"/>
      <c r="H7" s="848"/>
      <c r="I7" s="848"/>
      <c r="J7" s="849"/>
      <c r="M7" s="84" t="s">
        <v>4116</v>
      </c>
      <c r="N7" s="84" t="s">
        <v>4103</v>
      </c>
      <c r="P7" s="79" t="s">
        <v>4157</v>
      </c>
      <c r="Q7" s="79">
        <v>7700</v>
      </c>
    </row>
    <row r="8" spans="1:17" ht="38.25">
      <c r="A8" s="91"/>
      <c r="J8" s="92"/>
      <c r="M8" s="84" t="s">
        <v>4117</v>
      </c>
      <c r="N8" s="84" t="s">
        <v>4107</v>
      </c>
      <c r="P8" s="79" t="s">
        <v>4158</v>
      </c>
      <c r="Q8" s="79">
        <v>7800</v>
      </c>
    </row>
    <row r="9" spans="1:17">
      <c r="A9" s="94" t="s">
        <v>4137</v>
      </c>
      <c r="B9" s="95"/>
      <c r="C9" s="95"/>
      <c r="D9" s="95"/>
      <c r="J9" s="92"/>
      <c r="M9" s="84" t="s">
        <v>4118</v>
      </c>
      <c r="N9" s="84" t="s">
        <v>4104</v>
      </c>
      <c r="P9" s="79" t="s">
        <v>4159</v>
      </c>
      <c r="Q9" s="79">
        <v>7900</v>
      </c>
    </row>
    <row r="10" spans="1:17" ht="32.25" customHeight="1">
      <c r="A10" s="96" t="s">
        <v>4138</v>
      </c>
      <c r="B10" s="97"/>
      <c r="C10" s="97" t="s">
        <v>4139</v>
      </c>
      <c r="D10" s="97"/>
      <c r="E10" s="98"/>
      <c r="F10" s="98" t="s">
        <v>4140</v>
      </c>
      <c r="G10" s="99"/>
      <c r="H10" s="98" t="s">
        <v>4175</v>
      </c>
      <c r="I10" s="90" t="s">
        <v>4176</v>
      </c>
      <c r="J10" s="92"/>
      <c r="M10" s="84" t="s">
        <v>4119</v>
      </c>
      <c r="N10" s="84" t="s">
        <v>4111</v>
      </c>
      <c r="P10" s="79" t="s">
        <v>4160</v>
      </c>
      <c r="Q10" s="79">
        <v>8000</v>
      </c>
    </row>
    <row r="11" spans="1:17" ht="32.25" customHeight="1">
      <c r="A11" s="96" t="s">
        <v>4141</v>
      </c>
      <c r="B11" s="98"/>
      <c r="C11" s="97"/>
      <c r="D11" s="97"/>
      <c r="E11" s="98"/>
      <c r="F11" s="97"/>
      <c r="G11" s="97"/>
      <c r="J11" s="92"/>
      <c r="M11" s="84" t="s">
        <v>4120</v>
      </c>
      <c r="N11" s="84" t="s">
        <v>4100</v>
      </c>
      <c r="P11" s="79" t="s">
        <v>2566</v>
      </c>
      <c r="Q11" s="79">
        <v>8100</v>
      </c>
    </row>
    <row r="12" spans="1:17">
      <c r="A12" s="91"/>
      <c r="J12" s="92"/>
      <c r="M12" s="116" t="s">
        <v>4121</v>
      </c>
      <c r="N12" s="84" t="s">
        <v>4096</v>
      </c>
      <c r="P12" s="79" t="s">
        <v>4161</v>
      </c>
      <c r="Q12" s="79">
        <v>8200</v>
      </c>
    </row>
    <row r="13" spans="1:17" ht="20.25" customHeight="1">
      <c r="A13" s="94" t="s">
        <v>4142</v>
      </c>
      <c r="B13" s="95"/>
      <c r="C13" s="95"/>
      <c r="D13" s="100"/>
      <c r="J13" s="92"/>
      <c r="M13" s="84" t="s">
        <v>4122</v>
      </c>
      <c r="N13" s="84" t="s">
        <v>4097</v>
      </c>
      <c r="P13" s="79" t="s">
        <v>4162</v>
      </c>
      <c r="Q13" s="79">
        <v>8300</v>
      </c>
    </row>
    <row r="14" spans="1:17" ht="20.25" customHeight="1">
      <c r="A14" s="101" t="s">
        <v>4143</v>
      </c>
      <c r="B14" s="102"/>
      <c r="C14" s="103"/>
      <c r="F14" s="104"/>
      <c r="G14" s="105"/>
      <c r="J14" s="92"/>
      <c r="M14" s="84" t="s">
        <v>4123</v>
      </c>
      <c r="N14" s="84" t="s">
        <v>4102</v>
      </c>
      <c r="P14" s="79" t="s">
        <v>4163</v>
      </c>
      <c r="Q14" s="79">
        <v>8400</v>
      </c>
    </row>
    <row r="15" spans="1:17">
      <c r="A15" s="101"/>
      <c r="B15" s="102"/>
      <c r="C15" s="106"/>
      <c r="J15" s="92"/>
      <c r="M15" s="84" t="s">
        <v>4124</v>
      </c>
      <c r="N15" s="84" t="s">
        <v>4105</v>
      </c>
      <c r="P15" s="79" t="s">
        <v>4164</v>
      </c>
      <c r="Q15" s="79">
        <v>8600</v>
      </c>
    </row>
    <row r="16" spans="1:17" ht="25.5">
      <c r="A16" s="101" t="s">
        <v>4144</v>
      </c>
      <c r="B16" s="102"/>
      <c r="C16" s="103"/>
      <c r="J16" s="92"/>
      <c r="M16" s="84" t="s">
        <v>4125</v>
      </c>
      <c r="N16" s="84" t="s">
        <v>4106</v>
      </c>
      <c r="P16" s="79" t="s">
        <v>4165</v>
      </c>
      <c r="Q16" s="79">
        <v>8700</v>
      </c>
    </row>
    <row r="17" spans="1:17">
      <c r="A17" s="101"/>
      <c r="B17" s="102"/>
      <c r="C17" s="106"/>
      <c r="J17" s="92"/>
      <c r="M17" s="84" t="s">
        <v>4126</v>
      </c>
      <c r="N17" s="84" t="s">
        <v>4095</v>
      </c>
      <c r="P17" s="79" t="s">
        <v>4166</v>
      </c>
      <c r="Q17" s="79">
        <v>8800</v>
      </c>
    </row>
    <row r="18" spans="1:17" ht="21.75" customHeight="1">
      <c r="A18" s="101" t="s">
        <v>4183</v>
      </c>
      <c r="C18" s="115"/>
      <c r="J18" s="92"/>
      <c r="M18" s="84" t="s">
        <v>4127</v>
      </c>
      <c r="N18" s="84" t="s">
        <v>4184</v>
      </c>
      <c r="P18" s="79" t="s">
        <v>4355</v>
      </c>
      <c r="Q18" s="79">
        <v>8900</v>
      </c>
    </row>
    <row r="19" spans="1:17">
      <c r="A19" s="91"/>
      <c r="G19" s="95"/>
      <c r="H19" s="95"/>
      <c r="J19" s="92"/>
      <c r="M19" s="84" t="s">
        <v>4128</v>
      </c>
      <c r="N19" s="84" t="s">
        <v>4438</v>
      </c>
      <c r="P19" s="79" t="s">
        <v>4167</v>
      </c>
      <c r="Q19" s="79"/>
    </row>
    <row r="20" spans="1:17">
      <c r="A20" s="91"/>
      <c r="J20" s="92"/>
      <c r="M20" s="84" t="s">
        <v>4129</v>
      </c>
      <c r="N20" s="84" t="s">
        <v>4098</v>
      </c>
      <c r="P20" s="79" t="s">
        <v>4168</v>
      </c>
      <c r="Q20" s="79"/>
    </row>
    <row r="21" spans="1:17">
      <c r="A21" s="94" t="s">
        <v>4145</v>
      </c>
      <c r="B21" s="95"/>
      <c r="C21" s="95"/>
      <c r="D21" s="95"/>
      <c r="E21" s="95"/>
      <c r="F21" s="95"/>
      <c r="J21" s="92"/>
      <c r="M21" s="84" t="s">
        <v>4130</v>
      </c>
      <c r="N21" s="84" t="s">
        <v>4098</v>
      </c>
      <c r="P21" s="79" t="s">
        <v>3839</v>
      </c>
      <c r="Q21" s="79"/>
    </row>
    <row r="22" spans="1:17" ht="16.5" thickBot="1">
      <c r="A22" s="91"/>
      <c r="F22" s="97"/>
      <c r="J22" s="92"/>
      <c r="M22" s="85" t="s">
        <v>4131</v>
      </c>
      <c r="N22" s="85" t="s">
        <v>4098</v>
      </c>
      <c r="P22" s="79" t="s">
        <v>3811</v>
      </c>
      <c r="Q22" s="79"/>
    </row>
    <row r="23" spans="1:17">
      <c r="A23" s="91" t="s">
        <v>4146</v>
      </c>
      <c r="F23" s="97"/>
      <c r="J23" s="92"/>
      <c r="M23" s="86"/>
      <c r="N23" s="86"/>
      <c r="P23" s="79" t="s">
        <v>4436</v>
      </c>
      <c r="Q23" s="79"/>
    </row>
    <row r="24" spans="1:17" ht="25.5">
      <c r="A24" s="91"/>
      <c r="F24" s="97"/>
      <c r="J24" s="92"/>
      <c r="M24" s="84" t="s">
        <v>4132</v>
      </c>
      <c r="N24" s="84" t="s">
        <v>4182</v>
      </c>
      <c r="P24" s="79" t="s">
        <v>4169</v>
      </c>
      <c r="Q24" s="79"/>
    </row>
    <row r="25" spans="1:17">
      <c r="A25" s="91" t="s">
        <v>4147</v>
      </c>
      <c r="F25" s="97"/>
      <c r="J25" s="92"/>
      <c r="M25" s="84" t="s">
        <v>4133</v>
      </c>
      <c r="N25" s="84" t="s">
        <v>4098</v>
      </c>
      <c r="P25" s="79" t="s">
        <v>4170</v>
      </c>
    </row>
    <row r="26" spans="1:17">
      <c r="A26" s="91"/>
      <c r="F26" s="97"/>
      <c r="J26" s="92"/>
      <c r="M26" s="84" t="s">
        <v>4134</v>
      </c>
      <c r="N26" s="84" t="s">
        <v>4098</v>
      </c>
      <c r="P26" s="79" t="s">
        <v>4171</v>
      </c>
    </row>
    <row r="27" spans="1:17">
      <c r="A27" s="91" t="s">
        <v>4148</v>
      </c>
      <c r="F27" s="97"/>
      <c r="J27" s="92"/>
      <c r="M27" s="84" t="s">
        <v>4135</v>
      </c>
      <c r="N27" s="84" t="s">
        <v>4098</v>
      </c>
      <c r="P27" s="79"/>
    </row>
    <row r="28" spans="1:17">
      <c r="A28" s="101"/>
      <c r="B28" s="102"/>
      <c r="C28" s="102"/>
      <c r="D28" s="102"/>
      <c r="E28" s="102"/>
      <c r="J28" s="92"/>
      <c r="M28" s="84" t="s">
        <v>4136</v>
      </c>
      <c r="N28" s="84" t="s">
        <v>4098</v>
      </c>
    </row>
    <row r="29" spans="1:17" ht="16.5" thickBot="1">
      <c r="A29" s="112" t="s">
        <v>4172</v>
      </c>
      <c r="B29" s="113"/>
      <c r="C29" s="113"/>
      <c r="D29" s="113"/>
      <c r="E29" s="113"/>
      <c r="F29" s="114"/>
      <c r="G29" s="108"/>
      <c r="H29" s="108"/>
      <c r="I29" s="108"/>
      <c r="J29" s="109"/>
      <c r="M29" s="84"/>
      <c r="N29" s="84"/>
    </row>
    <row r="30" spans="1:17">
      <c r="A30" s="91" t="s">
        <v>4179</v>
      </c>
      <c r="B30" s="102"/>
      <c r="C30" s="102"/>
      <c r="D30" s="102"/>
      <c r="E30" s="102"/>
      <c r="J30" s="92"/>
      <c r="M30" s="84"/>
      <c r="N30" s="84"/>
    </row>
    <row r="31" spans="1:17">
      <c r="A31" s="91" t="s">
        <v>4180</v>
      </c>
      <c r="J31" s="92"/>
      <c r="M31" s="84"/>
      <c r="N31" s="84"/>
    </row>
    <row r="32" spans="1:17">
      <c r="A32" s="91"/>
      <c r="J32" s="92"/>
      <c r="M32" s="84"/>
      <c r="N32" s="84"/>
    </row>
    <row r="33" spans="1:14">
      <c r="A33" s="91"/>
      <c r="J33" s="92"/>
      <c r="M33" s="84"/>
      <c r="N33" s="84"/>
    </row>
    <row r="34" spans="1:14">
      <c r="A34" s="91"/>
      <c r="J34" s="92"/>
      <c r="M34" s="84"/>
      <c r="N34" s="84"/>
    </row>
    <row r="35" spans="1:14">
      <c r="A35" s="91"/>
      <c r="J35" s="92"/>
      <c r="M35" s="84"/>
      <c r="N35" s="84"/>
    </row>
    <row r="36" spans="1:14">
      <c r="A36" s="91"/>
      <c r="J36" s="92"/>
      <c r="M36" s="84"/>
      <c r="N36" s="84"/>
    </row>
    <row r="37" spans="1:14">
      <c r="A37" s="91"/>
      <c r="J37" s="92"/>
    </row>
    <row r="38" spans="1:14">
      <c r="A38" s="91"/>
      <c r="J38" s="92"/>
    </row>
    <row r="39" spans="1:14" ht="16.5" thickBot="1">
      <c r="A39" s="112" t="s">
        <v>4174</v>
      </c>
      <c r="B39" s="108"/>
      <c r="C39" s="108"/>
      <c r="D39" s="108"/>
      <c r="E39" s="108"/>
      <c r="F39" s="108"/>
      <c r="G39" s="108"/>
      <c r="H39" s="108"/>
      <c r="I39" s="108"/>
      <c r="J39" s="109"/>
    </row>
    <row r="40" spans="1:14">
      <c r="A40" s="91"/>
      <c r="J40" s="92"/>
    </row>
    <row r="41" spans="1:14">
      <c r="A41" s="91"/>
      <c r="J41" s="92"/>
    </row>
    <row r="42" spans="1:14">
      <c r="A42" s="91"/>
      <c r="J42" s="92"/>
    </row>
    <row r="43" spans="1:14">
      <c r="A43" s="91"/>
      <c r="J43" s="92"/>
    </row>
    <row r="44" spans="1:14" ht="16.5" thickBot="1">
      <c r="A44" s="107"/>
      <c r="B44" s="108"/>
      <c r="C44" s="108"/>
      <c r="D44" s="108"/>
      <c r="E44" s="108"/>
      <c r="F44" s="108"/>
      <c r="G44" s="108"/>
      <c r="H44" s="108"/>
      <c r="I44" s="108"/>
      <c r="J44" s="109"/>
    </row>
    <row r="45" spans="1:14">
      <c r="A45" s="91"/>
      <c r="J45" s="92"/>
    </row>
    <row r="46" spans="1:14">
      <c r="A46" s="101" t="s">
        <v>4149</v>
      </c>
      <c r="B46" s="102"/>
      <c r="C46" s="102"/>
      <c r="J46" s="92"/>
    </row>
    <row r="47" spans="1:14">
      <c r="A47" s="101" t="s">
        <v>4150</v>
      </c>
      <c r="B47" s="102"/>
      <c r="C47" s="102"/>
      <c r="J47" s="92"/>
    </row>
    <row r="48" spans="1:14">
      <c r="A48" s="101"/>
      <c r="B48" s="102"/>
      <c r="C48" s="102"/>
      <c r="D48" s="90" t="s">
        <v>4181</v>
      </c>
      <c r="J48" s="92"/>
    </row>
    <row r="49" spans="1:10">
      <c r="A49" s="91"/>
      <c r="J49" s="92"/>
    </row>
    <row r="50" spans="1:10">
      <c r="A50" s="101" t="s">
        <v>4151</v>
      </c>
      <c r="J50" s="92"/>
    </row>
    <row r="51" spans="1:10" ht="16.5" thickBot="1">
      <c r="A51" s="110" t="s">
        <v>4152</v>
      </c>
      <c r="B51" s="111"/>
      <c r="C51" s="111"/>
      <c r="J51" s="92"/>
    </row>
    <row r="52" spans="1:10">
      <c r="A52" s="87"/>
      <c r="B52" s="88"/>
      <c r="C52" s="88"/>
      <c r="D52" s="88"/>
      <c r="E52" s="88"/>
      <c r="F52" s="88"/>
      <c r="G52" s="88"/>
      <c r="H52" s="88"/>
      <c r="I52" s="88"/>
      <c r="J52" s="89"/>
    </row>
    <row r="53" spans="1:10">
      <c r="A53" s="91"/>
      <c r="J53" s="92"/>
    </row>
    <row r="54" spans="1:10">
      <c r="A54" s="91"/>
      <c r="J54" s="92"/>
    </row>
    <row r="55" spans="1:10">
      <c r="A55" s="91"/>
      <c r="J55" s="92"/>
    </row>
    <row r="56" spans="1:10">
      <c r="A56" s="91"/>
      <c r="J56" s="92"/>
    </row>
    <row r="57" spans="1:10">
      <c r="A57" s="91"/>
      <c r="J57" s="92"/>
    </row>
    <row r="58" spans="1:10">
      <c r="A58" s="91"/>
      <c r="J58" s="92"/>
    </row>
    <row r="59" spans="1:10">
      <c r="A59" s="91"/>
      <c r="J59" s="92"/>
    </row>
    <row r="60" spans="1:10">
      <c r="A60" s="91"/>
      <c r="J60" s="92"/>
    </row>
    <row r="61" spans="1:10">
      <c r="A61" s="91"/>
      <c r="J61" s="92"/>
    </row>
    <row r="62" spans="1:10">
      <c r="A62" s="91"/>
      <c r="J62" s="92"/>
    </row>
    <row r="63" spans="1:10">
      <c r="A63" s="91"/>
      <c r="J63" s="92"/>
    </row>
    <row r="64" spans="1:10">
      <c r="A64" s="91"/>
      <c r="J64" s="92"/>
    </row>
    <row r="65" spans="1:10">
      <c r="A65" s="91"/>
      <c r="J65" s="92"/>
    </row>
    <row r="66" spans="1:10">
      <c r="A66" s="91"/>
      <c r="J66" s="92"/>
    </row>
    <row r="67" spans="1:10">
      <c r="A67" s="91"/>
      <c r="J67" s="92"/>
    </row>
    <row r="68" spans="1:10">
      <c r="A68" s="91"/>
      <c r="J68" s="92"/>
    </row>
    <row r="69" spans="1:10">
      <c r="A69" s="91"/>
      <c r="J69" s="92"/>
    </row>
    <row r="70" spans="1:10">
      <c r="A70" s="91"/>
      <c r="J70" s="92"/>
    </row>
    <row r="71" spans="1:10">
      <c r="A71" s="91"/>
      <c r="J71" s="92"/>
    </row>
    <row r="72" spans="1:10" ht="16.5" thickBot="1">
      <c r="A72" s="107"/>
      <c r="B72" s="108"/>
      <c r="C72" s="108"/>
      <c r="D72" s="108"/>
      <c r="E72" s="108"/>
      <c r="F72" s="108"/>
      <c r="G72" s="108"/>
      <c r="H72" s="108"/>
      <c r="I72" s="108"/>
      <c r="J72" s="109"/>
    </row>
  </sheetData>
  <sheetProtection selectLockedCells="1"/>
  <mergeCells count="1">
    <mergeCell ref="A7:J7"/>
  </mergeCells>
  <dataValidations count="4">
    <dataValidation type="list" allowBlank="1" showInputMessage="1" showErrorMessage="1" sqref="C18">
      <formula1>$M$3:$M$28</formula1>
    </dataValidation>
    <dataValidation type="date" operator="equal" allowBlank="1" showInputMessage="1" showErrorMessage="1" sqref="G10">
      <formula1>G10</formula1>
    </dataValidation>
    <dataValidation type="list" allowBlank="1" showInputMessage="1" showErrorMessage="1" sqref="C16">
      <formula1>$P$2:$P$30</formula1>
    </dataValidation>
    <dataValidation type="list" allowBlank="1" showInputMessage="1" showErrorMessage="1" sqref="C14">
      <formula1>$Q$2:$Q$18</formula1>
    </dataValidation>
  </dataValidations>
  <hyperlinks>
    <hyperlink ref="A51:C51" r:id="rId1" display="Double-click to Add Image "/>
  </hyperlinks>
  <pageMargins left="0.70866141732283472" right="0.70866141732283472" top="0.74803149606299213" bottom="0.74803149606299213" header="0.31496062992125984" footer="0.31496062992125984"/>
  <pageSetup paperSize="9" scale="61"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5361" r:id="rId5" name="Check Box 1">
              <controlPr defaultSize="0" autoFill="0" autoLine="0" autoPict="0">
                <anchor moveWithCells="1">
                  <from>
                    <xdr:col>5</xdr:col>
                    <xdr:colOff>104775</xdr:colOff>
                    <xdr:row>21</xdr:row>
                    <xdr:rowOff>142875</xdr:rowOff>
                  </from>
                  <to>
                    <xdr:col>5</xdr:col>
                    <xdr:colOff>409575</xdr:colOff>
                    <xdr:row>22</xdr:row>
                    <xdr:rowOff>152400</xdr:rowOff>
                  </to>
                </anchor>
              </controlPr>
            </control>
          </mc:Choice>
        </mc:AlternateContent>
        <mc:AlternateContent xmlns:mc="http://schemas.openxmlformats.org/markup-compatibility/2006">
          <mc:Choice Requires="x14">
            <control shapeId="15362" r:id="rId6" name="Check Box 2">
              <controlPr defaultSize="0" autoFill="0" autoLine="0" autoPict="0">
                <anchor moveWithCells="1">
                  <from>
                    <xdr:col>5</xdr:col>
                    <xdr:colOff>95250</xdr:colOff>
                    <xdr:row>23</xdr:row>
                    <xdr:rowOff>133350</xdr:rowOff>
                  </from>
                  <to>
                    <xdr:col>5</xdr:col>
                    <xdr:colOff>400050</xdr:colOff>
                    <xdr:row>24</xdr:row>
                    <xdr:rowOff>28575</xdr:rowOff>
                  </to>
                </anchor>
              </controlPr>
            </control>
          </mc:Choice>
        </mc:AlternateContent>
        <mc:AlternateContent xmlns:mc="http://schemas.openxmlformats.org/markup-compatibility/2006">
          <mc:Choice Requires="x14">
            <control shapeId="15363" r:id="rId7" name="Check Box 3">
              <controlPr defaultSize="0" autoFill="0" autoLine="0" autoPict="0">
                <anchor moveWithCells="1">
                  <from>
                    <xdr:col>5</xdr:col>
                    <xdr:colOff>104775</xdr:colOff>
                    <xdr:row>25</xdr:row>
                    <xdr:rowOff>152400</xdr:rowOff>
                  </from>
                  <to>
                    <xdr:col>5</xdr:col>
                    <xdr:colOff>409575</xdr:colOff>
                    <xdr:row>26</xdr:row>
                    <xdr:rowOff>171450</xdr:rowOff>
                  </to>
                </anchor>
              </controlPr>
            </control>
          </mc:Choice>
        </mc:AlternateContent>
      </controls>
    </mc:Choice>
  </mc:AlternateContent>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24</vt:i4>
      </vt:variant>
    </vt:vector>
  </HeadingPairs>
  <TitlesOfParts>
    <vt:vector size="36" baseType="lpstr">
      <vt:lpstr>DRS</vt:lpstr>
      <vt:lpstr>Code Print SHeet</vt:lpstr>
      <vt:lpstr>FWBS List</vt:lpstr>
      <vt:lpstr>Chart Master</vt:lpstr>
      <vt:lpstr>List of Norms</vt:lpstr>
      <vt:lpstr>FWBS activities</vt:lpstr>
      <vt:lpstr>Constraint 1 Code Reporting</vt:lpstr>
      <vt:lpstr>Constraint 2 Code Reporting</vt:lpstr>
      <vt:lpstr>Constraint 3 Code Reporting</vt:lpstr>
      <vt:lpstr>Constraint 4 Code Reporting</vt:lpstr>
      <vt:lpstr>Constraint 5 Code Reporting</vt:lpstr>
      <vt:lpstr>Constraint 6 Code Reporting</vt:lpstr>
      <vt:lpstr>'Constraint 1 Code Reporting'!BMI</vt:lpstr>
      <vt:lpstr>'Constraint 2 Code Reporting'!BMI</vt:lpstr>
      <vt:lpstr>'Constraint 3 Code Reporting'!BMI</vt:lpstr>
      <vt:lpstr>'Constraint 4 Code Reporting'!BMI</vt:lpstr>
      <vt:lpstr>'Constraint 5 Code Reporting'!BMI</vt:lpstr>
      <vt:lpstr>'Constraint 6 Code Reporting'!BMI</vt:lpstr>
      <vt:lpstr>FWBS_Level_3</vt:lpstr>
      <vt:lpstr>'Constraint 1 Code Reporting'!OLE_LINK1</vt:lpstr>
      <vt:lpstr>'Constraint 2 Code Reporting'!OLE_LINK1</vt:lpstr>
      <vt:lpstr>'Constraint 3 Code Reporting'!OLE_LINK1</vt:lpstr>
      <vt:lpstr>'Constraint 4 Code Reporting'!OLE_LINK1</vt:lpstr>
      <vt:lpstr>'Constraint 5 Code Reporting'!OLE_LINK1</vt:lpstr>
      <vt:lpstr>'Constraint 6 Code Reporting'!OLE_LINK1</vt:lpstr>
      <vt:lpstr>'Chart Master'!Print_Area</vt:lpstr>
      <vt:lpstr>'Code Print SHeet'!Print_Area</vt:lpstr>
      <vt:lpstr>'Constraint 1 Code Reporting'!Print_Area</vt:lpstr>
      <vt:lpstr>'Constraint 2 Code Reporting'!Print_Area</vt:lpstr>
      <vt:lpstr>'Constraint 3 Code Reporting'!Print_Area</vt:lpstr>
      <vt:lpstr>'Constraint 4 Code Reporting'!Print_Area</vt:lpstr>
      <vt:lpstr>'Constraint 5 Code Reporting'!Print_Area</vt:lpstr>
      <vt:lpstr>'Constraint 6 Code Reporting'!Print_Area</vt:lpstr>
      <vt:lpstr>'FWBS activities'!Print_Area</vt:lpstr>
      <vt:lpstr>'FWBS List'!Print_Area</vt:lpstr>
      <vt:lpstr>'List of Norms'!Print_Titles</vt:lpstr>
    </vt:vector>
  </TitlesOfParts>
  <Company>Kentz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Grieves</dc:creator>
  <cp:lastModifiedBy>Therese Martin</cp:lastModifiedBy>
  <cp:lastPrinted>2016-08-16T06:25:22Z</cp:lastPrinted>
  <dcterms:created xsi:type="dcterms:W3CDTF">2015-03-05T01:03:40Z</dcterms:created>
  <dcterms:modified xsi:type="dcterms:W3CDTF">2016-10-02T21:43:10Z</dcterms:modified>
</cp:coreProperties>
</file>