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0" yWindow="13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1" l="1"/>
  <c r="E31" i="1"/>
  <c r="F31" i="1"/>
  <c r="C31" i="1"/>
  <c r="F30" i="1"/>
  <c r="E30" i="1"/>
  <c r="D30" i="1"/>
  <c r="C30" i="1"/>
  <c r="L6" i="1"/>
  <c r="L7" i="1"/>
  <c r="L8" i="1"/>
  <c r="L9" i="1"/>
  <c r="L10" i="1"/>
  <c r="L11" i="1"/>
  <c r="L12" i="1"/>
  <c r="L13" i="1"/>
  <c r="L14" i="1"/>
  <c r="L15" i="1"/>
  <c r="F17" i="1"/>
  <c r="E17" i="1"/>
  <c r="D17" i="1"/>
  <c r="C17" i="1"/>
  <c r="F7" i="1"/>
  <c r="F8" i="1"/>
  <c r="F9" i="1"/>
  <c r="F10" i="1"/>
  <c r="F11" i="1"/>
  <c r="F12" i="1"/>
  <c r="F13" i="1"/>
  <c r="F14" i="1"/>
  <c r="F15" i="1"/>
  <c r="F6" i="1"/>
  <c r="C8" i="1"/>
  <c r="C9" i="1"/>
  <c r="C10" i="1"/>
  <c r="C11" i="1"/>
  <c r="C12" i="1"/>
  <c r="C13" i="1"/>
  <c r="C14" i="1"/>
  <c r="C15" i="1"/>
  <c r="B7" i="1"/>
  <c r="C7" i="1" s="1"/>
  <c r="B6" i="1"/>
  <c r="C6" i="1" s="1"/>
</calcChain>
</file>

<file path=xl/sharedStrings.xml><?xml version="1.0" encoding="utf-8"?>
<sst xmlns="http://schemas.openxmlformats.org/spreadsheetml/2006/main" count="15" uniqueCount="10">
  <si>
    <t>Assignment 2 - Kyle Bashford</t>
  </si>
  <si>
    <t>File Size (in bytes)</t>
  </si>
  <si>
    <t>IPv4</t>
  </si>
  <si>
    <t>IPv6</t>
  </si>
  <si>
    <t>MBps</t>
  </si>
  <si>
    <t>Random Packet Drop</t>
  </si>
  <si>
    <t>Sliding window</t>
  </si>
  <si>
    <t>MB/s</t>
  </si>
  <si>
    <t>Website used for control: http://gee.cs.oswego.edu/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</si>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</sst>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Sheet1!$C$30:$F$30</c:f>
              <c:strCache>
                <c:ptCount val="4"/>
                <c:pt idx="0">
                  <c:v>IPv4</c:v>
                </c:pt>
                <c:pt idx="1">
                  <c:v>IPv6</c:v>
                </c:pt>
                <c:pt idx="2">
                  <c:v>Random Packet Drop</c:v>
                </c:pt>
                <c:pt idx="3">
                  <c:v>Sliding window</c:v>
                </c:pt>
              </c:strCache>
            </c:strRef>
          </c:cat>
          <c:val>
            <c:numRef>
              <c:f>Sheet1!$C$31:$F$31</c:f>
              <c:numCache>
                <c:formatCode>General</c:formatCode>
                <c:ptCount val="4"/>
                <c:pt idx="0">
                  <c:v>96265.184095494013</c:v>
                </c:pt>
                <c:pt idx="1">
                  <c:v>96479.143876245886</c:v>
                </c:pt>
                <c:pt idx="2">
                  <c:v>96479.143876245886</c:v>
                </c:pt>
                <c:pt idx="3">
                  <c:v>192068.27645120965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31584"/>
        <c:axId val="41018496"/>
      </c:barChart>
      <c:catAx>
        <c:axId val="40131584"/>
        <c:scaling>
          <c:orientation val="minMax"/>
        </c:scaling>
        <c:delete val="0"/>
        <c:axPos val="l"/>
        <c:majorTickMark val="out"/>
        <c:minorTickMark val="none"/>
        <c:tickLblPos val="nextTo"/>
        <c:crossAx val="41018496"/>
        <c:crosses val="autoZero"/>
        <c:auto val="1"/>
        <c:lblAlgn val="ctr"/>
        <c:lblOffset val="100"/>
        <c:noMultiLvlLbl val="0"/>
      </c:catAx>
      <c:valAx>
        <c:axId val="41018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13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19</xdr:row>
      <xdr:rowOff>147637</xdr:rowOff>
    </xdr:from>
    <xdr:to>
      <xdr:col>11</xdr:col>
      <xdr:colOff>523874</xdr:colOff>
      <xdr:row>42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2" workbookViewId="0">
      <selection activeCell="G7" sqref="G7"/>
    </sheetView>
  </sheetViews>
  <sheetFormatPr defaultRowHeight="15" x14ac:dyDescent="0.25"/>
  <cols>
    <col min="1" max="2" width="19.85546875" customWidth="1"/>
    <col min="3" max="3" width="15.5703125" customWidth="1"/>
    <col min="4" max="5" width="26.28515625" customWidth="1"/>
    <col min="6" max="6" width="15.5703125" customWidth="1"/>
    <col min="7" max="8" width="24.42578125" customWidth="1"/>
    <col min="9" max="9" width="15.28515625" customWidth="1"/>
    <col min="10" max="11" width="24.140625" customWidth="1"/>
    <col min="12" max="12" width="20.42578125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>
        <v>16384</v>
      </c>
      <c r="K3" s="2"/>
      <c r="L3" s="2"/>
    </row>
    <row r="4" spans="1:12" x14ac:dyDescent="0.25">
      <c r="A4" t="s">
        <v>9</v>
      </c>
      <c r="C4" t="s">
        <v>7</v>
      </c>
      <c r="D4" t="s">
        <v>9</v>
      </c>
      <c r="F4" t="s">
        <v>4</v>
      </c>
      <c r="G4" t="s">
        <v>9</v>
      </c>
      <c r="I4" t="s">
        <v>4</v>
      </c>
      <c r="J4" t="s">
        <v>9</v>
      </c>
      <c r="L4" t="s">
        <v>4</v>
      </c>
    </row>
    <row r="5" spans="1:12" x14ac:dyDescent="0.25">
      <c r="A5" s="2" t="s">
        <v>2</v>
      </c>
      <c r="B5" s="2"/>
      <c r="C5" s="2"/>
      <c r="D5" s="2" t="s">
        <v>3</v>
      </c>
      <c r="E5" s="2"/>
      <c r="F5" s="2"/>
      <c r="G5" s="2" t="s">
        <v>5</v>
      </c>
      <c r="H5" s="2"/>
      <c r="I5" s="2"/>
      <c r="J5" s="2" t="s">
        <v>6</v>
      </c>
      <c r="K5" s="2"/>
      <c r="L5" s="2"/>
    </row>
    <row r="6" spans="1:12" x14ac:dyDescent="0.25">
      <c r="A6">
        <v>1.34966673</v>
      </c>
      <c r="B6">
        <f>J3</f>
        <v>16384</v>
      </c>
      <c r="C6">
        <f>(B6* 8)/A6</f>
        <v>97114.344664923308</v>
      </c>
      <c r="D6">
        <v>1.3188093569999999</v>
      </c>
      <c r="E6">
        <v>16384</v>
      </c>
      <c r="F6">
        <f>(E6 * 8) / D6</f>
        <v>99386.616651067641</v>
      </c>
      <c r="G6">
        <v>1.9629300380000001</v>
      </c>
      <c r="H6">
        <v>16384</v>
      </c>
      <c r="I6">
        <v>99386.616651067641</v>
      </c>
      <c r="J6">
        <v>0.67636838300000002</v>
      </c>
      <c r="K6">
        <v>16384</v>
      </c>
      <c r="L6">
        <f>(K6 * 8) / J6</f>
        <v>193787.88733239766</v>
      </c>
    </row>
    <row r="7" spans="1:12" x14ac:dyDescent="0.25">
      <c r="A7">
        <v>1.348192219</v>
      </c>
      <c r="B7">
        <f>J3</f>
        <v>16384</v>
      </c>
      <c r="C7">
        <f t="shared" ref="C7:C15" si="0">(B7* 8)/A7</f>
        <v>97220.558131703627</v>
      </c>
      <c r="D7">
        <v>1.354427863</v>
      </c>
      <c r="E7">
        <v>16384</v>
      </c>
      <c r="F7">
        <f t="shared" ref="F7:F15" si="1">(E7 * 8) / D7</f>
        <v>96772.964866272843</v>
      </c>
      <c r="G7">
        <v>2.2660595899999998</v>
      </c>
      <c r="H7">
        <v>16384</v>
      </c>
      <c r="I7">
        <v>96772.964866272843</v>
      </c>
      <c r="J7">
        <v>0.65957533899999998</v>
      </c>
      <c r="K7">
        <v>16384</v>
      </c>
      <c r="L7">
        <f t="shared" ref="L7:L15" si="2">(K7 * 8) / J7</f>
        <v>198721.80212001529</v>
      </c>
    </row>
    <row r="8" spans="1:12" x14ac:dyDescent="0.25">
      <c r="A8">
        <v>1.3789974620000001</v>
      </c>
      <c r="B8">
        <v>16384</v>
      </c>
      <c r="C8">
        <f t="shared" si="0"/>
        <v>95048.760865667195</v>
      </c>
      <c r="D8">
        <v>1.346083779</v>
      </c>
      <c r="E8">
        <v>16384</v>
      </c>
      <c r="F8">
        <f t="shared" si="1"/>
        <v>97372.839673748123</v>
      </c>
      <c r="G8">
        <v>1.6569614020000001</v>
      </c>
      <c r="H8">
        <v>16384</v>
      </c>
      <c r="I8">
        <v>97372.839673748123</v>
      </c>
      <c r="J8">
        <v>0.66665994399999995</v>
      </c>
      <c r="K8">
        <v>16384</v>
      </c>
      <c r="L8">
        <f t="shared" si="2"/>
        <v>196609.98261506471</v>
      </c>
    </row>
    <row r="9" spans="1:12" x14ac:dyDescent="0.25">
      <c r="A9">
        <v>1.373878873</v>
      </c>
      <c r="B9">
        <v>16384</v>
      </c>
      <c r="C9">
        <f t="shared" si="0"/>
        <v>95402.87908627007</v>
      </c>
      <c r="D9">
        <v>1.3650380129999999</v>
      </c>
      <c r="E9">
        <v>16384</v>
      </c>
      <c r="F9">
        <f t="shared" si="1"/>
        <v>96020.769203296906</v>
      </c>
      <c r="G9">
        <v>1.431384591</v>
      </c>
      <c r="H9">
        <v>16384</v>
      </c>
      <c r="I9">
        <v>96020.769203296906</v>
      </c>
      <c r="J9">
        <v>0.69372895199999995</v>
      </c>
      <c r="K9">
        <v>16384</v>
      </c>
      <c r="L9">
        <f t="shared" si="2"/>
        <v>188938.34489986804</v>
      </c>
    </row>
    <row r="10" spans="1:12" x14ac:dyDescent="0.25">
      <c r="A10">
        <v>1.3768341019999999</v>
      </c>
      <c r="B10">
        <v>16384</v>
      </c>
      <c r="C10">
        <f t="shared" si="0"/>
        <v>95198.106881289321</v>
      </c>
      <c r="D10">
        <v>1.3673360409999999</v>
      </c>
      <c r="E10">
        <v>16384</v>
      </c>
      <c r="F10">
        <f t="shared" si="1"/>
        <v>95859.390866447589</v>
      </c>
      <c r="G10">
        <v>2.1706029889999998</v>
      </c>
      <c r="H10">
        <v>16384</v>
      </c>
      <c r="I10">
        <v>95859.390866447589</v>
      </c>
      <c r="J10">
        <v>0.70044648099999995</v>
      </c>
      <c r="K10">
        <v>16384</v>
      </c>
      <c r="L10">
        <f t="shared" si="2"/>
        <v>187126.35947984728</v>
      </c>
    </row>
    <row r="11" spans="1:12" x14ac:dyDescent="0.25">
      <c r="A11">
        <v>1.352576035</v>
      </c>
      <c r="B11">
        <v>16384</v>
      </c>
      <c r="C11">
        <f t="shared" si="0"/>
        <v>96905.457887992219</v>
      </c>
      <c r="D11">
        <v>1.360414035</v>
      </c>
      <c r="E11">
        <v>16384</v>
      </c>
      <c r="F11">
        <f t="shared" si="1"/>
        <v>96347.138906134554</v>
      </c>
      <c r="G11">
        <v>2.5515509519999999</v>
      </c>
      <c r="H11">
        <v>16384</v>
      </c>
      <c r="I11">
        <v>96347.138906134554</v>
      </c>
      <c r="J11">
        <v>0.69387478999999996</v>
      </c>
      <c r="K11">
        <v>16384</v>
      </c>
      <c r="L11">
        <f t="shared" si="2"/>
        <v>188898.63400282926</v>
      </c>
    </row>
    <row r="12" spans="1:12" x14ac:dyDescent="0.25">
      <c r="A12">
        <v>1.3699158149999999</v>
      </c>
      <c r="B12">
        <v>16384</v>
      </c>
      <c r="C12">
        <f t="shared" si="0"/>
        <v>95678.872062660288</v>
      </c>
      <c r="D12">
        <v>1.3654894879999999</v>
      </c>
      <c r="E12">
        <v>16384</v>
      </c>
      <c r="F12">
        <f t="shared" si="1"/>
        <v>95989.021630608127</v>
      </c>
      <c r="G12">
        <v>1.840982567</v>
      </c>
      <c r="H12">
        <v>16384</v>
      </c>
      <c r="I12">
        <v>95989.021630608127</v>
      </c>
      <c r="J12">
        <v>0.70680375799999995</v>
      </c>
      <c r="K12">
        <v>16384</v>
      </c>
      <c r="L12">
        <f t="shared" si="2"/>
        <v>185443.26981351449</v>
      </c>
    </row>
    <row r="13" spans="1:12" x14ac:dyDescent="0.25">
      <c r="A13">
        <v>1.3419817089999999</v>
      </c>
      <c r="B13">
        <v>16384</v>
      </c>
      <c r="C13">
        <f t="shared" si="0"/>
        <v>97670.481736796908</v>
      </c>
      <c r="D13">
        <v>1.3496732469999999</v>
      </c>
      <c r="E13">
        <v>16384</v>
      </c>
      <c r="F13">
        <f t="shared" si="1"/>
        <v>97113.875740918505</v>
      </c>
      <c r="G13">
        <v>2.3570665919999998</v>
      </c>
      <c r="H13">
        <v>16384</v>
      </c>
      <c r="I13">
        <v>97113.875740918505</v>
      </c>
      <c r="J13">
        <v>0.65451291300000003</v>
      </c>
      <c r="K13">
        <v>16384</v>
      </c>
      <c r="L13">
        <f t="shared" si="2"/>
        <v>200258.845007692</v>
      </c>
    </row>
    <row r="14" spans="1:12" x14ac:dyDescent="0.25">
      <c r="A14">
        <v>1.3688301</v>
      </c>
      <c r="B14">
        <v>16384</v>
      </c>
      <c r="C14">
        <f t="shared" si="0"/>
        <v>95754.761675682021</v>
      </c>
      <c r="D14">
        <v>1.367890534</v>
      </c>
      <c r="E14">
        <v>16384</v>
      </c>
      <c r="F14">
        <f t="shared" si="1"/>
        <v>95820.532960863377</v>
      </c>
      <c r="G14">
        <v>2.3675907899999999</v>
      </c>
      <c r="H14">
        <v>16384</v>
      </c>
      <c r="I14">
        <v>95820.532960863377</v>
      </c>
      <c r="J14">
        <v>0.67860156000000005</v>
      </c>
      <c r="K14">
        <v>16384</v>
      </c>
      <c r="L14">
        <f t="shared" si="2"/>
        <v>193150.16016173022</v>
      </c>
    </row>
    <row r="15" spans="1:12" x14ac:dyDescent="0.25">
      <c r="A15">
        <v>1.356044177</v>
      </c>
      <c r="B15">
        <v>16384</v>
      </c>
      <c r="C15">
        <f t="shared" si="0"/>
        <v>96657.617961955228</v>
      </c>
      <c r="D15">
        <v>1.3927784940000001</v>
      </c>
      <c r="E15">
        <v>16384</v>
      </c>
      <c r="F15">
        <f t="shared" si="1"/>
        <v>94108.288263101218</v>
      </c>
      <c r="G15">
        <v>1.741003356</v>
      </c>
      <c r="H15">
        <v>16384</v>
      </c>
      <c r="I15">
        <v>94108.288263101218</v>
      </c>
      <c r="J15">
        <v>0.69812921400000005</v>
      </c>
      <c r="K15">
        <v>16384</v>
      </c>
      <c r="L15">
        <f t="shared" si="2"/>
        <v>187747.47907913791</v>
      </c>
    </row>
    <row r="17" spans="3:6" x14ac:dyDescent="0.25">
      <c r="C17" s="1" t="str">
        <f>A5</f>
        <v>IPv4</v>
      </c>
      <c r="D17" s="1" t="str">
        <f>D5</f>
        <v>IPv6</v>
      </c>
      <c r="E17" s="1" t="str">
        <f>G5</f>
        <v>Random Packet Drop</v>
      </c>
      <c r="F17" s="1" t="str">
        <f>J5</f>
        <v>Sliding window</v>
      </c>
    </row>
    <row r="18" spans="3:6" x14ac:dyDescent="0.25">
      <c r="C18">
        <v>97114.344664923308</v>
      </c>
      <c r="D18">
        <v>99386.616651067641</v>
      </c>
      <c r="E18">
        <v>99386.616651067641</v>
      </c>
      <c r="F18">
        <v>193787.88733239766</v>
      </c>
    </row>
    <row r="19" spans="3:6" x14ac:dyDescent="0.25">
      <c r="C19">
        <v>97220.558131703598</v>
      </c>
      <c r="D19">
        <v>96772.964866272843</v>
      </c>
      <c r="E19">
        <v>96772.964866272843</v>
      </c>
      <c r="F19">
        <v>198721.80212001529</v>
      </c>
    </row>
    <row r="20" spans="3:6" x14ac:dyDescent="0.25">
      <c r="C20">
        <v>95048.760865667195</v>
      </c>
      <c r="D20">
        <v>97372.839673748123</v>
      </c>
      <c r="E20">
        <v>97372.839673748123</v>
      </c>
      <c r="F20">
        <v>196609.98261506471</v>
      </c>
    </row>
    <row r="21" spans="3:6" x14ac:dyDescent="0.25">
      <c r="C21">
        <v>95402.87908627007</v>
      </c>
      <c r="D21">
        <v>96020.769203296906</v>
      </c>
      <c r="E21">
        <v>96020.769203296906</v>
      </c>
      <c r="F21">
        <v>188938.34489986804</v>
      </c>
    </row>
    <row r="22" spans="3:6" x14ac:dyDescent="0.25">
      <c r="C22">
        <v>95198.106881289321</v>
      </c>
      <c r="D22">
        <v>95859.390866447589</v>
      </c>
      <c r="E22">
        <v>95859.390866447589</v>
      </c>
      <c r="F22">
        <v>187126.35947984728</v>
      </c>
    </row>
    <row r="23" spans="3:6" x14ac:dyDescent="0.25">
      <c r="C23">
        <v>96905.457887992219</v>
      </c>
      <c r="D23">
        <v>96347.138906134554</v>
      </c>
      <c r="E23">
        <v>96347.138906134554</v>
      </c>
      <c r="F23">
        <v>188898.63400282926</v>
      </c>
    </row>
    <row r="24" spans="3:6" x14ac:dyDescent="0.25">
      <c r="C24">
        <v>95678.872062660288</v>
      </c>
      <c r="D24">
        <v>95989.021630608127</v>
      </c>
      <c r="E24">
        <v>95989.021630608127</v>
      </c>
      <c r="F24">
        <v>185443.26981351449</v>
      </c>
    </row>
    <row r="25" spans="3:6" x14ac:dyDescent="0.25">
      <c r="C25">
        <v>97670.481736796908</v>
      </c>
      <c r="D25">
        <v>97113.875740918505</v>
      </c>
      <c r="E25">
        <v>97113.875740918505</v>
      </c>
      <c r="F25">
        <v>200258.845007692</v>
      </c>
    </row>
    <row r="26" spans="3:6" x14ac:dyDescent="0.25">
      <c r="C26">
        <v>95754.761675682021</v>
      </c>
      <c r="D26">
        <v>95820.532960863377</v>
      </c>
      <c r="E26">
        <v>95820.532960863377</v>
      </c>
      <c r="F26">
        <v>193150.16016173022</v>
      </c>
    </row>
    <row r="27" spans="3:6" x14ac:dyDescent="0.25">
      <c r="C27">
        <v>96657.617961955228</v>
      </c>
      <c r="D27">
        <v>94108.288263101218</v>
      </c>
      <c r="E27">
        <v>94108.288263101218</v>
      </c>
      <c r="F27">
        <v>187747.47907913791</v>
      </c>
    </row>
    <row r="30" spans="3:6" x14ac:dyDescent="0.25">
      <c r="C30" t="str">
        <f>C17</f>
        <v>IPv4</v>
      </c>
      <c r="D30" t="str">
        <f>D17</f>
        <v>IPv6</v>
      </c>
      <c r="E30" t="str">
        <f>E17</f>
        <v>Random Packet Drop</v>
      </c>
      <c r="F30" t="str">
        <f>F17</f>
        <v>Sliding window</v>
      </c>
    </row>
    <row r="31" spans="3:6" x14ac:dyDescent="0.25">
      <c r="C31">
        <f>AVERAGE(C18:C27)</f>
        <v>96265.184095494013</v>
      </c>
      <c r="D31">
        <f t="shared" ref="D31:F31" si="3">AVERAGE(D18:D27)</f>
        <v>96479.143876245886</v>
      </c>
      <c r="E31">
        <f t="shared" si="3"/>
        <v>96479.143876245886</v>
      </c>
      <c r="F31">
        <f t="shared" si="3"/>
        <v>192068.27645120965</v>
      </c>
    </row>
  </sheetData>
  <mergeCells count="8">
    <mergeCell ref="A1:L1"/>
    <mergeCell ref="A2:L2"/>
    <mergeCell ref="A3:I3"/>
    <mergeCell ref="J3:L3"/>
    <mergeCell ref="A5:C5"/>
    <mergeCell ref="D5:F5"/>
    <mergeCell ref="G5:I5"/>
    <mergeCell ref="J5:L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2014-04-08T23:22:30Z</dcterms:created>
  <dcterms:modified xsi:type="dcterms:W3CDTF">2014-04-09T03:32:10Z</dcterms:modified>
</cp:coreProperties>
</file>