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bookViews>
    <workbookView xWindow="0" yWindow="0" windowWidth="0" windowHeight="0"/>
  </bookViews>
  <sheets>
    <sheet name="All 53 NTs" sheetId="1" r:id="rId1"/>
    <sheet name="Chosen ones" sheetId="2" r:id="rId2"/>
    <sheet name="Sheet3" sheetId="3" r:id="rId3"/>
  </sheets>
  <calcPr calcId="162912" calcCompleted="0"/>
</workbook>
</file>

<file path=xl/calcChain.xml><?xml version="1.0" encoding="utf-8"?>
<calcChain xmlns="http://schemas.openxmlformats.org/spreadsheetml/2006/main">
  <c r="R7" i="2" l="1"/>
  <c r="Q7" i="2"/>
  <c r="Q35" i="1"/>
  <c r="P35" i="1"/>
  <c r="Q7" i="1"/>
  <c r="P7" i="1"/>
</calcChain>
</file>

<file path=xl/sharedStrings.xml><?xml version="1.0" encoding="utf-8"?>
<sst xmlns="http://schemas.openxmlformats.org/spreadsheetml/2006/main" count="1256" uniqueCount="535">
  <si>
    <t>Primer number</t>
  </si>
  <si>
    <t>Gene</t>
  </si>
  <si>
    <t>No. of Bands LN229 (size approx.)</t>
  </si>
  <si>
    <t>No. of Bands SNB19 (size approx.)</t>
  </si>
  <si>
    <t>No. of Bands T98G (size approx.)</t>
  </si>
  <si>
    <t>Primer amplicon</t>
  </si>
  <si>
    <t>Pool</t>
  </si>
  <si>
    <t>Average expression in U87 (0=none 3=high)</t>
  </si>
  <si>
    <t>Interest index (1=bad 5=good)</t>
  </si>
  <si>
    <t>Notes about NT</t>
  </si>
  <si>
    <t>KEGG</t>
  </si>
  <si>
    <t>GO_BP</t>
  </si>
  <si>
    <t>GO_MF</t>
  </si>
  <si>
    <t>GO_CC</t>
  </si>
  <si>
    <t>Expression in tissue, Average</t>
  </si>
  <si>
    <t>Expression in tissue, Over 1</t>
  </si>
  <si>
    <t>0Expression in tissue, Over 10</t>
  </si>
  <si>
    <t>Start in Janne's analysis</t>
  </si>
  <si>
    <t>End in Jannes analysis</t>
  </si>
  <si>
    <t>Effect on survival (FC)</t>
  </si>
  <si>
    <t>Effect on survival (Absdiff)</t>
  </si>
  <si>
    <t>Effect on survival (p-value)</t>
  </si>
  <si>
    <t>Transcription direction</t>
  </si>
  <si>
    <t>Blast results</t>
  </si>
  <si>
    <t>Proximity to other NTs</t>
  </si>
  <si>
    <t>Proximity to other genes</t>
  </si>
  <si>
    <t>Genes in the proximity</t>
  </si>
  <si>
    <t>Proximity notes</t>
  </si>
  <si>
    <t>Modulation/correlation neighbouring genes</t>
  </si>
  <si>
    <t>The correlating gene's function</t>
  </si>
  <si>
    <t>Copy number change status</t>
  </si>
  <si>
    <t>Conservation index (0,1,2,3)</t>
  </si>
  <si>
    <t>Number of exons</t>
  </si>
  <si>
    <t>Transcription start site: TATAbox, Initiator</t>
  </si>
  <si>
    <t>PolyA site</t>
  </si>
  <si>
    <t>IDH1 expression, p value for diff expression</t>
  </si>
  <si>
    <t>Fold change (pos=more in IDH1mutated)</t>
  </si>
  <si>
    <t>Boudaries Exon1</t>
  </si>
  <si>
    <t>Repeats Exon1</t>
  </si>
  <si>
    <t>Boudaries Exon2</t>
  </si>
  <si>
    <t>Repeats Exon2</t>
  </si>
  <si>
    <t>Boudaries Exon3</t>
  </si>
  <si>
    <t>Repeats Exon3</t>
  </si>
  <si>
    <t>Boudaries Exon4</t>
  </si>
  <si>
    <t>Repeats Exon4</t>
  </si>
  <si>
    <t>Boudaries Exon5</t>
  </si>
  <si>
    <t>Repeats Exon5</t>
  </si>
  <si>
    <t>Boudaries Exon6</t>
  </si>
  <si>
    <t>Repeats Exon6</t>
  </si>
  <si>
    <t>Boudaries Exon7</t>
  </si>
  <si>
    <t>Repeats Exon7</t>
  </si>
  <si>
    <t>Boudaries Exon8</t>
  </si>
  <si>
    <t>Repeats Exon8</t>
  </si>
  <si>
    <t>Boudaries Exon9</t>
  </si>
  <si>
    <t>Repeats Exon9</t>
  </si>
  <si>
    <t>Boudaries Exon10</t>
  </si>
  <si>
    <t>Repeats Exon10</t>
  </si>
  <si>
    <t>Homology to other human genes</t>
  </si>
  <si>
    <t>miRNA binding sites</t>
  </si>
  <si>
    <t>lowexpr_surv</t>
  </si>
  <si>
    <t>highexpr_surv</t>
  </si>
  <si>
    <t>TCGA_gbm-7-9118751</t>
  </si>
  <si>
    <t>First exon with many repeats, has gene characteristics but no nearby genes. Association with oligodendroglioma? Checked on IGV once again, might have more exons than annotated</t>
  </si>
  <si>
    <t>None</t>
  </si>
  <si>
    <t>transcription, regulation of transcription(Prdm12, ZIC3, dmrt1, Nhlh2, NEUROG2, nr5a1, Olig3)</t>
  </si>
  <si>
    <t>DNA binding(Prdm12, ZIC3, dmrt1, Nhlh2, NEUROG2, nr5a1, Olig3)</t>
  </si>
  <si>
    <t>-</t>
  </si>
  <si>
    <t>T</t>
  </si>
  <si>
    <t>9118167-9124178 (both sliding)</t>
  </si>
  <si>
    <t>2(LINE, SINE, DNA,LTR,SR, LCR)</t>
  </si>
  <si>
    <t>9229189-9228415</t>
  </si>
  <si>
    <t>TCGA_gbm-22-29576001</t>
  </si>
  <si>
    <t>2 (244 bp, 443 bp)</t>
  </si>
  <si>
    <t>1 (244 bp)</t>
  </si>
  <si>
    <t>There is a slit between the transcript and gene. Not sure about the initiator structure but a TATA box can be found for sure. KREMEN1 inhibits WNT signalling, interesting associations, is it really a splice variant although IT of its own? A lot of repeats.</t>
  </si>
  <si>
    <t xml:space="preserve">Neurotrophin signaling pathway, </t>
  </si>
  <si>
    <t>Glia maturation (gmfg), RAS signal transduction, cell motion, immune response (arhgdib)</t>
  </si>
  <si>
    <t>Actin binding, enzyme inhibitor (gmfg), GTPase regulation (arhgdib)</t>
  </si>
  <si>
    <t>Cytoskeleton (arhgdib)</t>
  </si>
  <si>
    <t>6 (incl. brain)</t>
  </si>
  <si>
    <t>TNFAIP8L1 variant1 matches 6, variant2 matches 6 (both Identities 68-86 %), not found with repeat filters on</t>
  </si>
  <si>
    <t>10 kb</t>
  </si>
  <si>
    <t>+ KREMEN1 - EMID1 (Emilin And Multimerin Domain-Containing Protein)</t>
  </si>
  <si>
    <t>IT</t>
  </si>
  <si>
    <t>29576616-29574536</t>
  </si>
  <si>
    <t>2 (DNA), 2(LINE), 1(Alu)</t>
  </si>
  <si>
    <t>20&amp;23</t>
  </si>
  <si>
    <t>TCGA_gbm-5-87063501</t>
  </si>
  <si>
    <t>1 (126 bp) &amp; 3 (125 bp, 141 bp, 349 bp)</t>
  </si>
  <si>
    <t>2 (164 bp, 200 bp) &amp; 2 (114 bp, 297)</t>
  </si>
  <si>
    <t>0 &amp; 3 (125 bp, 141 bp, 349 bp)</t>
  </si>
  <si>
    <t>153 &amp; 116</t>
  </si>
  <si>
    <t>Real structure, conserved, associates with chromatin modifyers (High SATB1 associated with better survival), expressed at small level in brain.</t>
  </si>
  <si>
    <t xml:space="preserve">chromatin organization, chromosome organization(Satb1, Cbx8) </t>
  </si>
  <si>
    <t>1(incl. brain)</t>
  </si>
  <si>
    <t>+</t>
  </si>
  <si>
    <t>87063643-87065484</t>
  </si>
  <si>
    <t>1(LINE)</t>
  </si>
  <si>
    <t>TCGA_gbm-1-37598751</t>
  </si>
  <si>
    <t>No clinical channels annotated at NCBI. Promising; close to a micro-RNA, slight association with IDH1. Expressed in brain. MIR4255 one of the predicted microRNAs in human embryonic stem cells and neural precursors. We should look how MIR4255 is expressed, its clinical associations and what are it targets.</t>
  </si>
  <si>
    <t>No genes</t>
  </si>
  <si>
    <t>1 (incl. brain)</t>
  </si>
  <si>
    <t>0,3 kb</t>
  </si>
  <si>
    <t>-MIR4255 +GRIK3 (Glutamate Receptor, Ionotropic, Kainate 3)</t>
  </si>
  <si>
    <t>No overlaps but almost; cancer gene related is RPL22</t>
  </si>
  <si>
    <t>I</t>
  </si>
  <si>
    <t>37598977-37599200</t>
  </si>
  <si>
    <t>37600810-37601760</t>
  </si>
  <si>
    <t>TCGA_gbm-3-153501</t>
  </si>
  <si>
    <t>3 (151 bp, 229 bp, 302 bp)</t>
  </si>
  <si>
    <t>An LTR repeat sequence, probably cooperates with chr3:157251. Expressed in brain and linked to survival and IDH1mut. CHL1 a neural cell adhesion molecule and linked to cancer. Gene structure not very clear.</t>
  </si>
  <si>
    <t>Cell adhesion, ribosome</t>
  </si>
  <si>
    <t>Cell adhesion (CD58), translational elongation (RPS29, RPS29P11, RPS29P16, RPS29P17, RPS29P3, RPS29P9)</t>
  </si>
  <si>
    <t>Structural constituent of small ribosomal subunit, cation binding (RPS29, RPS29P11, RPS29P16, RPS29P17, RPS29P3, RPS29P9)</t>
  </si>
  <si>
    <t>Plasma membrane (CD58), cytosol/ribosome (RPS29, RPS29P11, RPS29P16, RPS29P17, RPS29P3, RPS29P9)</t>
  </si>
  <si>
    <t>2 (incl. brain)</t>
  </si>
  <si>
    <t>3,5 kb</t>
  </si>
  <si>
    <t>80 kb</t>
  </si>
  <si>
    <t>-CHL1 (Cell Adhesion Molecule With Homology To L1CAM (Close Homolog Of 
L1))</t>
  </si>
  <si>
    <t>153750-154250</t>
  </si>
  <si>
    <t>2(LTR)</t>
  </si>
  <si>
    <t>TCGA_gbm-6-99298751</t>
  </si>
  <si>
    <t>1 (236 bp)</t>
  </si>
  <si>
    <t>3'UTR of POU3F2 (alias BRN2, Oct-3) which has been reported to be oncogenic in melanoma and predicts poor survival in glioma (rembrandt not in GBM), regulated by miRNAs. Not an exon variant of POU3F2. Good to check miRNA binding.</t>
  </si>
  <si>
    <t>Neuroactive ligand-receptor interaction(LTB4R)</t>
  </si>
  <si>
    <t>neurogenesis, neuron development, differentiation(Pax6)</t>
  </si>
  <si>
    <t>extracellular space(CPA1, IL25, KLKB1, vtn)</t>
  </si>
  <si>
    <t>+POU3F2 (POU Class 3 Homeobox)</t>
  </si>
  <si>
    <t>Positive correlation with POU3F2; Not clear where the transcript begins and gene ends</t>
  </si>
  <si>
    <t xml:space="preserve">* Encodes a member of the POU-III class of neural transcription factors. The encoded protein is involved in
neuronal differentiation and enhances the activation of corticotropin-releasing hormone regulated genes.Overexpression of this protein is associated with an increase in the proliferation of melanoma cells. * Transcription factor that binds preferentially to the recognition sequence which consists of two distinct half-sites, ('GCAT') and ('TAAT'), separated by a nonconserved spacer region of 0, 2, or 3 nucleotides. Positively regulates the genes under the control of corticotropin-releasing hormone (CRH) and CRH II promoters  </t>
  </si>
  <si>
    <t>No overlaps but almost; cancer genes related are MYB, ROS1, TNFAIP3, STL, GOPC</t>
  </si>
  <si>
    <t>99293511-99296716</t>
  </si>
  <si>
    <t>2(SINE,LINE,SR)</t>
  </si>
  <si>
    <t>99297450-99299872</t>
  </si>
  <si>
    <t>1(SINE,LCR)</t>
  </si>
  <si>
    <t>TCGA_gbm-2-112797251</t>
  </si>
  <si>
    <t>Some reads between MERKT and the transcript, but not an additional exon. MERKT linked to invasion and survival in GBM. Other gene unknown. A lot of repeats. Positive correlation between NT and MERKT.</t>
  </si>
  <si>
    <t>Cell adhesion molecules (CAMs), Antigen processing and presentation, Hematopoietic cell lineage, T cell receptor signaling pathway, Primary immunodeficiency (with a high enrichment score)</t>
  </si>
  <si>
    <t>Cell activation, regulation of cytokine production (CD53, CD68, CD84, CD86)</t>
  </si>
  <si>
    <t>Coreceptor and transcription activity, glycoprotein binding (CD53, CD68, CD84, CD86)</t>
  </si>
  <si>
    <t>Plasma membrane, cell surface (CD53, CD68, CD84, CD86)</t>
  </si>
  <si>
    <t>9(incl. brain)</t>
  </si>
  <si>
    <t>10 kb (MERTK) 15 kb (TMEM87B)</t>
  </si>
  <si>
    <t>+MERTK -TMEM87B (Transmembrane Protein 87B)</t>
  </si>
  <si>
    <t>Positive correlation with MERTK</t>
  </si>
  <si>
    <t>0.74, 0.10</t>
  </si>
  <si>
    <t>* A member of the MER/AXL/TYRO3 receptor kinase family and encodes a transmembrane protein with two fibronectin type-III domains, two Ig-like C2-type (immunoglobulin-like) domains, and one tyrosine kinase domain. Mutations in this gene have been associated with disruption of the retinal pigment epithelium (RPE) phagocytosis pathway and onset of autosomal recessive retinitis pigmentosa. *Receptor tyrosine kinase that transduces signals from the extracellular matrix into the cytoplasm by binding to several ligands including LGALS3, TUB, TULP1 or GAS6. Regulates many physiological processes including cellsurvival, migration, differentiation, and phagocytosis of apoptotic cells (efferocytosis). Ligand binding at the cellsurface induces autophosphorylation of MERTK on its intracellular domain that provides docking sites for downstreamsignaling molecules. Following activation by ligand, interacts with GRB2 or PLCG2 and induces phosphorylation ofMAPK1, MAPK2, FAK/PTK2 or RAC1. MERTK signaling plays a role in various processes such as macrophage clearance ofapoptotic cells, platelet aggregation, cytoskeleton reorganization and engulfment. Functions in the retinal pigmentepithelium (RPE) as a regulator of rod outer segments fragments phagocytosis. Plays also an important role ininhibition of Toll-like receptors (TLRs)-mediated innate immune response by activating STAT1, which selectivelyinduces production of suppressors of cytokine signaling SOCS1 and SOCS3</t>
  </si>
  <si>
    <t>112796951-112798143 (both sliding)</t>
  </si>
  <si>
    <t>TCGA_gbm-21-27587751</t>
  </si>
  <si>
    <t>Seems to have a connection with APP but is read in different direction than the gene. A lot of repeats. APP linked to alzheimer, maybe also glioma.</t>
  </si>
  <si>
    <t>Nothing interesting</t>
  </si>
  <si>
    <t>2(incl. brain)</t>
  </si>
  <si>
    <t xml:space="preserve">20 kb </t>
  </si>
  <si>
    <t>+APP</t>
  </si>
  <si>
    <t>27588024-27589704</t>
  </si>
  <si>
    <t>2(SINE,LINE,LTR)</t>
  </si>
  <si>
    <t>TCGA_gbm-2-104096501</t>
  </si>
  <si>
    <t>Correlation 0.83/0.98 with TCGA_gbm-2-104066001; Overlaps with TCG_gbm-104066001, annotated together maybe promising. Good gene structure, associates with IDH1mut. Any leads to study further?</t>
  </si>
  <si>
    <t>Only one gene</t>
  </si>
  <si>
    <t>104066248-104066478</t>
  </si>
  <si>
    <t>104066930-104067073</t>
  </si>
  <si>
    <t>104096754-104097000</t>
  </si>
  <si>
    <t>TCGA_gbm-8-79873001</t>
  </si>
  <si>
    <t>Scattered. Gene structure. Associates with IDH1mut and survival.</t>
  </si>
  <si>
    <t>Regulation of apoptosis and cell death, immune response etc.(Tnfsf14)</t>
  </si>
  <si>
    <t>79866714-79873505</t>
  </si>
  <si>
    <t>1(LINE), 1(LTR)</t>
  </si>
  <si>
    <t>TCGA_gbm-19-46927751</t>
  </si>
  <si>
    <t>1 (134 bp)</t>
  </si>
  <si>
    <t xml:space="preserve">19q13 and 1p36 (not annotated here) are deleted in 16/76 cases of glioblastoma multiforme, In 19q13, is this deleted often in GBM? Expressed in brain. Interestin associations (correlating genes). PPP5C linked to glioma and better survival in GBM. HIF3A a negative regulator. </t>
  </si>
  <si>
    <t>Endocytosis(AGAP1, ACAP3, PIP4K2B), Glioma(SHC3)</t>
  </si>
  <si>
    <t>phosphorylation(Brsk1, LMTK3, MAPK8IP3, TTBK1),  neuron 
differentiation(MAPK8IP3, Brsk1)</t>
  </si>
  <si>
    <t>plasma membrane, integral to membrane, intrinsic to membrane(GPR123, shisa7, CACNG7, GRIA2, LPHN1, LMTK3, Nlgn2, palm, KCNA2, slc35f1)</t>
  </si>
  <si>
    <t>4 (incl. brain)</t>
  </si>
  <si>
    <t>+CCDCB, +PPP5C, +HIF3A, -PNMAL1, -PPP5D1</t>
  </si>
  <si>
    <t>Positive correlation with PNMAL1; Not too clustered with the genes although having lots of them around. There's an AGGT splicing signal at the supposed 3' end which could line the intron with PNMAL1's CAG signal</t>
  </si>
  <si>
    <t>-0.08, 0.29, 0.11, 0.67, 0.11</t>
  </si>
  <si>
    <t xml:space="preserve">* Has five five different splice variants which of whom two are annotated as artefact *PNMAL1 paraneoplastic Ma antigen family-like 1 </t>
  </si>
  <si>
    <t>46927951-46932058</t>
  </si>
  <si>
    <t>1(LTR)</t>
  </si>
  <si>
    <t>TCGA_gbm-9-42236501</t>
  </si>
  <si>
    <t>1 (174 bp)</t>
  </si>
  <si>
    <t>Correlation 0.83 with TCGA_gbm-9-70631251 and 0,96 with 
  TCGA_gbm-9-68284501; ANKRD20A2 (Ankyrin repeat domain-containing protein 20A2 ) approx. 150 kb on - direction. Associates with the survival. Potential; an ankyrin gene (which gene?) expressed in prostate in close proximity. Repeats. What could be the mechanismANKRD?</t>
  </si>
  <si>
    <t>21 (incl. brain)</t>
  </si>
  <si>
    <t>GSTM3, transcript variant 2 (Query 123-421, Sbjct 2339-2040) 88%, variant 1 (query 123-421, sbjct 2415-2116) 88%, not seen with repeat filters on</t>
  </si>
  <si>
    <t>30 kb</t>
  </si>
  <si>
    <t>42235789-42237190</t>
  </si>
  <si>
    <t>1(SINE), 2(LINE)</t>
  </si>
  <si>
    <t>TCGA_gbm-17-30454751</t>
  </si>
  <si>
    <t>1 (194 bp)</t>
  </si>
  <si>
    <t>3' splicing site on viewer's left. No proper start and end. Repeats. Associates with cell mitosis. RHOT1 and LRRC37B predicts better survival in GBM and RHOT1 linked to pancreatic cancer.</t>
  </si>
  <si>
    <t>Huntington's , Alzheimer's, and Parkinson's disease, Regulation of autophagy</t>
  </si>
  <si>
    <t>M-phase of mitosis&amp;kinetochore (MIS12, MIND, NLS1)</t>
  </si>
  <si>
    <t>Centromeric region (MIS12, MIND, NLS1)</t>
  </si>
  <si>
    <t>DNAJB6, transcript variant 2, mRNA (Query 31-147, Sbjct 1074-958, identities 80%), found also with repeat filters on</t>
  </si>
  <si>
    <t>12 kb</t>
  </si>
  <si>
    <t>-RHOT1, +LRRC37B</t>
  </si>
  <si>
    <t>0.34, 0.06</t>
  </si>
  <si>
    <t>No overlaps but almost; no cancer related genes deleted</t>
  </si>
  <si>
    <t>30454391-30455334</t>
  </si>
  <si>
    <t>2(LINE), 1(SINE)</t>
  </si>
  <si>
    <t>TCGA_gbm-1-68807251</t>
  </si>
  <si>
    <t>1 (141 bp)</t>
  </si>
  <si>
    <t>Correlation 0.79 with TCGA_gbm-1-68830501; Associates with survival but not with IDH1mut. RPE65 with no strong link to survival, no other interesting functions. Overlaps with another transcript 68830501 (linked to survival) which has empty reads.</t>
  </si>
  <si>
    <t>1(incl.brain)</t>
  </si>
  <si>
    <t>-RPE65</t>
  </si>
  <si>
    <t>68807425-68808556 (sliding)</t>
  </si>
  <si>
    <t xml:space="preserve">68849884-68849933 </t>
  </si>
  <si>
    <t>TCGA_gbm-6-92036251</t>
  </si>
  <si>
    <t>1 (115 bp)</t>
  </si>
  <si>
    <t>Novellette ranks as third according to structure. Clear expression signal. Gene structure not optimal (no TATA), MAP3K7 closest gene but not that close. Scattered at the 3' end; there's a TATA box structure in the intron the 2nd exon being very short</t>
  </si>
  <si>
    <t>100 kb</t>
  </si>
  <si>
    <t>+MAP3K7</t>
  </si>
  <si>
    <t>92050755-92041392</t>
  </si>
  <si>
    <t>1(SR), 1(DNA), 1(LC), 1(SINE)</t>
  </si>
  <si>
    <t>92037797-92034943</t>
  </si>
  <si>
    <t>TCGA_gbm-8-90598251</t>
  </si>
  <si>
    <t>Not proper gene structure. Repeats. Introns and exons go all the way to gene RIPK2 very scattered, but are read in different direction than the gene. RIPK2 predicts better survival in GBM and regulates NFkB signalling among others.</t>
  </si>
  <si>
    <t>13(incl. brain)</t>
  </si>
  <si>
    <t>Homo sapiens KCNQ1 opposite strand/antisense transcript 1 (non-protein coding) (KCNQ1OT1), non-coding RNA (78%), 
Homo sapiens outer dense fiber of sperm tails 2-like (ODF2L), transcript variant 2, mRNA (78%)</t>
  </si>
  <si>
    <t>150 kb</t>
  </si>
  <si>
    <t>-RIPK2</t>
  </si>
  <si>
    <t>90598127-90600261</t>
  </si>
  <si>
    <t>2(LINE)</t>
  </si>
  <si>
    <t>15&amp;16</t>
  </si>
  <si>
    <t>TCGA_gbm-5-138889751</t>
  </si>
  <si>
    <t>2 (193 bp, 579 bp) &amp; 3 (111 bp, 162 bp, 389 bp)</t>
  </si>
  <si>
    <t>1 (193 bp) &amp; 2 (111 bp, 162 bp)</t>
  </si>
  <si>
    <t>0 &amp; 3 (111 bp, 162 bp, 389 bp)</t>
  </si>
  <si>
    <t>140&amp;100</t>
  </si>
  <si>
    <t>Not proper gene structure. Repeats. ECSCR linked to angiogenesis and poor survival in glioma. TMEM173 linked to poor survival in GBM and glioma, functions in IFN signalling.</t>
  </si>
  <si>
    <t xml:space="preserve">intracellular signaling cascade, protein 
kinase cascade, response to wounding </t>
  </si>
  <si>
    <t>cell activation, cell surface receptor linked signal transduction, G-protein coupled receptor protein signaling pathway, neurological system process, cognition (PLCB2)</t>
  </si>
  <si>
    <t>phosphoinositide phospholipase C activity, phospholipase activity, phospholipase C activity (PLCB2)</t>
  </si>
  <si>
    <t>Golgi 
apparatus, cytosol (PLCB2)</t>
  </si>
  <si>
    <t>Homo sapiens sodium channel modifier 1 (SCNM1), transcript variant 3, 2, and 1, non-coding RNA (all three score 90%)
Homo sapiens islet cell autoantigen 1,69kDa-like (ICA1L), transcript variant 1, mRNA (91%), Homo sapiens uncharacterized LOC285696 (LOC285696), non-coding RNA
(93%)</t>
  </si>
  <si>
    <t>50 kb (ECSCR) 20 kb (TMEM173) 50 kb (UBE2D2)</t>
  </si>
  <si>
    <t>+ECSCR +TMEM173 -UBE2D2</t>
  </si>
  <si>
    <t>0.13, 0.28, 0.07</t>
  </si>
  <si>
    <t>138889622-138892632(sliding)</t>
  </si>
  <si>
    <t>2(SINE,LINE,LTR,LCR)</t>
  </si>
  <si>
    <t>TCGA_gbm-5-63687001</t>
  </si>
  <si>
    <t>2 (151 bp, 229 bp)</t>
  </si>
  <si>
    <t>3(2)</t>
  </si>
  <si>
    <t>Not clear structure. Not an exon variant of RNF180 (but close to it), which linked to castric cancer. A lot of repeats. No interesting associations, expressed in brain.</t>
  </si>
  <si>
    <t>Too few genes</t>
  </si>
  <si>
    <t>Homo sapiens carbonic anhydrase VB, mitochondrial (CA5B), nuclear gene encoding mitochondrial protein, mRNA (80%), Homo sapiens BRCA1 interacting protein C-terminal helicase 1 (BRIP1), mRNA (77%)</t>
  </si>
  <si>
    <t>18 kb</t>
  </si>
  <si>
    <t>+RNF180</t>
  </si>
  <si>
    <t>No correlation result for some reason</t>
  </si>
  <si>
    <t>63682339-63688666</t>
  </si>
  <si>
    <t>TCGA_gbm-21-46975501</t>
  </si>
  <si>
    <t>2 (254 bp, 482 bp)</t>
  </si>
  <si>
    <t>1 (254 bp)</t>
  </si>
  <si>
    <t>3 (2)</t>
  </si>
  <si>
    <t>The structure is extremely scattered; seems to be a part of SLC19A1, which linked to ovarian cancer; hard to see the possible borders of introns</t>
  </si>
  <si>
    <t>5 (incl. brain)</t>
  </si>
  <si>
    <t>?</t>
  </si>
  <si>
    <t>Homo sapiens cell adhesion associated, oncogene regulated (CDON), transcript variant 1, mRNA (94%)</t>
  </si>
  <si>
    <t>+SLC19A1, +COL18A1</t>
  </si>
  <si>
    <t>-0.09, -0.14</t>
  </si>
  <si>
    <t>46975508-46976393</t>
  </si>
  <si>
    <t>1(DNA), 1(SR), 1(LC)</t>
  </si>
  <si>
    <t>TCGA_gbm-19-31203001</t>
  </si>
  <si>
    <t>1 (221 bp)</t>
  </si>
  <si>
    <t>Possibly new exon variant for gene ZNF536, which is expressed in brain and inhibits neuronal differentiation</t>
  </si>
  <si>
    <t>RNA binding(Alkbh8)</t>
  </si>
  <si>
    <t>4(incl. brain)</t>
  </si>
  <si>
    <t xml:space="preserve"> +</t>
  </si>
  <si>
    <t>+ZNF536</t>
  </si>
  <si>
    <t>31201663-31204418(sliding)</t>
  </si>
  <si>
    <t>TCGA_gbm-1-154650001</t>
  </si>
  <si>
    <t>1 (125 bp)</t>
  </si>
  <si>
    <t>Repeat regions, no interesting associations. In the proximity of transcript TCGA_gbm-1-154644001, which is not included in these 53 transcripts. There might be two different transcripts.</t>
  </si>
  <si>
    <t>17 kb</t>
  </si>
  <si>
    <t>-KCNN3</t>
  </si>
  <si>
    <t>154650136-154652301</t>
  </si>
  <si>
    <t>2(SINE,LINE,LTR,DNA)</t>
  </si>
  <si>
    <t>Not conserved. Associates with IDH1mut but not with survival. Several exons without repeats but no proper start or end.</t>
  </si>
  <si>
    <t>40 kb</t>
  </si>
  <si>
    <t>ABCC12</t>
  </si>
  <si>
    <t>47996646-47999799</t>
  </si>
  <si>
    <t>48000838-48006035</t>
  </si>
  <si>
    <t>1(DNA)</t>
  </si>
  <si>
    <t>48063292-48065118</t>
  </si>
  <si>
    <t>48081175-48081462</t>
  </si>
  <si>
    <t>Total number of genes under investigation is 22</t>
  </si>
  <si>
    <t>TCGA_gbm-2-104066001</t>
  </si>
  <si>
    <t>na</t>
  </si>
  <si>
    <t>Annotated on row 36</t>
  </si>
  <si>
    <t xml:space="preserve">Neuroactive ligand-receptor interaction(GABRQ)  </t>
  </si>
  <si>
    <t xml:space="preserve">phosphorylation(alpk2) </t>
  </si>
  <si>
    <t>neurotransmitter binding and activity(GABRQ)</t>
  </si>
  <si>
    <t>0.000190248706561 and 0.0011959713327019</t>
  </si>
  <si>
    <t>-0.879017435273665 and -3.67594789802486</t>
  </si>
  <si>
    <t>TCGA_gbm-7-148199001</t>
  </si>
  <si>
    <t>Associates with IDH1 and survival, gene structure not very clear, generally quite low level expression. CNTNAP2 is a tumor suppressor in glioma, other gene unknown. Does not correlate with CNTNAP2. Amplified, does this correlate with expression?</t>
  </si>
  <si>
    <t>80 kb (CNTNAP2) 85 kb (C7orf33)</t>
  </si>
  <si>
    <t>+CNTNAP2 (Contactin Associated Protein-Like 2) -C7orf33 (Chromosome 7 Open Reading Frame)</t>
  </si>
  <si>
    <t>0.01, 0.03</t>
  </si>
  <si>
    <t>Yes, amplification. Cancer genes related: BRAF, EZH2, SMO, KIAA1549, MLL3, CREB3L2</t>
  </si>
  <si>
    <t>148199236-148199414</t>
  </si>
  <si>
    <t>2(SINE)</t>
  </si>
  <si>
    <t>TCGA_gbm-2-241587251</t>
  </si>
  <si>
    <t>3'UTR of GPR35, not an exon variant, not expressed in tissues, associates with IDH1 but not with survival. GPR35 linked to synaptic transmission and predicts better survival in GBM but not in glioma. Low expression in most samples.</t>
  </si>
  <si>
    <t>16 kb</t>
  </si>
  <si>
    <t>+GPR35</t>
  </si>
  <si>
    <t>241585863-241589407</t>
  </si>
  <si>
    <t>TCGA_gbm-9-70597501</t>
  </si>
  <si>
    <t>Not clear structure. Neighboring gene ubiquitinated but otherwise pretty unkown. Is not really expressed in normal tissue. Hard to find a story. A polyA site between the exon and intron splicing site sequence GAC; no intron splicing site found on 5' end of intron 2; intron 2 includes long TATA repeats; a TATA box can be found on both ends of the transcript; hard to decide whether it's encoded by the leading or the lagging strand </t>
  </si>
  <si>
    <t>106 kb</t>
  </si>
  <si>
    <t>+CBWD3</t>
  </si>
  <si>
    <t>70596970-70600171</t>
  </si>
  <si>
    <t>TCGA_gbm-17-72184251</t>
  </si>
  <si>
    <t>There are a few introns in the proximity of the transcript going to the nearest gene. A lot of repeats. Associates with IDH1mut. TTYH2 linked to better survival in GBM and oncogenic in other cancers. DNAI2 linked to worse survival.</t>
  </si>
  <si>
    <t>fatty acids; alternative splicing (bdh2)</t>
  </si>
  <si>
    <t>coenzyme binding (bdh2)</t>
  </si>
  <si>
    <t>mitochondrial (bdh2)</t>
  </si>
  <si>
    <t>Homo sapiens chromosome 19 open reading frame 54 (C19orf54), mRNA (86%), Homo sapiens beta-glucuronidase-like protein SMA4-like, transcript variant 1 (LOC100653061), mRNA (87%), Homo sapiens glucuronidase, beta pseudogene (SMA5), non-coding RNA (87%)</t>
  </si>
  <si>
    <t>10 kb RPL38 20 kb (MGC16275) 23 kb (TTYH2) 90 kb (DNAI2)</t>
  </si>
  <si>
    <t>-RPL38 -MGC16275 -TTYH2 -DNAI2</t>
  </si>
  <si>
    <t xml:space="preserve">Positive correlation with MGC16275 </t>
  </si>
  <si>
    <t>0.21, 0.58, 0.30, 0.16</t>
  </si>
  <si>
    <t>* Uncharacterized protein</t>
  </si>
  <si>
    <t>72184433-72184738</t>
  </si>
  <si>
    <t>2(SINE,LTR)</t>
  </si>
  <si>
    <t>TCGA_gbm-21-48002751</t>
  </si>
  <si>
    <t>A lot of reads between the transcript and S100B. A GT rich area on the viewer's left but no polyA consensus sequence. Expressed in brain, associates with IDH1mut. DIP2A associates with better survival in GBM and PRMT2 worse in glioma.</t>
  </si>
  <si>
    <t>8 (incl. brain)</t>
  </si>
  <si>
    <t>-?</t>
  </si>
  <si>
    <t>Homo sapiens KCNQ1 opposite strand/antisense transcript 1 (non-protein coding) (KCNQ1OT1), non-coding RNA (72%), Homo sapiens ectonucleoside triphosphate diphosphohydrolase 1 (ENTPD1), transcript variant 1 to 7, mRNA (77%)</t>
  </si>
  <si>
    <t>+DIP2A, -S100B, -PRMT2</t>
  </si>
  <si>
    <t>In a gene cluster; attached to the genes nearby</t>
  </si>
  <si>
    <t>0.26, 0.16, 0.25</t>
  </si>
  <si>
    <t>Too scattered to  decide</t>
  </si>
  <si>
    <t>2(LINE), 1(LTR)</t>
  </si>
  <si>
    <t>TCGA_gbm-13-104880751</t>
  </si>
  <si>
    <t>3(2/1)</t>
  </si>
  <si>
    <t>Nothing big, correlated genes linked to neuronal signalling. Highly supressed in many tissues (what? :). A TATA box structure on both ends. Small white reads.</t>
  </si>
  <si>
    <t>Calcium signaling pathway, Neuroactive ligand-receptor interaction, Gap junction</t>
  </si>
  <si>
    <t>positive regulation of neurotransmitter secretion, cell 
surface receptor linked signal transduction (htr2c, HTR1E, htr5a)</t>
  </si>
  <si>
    <t>Serotonin activity (htr2c, HTR1E), rhodopsin-like receptor activity (htr5a)</t>
  </si>
  <si>
    <t>Plasma membrane  (htr2c, HTR1E, htr5a)</t>
  </si>
  <si>
    <t>12 (incl. brain)</t>
  </si>
  <si>
    <t>Homo sapiens brain cytoplasmic RNA 1 (BCYRN1), non-coding RNA (99%),  Homo sapiens chromosome 5 open reading frame 63 (C5orf63), transcript variant 1, mRNA
 (94%), Homo sapiens hexose-6-phosphate dehydrogenase (glucose 1-dehydrogenase) (H6PD), mRNA (88%)</t>
  </si>
  <si>
    <t>104881000-104881110</t>
  </si>
  <si>
    <t>TCGA_gbm-19-47799751</t>
  </si>
  <si>
    <t>Many reads towards nearest genes. Linked to IDH1mut. Associates with neuronal differentiation and irradiation. Repeats. SAE1 and C5AR1 overexpressed in GBM. C5AR1 linked to survival in GBM and DHX34 in glioma.</t>
  </si>
  <si>
    <t>response to light stimulus and radiation(GNGT1,NPHP1), neuron differentiation and development(GNGT1)</t>
  </si>
  <si>
    <t>Homo sapiens torsin A interacting protein 2 (TOR1AIP2), transcript variant 1, mRNA (78%)</t>
  </si>
  <si>
    <t>80 kb (SAE1) 60 kb (BBC3) 20 kb (CCDC9) 10 kb (C5AR1) 30 kb (C5AR2) 50 kb (DHX34)</t>
  </si>
  <si>
    <t>+SAE1 +BBC3 +CCDC9  -C5AR1 -C5AR2 -DHX34</t>
  </si>
  <si>
    <t>-0.20, 0.03, 0.13, 0.10, 0.05</t>
  </si>
  <si>
    <t>47799853-47800349</t>
  </si>
  <si>
    <t>TCGA_gbm-7-54802501</t>
  </si>
  <si>
    <t>Repeats and not proper gene structure.  The gene nearby necessary for protein translocation in the endoplasmic reticulum and associates with survival in GBM; Limited by another NT and a gene; no splicing site between the gene and the NT. Most likely  a read-through.</t>
  </si>
  <si>
    <t>3 (incl. brain)</t>
  </si>
  <si>
    <t>Homo sapiens p21 protein (Cdc42/Rac)-activated kinase 2 pseudogene (LOC646214), non-coding RNA (91%), omo sapiens outer dense fiber of sperm tails 2-like (ODF2L), transcript variant 2, mRNA (88%), Homo sapiens astrotactin 2 (ASTN2), transcript variant 6, mRNA
 (91%)</t>
  </si>
  <si>
    <t>5 kb</t>
  </si>
  <si>
    <t>SEC61G</t>
  </si>
  <si>
    <t>Positive correlation with SEC61G; Three NT's nearby! If not in the list, then artefacts.</t>
  </si>
  <si>
    <t>* The Sec61 complex is the central component of the protein translocation apparatus of the endoplasmic reticulum (ER) membrane. Oligomers of the Sec61 complex form a transmembrane channel where proteins are translocated across and integrated into the ER membrane. This complex consists of three membrane proteins- alpha, beta, and gamma. This gene encodes the gamma-subunit protein. Alternatively spliced transcript variants encoding the same protein have been identified. [provided by 
RefSeq, Jul 2008]</t>
  </si>
  <si>
    <t>No overlaps but almost; cancer gene related is EGFR</t>
  </si>
  <si>
    <t>Too scattered to decide</t>
  </si>
  <si>
    <t>TCGA_gbm-X-44653751</t>
  </si>
  <si>
    <t>3(2? So short + X chromosome location)</t>
  </si>
  <si>
    <t>Not  very good gene structure, generally expressed. KDM6A predicts better survival in GBM and regulates histone methylation.</t>
  </si>
  <si>
    <t>22(incl. brain)</t>
  </si>
  <si>
    <t>15(incl. brain)</t>
  </si>
  <si>
    <t xml:space="preserve">Links to Human DNA sequence from clone RP6-105D16 on chromosome Xp11.3-11.4, complete sequence (100%) and 
Homo sapiens actin, beta, mRNA (cDNA clone MGC:8968 IMAGE:3870487), complete cds (99%)
 </t>
  </si>
  <si>
    <t>40 kb (DUSP21) 75 kb (KDM6A)</t>
  </si>
  <si>
    <t>-DUSP21 -KDM6A</t>
  </si>
  <si>
    <t>0.05, -0.20</t>
  </si>
  <si>
    <t>44654065-44654127</t>
  </si>
  <si>
    <t>TCGA_gbm-6-23626001</t>
  </si>
  <si>
    <t>2(3)</t>
  </si>
  <si>
    <t>Very small exons and really far away from each other, repeats in each exon. Has expression &gt;100 only in 12 cases, tendency towards correlation with the survival.</t>
  </si>
  <si>
    <t>cell adhesion(Frem3)</t>
  </si>
  <si>
    <t>23640008-23640194(both sliding)</t>
  </si>
  <si>
    <t>23626362-23626560</t>
  </si>
  <si>
    <t>23608890-23608981</t>
  </si>
  <si>
    <t>23606170-23606278</t>
  </si>
  <si>
    <t>23457818-23457898</t>
  </si>
  <si>
    <t>23345264-23345100</t>
  </si>
  <si>
    <t>23339486-23340315</t>
  </si>
  <si>
    <t>?-23338488</t>
  </si>
  <si>
    <t>TCGA_gbm-17-62461251</t>
  </si>
  <si>
    <t>In gene MILR1; mast cell immunoglobulin-like receptor 1. Other genes produce platelet/endothelial cell adhesion molecules (PECAM1), MILR1 inhibits immune functions</t>
  </si>
  <si>
    <t>Calcium signaling pathway, Neuroactive ligand-receptor interaction</t>
  </si>
  <si>
    <t>circulatory system process; coupled to cAMP (HTR7)</t>
  </si>
  <si>
    <t>Peptide receptor activity (HTR7)</t>
  </si>
  <si>
    <t xml:space="preserve">Plasma membrane (HTR7) </t>
  </si>
  <si>
    <t>0 kb</t>
  </si>
  <si>
    <t>MILR1, +PECAM1, -POLG2, -DDX5, -CEP95, -SMURF2</t>
  </si>
  <si>
    <t>Inside of MILR1; the NT begins a little bit before (at the 5' end) than does the gene</t>
  </si>
  <si>
    <t>Possibly 3; all annotated as MILR1 exons</t>
  </si>
  <si>
    <t>62461567-62461591</t>
  </si>
  <si>
    <t>62462460-62462610</t>
  </si>
  <si>
    <t>62462700-62462800</t>
  </si>
  <si>
    <t>TCGA_gbm-9-42608501</t>
  </si>
  <si>
    <t>repeat regions</t>
  </si>
  <si>
    <t>substrate specific channel activity(AQP7P3, KCNK9)</t>
  </si>
  <si>
    <t>10(incl. brain)</t>
  </si>
  <si>
    <t>42608736-42611327 (both sliding)</t>
  </si>
  <si>
    <t>2(LINE,LTR)</t>
  </si>
  <si>
    <t>TCGA_gbm-2-173099751</t>
  </si>
  <si>
    <t>regulation of homeostatic process(cd38, SMAP1), regulation of neurological system process(cd38)</t>
  </si>
  <si>
    <t>173099681-173102118 (both sliding)</t>
  </si>
  <si>
    <t>TCGA_gbm-17-21730501</t>
  </si>
  <si>
    <t>The read is quite scattered, expressed in many tissues and conserved, associates with oxidative phosphorylation, 1 exon, no survival-correlation</t>
  </si>
  <si>
    <t>Oxidative phosphorylation, Alzheimer's disease, Parkinson's disease, Huntington's disease, autophagy regulation  (ATP5F1, ATP5G1, Atp5i, atp5l)</t>
  </si>
  <si>
    <t>Purine processing&amp;energy generation  (ATP5F1, ATP5G1, Atp5i, atp5l)</t>
  </si>
  <si>
    <t>H+ transmembrane transportation (ATP5F1, ATP5G1, Atp5i, atp5l)</t>
  </si>
  <si>
    <t>Mitochondrial membrane (ATP5F1)</t>
  </si>
  <si>
    <t>24 (incl. brain)</t>
  </si>
  <si>
    <t>23 (incl. brain)</t>
  </si>
  <si>
    <t>-FAM27L</t>
  </si>
  <si>
    <t>21730767-21731530</t>
  </si>
  <si>
    <t>TCGA_gbm-1-120693251</t>
  </si>
  <si>
    <t>Generally expressed</t>
  </si>
  <si>
    <t>23(incl. brain)</t>
  </si>
  <si>
    <t>11(incl. brain)</t>
  </si>
  <si>
    <t>120693368-120697115</t>
  </si>
  <si>
    <t>1(SINE,LINE,LTR,DNA)</t>
  </si>
  <si>
    <t>TCGA_gbm-X-53205501</t>
  </si>
  <si>
    <t>Very scattered, possibly an exon variant for KDM5C</t>
  </si>
  <si>
    <t>18 kb (KDM5C) 80 kb (TSPYL)</t>
  </si>
  <si>
    <t>-KDM5C +TSPYL</t>
  </si>
  <si>
    <t>TCGA_gbm-6-153943501</t>
  </si>
  <si>
    <t>Very short; there's both a promising polyA site and a TATA box (but NOT an initiator) at the imaginary 3' end (on the right hand side of the screen). Not conserved, associates with apoptosis and less expressed in IDH1mut</t>
  </si>
  <si>
    <t>Apoptosis, cell death (MGC29506), immunoglobulin stuff (IGH@, Ighg1, IGHG3, IGHM, IGHV3-11, IGHV3-7, ighv4-31, )</t>
  </si>
  <si>
    <t>Alternative splicing (MGC29506), Antigen binding (IGH@, Ighg1, IGHG3, IGHM, IGHV3-11, IGHV3-7, ighv4-31)</t>
  </si>
  <si>
    <t>Extracellular region (MGC29506)</t>
  </si>
  <si>
    <t>153943818-153943858</t>
  </si>
  <si>
    <t>TCGA_gbm-9-42202751</t>
  </si>
  <si>
    <t>A lot of repeats</t>
  </si>
  <si>
    <t>5(incl. brain)</t>
  </si>
  <si>
    <t>TCGA_gbm-9-68284501</t>
  </si>
  <si>
    <t>14(incl. brain)</t>
  </si>
  <si>
    <t>68284810-68285084</t>
  </si>
  <si>
    <t>2(SINE,LINE,DNA)</t>
  </si>
  <si>
    <t>TCGA_gbm-13-50529001</t>
  </si>
  <si>
    <t>Possibly an exon variant for DLEU2</t>
  </si>
  <si>
    <t xml:space="preserve"> Focal adhesion(vtn, Thbs3, Flt4)</t>
  </si>
  <si>
    <t>neuropeptide signaling pathway(LOC339047, NPIP, npff), regulation of neuron differentiation(CDK5RAP3)</t>
  </si>
  <si>
    <t>25 kb</t>
  </si>
  <si>
    <t>-DLEU2</t>
  </si>
  <si>
    <t>50528852-50530202</t>
  </si>
  <si>
    <t>2(SINE,LTR,SR,LCR)</t>
  </si>
  <si>
    <t>TCGA_gbm-17-10671251</t>
  </si>
  <si>
    <t>In the middle of a gene complex; a clear splicing site 5'CAG3' on the left hand side. Suggested to be a splice variant of a neighboring gene. Associates with survival and IDH1mut.</t>
  </si>
  <si>
    <t>Nothing special</t>
  </si>
  <si>
    <t>10 (incl. brain)</t>
  </si>
  <si>
    <t>TMEM220-AS1, - LINCOO675, -PIRT, +SCO1, +ADPRM, +TMEM220</t>
  </si>
  <si>
    <t>Probably a part of a gene; impossible to separate the NT from the rest of the gene</t>
  </si>
  <si>
    <t>10672237-10670126</t>
  </si>
  <si>
    <t>2(LTR), 1(SINE), 1(LINE)</t>
  </si>
  <si>
    <t>TCGA_gbm-1-153561751</t>
  </si>
  <si>
    <t>Related genes give calsium binding protein products; Found a splicing site suggesting a lagging strand location on both ends of the NT. Scatters a lot.</t>
  </si>
  <si>
    <t>0,5 kb</t>
  </si>
  <si>
    <t>+S100A2, +S100A3, +S100A4, +S100A5, +S100A6, -S100A16, -S100A14, -S100A13, -S100A1, CHTOP</t>
  </si>
  <si>
    <t>In a gene cluster; might be a new exon or a spliced intron</t>
  </si>
  <si>
    <t>153562200-153557550</t>
  </si>
  <si>
    <t>2(SINE), 2 (LINE), 1(LTR)</t>
  </si>
  <si>
    <t>TCGA_gbm-13-110076001</t>
  </si>
  <si>
    <t>A -&gt; G mutated in almost all the samples, not convincing.</t>
  </si>
  <si>
    <t>´DNA 
binding, double-stranded DNA binding, transcription factor activit; Homeobox</t>
  </si>
  <si>
    <t>negative regulation of transcription from RNA polymerase II promoter (CDX2)</t>
  </si>
  <si>
    <t>DNA binding, double-stranded DNA binding, transcription factor activity (CDX2)</t>
  </si>
  <si>
    <t>Nuclear chromosome (CDX2)</t>
  </si>
  <si>
    <t>Yes</t>
  </si>
  <si>
    <t>110076471-110076725</t>
  </si>
  <si>
    <t>TCGA_gbm-9-70631251</t>
  </si>
  <si>
    <t>Scattered; might not have more than 1 exon. A lot of repeats.</t>
  </si>
  <si>
    <t>70631128-70631944</t>
  </si>
  <si>
    <t>2(DNA)</t>
  </si>
  <si>
    <t>70646116-70646640</t>
  </si>
  <si>
    <t>2(Sat)</t>
  </si>
  <si>
    <t>706466607-70662434</t>
  </si>
  <si>
    <t>TCGA_gbm-15-46709251</t>
  </si>
  <si>
    <t>Not sure about the direction; the supposed 5' prime end scatters too much. Novellette marks as +. A lot of repeats, not expressed in tissues, no significant associations.</t>
  </si>
  <si>
    <t>46702533-46702550</t>
  </si>
  <si>
    <t>46702365-46702527</t>
  </si>
  <si>
    <t>46709422-46709686</t>
  </si>
  <si>
    <t>2(SINE), 2(LTR)</t>
  </si>
  <si>
    <t>46791000-46794400</t>
  </si>
  <si>
    <t>TCGA_gbm-9-67665501</t>
  </si>
  <si>
    <t>Part of another gene? Scattered towards the 3' end; the number of exons hard to decide because of the scattering. SNP variation. No reports on FAM27B</t>
  </si>
  <si>
    <t xml:space="preserve"> 1 (incl. brain)</t>
  </si>
  <si>
    <t>+ (?)</t>
  </si>
  <si>
    <t>~100 kb</t>
  </si>
  <si>
    <t>-FAM27B</t>
  </si>
  <si>
    <t>Huge SNP variation at the NT site</t>
  </si>
  <si>
    <t>67665343-67668718</t>
  </si>
  <si>
    <t>TCGA_gbm-2-140649501</t>
  </si>
  <si>
    <t>Empty reads</t>
  </si>
  <si>
    <t xml:space="preserve">Calcium signaling pathway, Neuroactive ligand-receptor interaction, Gap junction, </t>
  </si>
  <si>
    <t>Signal transduction, GPCR (htr2, HTR1E, htr5a)</t>
  </si>
  <si>
    <t>Serotonin and rhodopsin-like receptor activities (htr2, HTR1E, htr5a)</t>
  </si>
  <si>
    <t>Plasma membrane (htr2, HTR1E, htr5a)</t>
  </si>
  <si>
    <t>3(incl.brain)</t>
  </si>
  <si>
    <t>TCGA_gbm-13-110637251</t>
  </si>
  <si>
    <t>No TATA box, polyA site, or decent splicing sites; the expression rates rather low</t>
  </si>
  <si>
    <t>110628000-110628600</t>
  </si>
  <si>
    <t>1(SINE)</t>
  </si>
  <si>
    <t>110630500-110630820</t>
  </si>
  <si>
    <t>110684920-110689315</t>
  </si>
  <si>
    <t>TCGA_gbm-1-68830501</t>
  </si>
  <si>
    <t>Empty</t>
  </si>
  <si>
    <t>TCGA_gbm-18-64289001</t>
  </si>
  <si>
    <t>cell surface receptor linked signal transduction, G-protein 
coupled receptor protein signaling pathway, G-protein 
signaling, neurological system process (HMGCLL1, htr2c, htr5a)</t>
  </si>
  <si>
    <t>Serotonin receptor activity (HMGCLL1, htr2c, htr5a)</t>
  </si>
  <si>
    <t>Plasma membrane (HMGCLL1, htr2c, htr5a)</t>
  </si>
  <si>
    <t>3(incl. brain)</t>
  </si>
  <si>
    <t>15 kb</t>
  </si>
  <si>
    <t>+CDH19</t>
  </si>
  <si>
    <t>Primer Number</t>
  </si>
  <si>
    <t>No. &amp; Size of Bands LN229 (size approx.)</t>
  </si>
  <si>
    <t>No. &amp; Size of Bands SNB19 (size approx.)</t>
  </si>
  <si>
    <t>No. &amp; Size of Bands T98G (size approx.)</t>
  </si>
  <si>
    <t>No. &amp; Size of Bands U-118 (size approx.)</t>
  </si>
  <si>
    <t>1 (297 bp)</t>
  </si>
  <si>
    <t xml:space="preserve"> </t>
  </si>
  <si>
    <t>1 (216 bp)</t>
  </si>
  <si>
    <t>Overlaps with TCG_gbm-104066001, annotated together maybe promising. Good gene structure, associates with IDH1mut. Any leads to study further?</t>
  </si>
  <si>
    <t>ANKRD20A2 (Ankyrin repeat domain-containing protein 20A2 ) approx. 150 kb on - direction. Associates with the survival. Potential; an ankyrin gene (which gene?) expressed in prostate in close proximity. Repeats. What could be the mechanismANKRD?</t>
  </si>
  <si>
    <t>1 (168 bp)</t>
  </si>
  <si>
    <t>1 (157 bp)</t>
  </si>
  <si>
    <t>Associates with survival but not with IDH1mut. RPE65 with no strong link to survival, no other interesting functions. Overlaps with another transcript 68830501 (linked to survival) which has empty reads.</t>
  </si>
  <si>
    <t>1 (162 bp)</t>
  </si>
  <si>
    <t>1 (176 bp)</t>
  </si>
  <si>
    <t>1 (131 bp) &amp; 1(157 bp)</t>
  </si>
  <si>
    <t>TCGA_gbm-16-48080751</t>
  </si>
  <si>
    <t>1 (198 bp)</t>
  </si>
  <si>
    <t>1 (126 bp)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</si>
</sst>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5">
    <font>
      <sz val="10"/>
      <color rgb="FF000000"/>
      <name val="Arial"/>
    </font>
    <font>
      <sz val="11"/>
      <color rgb="FF000000"/>
      <name val="Calibri"/>
    </font>
    <font>
      <sz val="10"/>
      <name val="Arial"/>
    </font>
    <font>
      <sz val="11"/>
      <name val="Calibri"/>
    </font>
    <font>
      <sz val="10"/>
      <color rgb="FF000000"/>
      <name val="Arial"/>
    </font>
  </fonts>
  <fills count="6">
    <fill>
      <patternFill patternType="none"/>
    </fill>
    <fill>
      <patternFill patternType="gray125"/>
    </fill>
    <fill>
      <patternFill patternType="solid">
        <fgColor rgb="FFFFFFFF"/>
        <bgColor rgb="FFFFFFFF"/>
      </patternFill>
    </fill>
    <fill>
      <patternFill patternType="solid">
        <fgColor rgb="FFFFFF00"/>
        <bgColor rgb="FFFFFF00"/>
      </patternFill>
    </fill>
    <fill>
      <patternFill patternType="solid">
        <fgColor rgb="FF6FA8DC"/>
        <bgColor rgb="FF6FA8DC"/>
      </patternFill>
    </fill>
    <fill>
      <patternFill patternType="solid">
        <fgColor rgb="FFB6D7A8"/>
        <bgColor rgb="FFB6D7A8"/>
      </patternFill>
    </fill>
  </fills>
  <borders count="1">
    <border>
      <left/>
      <right/>
      <top/>
      <bottom/>
      <diagonal/>
    </border>
  </borders>
  <cellStyleXfs count="1">
    <xf numFmtId="0" fontId="0" fillId="0" borderId="0"/>
  </cellStyleXfs>
  <cellXfs count="25">
    <xf numFmtId="0" fontId="0" fillId="0" borderId="0" xfId="0" applyFont="1" applyAlignment="1">
      <alignment wrapText="1"/>
    </xf>
    <xf numFmtId="0" fontId="2" fillId="0" borderId="0" xfId="0" applyFont="1" applyAlignment="1">
      <alignment wrapText="1"/>
    </xf>
    <xf numFmtId="0" fontId="3" fillId="3" borderId="0" xfId="0" applyFont="1" applyFill="1" applyAlignment="1"/>
    <xf numFmtId="0" fontId="1" fillId="2" borderId="0" xfId="0" applyFont="1" applyFill="1" applyAlignment="1">
      <alignment wrapText="1"/>
    </xf>
    <xf numFmtId="0" fontId="1" fillId="2" borderId="0" xfId="0" applyFont="1" applyFill="1" applyAlignment="1"/>
    <xf numFmtId="0" fontId="2" fillId="2" borderId="0" xfId="0" applyFont="1" applyFill="1" applyAlignment="1">
      <alignment wrapText="1"/>
    </xf>
    <xf numFmtId="4" fontId="1" fillId="2" borderId="0" xfId="0" applyNumberFormat="1" applyFont="1" applyFill="1" applyAlignment="1"/>
    <xf numFmtId="4" fontId="2" fillId="2" borderId="0" xfId="0" applyNumberFormat="1" applyFont="1" applyFill="1" applyAlignment="1">
      <alignment wrapText="1"/>
    </xf>
    <xf numFmtId="0" fontId="2" fillId="0" borderId="0" xfId="0" applyFont="1" applyAlignment="1">
      <alignment horizontal="right" wrapText="1"/>
    </xf>
    <xf numFmtId="0" fontId="1" fillId="0" borderId="0" xfId="0" applyFont="1" applyAlignment="1"/>
    <xf numFmtId="0" fontId="3" fillId="0" borderId="0" xfId="0" applyFont="1" applyAlignment="1"/>
    <xf numFmtId="0" fontId="1" fillId="4" borderId="0" xfId="0" applyFont="1" applyFill="1" applyAlignment="1"/>
    <xf numFmtId="0" fontId="1" fillId="3" borderId="0" xfId="0" applyFont="1" applyFill="1" applyAlignment="1">
      <alignment wrapText="1"/>
    </xf>
    <xf numFmtId="0" fontId="1" fillId="0" borderId="0" xfId="0" applyFont="1" applyAlignment="1">
      <alignment wrapText="1"/>
    </xf>
    <xf numFmtId="0" fontId="4" fillId="0" borderId="0" xfId="0" applyFont="1" applyAlignment="1">
      <alignment wrapText="1"/>
    </xf>
    <xf numFmtId="4" fontId="1" fillId="0" borderId="0" xfId="0" applyNumberFormat="1" applyFont="1" applyAlignment="1"/>
    <xf numFmtId="4" fontId="2" fillId="0" borderId="0" xfId="0" applyNumberFormat="1" applyFont="1" applyAlignment="1">
      <alignment wrapText="1"/>
    </xf>
    <xf numFmtId="0" fontId="1" fillId="4" borderId="0" xfId="0" applyFont="1" applyFill="1" applyAlignment="1">
      <alignment wrapText="1"/>
    </xf>
    <xf numFmtId="0" fontId="1" fillId="5" borderId="0" xfId="0" applyFont="1" applyFill="1" applyAlignment="1"/>
    <xf numFmtId="0" fontId="1" fillId="3" borderId="0" xfId="0" applyFont="1" applyFill="1" applyAlignment="1"/>
    <xf numFmtId="0" fontId="2" fillId="3" borderId="0" xfId="0" applyFont="1" applyFill="1" applyAlignment="1">
      <alignment wrapText="1"/>
    </xf>
    <xf numFmtId="4" fontId="1" fillId="3" borderId="0" xfId="0" applyNumberFormat="1" applyFont="1" applyFill="1" applyAlignment="1"/>
    <xf numFmtId="4" fontId="2" fillId="3" borderId="0" xfId="0" applyNumberFormat="1" applyFont="1" applyFill="1" applyAlignment="1">
      <alignment wrapText="1"/>
    </xf>
    <xf numFmtId="0" fontId="3" fillId="2" borderId="0" xfId="0" applyFont="1" applyFill="1" applyAlignment="1">
      <alignment wrapText="1"/>
    </xf>
    <xf numFmtId="0" fontId="3" fillId="2" borderId="0" xfId="0" applyFont="1" applyFill="1" applyAlignment="1"/>
  </cellXfs>
  <cellStyles count="1">
    <cellStyle name="Normal" xfId="0" builtinId="0"/>
  </cellStyles>
  <dxfs count="1">
    <dxf>
      <font>
        <color rgb="FF00FF00"/>
      </font>
      <fill>
        <patternFill patternType="none"/>
      </fill>
      <alignment wrapText="1"/>
      <border>
        <left/>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55"/>
  <sheetViews>
    <sheetView tabSelected="1" workbookViewId="0"/>
  </sheetViews>
  <sheetFormatPr defaultColWidth="14.42578125" defaultRowHeight="12.75" customHeight="1"/>
  <cols>
    <col min="1" max="1" width="14.5703125" customWidth="1"/>
    <col min="2" max="2" width="28.140625" customWidth="1"/>
    <col min="3" max="3" width="25.140625" customWidth="1"/>
    <col min="4" max="5" width="37.85546875" customWidth="1"/>
    <col min="6" max="6" width="28" customWidth="1"/>
    <col min="7" max="7" width="5.42578125" customWidth="1"/>
    <col min="8" max="8" width="30" customWidth="1"/>
    <col min="9" max="9" width="44" customWidth="1"/>
    <col min="10" max="10" width="171.5703125" customWidth="1"/>
    <col min="11" max="11" width="203.140625" customWidth="1"/>
    <col min="12" max="12" width="176.140625" customWidth="1"/>
    <col min="13" max="13" width="135.7109375" customWidth="1"/>
    <col min="14" max="14" width="154.28515625" customWidth="1"/>
    <col min="15" max="15" width="17.140625" customWidth="1"/>
    <col min="16" max="16" width="23.5703125" customWidth="1"/>
    <col min="17" max="17" width="26" customWidth="1"/>
    <col min="18" max="18" width="22.140625" customWidth="1"/>
    <col min="19" max="19" width="17.5703125" customWidth="1"/>
    <col min="20" max="20" width="19.42578125" customWidth="1"/>
    <col min="21" max="21" width="29.140625" customWidth="1"/>
    <col min="22" max="22" width="22.5703125" customWidth="1"/>
    <col min="23" max="23" width="25.28515625" customWidth="1"/>
    <col min="24" max="24" width="29.5703125" customWidth="1"/>
    <col min="25" max="25" width="25" customWidth="1"/>
    <col min="26" max="26" width="44.42578125" customWidth="1"/>
    <col min="27" max="27" width="31.85546875" customWidth="1"/>
    <col min="28" max="28" width="44.140625" customWidth="1"/>
    <col min="29" max="29" width="41.140625" customWidth="1"/>
    <col min="30" max="30" width="130.140625" customWidth="1"/>
    <col min="31" max="31" width="77.140625" customWidth="1"/>
    <col min="32" max="32" width="23.42578125" customWidth="1"/>
    <col min="33" max="33" width="24.85546875" customWidth="1"/>
    <col min="34" max="34" width="36.140625" customWidth="1"/>
    <col min="35" max="35" width="10" customWidth="1"/>
    <col min="36" max="36" width="46.28515625" customWidth="1"/>
    <col min="37" max="37" width="49.5703125" customWidth="1"/>
    <col min="38" max="38" width="31.7109375" customWidth="1"/>
    <col min="39" max="39" width="21.5703125" customWidth="1"/>
    <col min="40" max="40" width="22.28515625" customWidth="1"/>
    <col min="41" max="41" width="10" customWidth="1"/>
    <col min="42" max="42" width="18.28515625" customWidth="1"/>
    <col min="43" max="43" width="19.7109375" customWidth="1"/>
    <col min="44" max="44" width="18.28515625" customWidth="1"/>
    <col min="45" max="45" width="15.42578125" customWidth="1"/>
    <col min="46" max="46" width="18.140625" customWidth="1"/>
    <col min="47" max="47" width="10" customWidth="1"/>
    <col min="48" max="48" width="18.140625" customWidth="1"/>
    <col min="49" max="49" width="15.5703125" customWidth="1"/>
    <col min="50" max="50" width="18.140625" customWidth="1"/>
    <col min="51" max="51" width="10" customWidth="1"/>
    <col min="52" max="52" width="18.42578125" customWidth="1"/>
    <col min="53" max="53" width="24.5703125" customWidth="1"/>
    <col min="54" max="55" width="10" customWidth="1"/>
    <col min="56" max="56" width="19.7109375" customWidth="1"/>
    <col min="57" max="57" width="15" customWidth="1"/>
    <col min="58" max="58" width="28.42578125" customWidth="1"/>
    <col min="59" max="59" width="19.7109375" customWidth="1"/>
    <col min="60" max="60" width="13.5703125" customWidth="1"/>
    <col min="61" max="61" width="12.7109375" customWidth="1"/>
  </cols>
  <sheetData>
    <row r="1" spans="1:61" ht="15" customHeight="1">
      <c r="A1" s="1"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18</v>
      </c>
      <c r="T1" s="4" t="s">
        <v>19</v>
      </c>
      <c r="U1" s="4" t="s">
        <v>20</v>
      </c>
      <c r="V1" s="4" t="s">
        <v>21</v>
      </c>
      <c r="W1" s="4" t="s">
        <v>22</v>
      </c>
      <c r="X1" s="4" t="s">
        <v>23</v>
      </c>
      <c r="Y1" s="4" t="s">
        <v>24</v>
      </c>
      <c r="Z1" s="4" t="s">
        <v>25</v>
      </c>
      <c r="AA1" s="4" t="s">
        <v>26</v>
      </c>
      <c r="AB1" s="4" t="s">
        <v>27</v>
      </c>
      <c r="AC1" s="4" t="s">
        <v>28</v>
      </c>
      <c r="AD1" s="4" t="s">
        <v>29</v>
      </c>
      <c r="AE1" s="1" t="s">
        <v>30</v>
      </c>
      <c r="AF1" s="4" t="s">
        <v>31</v>
      </c>
      <c r="AG1" s="4" t="s">
        <v>32</v>
      </c>
      <c r="AH1" s="4" t="s">
        <v>33</v>
      </c>
      <c r="AI1" s="4" t="s">
        <v>34</v>
      </c>
      <c r="AJ1" s="4" t="s">
        <v>35</v>
      </c>
      <c r="AK1" s="4" t="s">
        <v>36</v>
      </c>
      <c r="AL1" s="4" t="s">
        <v>37</v>
      </c>
      <c r="AM1" s="4" t="s">
        <v>38</v>
      </c>
      <c r="AN1" s="4" t="s">
        <v>39</v>
      </c>
      <c r="AO1" s="4" t="s">
        <v>40</v>
      </c>
      <c r="AP1" s="4" t="s">
        <v>41</v>
      </c>
      <c r="AQ1" s="4" t="s">
        <v>42</v>
      </c>
      <c r="AR1" s="4" t="s">
        <v>43</v>
      </c>
      <c r="AS1" s="4" t="s">
        <v>44</v>
      </c>
      <c r="AT1" s="4" t="s">
        <v>45</v>
      </c>
      <c r="AU1" s="4" t="s">
        <v>46</v>
      </c>
      <c r="AV1" s="4" t="s">
        <v>47</v>
      </c>
      <c r="AW1" s="4" t="s">
        <v>48</v>
      </c>
      <c r="AX1" s="4" t="s">
        <v>49</v>
      </c>
      <c r="AY1" s="4" t="s">
        <v>50</v>
      </c>
      <c r="AZ1" s="4" t="s">
        <v>51</v>
      </c>
      <c r="BA1" s="4" t="s">
        <v>52</v>
      </c>
      <c r="BB1" s="4" t="s">
        <v>53</v>
      </c>
      <c r="BC1" s="4" t="s">
        <v>54</v>
      </c>
      <c r="BD1" s="4" t="s">
        <v>55</v>
      </c>
      <c r="BE1" s="4" t="s">
        <v>56</v>
      </c>
      <c r="BF1" s="4" t="s">
        <v>57</v>
      </c>
      <c r="BG1" s="4" t="s">
        <v>58</v>
      </c>
      <c r="BH1" s="5" t="s">
        <v>59</v>
      </c>
      <c r="BI1" s="5" t="s">
        <v>60</v>
      </c>
    </row>
    <row r="2" spans="1:61" ht="1.5" customHeight="1">
      <c r="A2" s="1">
        <v>22</v>
      </c>
      <c r="B2" s="2" t="s">
        <v>61</v>
      </c>
      <c r="C2" s="1">
        <v>0</v>
      </c>
      <c r="D2" s="1">
        <v>0</v>
      </c>
      <c r="E2" s="1">
        <v>0</v>
      </c>
      <c r="F2" s="10"/>
      <c r="G2" s="4">
        <v>1</v>
      </c>
      <c r="H2" s="4">
        <v>0</v>
      </c>
      <c r="I2" s="4">
        <v>5</v>
      </c>
      <c r="J2" s="4" t="s">
        <v>62</v>
      </c>
      <c r="K2" s="5" t="s">
        <v>63</v>
      </c>
      <c r="L2" s="4" t="s">
        <v>64</v>
      </c>
      <c r="M2" s="4" t="s">
        <v>65</v>
      </c>
      <c r="N2" s="4"/>
      <c r="O2" s="4">
        <v>8.0000000000000002E-3</v>
      </c>
      <c r="P2" s="4">
        <v>0</v>
      </c>
      <c r="Q2" s="4">
        <v>0</v>
      </c>
      <c r="R2" s="4">
        <v>9119001</v>
      </c>
      <c r="S2" s="4">
        <v>9119750</v>
      </c>
      <c r="T2" s="6">
        <v>8.1861296542627606</v>
      </c>
      <c r="U2" s="6">
        <v>1.0376745000000001</v>
      </c>
      <c r="V2" s="6">
        <v>0.55520120602114598</v>
      </c>
      <c r="W2" s="4" t="s">
        <v>66</v>
      </c>
      <c r="X2" s="4"/>
      <c r="Y2" s="4" t="s">
        <v>63</v>
      </c>
      <c r="Z2" s="4" t="s">
        <v>63</v>
      </c>
      <c r="AA2" s="4" t="s">
        <v>63</v>
      </c>
      <c r="AB2" s="5"/>
      <c r="AC2" s="5"/>
      <c r="AD2" s="5"/>
      <c r="AE2" s="5" t="s">
        <v>66</v>
      </c>
      <c r="AF2" s="4">
        <v>1</v>
      </c>
      <c r="AG2" s="4">
        <v>2</v>
      </c>
      <c r="AH2" s="4" t="s">
        <v>67</v>
      </c>
      <c r="AI2" s="4">
        <v>1</v>
      </c>
      <c r="AJ2" s="4">
        <v>0.66912494402605704</v>
      </c>
      <c r="AK2" s="4"/>
      <c r="AL2" s="4" t="s">
        <v>68</v>
      </c>
      <c r="AM2" s="4" t="s">
        <v>69</v>
      </c>
      <c r="AN2" s="4" t="s">
        <v>70</v>
      </c>
      <c r="AO2" s="4" t="s">
        <v>63</v>
      </c>
      <c r="AP2" s="4"/>
      <c r="AQ2" s="4"/>
      <c r="AR2" s="4"/>
      <c r="AS2" s="4"/>
      <c r="AT2" s="4"/>
      <c r="AU2" s="4"/>
      <c r="AV2" s="4"/>
      <c r="AW2" s="4"/>
      <c r="AX2" s="4"/>
      <c r="AY2" s="4"/>
      <c r="AZ2" s="4"/>
      <c r="BA2" s="4"/>
      <c r="BB2" s="4"/>
      <c r="BC2" s="4"/>
      <c r="BD2" s="4"/>
      <c r="BE2" s="4"/>
      <c r="BF2" s="4"/>
      <c r="BG2" s="4"/>
      <c r="BH2" s="7">
        <v>350.06779661016901</v>
      </c>
      <c r="BI2" s="7">
        <v>356.161616161616</v>
      </c>
    </row>
    <row r="3" spans="1:61" ht="15" customHeight="1">
      <c r="A3" s="1">
        <v>24</v>
      </c>
      <c r="B3" s="19" t="s">
        <v>71</v>
      </c>
      <c r="C3" s="1" t="s">
        <v>72</v>
      </c>
      <c r="D3" s="1">
        <v>0</v>
      </c>
      <c r="E3" s="1" t="s">
        <v>73</v>
      </c>
      <c r="F3" s="9"/>
      <c r="G3" s="4">
        <v>4</v>
      </c>
      <c r="H3" s="4">
        <v>0</v>
      </c>
      <c r="I3" s="4">
        <v>5</v>
      </c>
      <c r="J3" s="4" t="s">
        <v>74</v>
      </c>
      <c r="K3" s="4" t="s">
        <v>75</v>
      </c>
      <c r="L3" s="4" t="s">
        <v>76</v>
      </c>
      <c r="M3" s="4" t="s">
        <v>77</v>
      </c>
      <c r="N3" s="4" t="s">
        <v>78</v>
      </c>
      <c r="O3" s="4">
        <v>0.63800000000000001</v>
      </c>
      <c r="P3" s="4" t="s">
        <v>79</v>
      </c>
      <c r="Q3" s="4">
        <v>0</v>
      </c>
      <c r="R3" s="4">
        <v>29576001</v>
      </c>
      <c r="S3" s="4">
        <v>29576750</v>
      </c>
      <c r="T3" s="6">
        <v>2.78030178085633</v>
      </c>
      <c r="U3" s="6">
        <v>1.4038774999999999</v>
      </c>
      <c r="V3" s="6">
        <v>0.82819980694553497</v>
      </c>
      <c r="W3" s="4" t="s">
        <v>66</v>
      </c>
      <c r="X3" s="4" t="s">
        <v>80</v>
      </c>
      <c r="Y3" s="4" t="s">
        <v>63</v>
      </c>
      <c r="Z3" s="4" t="s">
        <v>81</v>
      </c>
      <c r="AA3" s="4" t="s">
        <v>82</v>
      </c>
      <c r="AB3" s="4"/>
      <c r="AC3" s="4">
        <v>0.21</v>
      </c>
      <c r="AD3" s="4"/>
      <c r="AE3" s="4" t="s">
        <v>66</v>
      </c>
      <c r="AF3" s="4">
        <v>2</v>
      </c>
      <c r="AG3" s="4">
        <v>1</v>
      </c>
      <c r="AH3" s="4" t="s">
        <v>83</v>
      </c>
      <c r="AI3" s="4">
        <v>1</v>
      </c>
      <c r="AJ3" s="4">
        <v>4.3347686194175998E-2</v>
      </c>
      <c r="AK3" s="4">
        <v>-1.5352028720411199</v>
      </c>
      <c r="AL3" s="4" t="s">
        <v>84</v>
      </c>
      <c r="AM3" s="4" t="s">
        <v>85</v>
      </c>
      <c r="AN3" s="4"/>
      <c r="AO3" s="4"/>
      <c r="AP3" s="4"/>
      <c r="AQ3" s="4"/>
      <c r="AR3" s="4"/>
      <c r="AS3" s="4"/>
      <c r="AT3" s="4"/>
      <c r="AU3" s="4"/>
      <c r="AV3" s="4"/>
      <c r="AW3" s="4"/>
      <c r="AX3" s="4"/>
      <c r="AY3" s="4"/>
      <c r="AZ3" s="4"/>
      <c r="BA3" s="4"/>
      <c r="BB3" s="4"/>
      <c r="BC3" s="4"/>
      <c r="BD3" s="4"/>
      <c r="BE3" s="4"/>
      <c r="BF3" s="4"/>
      <c r="BG3" s="4"/>
      <c r="BH3" s="7">
        <v>345.66666666666703</v>
      </c>
      <c r="BI3" s="7">
        <v>360.25842696629201</v>
      </c>
    </row>
    <row r="4" spans="1:61" ht="15" customHeight="1">
      <c r="A4" s="8" t="s">
        <v>86</v>
      </c>
      <c r="B4" s="19" t="s">
        <v>87</v>
      </c>
      <c r="C4" s="1" t="s">
        <v>88</v>
      </c>
      <c r="D4" s="1" t="s">
        <v>89</v>
      </c>
      <c r="E4" s="1" t="s">
        <v>90</v>
      </c>
      <c r="F4" s="9" t="s">
        <v>91</v>
      </c>
      <c r="G4" s="4">
        <v>5</v>
      </c>
      <c r="H4" s="4">
        <v>0</v>
      </c>
      <c r="I4" s="4">
        <v>5</v>
      </c>
      <c r="J4" s="4" t="s">
        <v>92</v>
      </c>
      <c r="K4" s="4" t="s">
        <v>63</v>
      </c>
      <c r="L4" s="4" t="s">
        <v>93</v>
      </c>
      <c r="M4" s="4"/>
      <c r="N4" s="4"/>
      <c r="O4" s="4">
        <v>9.5000000000000001E-2</v>
      </c>
      <c r="P4" s="4" t="s">
        <v>94</v>
      </c>
      <c r="Q4" s="4">
        <v>0</v>
      </c>
      <c r="R4" s="4">
        <v>87063501</v>
      </c>
      <c r="S4" s="4">
        <v>87064500</v>
      </c>
      <c r="T4" s="6">
        <v>7.6384654436933097</v>
      </c>
      <c r="U4" s="6">
        <v>1.29091166666667</v>
      </c>
      <c r="V4" s="6">
        <v>0.25685391523936002</v>
      </c>
      <c r="W4" s="4" t="s">
        <v>95</v>
      </c>
      <c r="X4" s="4"/>
      <c r="Y4" s="4" t="s">
        <v>63</v>
      </c>
      <c r="Z4" s="4" t="s">
        <v>63</v>
      </c>
      <c r="AA4" s="4" t="s">
        <v>63</v>
      </c>
      <c r="AB4" s="4"/>
      <c r="AC4" s="4"/>
      <c r="AD4" s="4"/>
      <c r="AE4" s="4" t="s">
        <v>66</v>
      </c>
      <c r="AF4" s="4">
        <v>2</v>
      </c>
      <c r="AG4" s="4">
        <v>1</v>
      </c>
      <c r="AH4" s="4" t="s">
        <v>67</v>
      </c>
      <c r="AI4" s="4">
        <v>1</v>
      </c>
      <c r="AJ4" s="4">
        <v>0.250067288709165</v>
      </c>
      <c r="AK4" s="4"/>
      <c r="AL4" s="4" t="s">
        <v>96</v>
      </c>
      <c r="AM4" s="4" t="s">
        <v>97</v>
      </c>
      <c r="AN4" s="4"/>
      <c r="AO4" s="4"/>
      <c r="AP4" s="4"/>
      <c r="AQ4" s="4"/>
      <c r="AR4" s="4"/>
      <c r="AS4" s="4"/>
      <c r="AT4" s="4"/>
      <c r="AU4" s="4"/>
      <c r="AV4" s="4"/>
      <c r="AW4" s="4"/>
      <c r="AX4" s="4"/>
      <c r="AY4" s="4"/>
      <c r="AZ4" s="4"/>
      <c r="BA4" s="4"/>
      <c r="BB4" s="4"/>
      <c r="BC4" s="4"/>
      <c r="BD4" s="4"/>
      <c r="BE4" s="4"/>
      <c r="BF4" s="4"/>
      <c r="BG4" s="4"/>
      <c r="BH4" s="7">
        <v>338.35802469135803</v>
      </c>
      <c r="BI4" s="7">
        <v>370.22077922077898</v>
      </c>
    </row>
    <row r="5" spans="1:61" ht="15" customHeight="1">
      <c r="A5" s="1">
        <v>10</v>
      </c>
      <c r="B5" s="19" t="s">
        <v>98</v>
      </c>
      <c r="C5" s="1">
        <v>0</v>
      </c>
      <c r="D5" s="1">
        <v>0</v>
      </c>
      <c r="E5" s="1">
        <v>0</v>
      </c>
      <c r="F5" s="9">
        <v>110</v>
      </c>
      <c r="G5" s="4">
        <v>7</v>
      </c>
      <c r="H5" s="4">
        <v>0</v>
      </c>
      <c r="I5" s="4">
        <v>5</v>
      </c>
      <c r="J5" s="4" t="s">
        <v>99</v>
      </c>
      <c r="K5" s="4" t="s">
        <v>100</v>
      </c>
      <c r="L5" s="4"/>
      <c r="M5" s="4"/>
      <c r="N5" s="4"/>
      <c r="O5" s="4">
        <v>9.1999999999999998E-2</v>
      </c>
      <c r="P5" s="4" t="s">
        <v>101</v>
      </c>
      <c r="Q5" s="4">
        <v>0</v>
      </c>
      <c r="R5" s="4">
        <v>37598751</v>
      </c>
      <c r="S5" s="4">
        <v>37602000</v>
      </c>
      <c r="T5" s="6">
        <v>5.1978353678565501</v>
      </c>
      <c r="U5" s="6">
        <v>2.41412457142857</v>
      </c>
      <c r="V5" s="6">
        <v>0.58641898451595997</v>
      </c>
      <c r="W5" s="4" t="s">
        <v>95</v>
      </c>
      <c r="X5" s="4"/>
      <c r="Y5" s="4" t="s">
        <v>63</v>
      </c>
      <c r="Z5" s="4" t="s">
        <v>102</v>
      </c>
      <c r="AA5" s="4" t="s">
        <v>103</v>
      </c>
      <c r="AB5" s="4"/>
      <c r="AC5" s="4"/>
      <c r="AD5" s="4"/>
      <c r="AE5" s="4" t="s">
        <v>104</v>
      </c>
      <c r="AF5" s="4">
        <v>1</v>
      </c>
      <c r="AG5" s="4">
        <v>2</v>
      </c>
      <c r="AH5" s="4" t="s">
        <v>105</v>
      </c>
      <c r="AI5" s="4">
        <v>1</v>
      </c>
      <c r="AJ5" s="4">
        <v>9.31688873684E-4</v>
      </c>
      <c r="AK5" s="4">
        <v>0.517182218692674</v>
      </c>
      <c r="AL5" s="4" t="s">
        <v>106</v>
      </c>
      <c r="AM5" s="4" t="s">
        <v>63</v>
      </c>
      <c r="AN5" s="4" t="s">
        <v>107</v>
      </c>
      <c r="AO5" s="4" t="s">
        <v>63</v>
      </c>
      <c r="AP5" s="4"/>
      <c r="AQ5" s="4"/>
      <c r="AR5" s="4"/>
      <c r="AS5" s="4"/>
      <c r="AT5" s="4"/>
      <c r="AU5" s="4"/>
      <c r="AV5" s="4"/>
      <c r="AW5" s="4"/>
      <c r="AX5" s="4"/>
      <c r="AY5" s="4"/>
      <c r="AZ5" s="4"/>
      <c r="BA5" s="4"/>
      <c r="BB5" s="4"/>
      <c r="BC5" s="4"/>
      <c r="BD5" s="4"/>
      <c r="BE5" s="4"/>
      <c r="BF5" s="4"/>
      <c r="BG5" s="4"/>
      <c r="BH5" s="7">
        <v>331.89583333333297</v>
      </c>
      <c r="BI5" s="7">
        <v>363.48181818181803</v>
      </c>
    </row>
    <row r="6" spans="1:61" ht="15" customHeight="1">
      <c r="A6" s="1">
        <v>3</v>
      </c>
      <c r="B6" s="19" t="s">
        <v>108</v>
      </c>
      <c r="C6" s="1" t="s">
        <v>109</v>
      </c>
      <c r="D6" s="1" t="s">
        <v>109</v>
      </c>
      <c r="E6" s="1" t="s">
        <v>109</v>
      </c>
      <c r="F6" s="9"/>
      <c r="G6" s="4">
        <v>8</v>
      </c>
      <c r="H6" s="4">
        <v>0</v>
      </c>
      <c r="I6" s="4">
        <v>5</v>
      </c>
      <c r="J6" s="4" t="s">
        <v>110</v>
      </c>
      <c r="K6" s="4" t="s">
        <v>111</v>
      </c>
      <c r="L6" s="4" t="s">
        <v>112</v>
      </c>
      <c r="M6" s="4" t="s">
        <v>113</v>
      </c>
      <c r="N6" s="4" t="s">
        <v>114</v>
      </c>
      <c r="O6" s="4">
        <v>0.29399999999999998</v>
      </c>
      <c r="P6" s="4" t="s">
        <v>115</v>
      </c>
      <c r="Q6" s="4">
        <v>0</v>
      </c>
      <c r="R6" s="4">
        <v>153501</v>
      </c>
      <c r="S6" s="4">
        <v>154500</v>
      </c>
      <c r="T6" s="6">
        <v>8.1201486052529006</v>
      </c>
      <c r="U6" s="6">
        <v>2.3843376666666698</v>
      </c>
      <c r="V6" s="6">
        <v>8.3187795161223002E-2</v>
      </c>
      <c r="W6" s="4" t="s">
        <v>66</v>
      </c>
      <c r="X6" s="4"/>
      <c r="Y6" s="4" t="s">
        <v>116</v>
      </c>
      <c r="Z6" s="4" t="s">
        <v>117</v>
      </c>
      <c r="AA6" s="4" t="s">
        <v>118</v>
      </c>
      <c r="AB6" s="4"/>
      <c r="AC6" s="1">
        <v>0.28999999999999998</v>
      </c>
      <c r="AE6" s="1" t="s">
        <v>66</v>
      </c>
      <c r="AF6" s="4">
        <v>0</v>
      </c>
      <c r="AG6" s="4">
        <v>1</v>
      </c>
      <c r="AH6" s="4"/>
      <c r="AI6" s="4">
        <v>0</v>
      </c>
      <c r="AJ6" s="4">
        <v>1.6533168221699999E-4</v>
      </c>
      <c r="AK6" s="4">
        <v>-2.8050355709562198</v>
      </c>
      <c r="AL6" s="4" t="s">
        <v>119</v>
      </c>
      <c r="AM6" s="4" t="s">
        <v>120</v>
      </c>
      <c r="AN6" s="4"/>
      <c r="AO6" s="4"/>
      <c r="AP6" s="4"/>
      <c r="AQ6" s="4"/>
      <c r="AR6" s="4"/>
      <c r="AS6" s="4"/>
      <c r="AT6" s="4"/>
      <c r="AU6" s="4"/>
      <c r="AV6" s="4"/>
      <c r="AW6" s="4"/>
      <c r="AX6" s="4"/>
      <c r="AY6" s="4"/>
      <c r="AZ6" s="4"/>
      <c r="BA6" s="4"/>
      <c r="BB6" s="4"/>
      <c r="BC6" s="4"/>
      <c r="BD6" s="4"/>
      <c r="BE6" s="4"/>
      <c r="BF6" s="4"/>
      <c r="BG6" s="4"/>
      <c r="BH6" s="7">
        <v>388.438356164384</v>
      </c>
      <c r="BI6" s="7">
        <v>324.21176470588199</v>
      </c>
    </row>
    <row r="7" spans="1:61" ht="15" customHeight="1">
      <c r="A7" s="1">
        <v>21</v>
      </c>
      <c r="B7" s="2" t="s">
        <v>121</v>
      </c>
      <c r="C7" s="1" t="s">
        <v>122</v>
      </c>
      <c r="D7" s="1" t="s">
        <v>122</v>
      </c>
      <c r="E7" s="1" t="s">
        <v>122</v>
      </c>
      <c r="F7" s="10">
        <v>198</v>
      </c>
      <c r="G7" s="4">
        <v>1</v>
      </c>
      <c r="H7" s="4">
        <v>0</v>
      </c>
      <c r="I7" s="4">
        <v>4</v>
      </c>
      <c r="J7" s="4" t="s">
        <v>123</v>
      </c>
      <c r="K7" s="3" t="s">
        <v>124</v>
      </c>
      <c r="L7" s="3" t="s">
        <v>125</v>
      </c>
      <c r="M7" s="3"/>
      <c r="N7" s="3" t="s">
        <v>126</v>
      </c>
      <c r="O7" s="3">
        <v>3.0000000000000001E-3</v>
      </c>
      <c r="P7" s="3" t="str">
        <f ca="1">COUNTIF(J7:BI7,"&gt;1")</f>
        <v>#REF!</v>
      </c>
      <c r="Q7" s="3" t="str">
        <f ca="1">COUNTIF(J7:BI7,"&gt;10")</f>
        <v>#REF!</v>
      </c>
      <c r="R7" s="4">
        <v>99299001</v>
      </c>
      <c r="S7" s="4">
        <v>99299500</v>
      </c>
      <c r="T7" s="6">
        <v>5.0658340535517903</v>
      </c>
      <c r="U7" s="6">
        <v>1.0020370000000001</v>
      </c>
      <c r="V7" s="6">
        <v>0.40637864077536001</v>
      </c>
      <c r="W7" s="4" t="s">
        <v>95</v>
      </c>
      <c r="X7" s="4"/>
      <c r="Y7" s="4" t="s">
        <v>63</v>
      </c>
      <c r="Z7" s="4" t="s">
        <v>81</v>
      </c>
      <c r="AA7" s="4" t="s">
        <v>127</v>
      </c>
      <c r="AB7" s="20" t="s">
        <v>128</v>
      </c>
      <c r="AC7" s="20">
        <v>0.48</v>
      </c>
      <c r="AD7" s="1" t="s">
        <v>129</v>
      </c>
      <c r="AE7" s="1" t="s">
        <v>130</v>
      </c>
      <c r="AF7" s="4">
        <v>1</v>
      </c>
      <c r="AG7" s="4">
        <v>2</v>
      </c>
      <c r="AH7" s="4"/>
      <c r="AI7" s="4">
        <v>1</v>
      </c>
      <c r="AJ7" s="4">
        <v>2.1745116497660002E-3</v>
      </c>
      <c r="AK7" s="4">
        <v>-0.98370555254959802</v>
      </c>
      <c r="AL7" s="4" t="s">
        <v>131</v>
      </c>
      <c r="AM7" s="5" t="s">
        <v>132</v>
      </c>
      <c r="AN7" s="4" t="s">
        <v>133</v>
      </c>
      <c r="AO7" s="4" t="s">
        <v>134</v>
      </c>
      <c r="AP7" s="5" t="s">
        <v>63</v>
      </c>
      <c r="AQ7" s="4"/>
      <c r="AR7" s="4"/>
      <c r="AS7" s="4"/>
      <c r="AT7" s="4"/>
      <c r="AU7" s="4"/>
      <c r="AV7" s="4"/>
      <c r="AW7" s="4"/>
      <c r="AX7" s="4"/>
      <c r="AY7" s="4"/>
      <c r="AZ7" s="4"/>
      <c r="BA7" s="4"/>
      <c r="BB7" s="4"/>
      <c r="BC7" s="4"/>
      <c r="BD7" s="4"/>
      <c r="BE7" s="4"/>
      <c r="BF7" s="4"/>
      <c r="BG7" s="4"/>
      <c r="BH7" s="7">
        <v>371.623376623377</v>
      </c>
      <c r="BI7" s="7">
        <v>337.024691358025</v>
      </c>
    </row>
    <row r="8" spans="1:61" ht="15" customHeight="1">
      <c r="A8" s="1">
        <v>6</v>
      </c>
      <c r="B8" s="11" t="s">
        <v>135</v>
      </c>
      <c r="C8" s="1">
        <v>0</v>
      </c>
      <c r="D8" s="1">
        <v>0</v>
      </c>
      <c r="E8" s="1">
        <v>0</v>
      </c>
      <c r="F8" s="9"/>
      <c r="G8" s="4">
        <v>5</v>
      </c>
      <c r="H8" s="4">
        <v>0</v>
      </c>
      <c r="I8" s="4">
        <v>4</v>
      </c>
      <c r="J8" s="4" t="s">
        <v>136</v>
      </c>
      <c r="K8" s="4" t="s">
        <v>137</v>
      </c>
      <c r="L8" s="4" t="s">
        <v>138</v>
      </c>
      <c r="M8" s="4" t="s">
        <v>139</v>
      </c>
      <c r="N8" s="4" t="s">
        <v>140</v>
      </c>
      <c r="O8" s="4">
        <v>1.8089999999999999</v>
      </c>
      <c r="P8" s="4" t="s">
        <v>141</v>
      </c>
      <c r="Q8" s="4">
        <v>1</v>
      </c>
      <c r="R8" s="4">
        <v>112797251</v>
      </c>
      <c r="S8" s="4">
        <v>112798000</v>
      </c>
      <c r="T8" s="6">
        <v>2.1581742513860198</v>
      </c>
      <c r="U8" s="6">
        <v>1.3155524999999999</v>
      </c>
      <c r="V8" s="6">
        <v>0.63349744887842696</v>
      </c>
      <c r="W8" s="4" t="s">
        <v>95</v>
      </c>
      <c r="X8" s="4"/>
      <c r="Y8" s="4" t="s">
        <v>63</v>
      </c>
      <c r="Z8" s="4" t="s">
        <v>142</v>
      </c>
      <c r="AA8" s="4" t="s">
        <v>143</v>
      </c>
      <c r="AB8" s="19" t="s">
        <v>144</v>
      </c>
      <c r="AC8" s="20" t="s">
        <v>145</v>
      </c>
      <c r="AD8" s="1" t="s">
        <v>146</v>
      </c>
      <c r="AE8" s="1" t="s">
        <v>66</v>
      </c>
      <c r="AF8" s="4">
        <v>1</v>
      </c>
      <c r="AG8" s="4">
        <v>1</v>
      </c>
      <c r="AH8" s="4"/>
      <c r="AI8" s="4">
        <v>1</v>
      </c>
      <c r="AJ8" s="4">
        <v>6.6956943970999999E-3</v>
      </c>
      <c r="AK8" s="4">
        <v>0.176444881314999</v>
      </c>
      <c r="AL8" s="4" t="s">
        <v>147</v>
      </c>
      <c r="AM8" s="4" t="s">
        <v>120</v>
      </c>
      <c r="AN8" s="4"/>
      <c r="AO8" s="4"/>
      <c r="AP8" s="4"/>
      <c r="AQ8" s="4"/>
      <c r="AR8" s="4"/>
      <c r="AS8" s="4"/>
      <c r="AT8" s="4"/>
      <c r="AU8" s="4"/>
      <c r="AV8" s="4"/>
      <c r="AW8" s="4"/>
      <c r="AX8" s="4"/>
      <c r="AY8" s="4"/>
      <c r="AZ8" s="4"/>
      <c r="BA8" s="4"/>
      <c r="BB8" s="4"/>
      <c r="BC8" s="4"/>
      <c r="BD8" s="4"/>
      <c r="BE8" s="4"/>
      <c r="BF8" s="4"/>
      <c r="BG8" s="4"/>
      <c r="BH8" s="7">
        <v>352.585714285714</v>
      </c>
      <c r="BI8" s="7">
        <v>354.92045454545502</v>
      </c>
    </row>
    <row r="9" spans="1:61" ht="15" customHeight="1">
      <c r="A9" s="1">
        <v>4</v>
      </c>
      <c r="B9" s="19" t="s">
        <v>148</v>
      </c>
      <c r="C9" s="1">
        <v>0</v>
      </c>
      <c r="D9" s="1">
        <v>0</v>
      </c>
      <c r="E9" s="1">
        <v>0</v>
      </c>
      <c r="F9" s="9">
        <v>192</v>
      </c>
      <c r="G9" s="4">
        <v>6</v>
      </c>
      <c r="H9" s="4">
        <v>0.5</v>
      </c>
      <c r="I9" s="4">
        <v>4</v>
      </c>
      <c r="J9" s="4" t="s">
        <v>149</v>
      </c>
      <c r="K9" s="4" t="s">
        <v>150</v>
      </c>
      <c r="L9" s="4" t="s">
        <v>63</v>
      </c>
      <c r="M9" s="4" t="s">
        <v>63</v>
      </c>
      <c r="N9" s="4" t="s">
        <v>63</v>
      </c>
      <c r="O9" s="4">
        <v>0.40300000000000002</v>
      </c>
      <c r="P9" s="4" t="s">
        <v>151</v>
      </c>
      <c r="Q9" s="4">
        <v>0</v>
      </c>
      <c r="R9" s="4">
        <v>27588001</v>
      </c>
      <c r="S9" s="4">
        <v>27590000</v>
      </c>
      <c r="T9" s="6">
        <v>3.96239515948306</v>
      </c>
      <c r="U9" s="6">
        <v>2.20565814285714</v>
      </c>
      <c r="V9" s="6">
        <v>0.46277105799323198</v>
      </c>
      <c r="W9" s="4" t="s">
        <v>95</v>
      </c>
      <c r="X9" s="4"/>
      <c r="Y9" s="4" t="s">
        <v>63</v>
      </c>
      <c r="Z9" s="4" t="s">
        <v>152</v>
      </c>
      <c r="AA9" s="4" t="s">
        <v>153</v>
      </c>
      <c r="AB9" s="4"/>
      <c r="AC9" s="1">
        <v>-0.13</v>
      </c>
      <c r="AE9" s="1" t="s">
        <v>66</v>
      </c>
      <c r="AF9" s="4">
        <v>1</v>
      </c>
      <c r="AG9" s="4">
        <v>1</v>
      </c>
      <c r="AH9" s="4" t="s">
        <v>105</v>
      </c>
      <c r="AI9" s="4">
        <v>1</v>
      </c>
      <c r="AJ9" s="4">
        <v>0.25496858345206502</v>
      </c>
      <c r="AK9" s="4"/>
      <c r="AL9" s="4" t="s">
        <v>154</v>
      </c>
      <c r="AM9" s="4" t="s">
        <v>155</v>
      </c>
      <c r="AN9" s="4"/>
      <c r="AO9" s="4"/>
      <c r="AP9" s="4"/>
      <c r="AQ9" s="4"/>
      <c r="AR9" s="4"/>
      <c r="AS9" s="4"/>
      <c r="AT9" s="4"/>
      <c r="AU9" s="4"/>
      <c r="AV9" s="4"/>
      <c r="AW9" s="4"/>
      <c r="AX9" s="4"/>
      <c r="AY9" s="4"/>
      <c r="AZ9" s="4"/>
      <c r="BA9" s="4"/>
      <c r="BB9" s="4"/>
      <c r="BC9" s="4"/>
      <c r="BD9" s="4"/>
      <c r="BE9" s="4"/>
      <c r="BF9" s="4"/>
      <c r="BG9" s="4"/>
      <c r="BH9" s="7">
        <v>392.35483870967698</v>
      </c>
      <c r="BI9" s="7">
        <v>329.04166666666703</v>
      </c>
    </row>
    <row r="10" spans="1:61" ht="15" customHeight="1">
      <c r="A10" s="1">
        <v>2</v>
      </c>
      <c r="B10" s="19" t="s">
        <v>156</v>
      </c>
      <c r="C10" s="1">
        <v>0</v>
      </c>
      <c r="D10" s="1">
        <v>0</v>
      </c>
      <c r="E10" s="1">
        <v>0</v>
      </c>
      <c r="F10" s="9">
        <v>70</v>
      </c>
      <c r="G10" s="9">
        <v>6</v>
      </c>
      <c r="H10" s="4">
        <v>0</v>
      </c>
      <c r="I10" s="9">
        <v>4</v>
      </c>
      <c r="J10" s="9" t="s">
        <v>157</v>
      </c>
      <c r="K10" s="9" t="s">
        <v>158</v>
      </c>
      <c r="L10" s="9"/>
      <c r="M10" s="9"/>
      <c r="N10" s="9"/>
      <c r="O10" s="9">
        <v>0</v>
      </c>
      <c r="P10" s="9">
        <v>0</v>
      </c>
      <c r="Q10" s="9">
        <v>0</v>
      </c>
      <c r="R10" s="9">
        <v>104096501</v>
      </c>
      <c r="S10" s="9">
        <v>104097250</v>
      </c>
      <c r="T10" s="15">
        <v>14.9821473844334</v>
      </c>
      <c r="U10" s="15">
        <v>2.3163105000000002</v>
      </c>
      <c r="V10" s="15">
        <v>0.39654546482626202</v>
      </c>
      <c r="W10" s="9" t="s">
        <v>66</v>
      </c>
      <c r="X10" s="9"/>
      <c r="Y10" s="9">
        <v>104066001</v>
      </c>
      <c r="Z10" s="9" t="s">
        <v>63</v>
      </c>
      <c r="AA10" s="14"/>
      <c r="AB10" s="9"/>
      <c r="AC10" s="9"/>
      <c r="AD10" s="9"/>
      <c r="AE10" s="9" t="s">
        <v>66</v>
      </c>
      <c r="AF10" s="9">
        <v>2</v>
      </c>
      <c r="AG10" s="9">
        <v>3</v>
      </c>
      <c r="AH10" s="9" t="s">
        <v>83</v>
      </c>
      <c r="AI10" s="9">
        <v>1</v>
      </c>
      <c r="AJ10" s="9">
        <v>1.8843427955999999E-5</v>
      </c>
      <c r="AK10" s="9">
        <v>-3.36639255015695</v>
      </c>
      <c r="AL10" s="9" t="s">
        <v>159</v>
      </c>
      <c r="AM10" s="9" t="s">
        <v>63</v>
      </c>
      <c r="AN10" s="9" t="s">
        <v>160</v>
      </c>
      <c r="AO10" s="9" t="s">
        <v>63</v>
      </c>
      <c r="AP10" s="9" t="s">
        <v>161</v>
      </c>
      <c r="AQ10" s="9" t="s">
        <v>120</v>
      </c>
      <c r="AR10" s="9"/>
      <c r="AS10" s="9"/>
      <c r="AT10" s="9"/>
      <c r="AU10" s="9"/>
      <c r="AV10" s="9"/>
      <c r="AW10" s="9"/>
      <c r="AX10" s="9"/>
      <c r="AY10" s="9"/>
      <c r="AZ10" s="9"/>
      <c r="BA10" s="9"/>
      <c r="BB10" s="9"/>
      <c r="BC10" s="9"/>
      <c r="BD10" s="9"/>
      <c r="BE10" s="9"/>
      <c r="BF10" s="9"/>
      <c r="BG10" s="9"/>
      <c r="BH10" s="16">
        <v>395.96296296296299</v>
      </c>
      <c r="BI10" s="16">
        <v>309.623376623377</v>
      </c>
    </row>
    <row r="11" spans="1:61" ht="15" customHeight="1">
      <c r="A11" s="1">
        <v>8</v>
      </c>
      <c r="B11" s="19" t="s">
        <v>162</v>
      </c>
      <c r="C11" s="1">
        <v>0</v>
      </c>
      <c r="D11" s="1">
        <v>0</v>
      </c>
      <c r="E11" s="1">
        <v>0</v>
      </c>
      <c r="F11" s="9"/>
      <c r="G11" s="4">
        <v>7</v>
      </c>
      <c r="H11" s="4">
        <v>1.5</v>
      </c>
      <c r="I11" s="4">
        <v>4</v>
      </c>
      <c r="J11" s="4" t="s">
        <v>163</v>
      </c>
      <c r="K11" s="4" t="s">
        <v>63</v>
      </c>
      <c r="L11" s="4" t="s">
        <v>164</v>
      </c>
      <c r="M11" s="4"/>
      <c r="N11" s="4"/>
      <c r="O11" s="4">
        <v>0.45400000000000001</v>
      </c>
      <c r="P11" s="4">
        <v>3</v>
      </c>
      <c r="Q11" s="4">
        <v>0</v>
      </c>
      <c r="R11" s="4">
        <v>79873001</v>
      </c>
      <c r="S11" s="4">
        <v>79873500</v>
      </c>
      <c r="T11" s="6">
        <v>4.80442667233216</v>
      </c>
      <c r="U11" s="6">
        <v>1.002786</v>
      </c>
      <c r="V11" s="6">
        <v>1.4336745843129999E-3</v>
      </c>
      <c r="W11" s="4" t="s">
        <v>95</v>
      </c>
      <c r="X11" s="4"/>
      <c r="Y11" s="4" t="s">
        <v>63</v>
      </c>
      <c r="Z11" s="4" t="s">
        <v>63</v>
      </c>
      <c r="AA11" s="4" t="s">
        <v>63</v>
      </c>
      <c r="AB11" s="4"/>
      <c r="AC11" s="4"/>
      <c r="AD11" s="4"/>
      <c r="AE11" s="4" t="s">
        <v>66</v>
      </c>
      <c r="AF11" s="4">
        <v>1</v>
      </c>
      <c r="AG11" s="4">
        <v>1</v>
      </c>
      <c r="AH11" s="4" t="s">
        <v>67</v>
      </c>
      <c r="AI11" s="4">
        <v>1</v>
      </c>
      <c r="AJ11" s="4">
        <v>5.9381692799999997E-6</v>
      </c>
      <c r="AK11" s="4">
        <v>-2.94905780538623</v>
      </c>
      <c r="AL11" s="4" t="s">
        <v>165</v>
      </c>
      <c r="AM11" s="4" t="s">
        <v>166</v>
      </c>
      <c r="AN11" s="4"/>
      <c r="AO11" s="4"/>
      <c r="AP11" s="4"/>
      <c r="AQ11" s="4"/>
      <c r="AR11" s="4"/>
      <c r="AS11" s="4"/>
      <c r="AT11" s="4"/>
      <c r="AU11" s="4"/>
      <c r="AV11" s="4"/>
      <c r="AW11" s="4"/>
      <c r="AX11" s="4"/>
      <c r="AY11" s="4"/>
      <c r="AZ11" s="4"/>
      <c r="BA11" s="4"/>
      <c r="BB11" s="4"/>
      <c r="BC11" s="4"/>
      <c r="BD11" s="4"/>
      <c r="BE11" s="4"/>
      <c r="BF11" s="4"/>
      <c r="BG11" s="4"/>
      <c r="BH11" s="7">
        <v>426.941176470588</v>
      </c>
      <c r="BI11" s="7">
        <v>298.68888888888898</v>
      </c>
    </row>
    <row r="12" spans="1:61" ht="15" customHeight="1">
      <c r="A12" s="1">
        <v>5</v>
      </c>
      <c r="B12" s="19" t="s">
        <v>167</v>
      </c>
      <c r="D12" s="1" t="s">
        <v>168</v>
      </c>
      <c r="E12" s="1">
        <v>0</v>
      </c>
      <c r="F12" s="9">
        <v>103</v>
      </c>
      <c r="G12" s="4">
        <v>8</v>
      </c>
      <c r="H12" s="4">
        <v>0.5</v>
      </c>
      <c r="I12" s="4">
        <v>4</v>
      </c>
      <c r="J12" s="4" t="s">
        <v>169</v>
      </c>
      <c r="K12" s="4" t="s">
        <v>170</v>
      </c>
      <c r="L12" s="4" t="s">
        <v>171</v>
      </c>
      <c r="M12" s="4"/>
      <c r="N12" s="4" t="s">
        <v>172</v>
      </c>
      <c r="O12" s="4">
        <v>7.992</v>
      </c>
      <c r="P12" s="4" t="s">
        <v>173</v>
      </c>
      <c r="Q12" s="4" t="s">
        <v>101</v>
      </c>
      <c r="R12" s="4">
        <v>46927751</v>
      </c>
      <c r="S12" s="4">
        <v>46932000</v>
      </c>
      <c r="T12" s="6">
        <v>2.38442491654668</v>
      </c>
      <c r="U12" s="6">
        <v>1.7184332499999999</v>
      </c>
      <c r="V12" s="6">
        <v>0.65000948982759899</v>
      </c>
      <c r="W12" s="4"/>
      <c r="X12" s="4"/>
      <c r="Y12" s="4" t="s">
        <v>63</v>
      </c>
      <c r="Z12" s="4" t="s">
        <v>81</v>
      </c>
      <c r="AA12" s="4" t="s">
        <v>174</v>
      </c>
      <c r="AB12" s="19" t="s">
        <v>175</v>
      </c>
      <c r="AC12" s="20" t="s">
        <v>176</v>
      </c>
      <c r="AD12" s="1" t="s">
        <v>177</v>
      </c>
      <c r="AE12" s="1" t="s">
        <v>66</v>
      </c>
      <c r="AF12" s="4">
        <v>1</v>
      </c>
      <c r="AG12" s="4">
        <v>1</v>
      </c>
      <c r="AH12" s="4"/>
      <c r="AI12" s="4">
        <v>0</v>
      </c>
      <c r="AJ12" s="4">
        <v>1.7414536959999999E-6</v>
      </c>
      <c r="AK12" s="4">
        <v>0.21281502126229199</v>
      </c>
      <c r="AL12" s="4" t="s">
        <v>178</v>
      </c>
      <c r="AM12" s="4" t="s">
        <v>179</v>
      </c>
      <c r="AN12" s="4"/>
      <c r="AO12" s="4"/>
      <c r="AP12" s="4"/>
      <c r="AQ12" s="4"/>
      <c r="AR12" s="4"/>
      <c r="AS12" s="4"/>
      <c r="AT12" s="4"/>
      <c r="AU12" s="4"/>
      <c r="AV12" s="4"/>
      <c r="AW12" s="4"/>
      <c r="AX12" s="4"/>
      <c r="AY12" s="4"/>
      <c r="AZ12" s="4"/>
      <c r="BA12" s="4"/>
      <c r="BB12" s="4"/>
      <c r="BC12" s="4"/>
      <c r="BD12" s="4"/>
      <c r="BE12" s="4"/>
      <c r="BF12" s="4"/>
      <c r="BG12" s="4"/>
      <c r="BH12" s="7">
        <v>370.98245614035102</v>
      </c>
      <c r="BI12" s="7">
        <v>344.23762376237602</v>
      </c>
    </row>
    <row r="13" spans="1:61" ht="15" customHeight="1">
      <c r="A13" s="1">
        <v>11</v>
      </c>
      <c r="B13" s="19" t="s">
        <v>180</v>
      </c>
      <c r="C13" s="1" t="s">
        <v>181</v>
      </c>
      <c r="D13" s="1" t="s">
        <v>181</v>
      </c>
      <c r="E13" s="1" t="s">
        <v>181</v>
      </c>
      <c r="F13" s="9">
        <v>164</v>
      </c>
      <c r="G13" s="4">
        <v>9</v>
      </c>
      <c r="H13" s="4">
        <v>2</v>
      </c>
      <c r="I13" s="4">
        <v>4</v>
      </c>
      <c r="J13" s="4" t="s">
        <v>182</v>
      </c>
      <c r="K13" s="4" t="s">
        <v>63</v>
      </c>
      <c r="L13" s="4" t="s">
        <v>63</v>
      </c>
      <c r="M13" s="4" t="s">
        <v>63</v>
      </c>
      <c r="N13" s="4" t="s">
        <v>63</v>
      </c>
      <c r="O13" s="4">
        <v>3.387</v>
      </c>
      <c r="P13" s="4" t="s">
        <v>183</v>
      </c>
      <c r="Q13" s="4">
        <v>1</v>
      </c>
      <c r="R13" s="4">
        <v>42236501</v>
      </c>
      <c r="S13" s="4">
        <v>42237500</v>
      </c>
      <c r="T13" s="6">
        <v>2.3289362666652802</v>
      </c>
      <c r="U13" s="6">
        <v>3.00270833333333</v>
      </c>
      <c r="V13" s="6">
        <v>3.9322198125503E-2</v>
      </c>
      <c r="W13" s="4" t="s">
        <v>66</v>
      </c>
      <c r="X13" s="4" t="s">
        <v>184</v>
      </c>
      <c r="Y13" s="4" t="s">
        <v>185</v>
      </c>
      <c r="Z13" s="4" t="s">
        <v>63</v>
      </c>
      <c r="AA13" s="4" t="s">
        <v>63</v>
      </c>
      <c r="AB13" s="4"/>
      <c r="AC13" s="4"/>
      <c r="AD13" s="4"/>
      <c r="AE13" s="4" t="s">
        <v>66</v>
      </c>
      <c r="AF13" s="4">
        <v>1</v>
      </c>
      <c r="AG13" s="4">
        <v>1</v>
      </c>
      <c r="AH13" s="4" t="s">
        <v>67</v>
      </c>
      <c r="AI13" s="4">
        <v>1</v>
      </c>
      <c r="AJ13" s="4">
        <v>1.4945729649299999E-4</v>
      </c>
      <c r="AK13" s="4">
        <v>0.20276086480114899</v>
      </c>
      <c r="AL13" s="4" t="s">
        <v>186</v>
      </c>
      <c r="AM13" s="4" t="s">
        <v>187</v>
      </c>
      <c r="AN13" s="4"/>
      <c r="AO13" s="4"/>
      <c r="AP13" s="4"/>
      <c r="AQ13" s="4"/>
      <c r="AR13" s="4"/>
      <c r="AS13" s="4"/>
      <c r="AT13" s="4"/>
      <c r="AU13" s="4"/>
      <c r="AV13" s="4"/>
      <c r="AW13" s="4"/>
      <c r="AX13" s="4"/>
      <c r="AY13" s="4"/>
      <c r="AZ13" s="4"/>
      <c r="BA13" s="4"/>
      <c r="BB13" s="4"/>
      <c r="BC13" s="4"/>
      <c r="BD13" s="4"/>
      <c r="BE13" s="4"/>
      <c r="BF13" s="4"/>
      <c r="BG13" s="4"/>
      <c r="BH13" s="7">
        <v>299.91780821917803</v>
      </c>
      <c r="BI13" s="7">
        <v>400.23529411764702</v>
      </c>
    </row>
    <row r="14" spans="1:61" ht="15" customHeight="1">
      <c r="A14" s="1">
        <v>14</v>
      </c>
      <c r="B14" s="11" t="s">
        <v>188</v>
      </c>
      <c r="C14" s="1" t="s">
        <v>189</v>
      </c>
      <c r="D14" s="1" t="s">
        <v>189</v>
      </c>
      <c r="E14" s="1" t="s">
        <v>189</v>
      </c>
      <c r="F14" s="9">
        <v>174</v>
      </c>
      <c r="G14" s="4">
        <v>9</v>
      </c>
      <c r="H14" s="4">
        <v>2</v>
      </c>
      <c r="I14" s="4">
        <v>4</v>
      </c>
      <c r="J14" s="4" t="s">
        <v>190</v>
      </c>
      <c r="K14" s="4" t="s">
        <v>191</v>
      </c>
      <c r="L14" s="4" t="s">
        <v>192</v>
      </c>
      <c r="M14" s="4"/>
      <c r="N14" s="4" t="s">
        <v>193</v>
      </c>
      <c r="O14" s="4">
        <v>0.28499999999999998</v>
      </c>
      <c r="P14" s="4" t="s">
        <v>101</v>
      </c>
      <c r="Q14" s="4">
        <v>0</v>
      </c>
      <c r="R14" s="4">
        <v>30454751</v>
      </c>
      <c r="S14" s="4">
        <v>30455250</v>
      </c>
      <c r="T14" s="6">
        <v>2.3636837178597898</v>
      </c>
      <c r="U14" s="6">
        <v>1.0576540000000001</v>
      </c>
      <c r="V14" s="6">
        <v>0.91221123366444201</v>
      </c>
      <c r="W14" s="4" t="s">
        <v>66</v>
      </c>
      <c r="X14" s="4" t="s">
        <v>194</v>
      </c>
      <c r="Y14" s="4" t="s">
        <v>63</v>
      </c>
      <c r="Z14" s="4" t="s">
        <v>195</v>
      </c>
      <c r="AA14" s="4" t="s">
        <v>196</v>
      </c>
      <c r="AB14" s="4"/>
      <c r="AC14" s="1" t="s">
        <v>197</v>
      </c>
      <c r="AE14" s="1" t="s">
        <v>198</v>
      </c>
      <c r="AF14" s="4">
        <v>1</v>
      </c>
      <c r="AG14" s="4">
        <v>1</v>
      </c>
      <c r="AH14" s="4"/>
      <c r="AI14" s="4">
        <v>0</v>
      </c>
      <c r="AJ14" s="4">
        <v>0.54306256392530805</v>
      </c>
      <c r="AK14" s="4"/>
      <c r="AL14" s="4" t="s">
        <v>199</v>
      </c>
      <c r="AM14" s="4" t="s">
        <v>200</v>
      </c>
      <c r="AN14" s="4"/>
      <c r="AO14" s="4"/>
      <c r="AP14" s="4"/>
      <c r="AQ14" s="4"/>
      <c r="AR14" s="4"/>
      <c r="AS14" s="4"/>
      <c r="AT14" s="4"/>
      <c r="AU14" s="4"/>
      <c r="AV14" s="4"/>
      <c r="AW14" s="4"/>
      <c r="AX14" s="4"/>
      <c r="AY14" s="4"/>
      <c r="AZ14" s="4"/>
      <c r="BA14" s="4"/>
      <c r="BB14" s="4"/>
      <c r="BC14" s="4"/>
      <c r="BD14" s="4"/>
      <c r="BE14" s="4"/>
      <c r="BF14" s="4"/>
      <c r="BG14" s="4"/>
      <c r="BH14" s="7">
        <v>364.76315789473699</v>
      </c>
      <c r="BI14" s="7">
        <v>343.80487804877998</v>
      </c>
    </row>
    <row r="15" spans="1:61" ht="15" customHeight="1">
      <c r="A15" s="1">
        <v>1</v>
      </c>
      <c r="B15" s="19" t="s">
        <v>201</v>
      </c>
      <c r="C15" s="1" t="s">
        <v>202</v>
      </c>
      <c r="D15" s="1" t="s">
        <v>202</v>
      </c>
      <c r="E15" s="1">
        <v>0</v>
      </c>
      <c r="F15" s="9">
        <v>154</v>
      </c>
      <c r="G15" s="4">
        <v>3</v>
      </c>
      <c r="H15" s="4">
        <v>0</v>
      </c>
      <c r="I15" s="4">
        <v>4</v>
      </c>
      <c r="J15" s="4" t="s">
        <v>203</v>
      </c>
      <c r="K15" s="4" t="s">
        <v>100</v>
      </c>
      <c r="L15" s="4"/>
      <c r="M15" s="4"/>
      <c r="N15" s="4"/>
      <c r="O15" s="4">
        <v>7.4999999999999997E-2</v>
      </c>
      <c r="P15" s="4" t="s">
        <v>204</v>
      </c>
      <c r="Q15" s="4">
        <v>0</v>
      </c>
      <c r="R15" s="4">
        <v>68807251</v>
      </c>
      <c r="S15" s="4">
        <v>68808750</v>
      </c>
      <c r="T15" s="6">
        <v>5.9555928893844303</v>
      </c>
      <c r="U15" s="6">
        <v>1.4025726000000001</v>
      </c>
      <c r="V15" s="6">
        <v>2.0849251011299998E-3</v>
      </c>
      <c r="W15" s="4" t="s">
        <v>66</v>
      </c>
      <c r="X15" s="4"/>
      <c r="Y15" s="4">
        <v>68830501</v>
      </c>
      <c r="Z15" s="4" t="s">
        <v>117</v>
      </c>
      <c r="AA15" s="4" t="s">
        <v>205</v>
      </c>
      <c r="AB15" s="4"/>
      <c r="AC15" s="4"/>
      <c r="AD15" s="4"/>
      <c r="AE15" s="4" t="s">
        <v>66</v>
      </c>
      <c r="AF15" s="4">
        <v>1</v>
      </c>
      <c r="AG15" s="4">
        <v>2</v>
      </c>
      <c r="AH15" s="4" t="s">
        <v>83</v>
      </c>
      <c r="AI15" s="4">
        <v>0</v>
      </c>
      <c r="AJ15" s="4">
        <v>0.168507821349832</v>
      </c>
      <c r="AK15" s="4"/>
      <c r="AL15" s="4" t="s">
        <v>206</v>
      </c>
      <c r="AM15" s="4" t="s">
        <v>155</v>
      </c>
      <c r="AN15" s="4" t="s">
        <v>207</v>
      </c>
      <c r="AO15" s="4" t="s">
        <v>63</v>
      </c>
      <c r="AP15" s="4"/>
      <c r="AQ15" s="4"/>
      <c r="AR15" s="4"/>
      <c r="AS15" s="4"/>
      <c r="AT15" s="4"/>
      <c r="AU15" s="4"/>
      <c r="AV15" s="4"/>
      <c r="AW15" s="4"/>
      <c r="AX15" s="4"/>
      <c r="AY15" s="4"/>
      <c r="AZ15" s="4"/>
      <c r="BA15" s="4"/>
      <c r="BB15" s="4"/>
      <c r="BC15" s="4"/>
      <c r="BD15" s="4"/>
      <c r="BE15" s="4"/>
      <c r="BF15" s="4"/>
      <c r="BG15" s="4"/>
      <c r="BH15" s="7">
        <v>291.51020408163299</v>
      </c>
      <c r="BI15" s="7">
        <v>381.92660550458697</v>
      </c>
    </row>
    <row r="16" spans="1:61" ht="48" customHeight="1">
      <c r="A16" s="1">
        <v>9</v>
      </c>
      <c r="B16" s="19" t="s">
        <v>208</v>
      </c>
      <c r="C16" s="1" t="s">
        <v>209</v>
      </c>
      <c r="D16" s="1" t="s">
        <v>209</v>
      </c>
      <c r="E16" s="1">
        <v>0</v>
      </c>
      <c r="F16" s="9">
        <v>103</v>
      </c>
      <c r="G16" s="4">
        <v>4</v>
      </c>
      <c r="H16" s="4">
        <v>0</v>
      </c>
      <c r="I16" s="4">
        <v>3</v>
      </c>
      <c r="J16" s="4" t="s">
        <v>210</v>
      </c>
      <c r="K16" s="4" t="s">
        <v>158</v>
      </c>
      <c r="L16" s="4"/>
      <c r="M16" s="4"/>
      <c r="N16" s="4"/>
      <c r="O16" s="4">
        <v>3.0000000000000001E-3</v>
      </c>
      <c r="P16" s="4">
        <v>0</v>
      </c>
      <c r="Q16" s="4">
        <v>0</v>
      </c>
      <c r="R16" s="4">
        <v>92036251</v>
      </c>
      <c r="S16" s="4">
        <v>92037750</v>
      </c>
      <c r="T16" s="6">
        <v>10.561274845854999</v>
      </c>
      <c r="U16" s="6">
        <v>1.15948578</v>
      </c>
      <c r="V16" s="6">
        <v>0.71971647431574604</v>
      </c>
      <c r="W16" s="4" t="s">
        <v>66</v>
      </c>
      <c r="X16" s="4"/>
      <c r="Y16" s="4" t="s">
        <v>63</v>
      </c>
      <c r="Z16" s="4" t="s">
        <v>211</v>
      </c>
      <c r="AA16" s="4" t="s">
        <v>212</v>
      </c>
      <c r="AB16" s="4"/>
      <c r="AC16" s="1">
        <v>0.04</v>
      </c>
      <c r="AE16" s="1" t="s">
        <v>198</v>
      </c>
      <c r="AF16" s="4">
        <v>2</v>
      </c>
      <c r="AG16" s="4">
        <v>2</v>
      </c>
      <c r="AH16" s="4"/>
      <c r="AI16" s="4">
        <v>2</v>
      </c>
      <c r="AJ16" s="4">
        <v>0.63935793262326601</v>
      </c>
      <c r="AK16" s="4"/>
      <c r="AL16" s="4" t="s">
        <v>213</v>
      </c>
      <c r="AM16" s="4" t="s">
        <v>214</v>
      </c>
      <c r="AN16" s="4" t="s">
        <v>215</v>
      </c>
      <c r="AO16" s="4" t="s">
        <v>179</v>
      </c>
      <c r="AP16" s="4"/>
      <c r="AQ16" s="4"/>
      <c r="AR16" s="4"/>
      <c r="AS16" s="4"/>
      <c r="AT16" s="4"/>
      <c r="AU16" s="4"/>
      <c r="AV16" s="4"/>
      <c r="AW16" s="4"/>
      <c r="AX16" s="4"/>
      <c r="AY16" s="4"/>
      <c r="AZ16" s="4"/>
      <c r="BA16" s="4"/>
      <c r="BB16" s="4"/>
      <c r="BC16" s="4"/>
      <c r="BD16" s="4"/>
      <c r="BE16" s="4"/>
      <c r="BF16" s="4"/>
      <c r="BG16" s="4"/>
      <c r="BH16" s="7">
        <v>360.606557377049</v>
      </c>
      <c r="BI16" s="7">
        <v>349.65979381443299</v>
      </c>
    </row>
    <row r="17" spans="1:61" ht="35.25" customHeight="1">
      <c r="A17" s="1">
        <v>13</v>
      </c>
      <c r="B17" s="19" t="s">
        <v>216</v>
      </c>
      <c r="C17" s="1" t="s">
        <v>181</v>
      </c>
      <c r="D17" s="1" t="s">
        <v>181</v>
      </c>
      <c r="E17" s="1" t="s">
        <v>181</v>
      </c>
      <c r="F17" s="9">
        <v>176</v>
      </c>
      <c r="G17" s="4">
        <v>10</v>
      </c>
      <c r="H17" s="4">
        <v>3</v>
      </c>
      <c r="I17" s="4">
        <v>3</v>
      </c>
      <c r="J17" s="4" t="s">
        <v>217</v>
      </c>
      <c r="K17" s="4" t="s">
        <v>100</v>
      </c>
      <c r="L17" s="4"/>
      <c r="M17" s="4"/>
      <c r="N17" s="4"/>
      <c r="O17" s="4">
        <v>1.3720000000000001</v>
      </c>
      <c r="P17" s="4" t="s">
        <v>218</v>
      </c>
      <c r="Q17" s="4">
        <v>0</v>
      </c>
      <c r="R17" s="4">
        <v>90598251</v>
      </c>
      <c r="S17" s="4">
        <v>90599500</v>
      </c>
      <c r="T17" s="6">
        <v>2.0291841319572099</v>
      </c>
      <c r="U17" s="6">
        <v>1.2098884999999999</v>
      </c>
      <c r="V17" s="6">
        <v>0.97092237949803595</v>
      </c>
      <c r="W17" s="4" t="s">
        <v>66</v>
      </c>
      <c r="X17" s="4" t="s">
        <v>219</v>
      </c>
      <c r="Y17" s="4" t="s">
        <v>63</v>
      </c>
      <c r="Z17" s="4" t="s">
        <v>220</v>
      </c>
      <c r="AA17" s="4" t="s">
        <v>221</v>
      </c>
      <c r="AB17" s="4"/>
      <c r="AC17" s="1">
        <v>0.4</v>
      </c>
      <c r="AE17" s="1" t="s">
        <v>66</v>
      </c>
      <c r="AF17" s="4">
        <v>1</v>
      </c>
      <c r="AG17" s="4">
        <v>1</v>
      </c>
      <c r="AH17" s="4"/>
      <c r="AI17" s="4">
        <v>0</v>
      </c>
      <c r="AJ17" s="4">
        <v>3.0069213117000002E-4</v>
      </c>
      <c r="AK17" s="4">
        <v>0.63364527121146597</v>
      </c>
      <c r="AL17" s="4" t="s">
        <v>222</v>
      </c>
      <c r="AM17" s="4" t="s">
        <v>223</v>
      </c>
      <c r="AN17" s="4"/>
      <c r="AO17" s="4"/>
      <c r="AP17" s="4"/>
      <c r="AQ17" s="4"/>
      <c r="AR17" s="4"/>
      <c r="AS17" s="4"/>
      <c r="AT17" s="4"/>
      <c r="AU17" s="4"/>
      <c r="AV17" s="4"/>
      <c r="AW17" s="4"/>
      <c r="AX17" s="4"/>
      <c r="AY17" s="4"/>
      <c r="AZ17" s="4"/>
      <c r="BA17" s="4"/>
      <c r="BB17" s="4"/>
      <c r="BC17" s="4"/>
      <c r="BD17" s="4"/>
      <c r="BE17" s="4"/>
      <c r="BF17" s="4"/>
      <c r="BG17" s="4"/>
      <c r="BH17" s="7">
        <v>378.51063829787199</v>
      </c>
      <c r="BI17" s="7">
        <v>343.45945945945903</v>
      </c>
    </row>
    <row r="18" spans="1:61" ht="34.5" customHeight="1">
      <c r="A18" s="8" t="s">
        <v>224</v>
      </c>
      <c r="B18" s="11" t="s">
        <v>225</v>
      </c>
      <c r="C18" s="1" t="s">
        <v>226</v>
      </c>
      <c r="D18" s="1" t="s">
        <v>227</v>
      </c>
      <c r="E18" s="1" t="s">
        <v>228</v>
      </c>
      <c r="F18" s="9" t="s">
        <v>229</v>
      </c>
      <c r="G18" s="4">
        <v>10</v>
      </c>
      <c r="H18" s="4">
        <v>0.5</v>
      </c>
      <c r="I18" s="4">
        <v>3</v>
      </c>
      <c r="J18" s="4" t="s">
        <v>230</v>
      </c>
      <c r="K18" s="4" t="s">
        <v>231</v>
      </c>
      <c r="L18" s="4" t="s">
        <v>232</v>
      </c>
      <c r="M18" s="4" t="s">
        <v>233</v>
      </c>
      <c r="N18" s="4" t="s">
        <v>234</v>
      </c>
      <c r="O18" s="4">
        <v>2.1000000000000001E-2</v>
      </c>
      <c r="P18" s="4">
        <v>0</v>
      </c>
      <c r="Q18" s="4">
        <v>0</v>
      </c>
      <c r="R18" s="4">
        <v>138889751</v>
      </c>
      <c r="S18" s="4">
        <v>138890250</v>
      </c>
      <c r="T18" s="6">
        <v>5.3665004272380701</v>
      </c>
      <c r="U18" s="6">
        <v>1.0629109999999999</v>
      </c>
      <c r="V18" s="6">
        <v>0.77146375578360005</v>
      </c>
      <c r="W18" s="4"/>
      <c r="X18" s="4" t="s">
        <v>235</v>
      </c>
      <c r="Y18" s="4" t="s">
        <v>63</v>
      </c>
      <c r="Z18" s="5" t="s">
        <v>236</v>
      </c>
      <c r="AA18" s="5" t="s">
        <v>237</v>
      </c>
      <c r="AB18" s="4"/>
      <c r="AC18" s="1" t="s">
        <v>238</v>
      </c>
      <c r="AE18" s="1" t="s">
        <v>66</v>
      </c>
      <c r="AF18" s="4">
        <v>1</v>
      </c>
      <c r="AG18" s="4">
        <v>1</v>
      </c>
      <c r="AH18" s="4"/>
      <c r="AI18" s="4">
        <v>0</v>
      </c>
      <c r="AJ18" s="5">
        <v>0.69260253942248196</v>
      </c>
      <c r="AK18" s="5"/>
      <c r="AL18" s="5" t="s">
        <v>239</v>
      </c>
      <c r="AM18" s="4" t="s">
        <v>240</v>
      </c>
      <c r="AN18" s="4"/>
      <c r="AO18" s="4"/>
      <c r="AP18" s="4"/>
      <c r="AQ18" s="4"/>
      <c r="AR18" s="4"/>
      <c r="AS18" s="4"/>
      <c r="AT18" s="4"/>
      <c r="AU18" s="4"/>
      <c r="AV18" s="4"/>
      <c r="AW18" s="4"/>
      <c r="AX18" s="4"/>
      <c r="AY18" s="4"/>
      <c r="AZ18" s="4"/>
      <c r="BA18" s="4"/>
      <c r="BB18" s="4"/>
      <c r="BC18" s="4"/>
      <c r="BD18" s="4"/>
      <c r="BE18" s="4"/>
      <c r="BF18" s="4"/>
      <c r="BG18" s="4"/>
      <c r="BH18" s="7">
        <v>369.21818181818202</v>
      </c>
      <c r="BI18" s="7">
        <v>345.69902912621399</v>
      </c>
    </row>
    <row r="19" spans="1:61" ht="15" customHeight="1">
      <c r="A19" s="1">
        <v>7</v>
      </c>
      <c r="B19" s="12" t="s">
        <v>241</v>
      </c>
      <c r="C19" s="1" t="s">
        <v>242</v>
      </c>
      <c r="D19" s="1" t="s">
        <v>242</v>
      </c>
      <c r="E19" s="1">
        <v>0</v>
      </c>
      <c r="F19" s="13">
        <v>139</v>
      </c>
      <c r="G19" s="3">
        <v>6</v>
      </c>
      <c r="H19" s="3">
        <v>0</v>
      </c>
      <c r="I19" s="3" t="s">
        <v>243</v>
      </c>
      <c r="J19" s="3" t="s">
        <v>244</v>
      </c>
      <c r="K19" s="3" t="s">
        <v>245</v>
      </c>
      <c r="L19" s="3"/>
      <c r="M19" s="3"/>
      <c r="N19" s="3"/>
      <c r="O19" s="3">
        <v>1.71</v>
      </c>
      <c r="P19" s="3">
        <v>9</v>
      </c>
      <c r="Q19" s="3" t="s">
        <v>94</v>
      </c>
      <c r="R19" s="3">
        <v>63687001</v>
      </c>
      <c r="S19" s="3">
        <v>63688500</v>
      </c>
      <c r="T19" s="3">
        <v>3.85</v>
      </c>
      <c r="U19" s="3">
        <v>1.48</v>
      </c>
      <c r="V19" s="3">
        <v>0.73</v>
      </c>
      <c r="W19" s="3" t="s">
        <v>95</v>
      </c>
      <c r="X19" s="3" t="s">
        <v>246</v>
      </c>
      <c r="Y19" s="3" t="s">
        <v>63</v>
      </c>
      <c r="Z19" s="3" t="s">
        <v>247</v>
      </c>
      <c r="AA19" s="3" t="s">
        <v>248</v>
      </c>
      <c r="AB19" s="3"/>
      <c r="AC19" s="3" t="s">
        <v>249</v>
      </c>
      <c r="AD19" s="3"/>
      <c r="AE19" s="3" t="s">
        <v>66</v>
      </c>
      <c r="AF19" s="3">
        <v>2</v>
      </c>
      <c r="AG19" s="3">
        <v>1</v>
      </c>
      <c r="AH19" s="3" t="s">
        <v>67</v>
      </c>
      <c r="AI19" s="3">
        <v>1</v>
      </c>
      <c r="AJ19" s="3">
        <v>0.39552976286067099</v>
      </c>
      <c r="AK19" s="3"/>
      <c r="AL19" s="3" t="s">
        <v>250</v>
      </c>
      <c r="AM19" s="3" t="s">
        <v>223</v>
      </c>
      <c r="AN19" s="3"/>
      <c r="AO19" s="3"/>
      <c r="AP19" s="3"/>
      <c r="AQ19" s="3"/>
      <c r="AR19" s="3"/>
      <c r="AS19" s="3"/>
      <c r="AT19" s="3"/>
      <c r="AU19" s="3"/>
      <c r="AV19" s="3"/>
      <c r="AW19" s="3"/>
      <c r="AX19" s="3"/>
      <c r="AY19" s="3"/>
      <c r="AZ19" s="3"/>
      <c r="BA19" s="3"/>
      <c r="BB19" s="3"/>
      <c r="BC19" s="3"/>
      <c r="BD19" s="3"/>
      <c r="BE19" s="3"/>
      <c r="BF19" s="3"/>
      <c r="BG19" s="3"/>
      <c r="BH19" s="5">
        <v>357.79</v>
      </c>
      <c r="BI19" s="5">
        <v>351.68</v>
      </c>
    </row>
    <row r="20" spans="1:61" ht="15" customHeight="1">
      <c r="A20" s="1">
        <v>18</v>
      </c>
      <c r="B20" s="17" t="s">
        <v>251</v>
      </c>
      <c r="C20" s="1" t="s">
        <v>252</v>
      </c>
      <c r="D20" s="1" t="s">
        <v>252</v>
      </c>
      <c r="E20" s="1" t="s">
        <v>253</v>
      </c>
      <c r="F20" s="13">
        <v>200</v>
      </c>
      <c r="G20" s="3">
        <v>4</v>
      </c>
      <c r="H20" s="3">
        <v>2.5</v>
      </c>
      <c r="I20" s="3" t="s">
        <v>254</v>
      </c>
      <c r="J20" s="3" t="s">
        <v>255</v>
      </c>
      <c r="K20" s="3" t="s">
        <v>100</v>
      </c>
      <c r="L20" s="3"/>
      <c r="M20" s="3"/>
      <c r="N20" s="3"/>
      <c r="O20" s="3">
        <v>0.62</v>
      </c>
      <c r="P20" s="3" t="s">
        <v>256</v>
      </c>
      <c r="Q20" s="3">
        <v>0</v>
      </c>
      <c r="R20" s="3">
        <v>46975501</v>
      </c>
      <c r="S20" s="3">
        <v>46976500</v>
      </c>
      <c r="T20" s="3">
        <v>2.35</v>
      </c>
      <c r="U20" s="3">
        <v>1.31</v>
      </c>
      <c r="V20" s="3">
        <v>0.68</v>
      </c>
      <c r="W20" s="3" t="s">
        <v>257</v>
      </c>
      <c r="X20" s="3" t="s">
        <v>258</v>
      </c>
      <c r="Y20" s="3" t="s">
        <v>63</v>
      </c>
      <c r="Z20" s="3" t="s">
        <v>81</v>
      </c>
      <c r="AA20" s="3" t="s">
        <v>259</v>
      </c>
      <c r="AB20" s="3"/>
      <c r="AC20" s="1" t="s">
        <v>260</v>
      </c>
      <c r="AE20" s="1" t="s">
        <v>67</v>
      </c>
      <c r="AF20" s="3">
        <v>0</v>
      </c>
      <c r="AG20" s="3">
        <v>1</v>
      </c>
      <c r="AH20" s="3">
        <v>0</v>
      </c>
      <c r="AI20" s="3">
        <v>0</v>
      </c>
      <c r="AJ20" s="3">
        <v>0.578324768000405</v>
      </c>
      <c r="AK20" s="3"/>
      <c r="AL20" s="3" t="s">
        <v>261</v>
      </c>
      <c r="AM20" s="3" t="s">
        <v>262</v>
      </c>
      <c r="AN20" s="3"/>
      <c r="AO20" s="3"/>
      <c r="AP20" s="3"/>
      <c r="AQ20" s="3"/>
      <c r="AR20" s="3"/>
      <c r="AS20" s="3"/>
      <c r="AT20" s="3"/>
      <c r="AU20" s="3"/>
      <c r="AV20" s="3"/>
      <c r="AW20" s="3"/>
      <c r="AX20" s="3"/>
      <c r="AY20" s="3"/>
      <c r="AZ20" s="3"/>
      <c r="BA20" s="3"/>
      <c r="BB20" s="3"/>
      <c r="BC20" s="3"/>
      <c r="BD20" s="3"/>
      <c r="BE20" s="3"/>
      <c r="BF20" s="3"/>
      <c r="BG20" s="3"/>
      <c r="BH20" s="5">
        <v>343.4</v>
      </c>
      <c r="BI20" s="5">
        <v>357.68</v>
      </c>
    </row>
    <row r="21" spans="1:61" ht="15" customHeight="1">
      <c r="A21" s="1">
        <v>12</v>
      </c>
      <c r="B21" s="2" t="s">
        <v>263</v>
      </c>
      <c r="C21" s="1" t="s">
        <v>264</v>
      </c>
      <c r="D21" s="1" t="s">
        <v>264</v>
      </c>
      <c r="E21" s="1" t="s">
        <v>264</v>
      </c>
      <c r="F21" s="10">
        <v>198</v>
      </c>
      <c r="G21" s="4">
        <v>1</v>
      </c>
      <c r="H21" s="4">
        <v>0</v>
      </c>
      <c r="I21" s="4">
        <v>2</v>
      </c>
      <c r="J21" s="4" t="s">
        <v>265</v>
      </c>
      <c r="K21" s="3" t="s">
        <v>63</v>
      </c>
      <c r="L21" s="3" t="s">
        <v>266</v>
      </c>
      <c r="M21" s="3"/>
      <c r="N21" s="3"/>
      <c r="O21" s="3">
        <v>1.98</v>
      </c>
      <c r="P21" s="3" t="s">
        <v>267</v>
      </c>
      <c r="Q21" s="3" t="s">
        <v>151</v>
      </c>
      <c r="R21" s="4">
        <v>31203251</v>
      </c>
      <c r="S21" s="4">
        <v>31204500</v>
      </c>
      <c r="T21" s="6">
        <v>6.4364073951709102</v>
      </c>
      <c r="U21" s="6">
        <v>1.5193317500000001</v>
      </c>
      <c r="V21" s="6">
        <v>0.71868265862610303</v>
      </c>
      <c r="W21" s="4" t="s">
        <v>268</v>
      </c>
      <c r="X21" s="4"/>
      <c r="Y21" s="4" t="s">
        <v>63</v>
      </c>
      <c r="Z21" s="4" t="s">
        <v>220</v>
      </c>
      <c r="AA21" s="4" t="s">
        <v>269</v>
      </c>
      <c r="AB21" s="5"/>
      <c r="AC21" s="5"/>
      <c r="AD21" s="5"/>
      <c r="AE21" s="5"/>
      <c r="AF21" s="4">
        <v>3</v>
      </c>
      <c r="AG21" s="4">
        <v>1</v>
      </c>
      <c r="AH21" s="4"/>
      <c r="AI21" s="4">
        <v>1</v>
      </c>
      <c r="AJ21" s="4">
        <v>0.67504827177520199</v>
      </c>
      <c r="AK21" s="4"/>
      <c r="AL21" s="4" t="s">
        <v>270</v>
      </c>
      <c r="AM21" s="4" t="s">
        <v>97</v>
      </c>
      <c r="AN21" s="5"/>
      <c r="AO21" s="4"/>
      <c r="AP21" s="4"/>
      <c r="AQ21" s="4"/>
      <c r="AR21" s="4"/>
      <c r="AS21" s="4"/>
      <c r="AT21" s="4"/>
      <c r="AU21" s="4"/>
      <c r="AV21" s="4"/>
      <c r="AW21" s="4"/>
      <c r="AX21" s="4"/>
      <c r="AY21" s="4"/>
      <c r="AZ21" s="4"/>
      <c r="BA21" s="4"/>
      <c r="BB21" s="4"/>
      <c r="BC21" s="4"/>
      <c r="BD21" s="4"/>
      <c r="BE21" s="4"/>
      <c r="BF21" s="4"/>
      <c r="BG21" s="4"/>
      <c r="BH21" s="7">
        <v>335.23943661971799</v>
      </c>
      <c r="BI21" s="7">
        <v>369.10344827586198</v>
      </c>
    </row>
    <row r="22" spans="1:61" ht="15" customHeight="1">
      <c r="A22" s="1">
        <v>19</v>
      </c>
      <c r="B22" s="18" t="s">
        <v>271</v>
      </c>
      <c r="C22" s="1" t="s">
        <v>272</v>
      </c>
      <c r="D22" s="1" t="s">
        <v>272</v>
      </c>
      <c r="E22" s="1" t="s">
        <v>272</v>
      </c>
      <c r="F22" s="9">
        <v>131</v>
      </c>
      <c r="G22" s="4">
        <v>3</v>
      </c>
      <c r="H22" s="4">
        <v>1.5</v>
      </c>
      <c r="I22" s="4">
        <v>2</v>
      </c>
      <c r="J22" s="4" t="s">
        <v>273</v>
      </c>
      <c r="K22" s="4" t="s">
        <v>63</v>
      </c>
      <c r="L22" s="4"/>
      <c r="M22" s="4" t="s">
        <v>266</v>
      </c>
      <c r="N22" s="4"/>
      <c r="O22" s="4">
        <v>0.159</v>
      </c>
      <c r="P22" s="4" t="s">
        <v>151</v>
      </c>
      <c r="Q22" s="4">
        <v>0</v>
      </c>
      <c r="R22" s="4">
        <v>154651501</v>
      </c>
      <c r="S22" s="4">
        <v>154652000</v>
      </c>
      <c r="T22" s="6">
        <v>7.3761980357544799</v>
      </c>
      <c r="U22" s="6">
        <v>1.076417</v>
      </c>
      <c r="V22" s="6">
        <v>0.72743148860076501</v>
      </c>
      <c r="W22" s="4"/>
      <c r="X22" s="4"/>
      <c r="Y22" s="4" t="s">
        <v>63</v>
      </c>
      <c r="Z22" s="4" t="s">
        <v>274</v>
      </c>
      <c r="AA22" s="4" t="s">
        <v>275</v>
      </c>
      <c r="AB22" s="4"/>
      <c r="AC22" s="4"/>
      <c r="AD22" s="4"/>
      <c r="AE22" s="4"/>
      <c r="AF22" s="4">
        <v>1</v>
      </c>
      <c r="AG22" s="4">
        <v>2</v>
      </c>
      <c r="AH22" s="4"/>
      <c r="AI22" s="4">
        <v>0</v>
      </c>
      <c r="AJ22" s="4">
        <v>0.68652514484777905</v>
      </c>
      <c r="AK22" s="4"/>
      <c r="AL22" s="4" t="s">
        <v>276</v>
      </c>
      <c r="AM22" s="4" t="s">
        <v>277</v>
      </c>
      <c r="AN22" s="5"/>
      <c r="AO22" s="5"/>
      <c r="AP22" s="4"/>
      <c r="AQ22" s="4"/>
      <c r="AR22" s="4"/>
      <c r="AS22" s="4"/>
      <c r="AT22" s="4"/>
      <c r="AU22" s="4"/>
      <c r="AV22" s="4"/>
      <c r="AW22" s="4"/>
      <c r="AX22" s="4"/>
      <c r="AY22" s="4"/>
      <c r="AZ22" s="4"/>
      <c r="BA22" s="4"/>
      <c r="BB22" s="4"/>
      <c r="BC22" s="4"/>
      <c r="BD22" s="4"/>
      <c r="BE22" s="4"/>
      <c r="BF22" s="4"/>
      <c r="BG22" s="4"/>
      <c r="BH22" s="7">
        <v>342.60176991150399</v>
      </c>
      <c r="BI22" s="7">
        <v>382.222222222222</v>
      </c>
    </row>
    <row r="23" spans="1:61" ht="15" customHeight="1">
      <c r="A23" s="1">
        <v>17</v>
      </c>
      <c r="B23" s="19" t="s">
        <v>1</v>
      </c>
      <c r="C23" s="4">
        <v>0</v>
      </c>
      <c r="D23" s="4">
        <v>0</v>
      </c>
      <c r="E23" s="4">
        <v>0</v>
      </c>
      <c r="F23" s="9">
        <v>192</v>
      </c>
      <c r="G23" s="9">
        <v>2</v>
      </c>
      <c r="H23" s="4">
        <v>0</v>
      </c>
      <c r="I23" s="9" t="s">
        <v>257</v>
      </c>
      <c r="J23" s="9" t="s">
        <v>278</v>
      </c>
      <c r="K23" s="13" t="s">
        <v>245</v>
      </c>
      <c r="L23" s="13"/>
      <c r="M23" s="13"/>
      <c r="N23" s="13"/>
      <c r="O23" s="13">
        <v>6</v>
      </c>
      <c r="P23" s="13">
        <v>0</v>
      </c>
      <c r="Q23" s="13">
        <v>0</v>
      </c>
      <c r="R23" s="9">
        <v>48081001</v>
      </c>
      <c r="S23" s="9">
        <v>48081500</v>
      </c>
      <c r="T23" s="15">
        <v>7.9968959585130497</v>
      </c>
      <c r="U23" s="15">
        <v>1.1225540000000001</v>
      </c>
      <c r="V23" s="15">
        <v>0.72034021027161699</v>
      </c>
      <c r="W23" s="9" t="s">
        <v>66</v>
      </c>
      <c r="X23" s="9"/>
      <c r="Y23" s="1" t="s">
        <v>63</v>
      </c>
      <c r="Z23" s="9" t="s">
        <v>279</v>
      </c>
      <c r="AA23" s="9" t="s">
        <v>280</v>
      </c>
      <c r="AB23" s="9"/>
      <c r="AC23" s="9"/>
      <c r="AD23" s="9"/>
      <c r="AE23" s="9"/>
      <c r="AF23" s="9">
        <v>0</v>
      </c>
      <c r="AG23" s="9">
        <v>2</v>
      </c>
      <c r="AH23" s="9"/>
      <c r="AI23" s="9">
        <v>0</v>
      </c>
      <c r="AJ23" s="9">
        <v>1.8843427955999999E-5</v>
      </c>
      <c r="AK23" s="9">
        <v>-3.36639255015695</v>
      </c>
      <c r="AL23" s="9" t="s">
        <v>281</v>
      </c>
      <c r="AM23" s="9" t="s">
        <v>63</v>
      </c>
      <c r="AN23" s="9" t="s">
        <v>282</v>
      </c>
      <c r="AO23" s="9" t="s">
        <v>283</v>
      </c>
      <c r="AP23" s="9" t="s">
        <v>284</v>
      </c>
      <c r="AQ23" s="9" t="s">
        <v>63</v>
      </c>
      <c r="AR23" s="9" t="s">
        <v>285</v>
      </c>
      <c r="AS23" s="9" t="s">
        <v>63</v>
      </c>
      <c r="AT23" s="9"/>
      <c r="AU23" s="9"/>
      <c r="AV23" s="9"/>
      <c r="AW23" s="9"/>
      <c r="AX23" s="9"/>
      <c r="AY23" s="9"/>
      <c r="AZ23" s="9"/>
      <c r="BA23" s="9"/>
      <c r="BB23" s="9"/>
      <c r="BC23" s="9"/>
      <c r="BD23" s="9"/>
      <c r="BE23" s="9"/>
      <c r="BF23" s="9"/>
      <c r="BG23" s="9"/>
      <c r="BH23" s="16">
        <v>342.5</v>
      </c>
      <c r="BI23" s="16">
        <v>360.857142857143</v>
      </c>
    </row>
    <row r="24" spans="1:61" ht="15" customHeight="1">
      <c r="A24" s="20" t="s">
        <v>286</v>
      </c>
      <c r="B24" s="19"/>
      <c r="C24" s="20"/>
      <c r="D24" s="20"/>
      <c r="E24" s="20"/>
      <c r="F24" s="19"/>
      <c r="G24" s="19"/>
      <c r="H24" s="19"/>
      <c r="I24" s="19"/>
      <c r="J24" s="19"/>
      <c r="K24" s="19"/>
      <c r="L24" s="19"/>
      <c r="M24" s="19"/>
      <c r="N24" s="19"/>
      <c r="O24" s="19"/>
      <c r="P24" s="19"/>
      <c r="Q24" s="19"/>
      <c r="R24" s="19"/>
      <c r="S24" s="19"/>
      <c r="T24" s="21"/>
      <c r="U24" s="21"/>
      <c r="V24" s="21"/>
      <c r="W24" s="19"/>
      <c r="X24" s="19"/>
      <c r="Y24" s="19"/>
      <c r="Z24" s="19"/>
      <c r="AA24" s="19"/>
      <c r="AB24" s="19"/>
      <c r="AC24" s="19"/>
      <c r="AD24" s="19"/>
      <c r="AE24" s="19"/>
      <c r="AF24" s="19"/>
      <c r="AG24" s="19"/>
      <c r="AH24" s="19"/>
      <c r="AI24" s="19"/>
      <c r="AJ24" s="20"/>
      <c r="AK24" s="20"/>
      <c r="AL24" s="20"/>
      <c r="AM24" s="19"/>
      <c r="AN24" s="19"/>
      <c r="AO24" s="19"/>
      <c r="AP24" s="19"/>
      <c r="AQ24" s="19"/>
      <c r="AR24" s="19"/>
      <c r="AS24" s="19"/>
      <c r="AT24" s="19"/>
      <c r="AU24" s="19"/>
      <c r="AV24" s="19"/>
      <c r="AW24" s="19"/>
      <c r="AX24" s="19"/>
      <c r="AY24" s="19"/>
      <c r="AZ24" s="19"/>
      <c r="BA24" s="19"/>
      <c r="BB24" s="19"/>
      <c r="BC24" s="19"/>
      <c r="BD24" s="19"/>
      <c r="BE24" s="19"/>
      <c r="BF24" s="19"/>
      <c r="BG24" s="19"/>
      <c r="BH24" s="22"/>
      <c r="BI24" s="22"/>
    </row>
    <row r="25" spans="1:61" ht="15" customHeight="1">
      <c r="B25" s="4" t="s">
        <v>287</v>
      </c>
      <c r="F25" s="4"/>
      <c r="G25" s="4">
        <v>7</v>
      </c>
      <c r="H25" s="4">
        <v>0</v>
      </c>
      <c r="I25" s="4" t="s">
        <v>288</v>
      </c>
      <c r="J25" s="4" t="s">
        <v>289</v>
      </c>
      <c r="K25" s="4" t="s">
        <v>290</v>
      </c>
      <c r="L25" s="5" t="s">
        <v>291</v>
      </c>
      <c r="M25" s="4" t="s">
        <v>292</v>
      </c>
      <c r="N25" s="4"/>
      <c r="O25" s="4">
        <v>8.0000000000000002E-3</v>
      </c>
      <c r="P25" s="4">
        <v>0</v>
      </c>
      <c r="Q25" s="4">
        <v>0</v>
      </c>
      <c r="R25" s="4">
        <v>104066001</v>
      </c>
      <c r="S25" s="4">
        <v>104067500</v>
      </c>
      <c r="T25" s="6">
        <v>19.468095271676301</v>
      </c>
      <c r="U25" s="6">
        <v>3.3585221999999999</v>
      </c>
      <c r="V25" s="6">
        <v>0.59781758471650903</v>
      </c>
      <c r="W25" s="4" t="s">
        <v>66</v>
      </c>
      <c r="X25" s="4"/>
      <c r="Y25" s="4"/>
      <c r="Z25" s="4"/>
      <c r="AA25" s="4"/>
      <c r="AB25" s="4"/>
      <c r="AC25" s="4"/>
      <c r="AD25" s="4"/>
      <c r="AE25" s="4" t="s">
        <v>66</v>
      </c>
      <c r="AF25" s="4"/>
      <c r="AG25" s="4"/>
      <c r="AH25" s="4"/>
      <c r="AI25" s="4"/>
      <c r="AJ25" s="4" t="s">
        <v>293</v>
      </c>
      <c r="AK25" s="4" t="s">
        <v>294</v>
      </c>
      <c r="AL25" s="4"/>
      <c r="AM25" s="4"/>
      <c r="AN25" s="4"/>
      <c r="AO25" s="4"/>
      <c r="AP25" s="4"/>
      <c r="AQ25" s="4"/>
      <c r="AR25" s="4"/>
      <c r="AS25" s="4"/>
      <c r="AT25" s="4"/>
      <c r="AU25" s="4"/>
      <c r="AV25" s="4"/>
      <c r="AW25" s="4"/>
      <c r="AX25" s="4"/>
      <c r="AY25" s="4"/>
      <c r="AZ25" s="4"/>
      <c r="BA25" s="4"/>
      <c r="BB25" s="4"/>
      <c r="BC25" s="4"/>
      <c r="BD25" s="4"/>
      <c r="BE25" s="4"/>
      <c r="BF25" s="4"/>
      <c r="BG25" s="4"/>
      <c r="BH25" s="7">
        <v>383.6</v>
      </c>
      <c r="BI25" s="7">
        <v>319.28767123287702</v>
      </c>
    </row>
    <row r="26" spans="1:61" ht="15" customHeight="1">
      <c r="B26" s="4" t="s">
        <v>295</v>
      </c>
      <c r="C26" s="9"/>
      <c r="D26" s="9"/>
      <c r="E26" s="9"/>
      <c r="F26" s="4"/>
      <c r="G26" s="4">
        <v>5</v>
      </c>
      <c r="H26" s="4">
        <v>2</v>
      </c>
      <c r="I26" s="4">
        <v>4</v>
      </c>
      <c r="J26" s="4" t="s">
        <v>296</v>
      </c>
      <c r="K26" s="4" t="s">
        <v>100</v>
      </c>
      <c r="L26" s="4"/>
      <c r="M26" s="4"/>
      <c r="N26" s="4"/>
      <c r="O26" s="4">
        <v>1.2999999999999999E-2</v>
      </c>
      <c r="P26" s="4">
        <v>0</v>
      </c>
      <c r="Q26" s="4">
        <v>0</v>
      </c>
      <c r="R26" s="4">
        <v>148199001</v>
      </c>
      <c r="S26" s="4">
        <v>148199750</v>
      </c>
      <c r="T26" s="6">
        <v>6.2711174111205503</v>
      </c>
      <c r="U26" s="6">
        <v>1.4074884999999999</v>
      </c>
      <c r="V26" s="6">
        <v>3.1487472838406E-2</v>
      </c>
      <c r="W26" s="4"/>
      <c r="X26" s="4"/>
      <c r="Y26" s="4" t="s">
        <v>63</v>
      </c>
      <c r="Z26" s="4" t="s">
        <v>297</v>
      </c>
      <c r="AA26" s="4" t="s">
        <v>298</v>
      </c>
      <c r="AB26" s="4"/>
      <c r="AC26" s="1" t="s">
        <v>299</v>
      </c>
      <c r="AE26" s="1" t="s">
        <v>300</v>
      </c>
      <c r="AF26" s="4">
        <v>1</v>
      </c>
      <c r="AG26" s="4">
        <v>1</v>
      </c>
      <c r="AH26" s="4"/>
      <c r="AI26" s="4">
        <v>0</v>
      </c>
      <c r="AJ26" s="4">
        <v>4.1159686264700002E-4</v>
      </c>
      <c r="AK26" s="4">
        <v>-1.19107674390197</v>
      </c>
      <c r="AL26" s="4" t="s">
        <v>301</v>
      </c>
      <c r="AM26" s="4" t="s">
        <v>302</v>
      </c>
      <c r="AN26" s="5"/>
      <c r="AO26" s="4"/>
      <c r="AP26" s="4"/>
      <c r="AQ26" s="4"/>
      <c r="AR26" s="4"/>
      <c r="AS26" s="4"/>
      <c r="AT26" s="4"/>
      <c r="AU26" s="4"/>
      <c r="AV26" s="4"/>
      <c r="AW26" s="4"/>
      <c r="AX26" s="4"/>
      <c r="AY26" s="4"/>
      <c r="AZ26" s="4"/>
      <c r="BA26" s="4"/>
      <c r="BB26" s="4"/>
      <c r="BC26" s="4"/>
      <c r="BD26" s="4"/>
      <c r="BE26" s="4"/>
      <c r="BF26" s="4"/>
      <c r="BG26" s="4"/>
      <c r="BH26" s="7">
        <v>383.36708860759501</v>
      </c>
      <c r="BI26" s="7">
        <v>324.40506329113902</v>
      </c>
    </row>
    <row r="27" spans="1:61" ht="15" customHeight="1">
      <c r="B27" s="4" t="s">
        <v>303</v>
      </c>
      <c r="C27" s="9"/>
      <c r="D27" s="9"/>
      <c r="E27" s="9"/>
      <c r="F27" s="4"/>
      <c r="G27" s="4">
        <v>3</v>
      </c>
      <c r="H27" s="4">
        <v>1</v>
      </c>
      <c r="I27" s="4">
        <v>4</v>
      </c>
      <c r="J27" s="4" t="s">
        <v>304</v>
      </c>
      <c r="K27" s="4" t="s">
        <v>245</v>
      </c>
      <c r="L27" s="4"/>
      <c r="M27" s="4"/>
      <c r="N27" s="4"/>
      <c r="O27" s="4">
        <v>7.0000000000000007E-2</v>
      </c>
      <c r="P27" s="4">
        <v>0</v>
      </c>
      <c r="Q27" s="4">
        <v>0</v>
      </c>
      <c r="R27" s="4">
        <v>241587751</v>
      </c>
      <c r="S27" s="4">
        <v>241589500</v>
      </c>
      <c r="T27" s="6">
        <v>29.815009872127099</v>
      </c>
      <c r="U27" s="6">
        <v>1.3664578999999999</v>
      </c>
      <c r="V27" s="6">
        <v>0.46054063936046002</v>
      </c>
      <c r="W27" s="4" t="s">
        <v>95</v>
      </c>
      <c r="X27" s="4"/>
      <c r="Y27" s="5" t="s">
        <v>63</v>
      </c>
      <c r="Z27" s="4" t="s">
        <v>305</v>
      </c>
      <c r="AA27" s="4" t="s">
        <v>306</v>
      </c>
      <c r="AB27" s="4"/>
      <c r="AC27" s="4"/>
      <c r="AD27" s="4"/>
      <c r="AE27" s="4"/>
      <c r="AF27" s="4">
        <v>1</v>
      </c>
      <c r="AG27" s="4">
        <v>1</v>
      </c>
      <c r="AH27" s="4" t="s">
        <v>105</v>
      </c>
      <c r="AI27" s="4">
        <v>0</v>
      </c>
      <c r="AJ27" s="4">
        <v>2.9597605914499997E-4</v>
      </c>
      <c r="AK27" s="4">
        <v>-2.9692884663074599</v>
      </c>
      <c r="AL27" s="4" t="s">
        <v>307</v>
      </c>
      <c r="AM27" s="4" t="s">
        <v>179</v>
      </c>
      <c r="AN27" s="4"/>
      <c r="AO27" s="4"/>
      <c r="AP27" s="4"/>
      <c r="AQ27" s="4"/>
      <c r="AR27" s="4"/>
      <c r="AS27" s="4"/>
      <c r="AT27" s="4"/>
      <c r="AU27" s="4"/>
      <c r="AV27" s="4"/>
      <c r="AW27" s="4"/>
      <c r="AX27" s="4"/>
      <c r="AY27" s="4"/>
      <c r="AZ27" s="4"/>
      <c r="BA27" s="4"/>
      <c r="BB27" s="4"/>
      <c r="BC27" s="4"/>
      <c r="BD27" s="4"/>
      <c r="BE27" s="4"/>
      <c r="BF27" s="4"/>
      <c r="BG27" s="4"/>
      <c r="BH27" s="7">
        <v>361.91803278688502</v>
      </c>
      <c r="BI27" s="7">
        <v>326.66666666666703</v>
      </c>
    </row>
    <row r="28" spans="1:61" ht="15" customHeight="1">
      <c r="B28" s="4" t="s">
        <v>308</v>
      </c>
      <c r="C28" s="9"/>
      <c r="D28" s="9"/>
      <c r="E28" s="9"/>
      <c r="F28" s="4"/>
      <c r="G28" s="4">
        <v>2</v>
      </c>
      <c r="H28" s="4">
        <v>1.5</v>
      </c>
      <c r="I28" s="4">
        <v>3</v>
      </c>
      <c r="J28" s="4" t="s">
        <v>309</v>
      </c>
      <c r="K28" s="4" t="s">
        <v>63</v>
      </c>
      <c r="L28" s="4" t="s">
        <v>63</v>
      </c>
      <c r="M28" s="4" t="s">
        <v>63</v>
      </c>
      <c r="N28" s="4" t="s">
        <v>63</v>
      </c>
      <c r="O28" s="4">
        <v>0.55100000000000005</v>
      </c>
      <c r="P28" s="4" t="s">
        <v>256</v>
      </c>
      <c r="Q28" s="4">
        <v>0</v>
      </c>
      <c r="R28" s="4">
        <v>70597501</v>
      </c>
      <c r="S28" s="4">
        <v>70598000</v>
      </c>
      <c r="T28" s="6">
        <v>2.8948226685852601</v>
      </c>
      <c r="U28" s="6">
        <v>1.2549239999999999</v>
      </c>
      <c r="V28" s="6">
        <v>0.15604819298603401</v>
      </c>
      <c r="W28" s="4" t="s">
        <v>66</v>
      </c>
      <c r="X28" s="4"/>
      <c r="Y28" s="4" t="s">
        <v>102</v>
      </c>
      <c r="Z28" s="4" t="s">
        <v>310</v>
      </c>
      <c r="AA28" s="4" t="s">
        <v>311</v>
      </c>
      <c r="AB28" s="4"/>
      <c r="AC28" s="1">
        <v>0.37</v>
      </c>
      <c r="AE28" s="1" t="s">
        <v>66</v>
      </c>
      <c r="AF28" s="4">
        <v>1</v>
      </c>
      <c r="AG28" s="4">
        <v>3</v>
      </c>
      <c r="AH28" s="4" t="s">
        <v>83</v>
      </c>
      <c r="AI28" s="4">
        <v>1</v>
      </c>
      <c r="AJ28" s="4">
        <v>0.25518554466605498</v>
      </c>
      <c r="AK28" s="4"/>
      <c r="AL28" s="4" t="s">
        <v>312</v>
      </c>
      <c r="AM28" s="4" t="s">
        <v>277</v>
      </c>
      <c r="AN28" s="4"/>
      <c r="AO28" s="4"/>
      <c r="AP28" s="4"/>
      <c r="AQ28" s="4"/>
      <c r="AR28" s="4"/>
      <c r="AS28" s="4"/>
      <c r="AT28" s="4"/>
      <c r="AU28" s="4"/>
      <c r="AV28" s="4"/>
      <c r="AW28" s="4"/>
      <c r="AX28" s="4"/>
      <c r="AY28" s="4"/>
      <c r="AZ28" s="4"/>
      <c r="BA28" s="4"/>
      <c r="BB28" s="4"/>
      <c r="BC28" s="4"/>
      <c r="BD28" s="4"/>
      <c r="BE28" s="4"/>
      <c r="BF28" s="4"/>
      <c r="BG28" s="4"/>
      <c r="BH28" s="7">
        <v>323.98717948718001</v>
      </c>
      <c r="BI28" s="7">
        <v>383.03750000000002</v>
      </c>
    </row>
    <row r="29" spans="1:61" ht="1.5" customHeight="1">
      <c r="B29" s="4" t="s">
        <v>313</v>
      </c>
      <c r="C29" s="10"/>
      <c r="D29" s="10"/>
      <c r="E29" s="10"/>
      <c r="F29" s="4"/>
      <c r="G29" s="4">
        <v>5</v>
      </c>
      <c r="H29" s="4">
        <v>0.5</v>
      </c>
      <c r="I29" s="4">
        <v>3</v>
      </c>
      <c r="J29" s="4" t="s">
        <v>314</v>
      </c>
      <c r="K29" s="4" t="s">
        <v>63</v>
      </c>
      <c r="L29" s="4" t="s">
        <v>315</v>
      </c>
      <c r="M29" s="4" t="s">
        <v>316</v>
      </c>
      <c r="N29" s="4" t="s">
        <v>317</v>
      </c>
      <c r="O29" s="4"/>
      <c r="P29" s="4"/>
      <c r="Q29" s="4"/>
      <c r="R29" s="4">
        <v>72184251</v>
      </c>
      <c r="S29" s="4">
        <v>72184750</v>
      </c>
      <c r="T29" s="6">
        <v>3.6875814837503702</v>
      </c>
      <c r="U29" s="6">
        <v>1.026597</v>
      </c>
      <c r="V29" s="6">
        <v>0.34804806594027998</v>
      </c>
      <c r="W29" s="4" t="s">
        <v>95</v>
      </c>
      <c r="X29" s="4" t="s">
        <v>318</v>
      </c>
      <c r="Y29" s="4" t="s">
        <v>63</v>
      </c>
      <c r="Z29" s="4" t="s">
        <v>319</v>
      </c>
      <c r="AA29" s="4" t="s">
        <v>320</v>
      </c>
      <c r="AB29" s="19" t="s">
        <v>321</v>
      </c>
      <c r="AC29" s="20" t="s">
        <v>322</v>
      </c>
      <c r="AD29" s="1" t="s">
        <v>323</v>
      </c>
      <c r="AE29" s="1" t="s">
        <v>198</v>
      </c>
      <c r="AF29" s="4">
        <v>0</v>
      </c>
      <c r="AG29" s="4">
        <v>1</v>
      </c>
      <c r="AH29" s="4" t="s">
        <v>105</v>
      </c>
      <c r="AI29" s="4">
        <v>0</v>
      </c>
      <c r="AJ29" s="4">
        <v>7.3898826145940002E-3</v>
      </c>
      <c r="AK29" s="4">
        <v>-0.69492758964393797</v>
      </c>
      <c r="AL29" s="4" t="s">
        <v>324</v>
      </c>
      <c r="AM29" s="4" t="s">
        <v>325</v>
      </c>
      <c r="AN29" s="4"/>
      <c r="AO29" s="4"/>
      <c r="AP29" s="4"/>
      <c r="AQ29" s="4"/>
      <c r="AR29" s="4"/>
      <c r="AS29" s="4"/>
      <c r="AT29" s="4"/>
      <c r="AU29" s="4"/>
      <c r="AV29" s="4"/>
      <c r="AW29" s="4"/>
      <c r="AX29" s="4"/>
      <c r="AY29" s="4"/>
      <c r="AZ29" s="4"/>
      <c r="BA29" s="4"/>
      <c r="BB29" s="4"/>
      <c r="BC29" s="4"/>
      <c r="BD29" s="4"/>
      <c r="BE29" s="4"/>
      <c r="BF29" s="4"/>
      <c r="BG29" s="4"/>
      <c r="BH29" s="7">
        <v>353.94915254237299</v>
      </c>
      <c r="BI29" s="7">
        <v>353.84848484848499</v>
      </c>
    </row>
    <row r="30" spans="1:61" ht="24" customHeight="1">
      <c r="B30" s="4" t="s">
        <v>326</v>
      </c>
      <c r="C30" s="9"/>
      <c r="D30" s="9"/>
      <c r="E30" s="9"/>
      <c r="F30" s="4"/>
      <c r="G30" s="4">
        <v>8</v>
      </c>
      <c r="H30" s="4">
        <v>2.5</v>
      </c>
      <c r="I30" s="4">
        <v>3</v>
      </c>
      <c r="J30" s="4" t="s">
        <v>327</v>
      </c>
      <c r="K30" s="4" t="s">
        <v>100</v>
      </c>
      <c r="L30" s="4"/>
      <c r="M30" s="4"/>
      <c r="N30" s="4"/>
      <c r="O30" s="4">
        <v>4.0439999999999996</v>
      </c>
      <c r="P30" s="4" t="s">
        <v>328</v>
      </c>
      <c r="Q30" s="4" t="s">
        <v>101</v>
      </c>
      <c r="R30" s="4">
        <v>48002751</v>
      </c>
      <c r="S30" s="4">
        <v>48007250</v>
      </c>
      <c r="T30" s="6">
        <v>3.5108484339733899</v>
      </c>
      <c r="U30" s="6">
        <v>2.0413448125000002</v>
      </c>
      <c r="V30" s="6">
        <v>0.224894467118358</v>
      </c>
      <c r="W30" s="4" t="s">
        <v>329</v>
      </c>
      <c r="X30" s="4" t="s">
        <v>330</v>
      </c>
      <c r="Y30" s="4" t="s">
        <v>63</v>
      </c>
      <c r="Z30" s="4" t="s">
        <v>195</v>
      </c>
      <c r="AA30" s="4" t="s">
        <v>331</v>
      </c>
      <c r="AB30" s="4" t="s">
        <v>332</v>
      </c>
      <c r="AC30" s="1" t="s">
        <v>333</v>
      </c>
      <c r="AE30" s="1" t="s">
        <v>66</v>
      </c>
      <c r="AF30" s="4">
        <v>1</v>
      </c>
      <c r="AG30" s="4">
        <v>1</v>
      </c>
      <c r="AH30" s="4"/>
      <c r="AI30" s="4">
        <v>0</v>
      </c>
      <c r="AJ30" s="4">
        <v>1.9024870656099999E-4</v>
      </c>
      <c r="AK30" s="4">
        <v>-0.87901743527366505</v>
      </c>
      <c r="AL30" s="4" t="s">
        <v>334</v>
      </c>
      <c r="AM30" s="4" t="s">
        <v>335</v>
      </c>
      <c r="AN30" s="4"/>
      <c r="AO30" s="4"/>
      <c r="AP30" s="4"/>
      <c r="AQ30" s="4"/>
      <c r="AR30" s="4"/>
      <c r="AS30" s="4"/>
      <c r="AT30" s="4"/>
      <c r="AU30" s="4"/>
      <c r="AV30" s="4"/>
      <c r="AW30" s="4"/>
      <c r="AX30" s="4"/>
      <c r="AY30" s="4"/>
      <c r="AZ30" s="4"/>
      <c r="BA30" s="4"/>
      <c r="BB30" s="4"/>
      <c r="BC30" s="4"/>
      <c r="BD30" s="4"/>
      <c r="BE30" s="4"/>
      <c r="BF30" s="4"/>
      <c r="BG30" s="4"/>
      <c r="BH30" s="7">
        <v>381.66153846153799</v>
      </c>
      <c r="BI30" s="7">
        <v>334.47311827956997</v>
      </c>
    </row>
    <row r="31" spans="1:61" ht="1.5" customHeight="1">
      <c r="B31" s="3" t="s">
        <v>336</v>
      </c>
      <c r="C31" s="9"/>
      <c r="D31" s="9"/>
      <c r="E31" s="9"/>
      <c r="F31" s="3"/>
      <c r="G31" s="3">
        <v>7</v>
      </c>
      <c r="H31" s="3">
        <v>3</v>
      </c>
      <c r="I31" s="3" t="s">
        <v>337</v>
      </c>
      <c r="J31" s="3" t="s">
        <v>338</v>
      </c>
      <c r="K31" s="3" t="s">
        <v>339</v>
      </c>
      <c r="L31" s="3" t="s">
        <v>340</v>
      </c>
      <c r="M31" s="3" t="s">
        <v>341</v>
      </c>
      <c r="N31" s="3" t="s">
        <v>342</v>
      </c>
      <c r="O31" s="3">
        <v>13.226000000000001</v>
      </c>
      <c r="P31" s="3" t="s">
        <v>343</v>
      </c>
      <c r="Q31" s="3">
        <v>3</v>
      </c>
      <c r="R31" s="3">
        <v>104880751</v>
      </c>
      <c r="S31" s="3">
        <v>104881500</v>
      </c>
      <c r="T31" s="3">
        <v>7.26</v>
      </c>
      <c r="U31" s="3">
        <v>3.36</v>
      </c>
      <c r="V31" s="3">
        <v>0.46</v>
      </c>
      <c r="W31" s="3" t="s">
        <v>257</v>
      </c>
      <c r="X31" s="3" t="s">
        <v>344</v>
      </c>
      <c r="Y31" s="3" t="s">
        <v>63</v>
      </c>
      <c r="Z31" s="3" t="s">
        <v>63</v>
      </c>
      <c r="AA31" s="3" t="s">
        <v>63</v>
      </c>
      <c r="AB31" s="3"/>
      <c r="AC31" s="3"/>
      <c r="AD31" s="3"/>
      <c r="AE31" s="3" t="s">
        <v>66</v>
      </c>
      <c r="AF31" s="3">
        <v>1</v>
      </c>
      <c r="AG31" s="3">
        <v>1</v>
      </c>
      <c r="AH31" s="3" t="s">
        <v>67</v>
      </c>
      <c r="AI31" s="3">
        <v>0</v>
      </c>
      <c r="AJ31" s="3">
        <v>0.99922258243735995</v>
      </c>
      <c r="AK31" s="3"/>
      <c r="AL31" s="3" t="s">
        <v>345</v>
      </c>
      <c r="AM31" s="3" t="s">
        <v>63</v>
      </c>
      <c r="AN31" s="3"/>
      <c r="AO31" s="3"/>
      <c r="AP31" s="3"/>
      <c r="AQ31" s="3"/>
      <c r="AR31" s="3"/>
      <c r="AS31" s="3"/>
      <c r="AT31" s="3"/>
      <c r="AU31" s="3"/>
      <c r="AV31" s="3"/>
      <c r="AW31" s="3"/>
      <c r="AX31" s="3"/>
      <c r="AY31" s="3"/>
      <c r="AZ31" s="3"/>
      <c r="BA31" s="3"/>
      <c r="BB31" s="3"/>
      <c r="BC31" s="3"/>
      <c r="BD31" s="3"/>
      <c r="BE31" s="3"/>
      <c r="BF31" s="3"/>
      <c r="BG31" s="3"/>
      <c r="BH31" s="5">
        <v>367.23</v>
      </c>
      <c r="BI31" s="5">
        <v>342.42</v>
      </c>
    </row>
    <row r="32" spans="1:61" ht="15" customHeight="1">
      <c r="B32" s="3" t="s">
        <v>346</v>
      </c>
      <c r="C32" s="9"/>
      <c r="D32" s="9"/>
      <c r="E32" s="9"/>
      <c r="F32" s="3"/>
      <c r="G32" s="3">
        <v>6</v>
      </c>
      <c r="H32" s="3">
        <v>3</v>
      </c>
      <c r="I32" s="3" t="s">
        <v>243</v>
      </c>
      <c r="J32" s="3" t="s">
        <v>347</v>
      </c>
      <c r="K32" s="3" t="s">
        <v>63</v>
      </c>
      <c r="L32" s="3" t="s">
        <v>348</v>
      </c>
      <c r="M32" s="3" t="s">
        <v>63</v>
      </c>
      <c r="N32" s="3"/>
      <c r="O32" s="3">
        <v>0.27</v>
      </c>
      <c r="P32" s="3">
        <v>1</v>
      </c>
      <c r="Q32" s="3">
        <v>0</v>
      </c>
      <c r="R32" s="3">
        <v>47799751</v>
      </c>
      <c r="S32" s="3">
        <v>47800250</v>
      </c>
      <c r="T32" s="3">
        <v>4.4000000000000004</v>
      </c>
      <c r="U32" s="3">
        <v>1.21</v>
      </c>
      <c r="V32" s="3">
        <v>0.15</v>
      </c>
      <c r="W32" s="3" t="s">
        <v>95</v>
      </c>
      <c r="X32" s="3" t="s">
        <v>349</v>
      </c>
      <c r="Y32" s="3" t="s">
        <v>63</v>
      </c>
      <c r="Z32" s="3" t="s">
        <v>350</v>
      </c>
      <c r="AA32" s="3" t="s">
        <v>351</v>
      </c>
      <c r="AB32" s="3"/>
      <c r="AC32" s="1" t="s">
        <v>352</v>
      </c>
      <c r="AE32" s="1" t="s">
        <v>198</v>
      </c>
      <c r="AF32" s="3">
        <v>2</v>
      </c>
      <c r="AG32" s="3">
        <v>1</v>
      </c>
      <c r="AH32" s="3" t="s">
        <v>105</v>
      </c>
      <c r="AI32" s="3">
        <v>0</v>
      </c>
      <c r="AJ32" s="3">
        <v>9.9632739680000001E-5</v>
      </c>
      <c r="AK32" s="3">
        <v>-1.8468188122600699</v>
      </c>
      <c r="AL32" s="3" t="s">
        <v>353</v>
      </c>
      <c r="AM32" s="3" t="s">
        <v>325</v>
      </c>
      <c r="AN32" s="3"/>
      <c r="AO32" s="3"/>
      <c r="AP32" s="3"/>
      <c r="AQ32" s="3"/>
      <c r="AR32" s="3"/>
      <c r="AS32" s="3"/>
      <c r="AT32" s="3"/>
      <c r="AU32" s="3"/>
      <c r="AV32" s="3"/>
      <c r="AW32" s="3"/>
      <c r="AX32" s="3"/>
      <c r="AY32" s="3"/>
      <c r="AZ32" s="3"/>
      <c r="BA32" s="3"/>
      <c r="BB32" s="3"/>
      <c r="BC32" s="3"/>
      <c r="BD32" s="3"/>
      <c r="BE32" s="3"/>
      <c r="BF32" s="3"/>
      <c r="BG32" s="3"/>
      <c r="BH32" s="5">
        <v>370.83</v>
      </c>
      <c r="BI32" s="5">
        <v>337.36</v>
      </c>
    </row>
    <row r="33" spans="2:61" ht="15" customHeight="1">
      <c r="B33" s="3" t="s">
        <v>354</v>
      </c>
      <c r="C33" s="9"/>
      <c r="D33" s="9"/>
      <c r="E33" s="9"/>
      <c r="F33" s="3"/>
      <c r="G33" s="3">
        <v>9</v>
      </c>
      <c r="H33" s="3">
        <v>1.5</v>
      </c>
      <c r="I33" s="3" t="s">
        <v>243</v>
      </c>
      <c r="J33" s="3" t="s">
        <v>355</v>
      </c>
      <c r="K33" s="3" t="s">
        <v>158</v>
      </c>
      <c r="L33" s="3"/>
      <c r="M33" s="3"/>
      <c r="N33" s="3"/>
      <c r="O33" s="3">
        <v>0.55800000000000005</v>
      </c>
      <c r="P33" s="3" t="s">
        <v>356</v>
      </c>
      <c r="Q33" s="3">
        <v>0</v>
      </c>
      <c r="R33" s="3">
        <v>54802501</v>
      </c>
      <c r="S33" s="3">
        <v>54809750</v>
      </c>
      <c r="T33" s="3">
        <v>21.15</v>
      </c>
      <c r="U33" s="3">
        <v>2.56</v>
      </c>
      <c r="V33" s="3">
        <v>0.56000000000000005</v>
      </c>
      <c r="W33" s="3" t="s">
        <v>66</v>
      </c>
      <c r="X33" s="3" t="s">
        <v>357</v>
      </c>
      <c r="Y33" s="3" t="s">
        <v>358</v>
      </c>
      <c r="Z33" s="3" t="s">
        <v>81</v>
      </c>
      <c r="AA33" s="3" t="s">
        <v>359</v>
      </c>
      <c r="AB33" s="12" t="s">
        <v>360</v>
      </c>
      <c r="AC33" s="20">
        <v>0.6</v>
      </c>
      <c r="AD33" s="1" t="s">
        <v>361</v>
      </c>
      <c r="AE33" s="1" t="s">
        <v>362</v>
      </c>
      <c r="AF33" s="3">
        <v>1</v>
      </c>
      <c r="AG33" s="3">
        <v>1</v>
      </c>
      <c r="AH33" s="3"/>
      <c r="AI33" s="3">
        <v>0</v>
      </c>
      <c r="AJ33" s="3">
        <v>0.28801121313462003</v>
      </c>
      <c r="AK33" s="3"/>
      <c r="AL33" s="3" t="s">
        <v>363</v>
      </c>
      <c r="AM33" s="3" t="s">
        <v>223</v>
      </c>
      <c r="AN33" s="3"/>
      <c r="AO33" s="3"/>
      <c r="AP33" s="3"/>
      <c r="AQ33" s="3"/>
      <c r="AR33" s="3"/>
      <c r="AS33" s="3"/>
      <c r="AT33" s="3"/>
      <c r="AU33" s="3"/>
      <c r="AV33" s="3"/>
      <c r="AW33" s="3"/>
      <c r="AX33" s="3"/>
      <c r="AY33" s="3"/>
      <c r="AZ33" s="3"/>
      <c r="BA33" s="3"/>
      <c r="BB33" s="3"/>
      <c r="BC33" s="3"/>
      <c r="BD33" s="3"/>
      <c r="BE33" s="3"/>
      <c r="BF33" s="3"/>
      <c r="BG33" s="3"/>
      <c r="BH33" s="5">
        <v>362.22</v>
      </c>
      <c r="BI33" s="5">
        <v>334.21</v>
      </c>
    </row>
    <row r="34" spans="2:61" ht="15" customHeight="1">
      <c r="B34" s="3" t="s">
        <v>364</v>
      </c>
      <c r="C34" s="9"/>
      <c r="D34" s="9"/>
      <c r="E34" s="9"/>
      <c r="F34" s="3"/>
      <c r="G34" s="3">
        <v>10</v>
      </c>
      <c r="H34" s="3">
        <v>3</v>
      </c>
      <c r="I34" s="3" t="s">
        <v>365</v>
      </c>
      <c r="J34" s="3" t="s">
        <v>366</v>
      </c>
      <c r="K34" s="3" t="s">
        <v>63</v>
      </c>
      <c r="L34" s="3" t="s">
        <v>63</v>
      </c>
      <c r="M34" s="3"/>
      <c r="N34" s="3"/>
      <c r="O34" s="3">
        <v>51.54</v>
      </c>
      <c r="P34" s="3" t="s">
        <v>367</v>
      </c>
      <c r="Q34" s="3" t="s">
        <v>368</v>
      </c>
      <c r="R34" s="3">
        <v>44653751</v>
      </c>
      <c r="S34" s="3">
        <v>44654500</v>
      </c>
      <c r="T34" s="3">
        <v>1.72</v>
      </c>
      <c r="U34" s="3">
        <v>1.77</v>
      </c>
      <c r="V34" s="3">
        <v>0.08</v>
      </c>
      <c r="W34" s="3"/>
      <c r="X34" s="3" t="s">
        <v>369</v>
      </c>
      <c r="Y34" s="3" t="s">
        <v>63</v>
      </c>
      <c r="Z34" s="3" t="s">
        <v>370</v>
      </c>
      <c r="AA34" s="3" t="s">
        <v>371</v>
      </c>
      <c r="AB34" s="3"/>
      <c r="AC34" s="1" t="s">
        <v>372</v>
      </c>
      <c r="AF34" s="3">
        <v>1</v>
      </c>
      <c r="AG34" s="3">
        <v>1</v>
      </c>
      <c r="AH34" s="3"/>
      <c r="AI34" s="3">
        <v>0</v>
      </c>
      <c r="AJ34" s="3">
        <v>1.2297468551937999E-2</v>
      </c>
      <c r="AK34" s="3">
        <v>-0.26643298229565898</v>
      </c>
      <c r="AL34" s="3" t="s">
        <v>373</v>
      </c>
      <c r="AM34" s="3" t="s">
        <v>63</v>
      </c>
      <c r="AN34" s="3"/>
      <c r="AO34" s="3"/>
      <c r="AP34" s="3"/>
      <c r="AQ34" s="3"/>
      <c r="AR34" s="3"/>
      <c r="AS34" s="3"/>
      <c r="AT34" s="3"/>
      <c r="AU34" s="3"/>
      <c r="AV34" s="3"/>
      <c r="AW34" s="3"/>
      <c r="AX34" s="3"/>
      <c r="AY34" s="3"/>
      <c r="AZ34" s="3"/>
      <c r="BA34" s="3"/>
      <c r="BB34" s="3"/>
      <c r="BC34" s="3"/>
      <c r="BD34" s="3"/>
      <c r="BE34" s="3"/>
      <c r="BF34" s="3"/>
      <c r="BG34" s="3"/>
      <c r="BH34" s="5">
        <v>384.23</v>
      </c>
      <c r="BI34" s="5">
        <v>334.8</v>
      </c>
    </row>
    <row r="35" spans="2:61" ht="15" customHeight="1">
      <c r="B35" s="23" t="s">
        <v>374</v>
      </c>
      <c r="C35" s="9"/>
      <c r="D35" s="9"/>
      <c r="E35" s="9"/>
      <c r="F35" s="23"/>
      <c r="G35" s="3">
        <v>1</v>
      </c>
      <c r="H35" s="3">
        <v>0</v>
      </c>
      <c r="I35" s="3" t="s">
        <v>375</v>
      </c>
      <c r="J35" s="3" t="s">
        <v>376</v>
      </c>
      <c r="K35" s="3" t="s">
        <v>63</v>
      </c>
      <c r="L35" s="3" t="s">
        <v>377</v>
      </c>
      <c r="M35" s="3"/>
      <c r="N35" s="3"/>
      <c r="O35" s="3">
        <v>0</v>
      </c>
      <c r="P35" s="3" t="str">
        <f ca="1">COUNTIF(J35:BI35,"&gt;1")</f>
        <v>#REF!</v>
      </c>
      <c r="Q35" s="3" t="str">
        <f ca="1">COUNTIF(J35:BI35,"&gt;10")</f>
        <v>#REF!</v>
      </c>
      <c r="R35" s="3">
        <v>23626001</v>
      </c>
      <c r="S35" s="3">
        <v>23626750</v>
      </c>
      <c r="T35" s="3">
        <v>101.44</v>
      </c>
      <c r="U35" s="3">
        <v>1</v>
      </c>
      <c r="V35" s="3">
        <v>0.12</v>
      </c>
      <c r="W35" s="3" t="s">
        <v>66</v>
      </c>
      <c r="X35" s="3"/>
      <c r="Y35" s="3">
        <v>23605751</v>
      </c>
      <c r="Z35" s="3" t="s">
        <v>63</v>
      </c>
      <c r="AA35" s="3" t="s">
        <v>63</v>
      </c>
      <c r="AB35" s="5"/>
      <c r="AC35" s="5"/>
      <c r="AD35" s="5"/>
      <c r="AE35" s="5"/>
      <c r="AF35" s="3">
        <v>1</v>
      </c>
      <c r="AG35" s="3">
        <v>8</v>
      </c>
      <c r="AH35" s="3"/>
      <c r="AI35" s="3">
        <v>0</v>
      </c>
      <c r="AJ35" s="3">
        <v>0.81868876428003201</v>
      </c>
      <c r="AK35" s="3"/>
      <c r="AL35" s="3" t="s">
        <v>378</v>
      </c>
      <c r="AM35" s="3" t="s">
        <v>120</v>
      </c>
      <c r="AN35" s="3" t="s">
        <v>379</v>
      </c>
      <c r="AO35" s="3" t="s">
        <v>223</v>
      </c>
      <c r="AP35" s="3" t="s">
        <v>380</v>
      </c>
      <c r="AQ35" s="3" t="s">
        <v>63</v>
      </c>
      <c r="AR35" s="3" t="s">
        <v>381</v>
      </c>
      <c r="AS35" s="3" t="s">
        <v>120</v>
      </c>
      <c r="AT35" s="3" t="s">
        <v>382</v>
      </c>
      <c r="AU35" s="3" t="s">
        <v>63</v>
      </c>
      <c r="AV35" s="3" t="s">
        <v>383</v>
      </c>
      <c r="AW35" s="3" t="s">
        <v>120</v>
      </c>
      <c r="AX35" s="3" t="s">
        <v>384</v>
      </c>
      <c r="AY35" s="3" t="s">
        <v>223</v>
      </c>
      <c r="AZ35" s="3" t="s">
        <v>385</v>
      </c>
      <c r="BA35" s="3" t="s">
        <v>97</v>
      </c>
      <c r="BB35" s="3"/>
      <c r="BC35" s="3"/>
      <c r="BD35" s="3"/>
      <c r="BE35" s="3"/>
      <c r="BF35" s="3"/>
      <c r="BG35" s="3"/>
      <c r="BH35" s="5">
        <v>341.88</v>
      </c>
      <c r="BI35" s="5">
        <v>391.82</v>
      </c>
    </row>
    <row r="36" spans="2:61" ht="15" customHeight="1">
      <c r="B36" s="3" t="s">
        <v>386</v>
      </c>
      <c r="C36" s="9"/>
      <c r="D36" s="9"/>
      <c r="E36" s="9"/>
      <c r="F36" s="3"/>
      <c r="G36" s="3">
        <v>2</v>
      </c>
      <c r="H36" s="3">
        <v>3</v>
      </c>
      <c r="I36" s="3" t="s">
        <v>375</v>
      </c>
      <c r="J36" s="3" t="s">
        <v>387</v>
      </c>
      <c r="K36" s="3" t="s">
        <v>388</v>
      </c>
      <c r="L36" s="3" t="s">
        <v>389</v>
      </c>
      <c r="M36" s="3" t="s">
        <v>390</v>
      </c>
      <c r="N36" s="3" t="s">
        <v>391</v>
      </c>
      <c r="O36" s="3">
        <v>696</v>
      </c>
      <c r="P36" s="3">
        <v>5</v>
      </c>
      <c r="Q36" s="3">
        <v>0</v>
      </c>
      <c r="R36" s="3">
        <v>62461251</v>
      </c>
      <c r="S36" s="3">
        <v>62463000</v>
      </c>
      <c r="T36" s="3">
        <v>2.98</v>
      </c>
      <c r="U36" s="3">
        <v>1.1499999999999999</v>
      </c>
      <c r="V36" s="3">
        <v>0.5</v>
      </c>
      <c r="W36" s="3" t="s">
        <v>95</v>
      </c>
      <c r="X36" s="3"/>
      <c r="Y36" s="3" t="s">
        <v>63</v>
      </c>
      <c r="Z36" s="3" t="s">
        <v>392</v>
      </c>
      <c r="AA36" s="3" t="s">
        <v>393</v>
      </c>
      <c r="AB36" s="3" t="s">
        <v>394</v>
      </c>
      <c r="AC36" s="3"/>
      <c r="AD36" s="3"/>
      <c r="AE36" s="3"/>
      <c r="AF36" s="3">
        <v>1</v>
      </c>
      <c r="AG36" s="3" t="s">
        <v>395</v>
      </c>
      <c r="AH36" s="3"/>
      <c r="AI36" s="3">
        <v>0</v>
      </c>
      <c r="AJ36" s="3">
        <v>0.58179357987313696</v>
      </c>
      <c r="AK36" s="3"/>
      <c r="AL36" s="3" t="s">
        <v>396</v>
      </c>
      <c r="AM36" s="3" t="s">
        <v>63</v>
      </c>
      <c r="AN36" s="3" t="s">
        <v>397</v>
      </c>
      <c r="AO36" s="3" t="s">
        <v>63</v>
      </c>
      <c r="AP36" s="3" t="s">
        <v>398</v>
      </c>
      <c r="AQ36" s="3" t="s">
        <v>63</v>
      </c>
      <c r="AR36" s="3"/>
      <c r="AS36" s="3"/>
      <c r="AT36" s="3"/>
      <c r="AU36" s="3"/>
      <c r="AV36" s="3"/>
      <c r="AW36" s="3"/>
      <c r="AX36" s="3"/>
      <c r="AY36" s="3"/>
      <c r="AZ36" s="3"/>
      <c r="BA36" s="3"/>
      <c r="BB36" s="3"/>
      <c r="BC36" s="3"/>
      <c r="BD36" s="3"/>
      <c r="BE36" s="3"/>
      <c r="BF36" s="3"/>
      <c r="BG36" s="3"/>
      <c r="BH36" s="5">
        <v>359.38</v>
      </c>
      <c r="BI36" s="5">
        <v>351.34</v>
      </c>
    </row>
    <row r="37" spans="2:61" ht="15" customHeight="1">
      <c r="B37" s="24" t="s">
        <v>399</v>
      </c>
      <c r="C37" s="9"/>
      <c r="D37" s="9"/>
      <c r="E37" s="9"/>
      <c r="F37" s="24"/>
      <c r="G37" s="4">
        <v>1</v>
      </c>
      <c r="H37" s="4">
        <v>0</v>
      </c>
      <c r="I37" s="4">
        <v>2</v>
      </c>
      <c r="J37" s="4" t="s">
        <v>400</v>
      </c>
      <c r="K37" s="4" t="s">
        <v>63</v>
      </c>
      <c r="L37" s="4" t="s">
        <v>63</v>
      </c>
      <c r="M37" s="4" t="s">
        <v>401</v>
      </c>
      <c r="N37" s="4" t="s">
        <v>63</v>
      </c>
      <c r="O37" s="4">
        <v>2.214</v>
      </c>
      <c r="P37" s="4" t="s">
        <v>402</v>
      </c>
      <c r="Q37" s="4">
        <v>2</v>
      </c>
      <c r="R37" s="4">
        <v>42608751</v>
      </c>
      <c r="S37" s="4">
        <v>42610250</v>
      </c>
      <c r="T37" s="6">
        <v>7.6111299319792396</v>
      </c>
      <c r="U37" s="6">
        <v>1.0947483333333301</v>
      </c>
      <c r="V37" s="6">
        <v>0.44422788122096901</v>
      </c>
      <c r="W37" s="4" t="s">
        <v>95</v>
      </c>
      <c r="X37" s="4"/>
      <c r="Y37" s="4" t="s">
        <v>63</v>
      </c>
      <c r="Z37" s="4" t="s">
        <v>63</v>
      </c>
      <c r="AA37" s="4" t="s">
        <v>63</v>
      </c>
      <c r="AB37" s="5"/>
      <c r="AC37" s="5"/>
      <c r="AD37" s="5"/>
      <c r="AE37" s="5"/>
      <c r="AF37" s="4">
        <v>2</v>
      </c>
      <c r="AG37" s="4">
        <v>1</v>
      </c>
      <c r="AH37" s="4" t="s">
        <v>105</v>
      </c>
      <c r="AI37" s="4">
        <v>0</v>
      </c>
      <c r="AJ37" s="4">
        <v>0.50354475905951901</v>
      </c>
      <c r="AK37" s="4"/>
      <c r="AL37" s="4" t="s">
        <v>403</v>
      </c>
      <c r="AM37" s="4" t="s">
        <v>404</v>
      </c>
      <c r="AN37" s="5"/>
      <c r="AO37" s="5"/>
      <c r="AP37" s="5"/>
      <c r="AQ37" s="4"/>
      <c r="AR37" s="4"/>
      <c r="AS37" s="4"/>
      <c r="AT37" s="4"/>
      <c r="AU37" s="4"/>
      <c r="AV37" s="4"/>
      <c r="AW37" s="4"/>
      <c r="AX37" s="4"/>
      <c r="AY37" s="4"/>
      <c r="AZ37" s="4"/>
      <c r="BA37" s="4"/>
      <c r="BB37" s="4"/>
      <c r="BC37" s="4"/>
      <c r="BD37" s="4"/>
      <c r="BE37" s="4"/>
      <c r="BF37" s="4"/>
      <c r="BG37" s="4"/>
      <c r="BH37" s="7">
        <v>347.16049382716102</v>
      </c>
      <c r="BI37" s="7">
        <v>360.96103896103898</v>
      </c>
    </row>
    <row r="38" spans="2:61" ht="15" customHeight="1">
      <c r="B38" s="24" t="s">
        <v>405</v>
      </c>
      <c r="C38" s="9"/>
      <c r="D38" s="9"/>
      <c r="E38" s="9"/>
      <c r="F38" s="24"/>
      <c r="G38" s="4">
        <v>1</v>
      </c>
      <c r="H38" s="4">
        <v>0</v>
      </c>
      <c r="I38" s="4">
        <v>2</v>
      </c>
      <c r="J38" s="4" t="s">
        <v>400</v>
      </c>
      <c r="K38" s="4" t="s">
        <v>63</v>
      </c>
      <c r="L38" s="4" t="s">
        <v>406</v>
      </c>
      <c r="M38" s="4"/>
      <c r="N38" s="4"/>
      <c r="O38" s="4">
        <v>0.51800000000000002</v>
      </c>
      <c r="P38" s="4" t="s">
        <v>151</v>
      </c>
      <c r="Q38" s="4">
        <v>0</v>
      </c>
      <c r="R38" s="4">
        <v>173100001</v>
      </c>
      <c r="S38" s="4">
        <v>173102000</v>
      </c>
      <c r="T38" s="6">
        <v>4.1234400392203003</v>
      </c>
      <c r="U38" s="6">
        <v>1.2522123333333299</v>
      </c>
      <c r="V38" s="6">
        <v>0.96014436843516504</v>
      </c>
      <c r="W38" s="4" t="s">
        <v>95</v>
      </c>
      <c r="X38" s="4"/>
      <c r="Y38" s="4" t="s">
        <v>63</v>
      </c>
      <c r="Z38" s="4" t="s">
        <v>63</v>
      </c>
      <c r="AA38" s="4" t="s">
        <v>63</v>
      </c>
      <c r="AB38" s="5"/>
      <c r="AC38" s="5"/>
      <c r="AD38" s="5"/>
      <c r="AE38" s="5"/>
      <c r="AF38" s="4">
        <v>2</v>
      </c>
      <c r="AG38" s="4">
        <v>1</v>
      </c>
      <c r="AH38" s="4"/>
      <c r="AI38" s="4">
        <v>1</v>
      </c>
      <c r="AJ38" s="4">
        <v>6.9631259953188002E-2</v>
      </c>
      <c r="AK38" s="4"/>
      <c r="AL38" s="4" t="s">
        <v>407</v>
      </c>
      <c r="AM38" s="4" t="s">
        <v>277</v>
      </c>
      <c r="AN38" s="5"/>
      <c r="AO38" s="4"/>
      <c r="AP38" s="4"/>
      <c r="AQ38" s="4"/>
      <c r="AR38" s="4"/>
      <c r="AS38" s="4"/>
      <c r="AT38" s="4"/>
      <c r="AU38" s="4"/>
      <c r="AV38" s="4"/>
      <c r="AW38" s="4"/>
      <c r="AX38" s="4"/>
      <c r="AY38" s="4"/>
      <c r="AZ38" s="4"/>
      <c r="BA38" s="4"/>
      <c r="BB38" s="4"/>
      <c r="BC38" s="4"/>
      <c r="BD38" s="4"/>
      <c r="BE38" s="4"/>
      <c r="BF38" s="4"/>
      <c r="BG38" s="4"/>
      <c r="BH38" s="7">
        <v>343.191489361702</v>
      </c>
      <c r="BI38" s="7">
        <v>358.41441441441401</v>
      </c>
    </row>
    <row r="39" spans="2:61" ht="15" customHeight="1">
      <c r="B39" s="4" t="s">
        <v>408</v>
      </c>
      <c r="C39" s="9"/>
      <c r="D39" s="9"/>
      <c r="E39" s="9"/>
      <c r="F39" s="4"/>
      <c r="G39" s="4">
        <v>2</v>
      </c>
      <c r="H39" s="4">
        <v>3</v>
      </c>
      <c r="I39" s="4">
        <v>2</v>
      </c>
      <c r="J39" s="4" t="s">
        <v>409</v>
      </c>
      <c r="K39" s="3" t="s">
        <v>410</v>
      </c>
      <c r="L39" s="3" t="s">
        <v>411</v>
      </c>
      <c r="M39" s="3" t="s">
        <v>412</v>
      </c>
      <c r="N39" s="3" t="s">
        <v>413</v>
      </c>
      <c r="O39" s="3">
        <v>182.46799999999999</v>
      </c>
      <c r="P39" s="3" t="s">
        <v>414</v>
      </c>
      <c r="Q39" s="3" t="s">
        <v>415</v>
      </c>
      <c r="R39" s="4">
        <v>21730501</v>
      </c>
      <c r="S39" s="4">
        <v>21731500</v>
      </c>
      <c r="T39" s="6">
        <v>1.8951779183572199</v>
      </c>
      <c r="U39" s="6">
        <v>1.8844016666666701</v>
      </c>
      <c r="V39" s="6">
        <v>0.62864920755071196</v>
      </c>
      <c r="W39" s="4" t="s">
        <v>95</v>
      </c>
      <c r="X39" s="4"/>
      <c r="Y39" s="4" t="s">
        <v>63</v>
      </c>
      <c r="Z39" s="4" t="s">
        <v>211</v>
      </c>
      <c r="AA39" s="4" t="s">
        <v>416</v>
      </c>
      <c r="AB39" s="4"/>
      <c r="AC39" s="4"/>
      <c r="AD39" s="4"/>
      <c r="AE39" s="4"/>
      <c r="AF39" s="4">
        <v>2</v>
      </c>
      <c r="AG39" s="4">
        <v>1</v>
      </c>
      <c r="AH39" s="4"/>
      <c r="AI39" s="4">
        <v>1</v>
      </c>
      <c r="AJ39" s="4">
        <v>0.83376548686069796</v>
      </c>
      <c r="AK39" s="4"/>
      <c r="AL39" s="4" t="s">
        <v>417</v>
      </c>
      <c r="AM39" s="4" t="s">
        <v>63</v>
      </c>
      <c r="AN39" s="4"/>
      <c r="AO39" s="4"/>
      <c r="AP39" s="4"/>
      <c r="AQ39" s="4"/>
      <c r="AR39" s="4"/>
      <c r="AS39" s="4"/>
      <c r="AT39" s="4"/>
      <c r="AU39" s="4"/>
      <c r="AV39" s="4"/>
      <c r="AW39" s="4"/>
      <c r="AX39" s="4"/>
      <c r="AY39" s="4"/>
      <c r="AZ39" s="4"/>
      <c r="BA39" s="4"/>
      <c r="BB39" s="4"/>
      <c r="BC39" s="4"/>
      <c r="BD39" s="4"/>
      <c r="BE39" s="4"/>
      <c r="BF39" s="4"/>
      <c r="BG39" s="4"/>
      <c r="BH39" s="7">
        <v>366.18965517241401</v>
      </c>
      <c r="BI39" s="7">
        <v>346.75</v>
      </c>
    </row>
    <row r="40" spans="2:61" ht="15" customHeight="1">
      <c r="B40" s="4" t="s">
        <v>418</v>
      </c>
      <c r="C40" s="9"/>
      <c r="D40" s="9"/>
      <c r="E40" s="9"/>
      <c r="F40" s="4"/>
      <c r="G40" s="4">
        <v>3</v>
      </c>
      <c r="H40" s="4">
        <v>3</v>
      </c>
      <c r="I40" s="4">
        <v>2</v>
      </c>
      <c r="J40" s="4" t="s">
        <v>419</v>
      </c>
      <c r="K40" s="4" t="s">
        <v>63</v>
      </c>
      <c r="L40" s="4" t="s">
        <v>63</v>
      </c>
      <c r="M40" s="4"/>
      <c r="N40" s="4"/>
      <c r="O40" s="4">
        <v>11.856999999999999</v>
      </c>
      <c r="P40" s="4" t="s">
        <v>420</v>
      </c>
      <c r="Q40" s="4" t="s">
        <v>421</v>
      </c>
      <c r="R40" s="4">
        <v>120693251</v>
      </c>
      <c r="S40" s="4">
        <v>120697000</v>
      </c>
      <c r="T40" s="6">
        <v>2.0912983435691701</v>
      </c>
      <c r="U40" s="6">
        <v>1.2009068333333299</v>
      </c>
      <c r="V40" s="6">
        <v>0.66101004932859597</v>
      </c>
      <c r="W40" s="4" t="s">
        <v>95</v>
      </c>
      <c r="X40" s="4"/>
      <c r="Y40" s="4" t="s">
        <v>63</v>
      </c>
      <c r="Z40" s="4" t="s">
        <v>63</v>
      </c>
      <c r="AA40" s="4" t="s">
        <v>63</v>
      </c>
      <c r="AB40" s="4"/>
      <c r="AC40" s="4"/>
      <c r="AD40" s="4"/>
      <c r="AE40" s="4"/>
      <c r="AF40" s="4">
        <v>1</v>
      </c>
      <c r="AG40" s="4">
        <v>1</v>
      </c>
      <c r="AH40" s="4" t="s">
        <v>105</v>
      </c>
      <c r="AI40" s="4">
        <v>1</v>
      </c>
      <c r="AJ40" s="4">
        <v>1.0313893248999999E-5</v>
      </c>
      <c r="AK40" s="4">
        <v>-8.4569100453495999E-2</v>
      </c>
      <c r="AL40" s="4" t="s">
        <v>422</v>
      </c>
      <c r="AM40" s="4" t="s">
        <v>423</v>
      </c>
      <c r="AN40" s="4"/>
      <c r="AO40" s="4"/>
      <c r="AP40" s="4"/>
      <c r="AQ40" s="4"/>
      <c r="AR40" s="4"/>
      <c r="AS40" s="4"/>
      <c r="AT40" s="4"/>
      <c r="AU40" s="4"/>
      <c r="AV40" s="4"/>
      <c r="AW40" s="4"/>
      <c r="AX40" s="4"/>
      <c r="AY40" s="4"/>
      <c r="AZ40" s="4"/>
      <c r="BA40" s="4"/>
      <c r="BB40" s="4"/>
      <c r="BC40" s="4"/>
      <c r="BD40" s="4"/>
      <c r="BE40" s="4"/>
      <c r="BF40" s="4"/>
      <c r="BG40" s="4"/>
      <c r="BH40" s="7">
        <v>360.70149253731302</v>
      </c>
      <c r="BI40" s="7">
        <v>348.86813186813202</v>
      </c>
    </row>
    <row r="41" spans="2:61" ht="15" customHeight="1">
      <c r="B41" s="4" t="s">
        <v>424</v>
      </c>
      <c r="C41" s="13"/>
      <c r="D41" s="13"/>
      <c r="E41" s="13"/>
      <c r="F41" s="4"/>
      <c r="G41" s="4">
        <v>3</v>
      </c>
      <c r="H41" s="4">
        <v>1.5</v>
      </c>
      <c r="I41" s="4">
        <v>2</v>
      </c>
      <c r="J41" s="4" t="s">
        <v>425</v>
      </c>
      <c r="K41" s="4" t="s">
        <v>158</v>
      </c>
      <c r="L41" s="4"/>
      <c r="M41" s="4"/>
      <c r="N41" s="4"/>
      <c r="O41" s="4">
        <v>0.68200000000000005</v>
      </c>
      <c r="P41" s="4" t="s">
        <v>267</v>
      </c>
      <c r="Q41" s="4">
        <v>0</v>
      </c>
      <c r="R41" s="4">
        <v>53205501</v>
      </c>
      <c r="S41" s="4">
        <v>53206000</v>
      </c>
      <c r="T41" s="6">
        <v>2.8981437903575</v>
      </c>
      <c r="U41" s="6">
        <v>1.008275</v>
      </c>
      <c r="V41" s="6">
        <v>0.892239390051901</v>
      </c>
      <c r="W41" s="4"/>
      <c r="X41" s="4"/>
      <c r="Y41" s="4"/>
      <c r="Z41" s="4" t="s">
        <v>426</v>
      </c>
      <c r="AA41" s="4" t="s">
        <v>427</v>
      </c>
      <c r="AB41" s="4"/>
      <c r="AC41" s="4"/>
      <c r="AD41" s="4"/>
      <c r="AE41" s="4"/>
      <c r="AF41" s="4"/>
      <c r="AG41" s="4"/>
      <c r="AH41" s="4"/>
      <c r="AI41" s="4"/>
      <c r="AJ41" s="4">
        <v>0.60561712273694102</v>
      </c>
      <c r="AK41" s="4"/>
      <c r="AL41" s="4"/>
      <c r="AM41" s="4"/>
      <c r="AN41" s="4"/>
      <c r="AO41" s="4"/>
      <c r="AP41" s="4"/>
      <c r="AQ41" s="4"/>
      <c r="AR41" s="4"/>
      <c r="AS41" s="4"/>
      <c r="AT41" s="4"/>
      <c r="AU41" s="4"/>
      <c r="AV41" s="4"/>
      <c r="AW41" s="4"/>
      <c r="AX41" s="4"/>
      <c r="AY41" s="4"/>
      <c r="AZ41" s="4"/>
      <c r="BA41" s="4"/>
      <c r="BB41" s="4"/>
      <c r="BC41" s="4"/>
      <c r="BD41" s="4"/>
      <c r="BE41" s="4"/>
      <c r="BF41" s="4"/>
      <c r="BG41" s="4"/>
      <c r="BH41" s="7">
        <v>333.54838709677398</v>
      </c>
      <c r="BI41" s="7">
        <v>367.02083333333297</v>
      </c>
    </row>
    <row r="42" spans="2:61" ht="15" customHeight="1">
      <c r="B42" s="9" t="s">
        <v>428</v>
      </c>
      <c r="C42" s="10"/>
      <c r="D42" s="10"/>
      <c r="E42" s="10"/>
      <c r="F42" s="9"/>
      <c r="G42" s="4">
        <v>4</v>
      </c>
      <c r="H42" s="4">
        <v>0</v>
      </c>
      <c r="I42" s="4"/>
      <c r="J42" s="4" t="s">
        <v>429</v>
      </c>
      <c r="K42" s="4" t="s">
        <v>63</v>
      </c>
      <c r="L42" s="4" t="s">
        <v>430</v>
      </c>
      <c r="M42" s="4" t="s">
        <v>431</v>
      </c>
      <c r="N42" s="4" t="s">
        <v>432</v>
      </c>
      <c r="O42" s="4">
        <v>5.5E-2</v>
      </c>
      <c r="P42" s="4">
        <v>0</v>
      </c>
      <c r="Q42" s="4">
        <v>0</v>
      </c>
      <c r="R42" s="4">
        <v>153943501</v>
      </c>
      <c r="S42" s="4">
        <v>153944250</v>
      </c>
      <c r="T42" s="6">
        <v>114.15300000000001</v>
      </c>
      <c r="U42" s="6">
        <v>1.1315299999999999</v>
      </c>
      <c r="V42" s="6">
        <v>0.90315283147773096</v>
      </c>
      <c r="W42" s="4" t="s">
        <v>257</v>
      </c>
      <c r="X42" s="4"/>
      <c r="Y42" s="4" t="s">
        <v>63</v>
      </c>
      <c r="Z42" s="4" t="s">
        <v>63</v>
      </c>
      <c r="AA42" s="4" t="s">
        <v>63</v>
      </c>
      <c r="AB42" s="4"/>
      <c r="AC42" s="4"/>
      <c r="AD42" s="4"/>
      <c r="AE42" s="4"/>
      <c r="AF42" s="4">
        <v>0</v>
      </c>
      <c r="AG42" s="4">
        <v>1</v>
      </c>
      <c r="AH42" s="4" t="s">
        <v>67</v>
      </c>
      <c r="AI42" s="4">
        <v>1</v>
      </c>
      <c r="AJ42" s="4">
        <v>5.4565124499999998E-7</v>
      </c>
      <c r="AK42" s="4">
        <v>-2.2328680965459</v>
      </c>
      <c r="AL42" s="4" t="s">
        <v>433</v>
      </c>
      <c r="AM42" s="4" t="s">
        <v>63</v>
      </c>
      <c r="AN42" s="4"/>
      <c r="AO42" s="4"/>
      <c r="AP42" s="4"/>
      <c r="AQ42" s="4"/>
      <c r="AR42" s="4"/>
      <c r="AS42" s="4"/>
      <c r="AT42" s="4"/>
      <c r="AU42" s="4"/>
      <c r="AV42" s="4"/>
      <c r="AW42" s="4"/>
      <c r="AX42" s="4"/>
      <c r="AY42" s="4"/>
      <c r="AZ42" s="4"/>
      <c r="BA42" s="4"/>
      <c r="BB42" s="4"/>
      <c r="BC42" s="4"/>
      <c r="BD42" s="4"/>
      <c r="BE42" s="4"/>
      <c r="BF42" s="4"/>
      <c r="BG42" s="4"/>
      <c r="BH42" s="7">
        <v>349.90109890109898</v>
      </c>
      <c r="BI42" s="7">
        <v>359.29850746268698</v>
      </c>
    </row>
    <row r="43" spans="2:61" ht="15" customHeight="1">
      <c r="B43" s="4" t="s">
        <v>434</v>
      </c>
      <c r="C43" s="9"/>
      <c r="D43" s="9"/>
      <c r="E43" s="9"/>
      <c r="F43" s="4"/>
      <c r="G43" s="4">
        <v>5</v>
      </c>
      <c r="H43" s="4">
        <v>1.5</v>
      </c>
      <c r="I43" s="4">
        <v>2</v>
      </c>
      <c r="J43" s="4" t="s">
        <v>435</v>
      </c>
      <c r="K43" s="4" t="s">
        <v>63</v>
      </c>
      <c r="L43" s="4" t="s">
        <v>63</v>
      </c>
      <c r="M43" s="4" t="s">
        <v>63</v>
      </c>
      <c r="N43" s="4" t="s">
        <v>63</v>
      </c>
      <c r="O43" s="4">
        <v>0.49199999999999999</v>
      </c>
      <c r="P43" s="4" t="s">
        <v>436</v>
      </c>
      <c r="Q43" s="4">
        <v>0</v>
      </c>
      <c r="R43" s="4">
        <v>42202751</v>
      </c>
      <c r="S43" s="4">
        <v>42203250</v>
      </c>
      <c r="T43" s="6">
        <v>3.4005282699379999</v>
      </c>
      <c r="U43" s="6">
        <v>1.0887739999999999</v>
      </c>
      <c r="V43" s="6">
        <v>0.11591005263284899</v>
      </c>
      <c r="W43" s="4" t="s">
        <v>95</v>
      </c>
      <c r="X43" s="4"/>
      <c r="Y43" s="4">
        <v>42236501</v>
      </c>
      <c r="Z43" s="4" t="s">
        <v>63</v>
      </c>
      <c r="AA43" s="4" t="s">
        <v>63</v>
      </c>
      <c r="AB43" s="4"/>
      <c r="AC43" s="4"/>
      <c r="AD43" s="4"/>
      <c r="AE43" s="4"/>
      <c r="AF43" s="4">
        <v>2</v>
      </c>
      <c r="AG43" s="4">
        <v>1</v>
      </c>
      <c r="AH43" s="4" t="s">
        <v>83</v>
      </c>
      <c r="AI43" s="4">
        <v>1</v>
      </c>
      <c r="AJ43" s="4">
        <v>0.561916505552153</v>
      </c>
      <c r="AK43" s="4"/>
      <c r="AL43" s="4"/>
      <c r="AM43" s="4" t="s">
        <v>155</v>
      </c>
      <c r="AN43" s="4"/>
      <c r="AO43" s="4"/>
      <c r="AP43" s="4"/>
      <c r="AQ43" s="4"/>
      <c r="AR43" s="4"/>
      <c r="AS43" s="4"/>
      <c r="AT43" s="4"/>
      <c r="AU43" s="4"/>
      <c r="AV43" s="4"/>
      <c r="AW43" s="4"/>
      <c r="AX43" s="4"/>
      <c r="AY43" s="4"/>
      <c r="AZ43" s="4"/>
      <c r="BA43" s="4"/>
      <c r="BB43" s="4"/>
      <c r="BC43" s="4"/>
      <c r="BD43" s="4"/>
      <c r="BE43" s="4"/>
      <c r="BF43" s="4"/>
      <c r="BG43" s="4"/>
      <c r="BH43" s="7">
        <v>339.06451612903197</v>
      </c>
      <c r="BI43" s="7">
        <v>375.092307692308</v>
      </c>
    </row>
    <row r="44" spans="2:61" ht="15" customHeight="1">
      <c r="B44" s="4" t="s">
        <v>437</v>
      </c>
      <c r="C44" s="9"/>
      <c r="D44" s="9"/>
      <c r="E44" s="9"/>
      <c r="F44" s="4"/>
      <c r="G44" s="4">
        <v>5</v>
      </c>
      <c r="H44" s="4">
        <v>3</v>
      </c>
      <c r="I44" s="4">
        <v>2</v>
      </c>
      <c r="J44" s="4" t="s">
        <v>435</v>
      </c>
      <c r="K44" s="4" t="s">
        <v>245</v>
      </c>
      <c r="L44" s="4" t="s">
        <v>63</v>
      </c>
      <c r="M44" s="4" t="s">
        <v>63</v>
      </c>
      <c r="N44" s="4" t="s">
        <v>63</v>
      </c>
      <c r="O44" s="4">
        <v>1.8169999999999999</v>
      </c>
      <c r="P44" s="4" t="s">
        <v>438</v>
      </c>
      <c r="Q44" s="4">
        <v>0</v>
      </c>
      <c r="R44" s="4">
        <v>68284501</v>
      </c>
      <c r="S44" s="4">
        <v>68285250</v>
      </c>
      <c r="T44" s="6">
        <v>2.3548783985494599</v>
      </c>
      <c r="U44" s="6">
        <v>1.0862670000000001</v>
      </c>
      <c r="V44" s="6">
        <v>0.40401826365798399</v>
      </c>
      <c r="W44" s="4" t="s">
        <v>95</v>
      </c>
      <c r="X44" s="4"/>
      <c r="Y44" s="4" t="s">
        <v>63</v>
      </c>
      <c r="Z44" s="4" t="s">
        <v>63</v>
      </c>
      <c r="AA44" s="4" t="s">
        <v>63</v>
      </c>
      <c r="AB44" s="4"/>
      <c r="AC44" s="4"/>
      <c r="AD44" s="4"/>
      <c r="AE44" s="4"/>
      <c r="AF44" s="4">
        <v>1</v>
      </c>
      <c r="AG44" s="4">
        <v>1</v>
      </c>
      <c r="AH44" s="4" t="s">
        <v>67</v>
      </c>
      <c r="AI44" s="4">
        <v>0</v>
      </c>
      <c r="AJ44" s="4">
        <v>0.403964374174689</v>
      </c>
      <c r="AK44" s="4"/>
      <c r="AL44" s="4" t="s">
        <v>439</v>
      </c>
      <c r="AM44" s="4" t="s">
        <v>440</v>
      </c>
      <c r="AN44" s="4"/>
      <c r="AO44" s="4"/>
      <c r="AP44" s="4"/>
      <c r="AQ44" s="4"/>
      <c r="AR44" s="4"/>
      <c r="AS44" s="4"/>
      <c r="AT44" s="4"/>
      <c r="AU44" s="4"/>
      <c r="AV44" s="4"/>
      <c r="AW44" s="4"/>
      <c r="AX44" s="4"/>
      <c r="AY44" s="4"/>
      <c r="AZ44" s="4"/>
      <c r="BA44" s="4"/>
      <c r="BB44" s="4"/>
      <c r="BC44" s="4"/>
      <c r="BD44" s="4"/>
      <c r="BE44" s="4"/>
      <c r="BF44" s="4"/>
      <c r="BG44" s="4"/>
      <c r="BH44" s="7">
        <v>331.26666666666699</v>
      </c>
      <c r="BI44" s="7">
        <v>374.32530120481903</v>
      </c>
    </row>
    <row r="45" spans="2:61" ht="15" customHeight="1">
      <c r="B45" s="4" t="s">
        <v>441</v>
      </c>
      <c r="C45" s="4"/>
      <c r="D45" s="4"/>
      <c r="E45" s="4"/>
      <c r="F45" s="4"/>
      <c r="G45" s="4">
        <v>6</v>
      </c>
      <c r="H45" s="4">
        <v>2</v>
      </c>
      <c r="I45" s="4">
        <v>2</v>
      </c>
      <c r="J45" s="4" t="s">
        <v>442</v>
      </c>
      <c r="K45" s="5" t="s">
        <v>443</v>
      </c>
      <c r="L45" s="4" t="s">
        <v>444</v>
      </c>
      <c r="M45" s="4"/>
      <c r="N45" s="4"/>
      <c r="O45" s="4">
        <v>0.373</v>
      </c>
      <c r="P45" s="4">
        <v>2</v>
      </c>
      <c r="Q45" s="4">
        <v>0</v>
      </c>
      <c r="R45" s="4">
        <v>50529001</v>
      </c>
      <c r="S45" s="4">
        <v>50529750</v>
      </c>
      <c r="T45" s="6">
        <v>3.1014606388222798</v>
      </c>
      <c r="U45" s="6">
        <v>1.1420589999999999</v>
      </c>
      <c r="V45" s="6">
        <v>0.84395960251291402</v>
      </c>
      <c r="W45" s="4" t="s">
        <v>66</v>
      </c>
      <c r="X45" s="4"/>
      <c r="Y45" s="4" t="s">
        <v>63</v>
      </c>
      <c r="Z45" s="4" t="s">
        <v>445</v>
      </c>
      <c r="AA45" s="4" t="s">
        <v>446</v>
      </c>
      <c r="AB45" s="4"/>
      <c r="AC45" s="4"/>
      <c r="AD45" s="4"/>
      <c r="AE45" s="4"/>
      <c r="AF45" s="4">
        <v>2</v>
      </c>
      <c r="AG45" s="4">
        <v>1</v>
      </c>
      <c r="AH45" s="4" t="s">
        <v>105</v>
      </c>
      <c r="AI45" s="4">
        <v>1</v>
      </c>
      <c r="AJ45" s="4">
        <v>0.875910379017796</v>
      </c>
      <c r="AK45" s="4"/>
      <c r="AL45" s="4" t="s">
        <v>447</v>
      </c>
      <c r="AM45" s="4" t="s">
        <v>448</v>
      </c>
      <c r="AN45" s="4"/>
      <c r="AO45" s="4"/>
      <c r="AP45" s="4"/>
      <c r="AQ45" s="4"/>
      <c r="AR45" s="4"/>
      <c r="AS45" s="4"/>
      <c r="AT45" s="4"/>
      <c r="AU45" s="4"/>
      <c r="AV45" s="4"/>
      <c r="AW45" s="4"/>
      <c r="AX45" s="4"/>
      <c r="AY45" s="4"/>
      <c r="AZ45" s="4"/>
      <c r="BA45" s="4"/>
      <c r="BB45" s="4"/>
      <c r="BC45" s="4"/>
      <c r="BD45" s="4"/>
      <c r="BE45" s="4"/>
      <c r="BF45" s="4"/>
      <c r="BG45" s="4"/>
      <c r="BH45" s="7">
        <v>357.31168831168799</v>
      </c>
      <c r="BI45" s="7">
        <v>350.62962962963002</v>
      </c>
    </row>
    <row r="46" spans="2:61" ht="15" customHeight="1">
      <c r="B46" s="4" t="s">
        <v>449</v>
      </c>
      <c r="F46" s="4"/>
      <c r="G46" s="4">
        <v>7</v>
      </c>
      <c r="H46" s="4">
        <v>1</v>
      </c>
      <c r="I46" s="4">
        <v>2</v>
      </c>
      <c r="J46" s="4" t="s">
        <v>450</v>
      </c>
      <c r="K46" s="4" t="s">
        <v>63</v>
      </c>
      <c r="L46" s="4" t="s">
        <v>63</v>
      </c>
      <c r="M46" s="4" t="s">
        <v>63</v>
      </c>
      <c r="N46" s="4" t="s">
        <v>451</v>
      </c>
      <c r="O46" s="4">
        <v>2.7469999999999999</v>
      </c>
      <c r="P46" s="4" t="s">
        <v>452</v>
      </c>
      <c r="Q46" s="4">
        <v>1</v>
      </c>
      <c r="R46" s="4">
        <v>10671251</v>
      </c>
      <c r="S46" s="4">
        <v>10672500</v>
      </c>
      <c r="T46" s="6">
        <v>2.59868137946874</v>
      </c>
      <c r="U46" s="6">
        <v>1.3304562499999999</v>
      </c>
      <c r="V46" s="6">
        <v>6.3512462524499998E-3</v>
      </c>
      <c r="W46" s="4" t="s">
        <v>95</v>
      </c>
      <c r="X46" s="4"/>
      <c r="Y46" s="4" t="s">
        <v>63</v>
      </c>
      <c r="Z46" s="4" t="s">
        <v>211</v>
      </c>
      <c r="AA46" s="4" t="s">
        <v>453</v>
      </c>
      <c r="AB46" s="4" t="s">
        <v>454</v>
      </c>
      <c r="AC46" s="4"/>
      <c r="AD46" s="4"/>
      <c r="AE46" s="4"/>
      <c r="AF46" s="4">
        <v>1</v>
      </c>
      <c r="AG46" s="4">
        <v>1</v>
      </c>
      <c r="AH46" s="4"/>
      <c r="AI46" s="4">
        <v>1</v>
      </c>
      <c r="AJ46" s="4">
        <v>6.82137001596E-3</v>
      </c>
      <c r="AK46" s="4">
        <v>-2.7985360455612298</v>
      </c>
      <c r="AL46" s="4" t="s">
        <v>455</v>
      </c>
      <c r="AM46" s="4" t="s">
        <v>456</v>
      </c>
      <c r="AN46" s="4"/>
      <c r="AO46" s="4"/>
      <c r="AP46" s="4"/>
      <c r="AQ46" s="4"/>
      <c r="AR46" s="4"/>
      <c r="AS46" s="4"/>
      <c r="AT46" s="4"/>
      <c r="AU46" s="4"/>
      <c r="AV46" s="4"/>
      <c r="AW46" s="4"/>
      <c r="AX46" s="4"/>
      <c r="AY46" s="4"/>
      <c r="AZ46" s="4"/>
      <c r="BA46" s="4"/>
      <c r="BB46" s="4"/>
      <c r="BC46" s="4"/>
      <c r="BD46" s="4"/>
      <c r="BE46" s="4"/>
      <c r="BF46" s="4"/>
      <c r="BG46" s="4"/>
      <c r="BH46" s="7">
        <v>485000</v>
      </c>
      <c r="BI46" s="7">
        <v>332.67647058823502</v>
      </c>
    </row>
    <row r="47" spans="2:61" ht="1.5" customHeight="1">
      <c r="B47" s="4" t="s">
        <v>457</v>
      </c>
      <c r="C47" s="4"/>
      <c r="D47" s="4"/>
      <c r="E47" s="4"/>
      <c r="F47" s="4"/>
      <c r="G47" s="4">
        <v>8</v>
      </c>
      <c r="H47" s="4">
        <v>2</v>
      </c>
      <c r="I47" s="4">
        <v>2</v>
      </c>
      <c r="J47" s="4" t="s">
        <v>458</v>
      </c>
      <c r="K47" s="4" t="s">
        <v>63</v>
      </c>
      <c r="L47" s="4" t="s">
        <v>63</v>
      </c>
      <c r="M47" s="4" t="s">
        <v>63</v>
      </c>
      <c r="N47" s="4" t="s">
        <v>63</v>
      </c>
      <c r="O47" s="4">
        <v>0.50800000000000001</v>
      </c>
      <c r="P47" s="4">
        <v>2</v>
      </c>
      <c r="Q47" s="4">
        <v>0</v>
      </c>
      <c r="R47" s="4">
        <v>153561751</v>
      </c>
      <c r="S47" s="4">
        <v>153562500</v>
      </c>
      <c r="T47" s="6">
        <v>2.71229051288792</v>
      </c>
      <c r="U47" s="6">
        <v>1.4704415</v>
      </c>
      <c r="V47" s="6">
        <v>0.35431728027262199</v>
      </c>
      <c r="W47" s="4" t="s">
        <v>66</v>
      </c>
      <c r="X47" s="4"/>
      <c r="Y47" s="4" t="s">
        <v>63</v>
      </c>
      <c r="Z47" s="4" t="s">
        <v>459</v>
      </c>
      <c r="AA47" s="4" t="s">
        <v>460</v>
      </c>
      <c r="AB47" s="4" t="s">
        <v>461</v>
      </c>
      <c r="AC47" s="4"/>
      <c r="AD47" s="4"/>
      <c r="AE47" s="4"/>
      <c r="AF47" s="4">
        <v>0</v>
      </c>
      <c r="AG47" s="4">
        <v>1</v>
      </c>
      <c r="AH47" s="4" t="s">
        <v>67</v>
      </c>
      <c r="AI47" s="4">
        <v>0</v>
      </c>
      <c r="AJ47" s="4">
        <v>0.53217628026733199</v>
      </c>
      <c r="AK47" s="4"/>
      <c r="AL47" s="4" t="s">
        <v>462</v>
      </c>
      <c r="AM47" s="4" t="s">
        <v>463</v>
      </c>
      <c r="AN47" s="4"/>
      <c r="AO47" s="4"/>
      <c r="AP47" s="4"/>
      <c r="AQ47" s="4"/>
      <c r="AR47" s="4"/>
      <c r="AS47" s="4"/>
      <c r="AT47" s="4"/>
      <c r="AU47" s="4"/>
      <c r="AV47" s="4"/>
      <c r="AW47" s="4"/>
      <c r="AX47" s="4"/>
      <c r="AY47" s="4"/>
      <c r="AZ47" s="4"/>
      <c r="BA47" s="4"/>
      <c r="BB47" s="4"/>
      <c r="BC47" s="4"/>
      <c r="BD47" s="4"/>
      <c r="BE47" s="4"/>
      <c r="BF47" s="4"/>
      <c r="BG47" s="4"/>
      <c r="BH47" s="7">
        <v>315.92307692307702</v>
      </c>
      <c r="BI47" s="7">
        <v>366.32773109243698</v>
      </c>
    </row>
    <row r="48" spans="2:61" ht="15" customHeight="1">
      <c r="B48" s="4" t="s">
        <v>464</v>
      </c>
      <c r="C48" s="4"/>
      <c r="D48" s="4"/>
      <c r="E48" s="4"/>
      <c r="F48" s="4"/>
      <c r="G48" s="4">
        <v>8</v>
      </c>
      <c r="H48" s="4">
        <v>3</v>
      </c>
      <c r="I48" s="4">
        <v>2</v>
      </c>
      <c r="J48" s="4" t="s">
        <v>465</v>
      </c>
      <c r="K48" s="4" t="s">
        <v>466</v>
      </c>
      <c r="L48" s="4" t="s">
        <v>467</v>
      </c>
      <c r="M48" s="4" t="s">
        <v>468</v>
      </c>
      <c r="N48" s="4" t="s">
        <v>469</v>
      </c>
      <c r="O48" s="4">
        <v>364.363</v>
      </c>
      <c r="P48" s="4" t="s">
        <v>414</v>
      </c>
      <c r="Q48" s="4" t="s">
        <v>414</v>
      </c>
      <c r="R48" s="4">
        <v>110076001</v>
      </c>
      <c r="S48" s="4">
        <v>110077000</v>
      </c>
      <c r="T48" s="6">
        <v>3.15670073961997</v>
      </c>
      <c r="U48" s="6">
        <v>68.215448333333299</v>
      </c>
      <c r="V48" s="6">
        <v>0.75283032330384603</v>
      </c>
      <c r="W48" s="4"/>
      <c r="X48" s="4"/>
      <c r="Y48" s="4" t="s">
        <v>63</v>
      </c>
      <c r="Z48" s="4" t="s">
        <v>63</v>
      </c>
      <c r="AA48" s="4" t="s">
        <v>63</v>
      </c>
      <c r="AB48" s="4"/>
      <c r="AC48" s="4"/>
      <c r="AD48" s="4"/>
      <c r="AE48" s="4" t="s">
        <v>470</v>
      </c>
      <c r="AF48" s="4">
        <v>2</v>
      </c>
      <c r="AG48" s="4">
        <v>1</v>
      </c>
      <c r="AH48" s="4" t="s">
        <v>83</v>
      </c>
      <c r="AI48" s="4">
        <v>0</v>
      </c>
      <c r="AJ48" s="4">
        <v>7.7879785999999998E-8</v>
      </c>
      <c r="AK48" s="4">
        <v>0.30048052570245798</v>
      </c>
      <c r="AL48" s="4" t="s">
        <v>471</v>
      </c>
      <c r="AM48" s="4" t="s">
        <v>63</v>
      </c>
      <c r="AN48" s="4"/>
      <c r="AO48" s="4"/>
      <c r="AP48" s="4"/>
      <c r="AQ48" s="4"/>
      <c r="AR48" s="4"/>
      <c r="AS48" s="4"/>
      <c r="AT48" s="4"/>
      <c r="AU48" s="4"/>
      <c r="AV48" s="4"/>
      <c r="AW48" s="4"/>
      <c r="AX48" s="4"/>
      <c r="AY48" s="4"/>
      <c r="AZ48" s="4"/>
      <c r="BA48" s="4"/>
      <c r="BB48" s="4"/>
      <c r="BC48" s="4"/>
      <c r="BD48" s="4"/>
      <c r="BE48" s="4"/>
      <c r="BF48" s="4"/>
      <c r="BG48" s="4"/>
      <c r="BH48" s="7">
        <v>355.67045454545502</v>
      </c>
      <c r="BI48" s="7">
        <v>351.642857142857</v>
      </c>
    </row>
    <row r="49" spans="2:61" ht="15" customHeight="1">
      <c r="B49" s="4" t="s">
        <v>472</v>
      </c>
      <c r="C49" s="4"/>
      <c r="D49" s="4"/>
      <c r="E49" s="4"/>
      <c r="F49" s="4"/>
      <c r="G49" s="4">
        <v>9</v>
      </c>
      <c r="H49" s="4">
        <v>1.5</v>
      </c>
      <c r="I49" s="4">
        <v>2</v>
      </c>
      <c r="J49" s="4" t="s">
        <v>473</v>
      </c>
      <c r="K49" s="4" t="s">
        <v>63</v>
      </c>
      <c r="L49" s="4" t="s">
        <v>63</v>
      </c>
      <c r="M49" s="4" t="s">
        <v>63</v>
      </c>
      <c r="N49" s="4" t="s">
        <v>63</v>
      </c>
      <c r="O49" s="4">
        <v>3.4470000000000001</v>
      </c>
      <c r="P49" s="4" t="s">
        <v>183</v>
      </c>
      <c r="Q49" s="4">
        <v>1</v>
      </c>
      <c r="R49" s="4">
        <v>70631251</v>
      </c>
      <c r="S49" s="4">
        <v>70632250</v>
      </c>
      <c r="T49" s="6">
        <v>2.24502963801261</v>
      </c>
      <c r="U49" s="6">
        <v>2.3713350000000002</v>
      </c>
      <c r="V49" s="6">
        <v>0.199926240252882</v>
      </c>
      <c r="W49" s="4" t="s">
        <v>95</v>
      </c>
      <c r="X49" s="4"/>
      <c r="Y49" s="4" t="s">
        <v>185</v>
      </c>
      <c r="Z49" s="4" t="s">
        <v>63</v>
      </c>
      <c r="AA49" s="4" t="s">
        <v>63</v>
      </c>
      <c r="AB49" s="4"/>
      <c r="AC49" s="4"/>
      <c r="AD49" s="4"/>
      <c r="AE49" s="4"/>
      <c r="AF49" s="4">
        <v>0</v>
      </c>
      <c r="AG49" s="4">
        <v>3</v>
      </c>
      <c r="AH49" s="4" t="s">
        <v>105</v>
      </c>
      <c r="AI49" s="4">
        <v>0</v>
      </c>
      <c r="AJ49" s="4">
        <v>6.1679281448999998E-4</v>
      </c>
      <c r="AK49" s="4">
        <v>9.0418885015416006E-2</v>
      </c>
      <c r="AL49" s="4" t="s">
        <v>474</v>
      </c>
      <c r="AM49" s="4" t="s">
        <v>475</v>
      </c>
      <c r="AN49" s="4" t="s">
        <v>476</v>
      </c>
      <c r="AO49" s="4" t="s">
        <v>477</v>
      </c>
      <c r="AP49" s="4" t="s">
        <v>478</v>
      </c>
      <c r="AQ49" s="4" t="s">
        <v>63</v>
      </c>
      <c r="AR49" s="4"/>
      <c r="AS49" s="4"/>
      <c r="AT49" s="4"/>
      <c r="AU49" s="4"/>
      <c r="AV49" s="4"/>
      <c r="AW49" s="4"/>
      <c r="AX49" s="4"/>
      <c r="AY49" s="4"/>
      <c r="AZ49" s="4"/>
      <c r="BA49" s="4"/>
      <c r="BB49" s="4"/>
      <c r="BC49" s="4"/>
      <c r="BD49" s="4"/>
      <c r="BE49" s="4"/>
      <c r="BF49" s="4"/>
      <c r="BG49" s="4"/>
      <c r="BH49" s="7">
        <v>292.634920634921</v>
      </c>
      <c r="BI49" s="7">
        <v>394.505263157895</v>
      </c>
    </row>
    <row r="50" spans="2:61" ht="15" customHeight="1">
      <c r="B50" s="4" t="s">
        <v>479</v>
      </c>
      <c r="C50" s="4"/>
      <c r="D50" s="4"/>
      <c r="E50" s="4"/>
      <c r="F50" s="4"/>
      <c r="G50" s="4">
        <v>2</v>
      </c>
      <c r="H50" s="4">
        <v>0</v>
      </c>
      <c r="I50" s="4">
        <v>2</v>
      </c>
      <c r="J50" s="4" t="s">
        <v>480</v>
      </c>
      <c r="K50" s="4" t="s">
        <v>245</v>
      </c>
      <c r="L50" s="4"/>
      <c r="M50" s="4"/>
      <c r="N50" s="4"/>
      <c r="O50" s="4">
        <v>8.0000000000000002E-3</v>
      </c>
      <c r="P50" s="4">
        <v>0</v>
      </c>
      <c r="Q50" s="4">
        <v>0</v>
      </c>
      <c r="R50" s="4">
        <v>46709251</v>
      </c>
      <c r="S50" s="4">
        <v>46710000</v>
      </c>
      <c r="T50" s="6">
        <v>4.4964425633827698</v>
      </c>
      <c r="U50" s="6">
        <v>1.6913404999999999</v>
      </c>
      <c r="V50" s="6">
        <v>9.8388257437233007E-2</v>
      </c>
      <c r="W50" s="4" t="s">
        <v>66</v>
      </c>
      <c r="X50" s="4"/>
      <c r="Y50" s="4" t="s">
        <v>63</v>
      </c>
      <c r="Z50" s="4" t="s">
        <v>63</v>
      </c>
      <c r="AA50" s="4" t="s">
        <v>63</v>
      </c>
      <c r="AB50" s="4"/>
      <c r="AC50" s="4"/>
      <c r="AD50" s="4"/>
      <c r="AE50" s="4"/>
      <c r="AF50" s="4">
        <v>2</v>
      </c>
      <c r="AG50" s="4">
        <v>4</v>
      </c>
      <c r="AH50" s="4"/>
      <c r="AI50" s="4">
        <v>0</v>
      </c>
      <c r="AJ50" s="4">
        <v>0.17048451353783201</v>
      </c>
      <c r="AK50" s="4"/>
      <c r="AL50" s="4" t="s">
        <v>481</v>
      </c>
      <c r="AM50" s="4" t="s">
        <v>63</v>
      </c>
      <c r="AN50" s="4" t="s">
        <v>482</v>
      </c>
      <c r="AO50" s="4" t="s">
        <v>63</v>
      </c>
      <c r="AP50" s="4" t="s">
        <v>483</v>
      </c>
      <c r="AQ50" s="4" t="s">
        <v>484</v>
      </c>
      <c r="AR50" s="4" t="s">
        <v>485</v>
      </c>
      <c r="AS50" s="4" t="s">
        <v>223</v>
      </c>
      <c r="AT50" s="4"/>
      <c r="AU50" s="4"/>
      <c r="AV50" s="4"/>
      <c r="AW50" s="4"/>
      <c r="AX50" s="4"/>
      <c r="AY50" s="4"/>
      <c r="AZ50" s="4"/>
      <c r="BA50" s="4"/>
      <c r="BB50" s="4"/>
      <c r="BC50" s="4"/>
      <c r="BD50" s="4"/>
      <c r="BE50" s="4"/>
      <c r="BF50" s="4"/>
      <c r="BG50" s="4"/>
      <c r="BH50" s="7">
        <v>302.444444444444</v>
      </c>
      <c r="BI50" s="7">
        <v>380.59615384615398</v>
      </c>
    </row>
    <row r="51" spans="2:61" ht="15" customHeight="1">
      <c r="B51" s="4" t="s">
        <v>486</v>
      </c>
      <c r="C51" s="4"/>
      <c r="D51" s="4"/>
      <c r="E51" s="4"/>
      <c r="F51" s="4"/>
      <c r="G51" s="4">
        <v>7</v>
      </c>
      <c r="H51" s="4">
        <v>0</v>
      </c>
      <c r="I51" s="4">
        <v>2</v>
      </c>
      <c r="J51" s="4" t="s">
        <v>487</v>
      </c>
      <c r="K51" s="4" t="s">
        <v>63</v>
      </c>
      <c r="L51" s="4" t="s">
        <v>63</v>
      </c>
      <c r="M51" s="4"/>
      <c r="N51" s="4"/>
      <c r="O51" s="4">
        <v>7.6999999999999999E-2</v>
      </c>
      <c r="P51" s="4" t="s">
        <v>488</v>
      </c>
      <c r="Q51" s="4">
        <v>0</v>
      </c>
      <c r="R51" s="4">
        <v>67665501</v>
      </c>
      <c r="S51" s="4">
        <v>67666000</v>
      </c>
      <c r="T51" s="6">
        <v>4.1725511553722896</v>
      </c>
      <c r="U51" s="6">
        <v>1.01942</v>
      </c>
      <c r="V51" s="6">
        <v>0.45015852998132699</v>
      </c>
      <c r="W51" s="4" t="s">
        <v>489</v>
      </c>
      <c r="X51" s="4"/>
      <c r="Y51" s="4" t="s">
        <v>63</v>
      </c>
      <c r="Z51" s="4" t="s">
        <v>490</v>
      </c>
      <c r="AA51" s="4" t="s">
        <v>491</v>
      </c>
      <c r="AB51" s="4" t="s">
        <v>492</v>
      </c>
      <c r="AC51" s="4"/>
      <c r="AD51" s="4"/>
      <c r="AE51" s="4"/>
      <c r="AF51" s="4">
        <v>2</v>
      </c>
      <c r="AG51" s="4">
        <v>1</v>
      </c>
      <c r="AH51" s="4"/>
      <c r="AI51" s="4">
        <v>1</v>
      </c>
      <c r="AJ51" s="4">
        <v>0.44350220199288198</v>
      </c>
      <c r="AK51" s="4"/>
      <c r="AL51" s="4" t="s">
        <v>493</v>
      </c>
      <c r="AM51" s="4" t="s">
        <v>456</v>
      </c>
      <c r="AN51" s="4"/>
      <c r="AO51" s="4"/>
      <c r="AP51" s="4"/>
      <c r="AQ51" s="4"/>
      <c r="AR51" s="4"/>
      <c r="AS51" s="4"/>
      <c r="AT51" s="4"/>
      <c r="AU51" s="4"/>
      <c r="AV51" s="4"/>
      <c r="AW51" s="4"/>
      <c r="AX51" s="4"/>
      <c r="AY51" s="4"/>
      <c r="AZ51" s="4"/>
      <c r="BA51" s="4"/>
      <c r="BB51" s="4"/>
      <c r="BC51" s="4"/>
      <c r="BD51" s="4"/>
      <c r="BE51" s="4"/>
      <c r="BF51" s="4"/>
      <c r="BG51" s="4"/>
      <c r="BH51" s="7">
        <v>330.14</v>
      </c>
      <c r="BI51" s="7">
        <v>364.87962962963002</v>
      </c>
    </row>
    <row r="52" spans="2:61" ht="15" customHeight="1">
      <c r="B52" s="4" t="s">
        <v>494</v>
      </c>
      <c r="C52" s="4"/>
      <c r="D52" s="4"/>
      <c r="E52" s="4"/>
      <c r="F52" s="4"/>
      <c r="G52" s="4">
        <v>3</v>
      </c>
      <c r="H52" s="4">
        <v>2.5</v>
      </c>
      <c r="I52" s="4">
        <v>1</v>
      </c>
      <c r="J52" s="4" t="s">
        <v>495</v>
      </c>
      <c r="K52" s="4" t="s">
        <v>496</v>
      </c>
      <c r="L52" s="4" t="s">
        <v>497</v>
      </c>
      <c r="M52" s="4" t="s">
        <v>498</v>
      </c>
      <c r="N52" s="4" t="s">
        <v>499</v>
      </c>
      <c r="O52" s="4">
        <v>5.9740000000000002</v>
      </c>
      <c r="P52" s="4">
        <v>12</v>
      </c>
      <c r="Q52" s="4" t="s">
        <v>500</v>
      </c>
      <c r="R52" s="4">
        <v>140649501</v>
      </c>
      <c r="S52" s="4">
        <v>140650500</v>
      </c>
      <c r="T52" s="6">
        <v>7.5478406638498896</v>
      </c>
      <c r="U52" s="6">
        <v>1.9887793333333299</v>
      </c>
      <c r="V52" s="6">
        <v>0.85288720916934202</v>
      </c>
      <c r="W52" s="4"/>
      <c r="X52" s="4"/>
      <c r="Y52" s="4" t="s">
        <v>63</v>
      </c>
      <c r="Z52" s="4" t="s">
        <v>63</v>
      </c>
      <c r="AA52" s="4" t="s">
        <v>63</v>
      </c>
      <c r="AB52" s="4"/>
      <c r="AC52" s="5"/>
      <c r="AD52" s="5"/>
      <c r="AE52" s="5"/>
      <c r="AF52" s="5"/>
      <c r="AG52" s="5"/>
      <c r="AH52" s="5"/>
      <c r="AI52" s="5"/>
      <c r="AJ52" s="5">
        <v>0.19360914360277701</v>
      </c>
      <c r="AK52" s="5"/>
      <c r="AL52" s="5"/>
      <c r="AM52" s="4"/>
      <c r="AN52" s="4"/>
      <c r="AO52" s="4"/>
      <c r="AP52" s="4"/>
      <c r="AQ52" s="4"/>
      <c r="AR52" s="4"/>
      <c r="AS52" s="4"/>
      <c r="AT52" s="4"/>
      <c r="AU52" s="4"/>
      <c r="AV52" s="4"/>
      <c r="AW52" s="4"/>
      <c r="AX52" s="4"/>
      <c r="AY52" s="4"/>
      <c r="AZ52" s="4"/>
      <c r="BA52" s="4"/>
      <c r="BB52" s="4"/>
      <c r="BC52" s="4"/>
      <c r="BD52" s="4"/>
      <c r="BE52" s="4"/>
      <c r="BF52" s="4"/>
      <c r="BG52" s="4"/>
      <c r="BH52" s="7">
        <v>341.81333333333299</v>
      </c>
      <c r="BI52" s="7">
        <v>364.79518072289198</v>
      </c>
    </row>
    <row r="53" spans="2:61" ht="15" customHeight="1">
      <c r="B53" s="4" t="s">
        <v>501</v>
      </c>
      <c r="C53" s="4"/>
      <c r="D53" s="4"/>
      <c r="E53" s="4"/>
      <c r="F53" s="4"/>
      <c r="G53" s="4">
        <v>4</v>
      </c>
      <c r="H53" s="4">
        <v>0</v>
      </c>
      <c r="I53" s="4">
        <v>1</v>
      </c>
      <c r="J53" s="4" t="s">
        <v>502</v>
      </c>
      <c r="K53" s="4" t="s">
        <v>100</v>
      </c>
      <c r="L53" s="4"/>
      <c r="M53" s="4"/>
      <c r="N53" s="4"/>
      <c r="O53" s="4">
        <v>0.11600000000000001</v>
      </c>
      <c r="P53" s="4" t="s">
        <v>101</v>
      </c>
      <c r="Q53" s="4">
        <v>0</v>
      </c>
      <c r="R53" s="4">
        <v>110637251</v>
      </c>
      <c r="S53" s="4">
        <v>110639250</v>
      </c>
      <c r="T53" s="6">
        <v>5.3439171589644401</v>
      </c>
      <c r="U53" s="6">
        <v>1.11342266666667</v>
      </c>
      <c r="V53" s="6">
        <v>0.19474783161551601</v>
      </c>
      <c r="W53" s="4" t="s">
        <v>257</v>
      </c>
      <c r="X53" s="4"/>
      <c r="Y53" s="4" t="s">
        <v>63</v>
      </c>
      <c r="Z53" s="4" t="s">
        <v>63</v>
      </c>
      <c r="AA53" s="4" t="s">
        <v>63</v>
      </c>
      <c r="AB53" s="4"/>
      <c r="AC53" s="4"/>
      <c r="AD53" s="4"/>
      <c r="AE53" s="4"/>
      <c r="AF53" s="4">
        <v>1</v>
      </c>
      <c r="AG53" s="4">
        <v>3</v>
      </c>
      <c r="AH53" s="4"/>
      <c r="AI53" s="4">
        <v>0</v>
      </c>
      <c r="AJ53" s="4">
        <v>0.60902336867582196</v>
      </c>
      <c r="AK53" s="4"/>
      <c r="AL53" s="4" t="s">
        <v>503</v>
      </c>
      <c r="AM53" s="4" t="s">
        <v>504</v>
      </c>
      <c r="AN53" s="4" t="s">
        <v>505</v>
      </c>
      <c r="AO53" s="4" t="s">
        <v>63</v>
      </c>
      <c r="AP53" s="4" t="s">
        <v>506</v>
      </c>
      <c r="AQ53" s="4" t="s">
        <v>179</v>
      </c>
      <c r="AR53" s="4"/>
      <c r="AS53" s="4"/>
      <c r="AT53" s="4"/>
      <c r="AU53" s="4"/>
      <c r="AV53" s="4"/>
      <c r="AW53" s="4"/>
      <c r="AX53" s="4"/>
      <c r="AY53" s="4"/>
      <c r="AZ53" s="4"/>
      <c r="BA53" s="4"/>
      <c r="BB53" s="4"/>
      <c r="BC53" s="4"/>
      <c r="BD53" s="4"/>
      <c r="BE53" s="4"/>
      <c r="BF53" s="4"/>
      <c r="BG53" s="4"/>
      <c r="BH53" s="7">
        <v>333.109589041096</v>
      </c>
      <c r="BI53" s="7">
        <v>371.72941176470601</v>
      </c>
    </row>
    <row r="54" spans="2:61" ht="15" customHeight="1">
      <c r="B54" s="4" t="s">
        <v>507</v>
      </c>
      <c r="C54" s="4"/>
      <c r="D54" s="4"/>
      <c r="E54" s="4"/>
      <c r="F54" s="4"/>
      <c r="G54" s="4">
        <v>9</v>
      </c>
      <c r="H54" s="4">
        <v>0</v>
      </c>
      <c r="I54" s="4">
        <v>1</v>
      </c>
      <c r="J54" s="4" t="s">
        <v>508</v>
      </c>
      <c r="K54" s="4" t="s">
        <v>100</v>
      </c>
      <c r="L54" s="4"/>
      <c r="M54" s="4"/>
      <c r="N54" s="4"/>
      <c r="O54" s="4">
        <v>4.0000000000000001E-3</v>
      </c>
      <c r="P54" s="4">
        <v>0</v>
      </c>
      <c r="Q54" s="4">
        <v>0</v>
      </c>
      <c r="R54" s="4">
        <v>68830501</v>
      </c>
      <c r="S54" s="4">
        <v>68831000</v>
      </c>
      <c r="T54" s="6">
        <v>4.9072953882855597</v>
      </c>
      <c r="U54" s="6">
        <v>1.379076</v>
      </c>
      <c r="V54" s="6">
        <v>1.4037811608634E-2</v>
      </c>
      <c r="W54" s="4"/>
      <c r="X54" s="4"/>
      <c r="Y54" s="4"/>
      <c r="Z54" s="4"/>
      <c r="AA54" s="4"/>
      <c r="AB54" s="4"/>
      <c r="AC54" s="4"/>
      <c r="AD54" s="4"/>
      <c r="AE54" s="4"/>
      <c r="AF54" s="4"/>
      <c r="AG54" s="4"/>
      <c r="AH54" s="4"/>
      <c r="AI54" s="4"/>
      <c r="AJ54" s="4">
        <v>0.75021782790835501</v>
      </c>
      <c r="AK54" s="4"/>
      <c r="AL54" s="4"/>
      <c r="AM54" s="4"/>
      <c r="AN54" s="4"/>
      <c r="AO54" s="4"/>
      <c r="AP54" s="4"/>
      <c r="AQ54" s="4"/>
      <c r="AR54" s="4"/>
      <c r="AS54" s="4"/>
      <c r="AT54" s="4"/>
      <c r="AU54" s="4"/>
      <c r="AV54" s="4"/>
      <c r="AW54" s="4"/>
      <c r="AX54" s="4"/>
      <c r="AY54" s="4"/>
      <c r="AZ54" s="4"/>
      <c r="BA54" s="4"/>
      <c r="BB54" s="4"/>
      <c r="BC54" s="4"/>
      <c r="BD54" s="4"/>
      <c r="BE54" s="4"/>
      <c r="BF54" s="4"/>
      <c r="BG54" s="4"/>
      <c r="BH54" s="7">
        <v>296.25925925925901</v>
      </c>
      <c r="BI54" s="7">
        <v>383.80769230769198</v>
      </c>
    </row>
    <row r="55" spans="2:61" ht="15" customHeight="1">
      <c r="B55" s="4" t="s">
        <v>509</v>
      </c>
      <c r="C55" s="4"/>
      <c r="D55" s="4"/>
      <c r="E55" s="4"/>
      <c r="F55" s="4"/>
      <c r="G55" s="4">
        <v>10</v>
      </c>
      <c r="H55" s="4">
        <v>3</v>
      </c>
      <c r="I55" s="4">
        <v>1</v>
      </c>
      <c r="J55" s="4" t="s">
        <v>495</v>
      </c>
      <c r="K55" s="4" t="s">
        <v>339</v>
      </c>
      <c r="L55" s="4" t="s">
        <v>510</v>
      </c>
      <c r="M55" s="4" t="s">
        <v>511</v>
      </c>
      <c r="N55" s="4" t="s">
        <v>512</v>
      </c>
      <c r="O55" s="4">
        <v>15.894</v>
      </c>
      <c r="P55" s="4">
        <v>13</v>
      </c>
      <c r="Q55" s="4" t="s">
        <v>513</v>
      </c>
      <c r="R55" s="4">
        <v>64289001</v>
      </c>
      <c r="S55" s="4">
        <v>64289750</v>
      </c>
      <c r="T55" s="6">
        <v>6.2130395377818104</v>
      </c>
      <c r="U55" s="6">
        <v>6.44217</v>
      </c>
      <c r="V55" s="6">
        <v>0.543424155695028</v>
      </c>
      <c r="W55" s="4"/>
      <c r="X55" s="4"/>
      <c r="Y55" s="4" t="s">
        <v>63</v>
      </c>
      <c r="Z55" s="4" t="s">
        <v>514</v>
      </c>
      <c r="AA55" s="4" t="s">
        <v>515</v>
      </c>
      <c r="AB55" s="4"/>
      <c r="AC55" s="4"/>
      <c r="AD55" s="4"/>
      <c r="AE55" s="4"/>
      <c r="AF55" s="4"/>
      <c r="AG55" s="4"/>
      <c r="AH55" s="4"/>
      <c r="AI55" s="4"/>
      <c r="AJ55" s="4">
        <v>0.115451046057337</v>
      </c>
      <c r="AK55" s="4"/>
      <c r="AL55" s="4"/>
      <c r="AM55" s="4"/>
      <c r="AN55" s="4"/>
      <c r="AO55" s="4"/>
      <c r="AP55" s="4"/>
      <c r="AQ55" s="4"/>
      <c r="AR55" s="4"/>
      <c r="AS55" s="4"/>
      <c r="AT55" s="4"/>
      <c r="AU55" s="4"/>
      <c r="AV55" s="4"/>
      <c r="AW55" s="4"/>
      <c r="AX55" s="4"/>
      <c r="AY55" s="4"/>
      <c r="AZ55" s="4"/>
      <c r="BA55" s="4"/>
      <c r="BB55" s="4"/>
      <c r="BC55" s="4"/>
      <c r="BD55" s="4"/>
      <c r="BE55" s="4"/>
      <c r="BF55" s="4"/>
      <c r="BG55" s="4"/>
      <c r="BH55" s="7">
        <v>373.84057971014499</v>
      </c>
      <c r="BI55" s="7">
        <v>338.41573033707903</v>
      </c>
    </row>
  </sheetData>
  <pageMargins left="0" right="0" top="0" bottom="0" header="0" footer="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J23"/>
  <sheetViews>
    <sheetView workbookViewId="0"/>
  </sheetViews>
  <sheetFormatPr defaultColWidth="14.42578125" defaultRowHeight="12.75" customHeight="1"/>
  <cols>
    <col min="1" max="1" width="26.85546875" customWidth="1"/>
    <col min="2" max="5" width="10" customWidth="1"/>
    <col min="6" max="6" width="101.7109375" customWidth="1"/>
    <col min="7" max="12" width="10" customWidth="1"/>
    <col min="13" max="13" width="15.42578125" customWidth="1"/>
    <col min="14" max="14" width="14" customWidth="1"/>
    <col min="15" max="15" width="19.28515625" customWidth="1"/>
    <col min="16" max="24" width="10" customWidth="1"/>
    <col min="25" max="25" width="25.42578125" customWidth="1"/>
    <col min="26" max="28" width="10" customWidth="1"/>
    <col min="29" max="29" width="27" customWidth="1"/>
    <col min="30" max="30" width="10" customWidth="1"/>
    <col min="31" max="31" width="52.28515625" customWidth="1"/>
    <col min="32" max="62" width="10" customWidth="1"/>
  </cols>
  <sheetData>
    <row r="1" spans="1:62" ht="15" customHeight="1">
      <c r="A1" s="3" t="s">
        <v>1</v>
      </c>
      <c r="B1" s="3" t="s">
        <v>516</v>
      </c>
      <c r="C1" s="3" t="s">
        <v>6</v>
      </c>
      <c r="D1" s="3" t="s">
        <v>7</v>
      </c>
      <c r="E1" s="3" t="s">
        <v>8</v>
      </c>
      <c r="F1" s="3" t="s">
        <v>9</v>
      </c>
      <c r="G1" s="4" t="s">
        <v>517</v>
      </c>
      <c r="H1" s="4" t="s">
        <v>518</v>
      </c>
      <c r="I1" s="4" t="s">
        <v>519</v>
      </c>
      <c r="J1" s="4" t="s">
        <v>520</v>
      </c>
      <c r="K1" s="4" t="s">
        <v>5</v>
      </c>
      <c r="L1" s="3" t="s">
        <v>10</v>
      </c>
      <c r="M1" s="3" t="s">
        <v>11</v>
      </c>
      <c r="N1" s="3" t="s">
        <v>12</v>
      </c>
      <c r="O1" s="3" t="s">
        <v>13</v>
      </c>
      <c r="P1" s="3" t="s">
        <v>14</v>
      </c>
      <c r="Q1" s="3" t="s">
        <v>15</v>
      </c>
      <c r="R1" s="3" t="s">
        <v>16</v>
      </c>
      <c r="S1" s="3" t="s">
        <v>17</v>
      </c>
      <c r="T1" s="3" t="s">
        <v>18</v>
      </c>
      <c r="U1" s="3" t="s">
        <v>19</v>
      </c>
      <c r="V1" s="3" t="s">
        <v>20</v>
      </c>
      <c r="W1" s="3" t="s">
        <v>21</v>
      </c>
      <c r="X1" s="3" t="s">
        <v>22</v>
      </c>
      <c r="Y1" s="3" t="s">
        <v>23</v>
      </c>
      <c r="Z1" s="3" t="s">
        <v>24</v>
      </c>
      <c r="AA1" s="3" t="s">
        <v>25</v>
      </c>
      <c r="AB1" s="3" t="s">
        <v>26</v>
      </c>
      <c r="AC1" s="3" t="s">
        <v>27</v>
      </c>
      <c r="AD1" s="3" t="s">
        <v>28</v>
      </c>
      <c r="AE1" s="3" t="s">
        <v>29</v>
      </c>
      <c r="AF1" s="1" t="s">
        <v>30</v>
      </c>
      <c r="AG1" s="3" t="s">
        <v>31</v>
      </c>
      <c r="AH1" s="3" t="s">
        <v>32</v>
      </c>
      <c r="AI1" s="3" t="s">
        <v>33</v>
      </c>
      <c r="AJ1" s="3" t="s">
        <v>34</v>
      </c>
      <c r="AK1" s="3" t="s">
        <v>35</v>
      </c>
      <c r="AL1" s="3" t="s">
        <v>36</v>
      </c>
      <c r="AM1" s="3" t="s">
        <v>37</v>
      </c>
      <c r="AN1" s="3" t="s">
        <v>38</v>
      </c>
      <c r="AO1" s="3" t="s">
        <v>39</v>
      </c>
      <c r="AP1" s="3" t="s">
        <v>40</v>
      </c>
      <c r="AQ1" s="3" t="s">
        <v>41</v>
      </c>
      <c r="AR1" s="3" t="s">
        <v>42</v>
      </c>
      <c r="AS1" s="3" t="s">
        <v>43</v>
      </c>
      <c r="AT1" s="3" t="s">
        <v>44</v>
      </c>
      <c r="AU1" s="3" t="s">
        <v>45</v>
      </c>
      <c r="AV1" s="3" t="s">
        <v>46</v>
      </c>
      <c r="AW1" s="3" t="s">
        <v>47</v>
      </c>
      <c r="AX1" s="3" t="s">
        <v>48</v>
      </c>
      <c r="AY1" s="3" t="s">
        <v>49</v>
      </c>
      <c r="AZ1" s="3" t="s">
        <v>50</v>
      </c>
      <c r="BA1" s="3" t="s">
        <v>51</v>
      </c>
      <c r="BB1" s="3" t="s">
        <v>52</v>
      </c>
      <c r="BC1" s="3" t="s">
        <v>53</v>
      </c>
      <c r="BD1" s="3" t="s">
        <v>54</v>
      </c>
      <c r="BE1" s="3" t="s">
        <v>55</v>
      </c>
      <c r="BF1" s="3" t="s">
        <v>56</v>
      </c>
      <c r="BG1" s="3" t="s">
        <v>57</v>
      </c>
      <c r="BH1" s="3" t="s">
        <v>58</v>
      </c>
      <c r="BI1" s="5" t="s">
        <v>59</v>
      </c>
      <c r="BJ1" s="5" t="s">
        <v>60</v>
      </c>
    </row>
    <row r="2" spans="1:62" ht="15" customHeight="1">
      <c r="A2" s="23" t="s">
        <v>61</v>
      </c>
      <c r="B2" s="1">
        <v>22</v>
      </c>
      <c r="C2" s="3">
        <v>1</v>
      </c>
      <c r="D2" s="3">
        <v>0</v>
      </c>
      <c r="E2" s="3">
        <v>5</v>
      </c>
      <c r="F2" s="3" t="s">
        <v>62</v>
      </c>
      <c r="G2" s="1">
        <v>0</v>
      </c>
      <c r="H2" s="1">
        <v>0</v>
      </c>
      <c r="I2" s="1">
        <v>0</v>
      </c>
      <c r="K2" s="10"/>
      <c r="L2" s="5" t="s">
        <v>63</v>
      </c>
      <c r="M2" s="3" t="s">
        <v>64</v>
      </c>
      <c r="N2" s="3" t="s">
        <v>65</v>
      </c>
      <c r="O2" s="3"/>
      <c r="P2" s="3">
        <v>8.0000000000000002E-3</v>
      </c>
      <c r="Q2" s="3">
        <v>0</v>
      </c>
      <c r="R2" s="3">
        <v>0</v>
      </c>
      <c r="S2" s="3">
        <v>9119001</v>
      </c>
      <c r="T2" s="3">
        <v>9119750</v>
      </c>
      <c r="U2" s="3">
        <v>8.19</v>
      </c>
      <c r="V2" s="3">
        <v>1.04</v>
      </c>
      <c r="W2" s="3">
        <v>0.56000000000000005</v>
      </c>
      <c r="X2" s="3" t="s">
        <v>66</v>
      </c>
      <c r="Y2" s="3"/>
      <c r="Z2" s="3" t="s">
        <v>63</v>
      </c>
      <c r="AA2" s="3" t="s">
        <v>63</v>
      </c>
      <c r="AB2" s="3" t="s">
        <v>63</v>
      </c>
      <c r="AC2" s="5"/>
      <c r="AD2" s="5"/>
      <c r="AE2" s="5"/>
      <c r="AF2" s="5" t="s">
        <v>66</v>
      </c>
      <c r="AG2" s="3">
        <v>1</v>
      </c>
      <c r="AH2" s="3">
        <v>2</v>
      </c>
      <c r="AI2" s="3" t="s">
        <v>67</v>
      </c>
      <c r="AJ2" s="3">
        <v>1</v>
      </c>
      <c r="AK2" s="3">
        <v>0.66912494402605704</v>
      </c>
      <c r="AL2" s="3"/>
      <c r="AM2" s="3" t="s">
        <v>68</v>
      </c>
      <c r="AN2" s="3" t="s">
        <v>69</v>
      </c>
      <c r="AO2" s="3" t="s">
        <v>70</v>
      </c>
      <c r="AP2" s="3" t="s">
        <v>63</v>
      </c>
      <c r="AQ2" s="3"/>
      <c r="AR2" s="3"/>
      <c r="AS2" s="3"/>
      <c r="AT2" s="3"/>
      <c r="AU2" s="3"/>
      <c r="AV2" s="3"/>
      <c r="AW2" s="3"/>
      <c r="AX2" s="3"/>
      <c r="AY2" s="3"/>
      <c r="AZ2" s="3"/>
      <c r="BA2" s="3"/>
      <c r="BB2" s="3"/>
      <c r="BC2" s="3"/>
      <c r="BD2" s="3"/>
      <c r="BE2" s="3"/>
      <c r="BF2" s="3"/>
      <c r="BG2" s="3"/>
      <c r="BH2" s="3"/>
      <c r="BI2" s="5">
        <v>350.07</v>
      </c>
      <c r="BJ2" s="5">
        <v>356.16</v>
      </c>
    </row>
    <row r="3" spans="1:62" ht="15" customHeight="1">
      <c r="A3" s="3" t="s">
        <v>71</v>
      </c>
      <c r="B3" s="1">
        <v>24</v>
      </c>
      <c r="C3" s="3">
        <v>4</v>
      </c>
      <c r="D3" s="3">
        <v>0</v>
      </c>
      <c r="E3" s="3">
        <v>5</v>
      </c>
      <c r="F3" s="3" t="s">
        <v>74</v>
      </c>
      <c r="G3" s="1" t="s">
        <v>72</v>
      </c>
      <c r="H3" s="1">
        <v>0</v>
      </c>
      <c r="I3" s="1" t="s">
        <v>73</v>
      </c>
      <c r="K3" s="9"/>
      <c r="L3" s="3" t="s">
        <v>75</v>
      </c>
      <c r="M3" s="3" t="s">
        <v>76</v>
      </c>
      <c r="N3" s="3" t="s">
        <v>77</v>
      </c>
      <c r="O3" s="3" t="s">
        <v>78</v>
      </c>
      <c r="P3" s="3">
        <v>0.63800000000000001</v>
      </c>
      <c r="Q3" s="3" t="s">
        <v>79</v>
      </c>
      <c r="R3" s="3">
        <v>0</v>
      </c>
      <c r="S3" s="3">
        <v>29576001</v>
      </c>
      <c r="T3" s="3">
        <v>29576750</v>
      </c>
      <c r="U3" s="3">
        <v>2.78</v>
      </c>
      <c r="V3" s="3">
        <v>1.4</v>
      </c>
      <c r="W3" s="3">
        <v>0.83</v>
      </c>
      <c r="X3" s="3" t="s">
        <v>66</v>
      </c>
      <c r="Y3" s="3" t="s">
        <v>80</v>
      </c>
      <c r="Z3" s="3" t="s">
        <v>63</v>
      </c>
      <c r="AA3" s="3" t="s">
        <v>81</v>
      </c>
      <c r="AB3" s="3" t="s">
        <v>82</v>
      </c>
      <c r="AC3" s="3"/>
      <c r="AD3" s="3">
        <v>0.21</v>
      </c>
      <c r="AE3" s="3"/>
      <c r="AF3" s="3" t="s">
        <v>66</v>
      </c>
      <c r="AG3" s="3">
        <v>2</v>
      </c>
      <c r="AH3" s="3">
        <v>1</v>
      </c>
      <c r="AI3" s="3" t="s">
        <v>83</v>
      </c>
      <c r="AJ3" s="3">
        <v>1</v>
      </c>
      <c r="AK3" s="3">
        <v>4.3347686194175998E-2</v>
      </c>
      <c r="AL3" s="3">
        <v>-1.5352028720411199</v>
      </c>
      <c r="AM3" s="3" t="s">
        <v>84</v>
      </c>
      <c r="AN3" s="3" t="s">
        <v>85</v>
      </c>
      <c r="AO3" s="3"/>
      <c r="AP3" s="3"/>
      <c r="AQ3" s="3"/>
      <c r="AR3" s="3"/>
      <c r="AS3" s="3"/>
      <c r="AT3" s="3"/>
      <c r="AU3" s="3"/>
      <c r="AV3" s="3"/>
      <c r="AW3" s="3"/>
      <c r="AX3" s="3"/>
      <c r="AY3" s="3"/>
      <c r="AZ3" s="3"/>
      <c r="BA3" s="3"/>
      <c r="BB3" s="3"/>
      <c r="BC3" s="3"/>
      <c r="BD3" s="3"/>
      <c r="BE3" s="3"/>
      <c r="BF3" s="3"/>
      <c r="BG3" s="3"/>
      <c r="BH3" s="3"/>
      <c r="BI3" s="5">
        <v>345.67</v>
      </c>
      <c r="BJ3" s="5">
        <v>360.26</v>
      </c>
    </row>
    <row r="4" spans="1:62" ht="15" customHeight="1">
      <c r="A4" s="3" t="s">
        <v>87</v>
      </c>
      <c r="B4" s="8" t="s">
        <v>86</v>
      </c>
      <c r="C4" s="3">
        <v>5</v>
      </c>
      <c r="D4" s="3">
        <v>0</v>
      </c>
      <c r="E4" s="3">
        <v>5</v>
      </c>
      <c r="F4" s="3" t="s">
        <v>92</v>
      </c>
      <c r="G4" s="1" t="s">
        <v>88</v>
      </c>
      <c r="H4" s="1" t="s">
        <v>89</v>
      </c>
      <c r="I4" s="1" t="s">
        <v>90</v>
      </c>
      <c r="J4" s="1" t="s">
        <v>521</v>
      </c>
      <c r="K4" s="9" t="s">
        <v>91</v>
      </c>
      <c r="L4" s="3" t="s">
        <v>63</v>
      </c>
      <c r="M4" s="3" t="s">
        <v>93</v>
      </c>
      <c r="N4" s="3"/>
      <c r="O4" s="3"/>
      <c r="P4" s="3">
        <v>9.5000000000000001E-2</v>
      </c>
      <c r="Q4" s="3" t="s">
        <v>94</v>
      </c>
      <c r="R4" s="3">
        <v>0</v>
      </c>
      <c r="S4" s="3">
        <v>87063501</v>
      </c>
      <c r="T4" s="3">
        <v>87064500</v>
      </c>
      <c r="U4" s="3">
        <v>7.64</v>
      </c>
      <c r="V4" s="3">
        <v>1.29</v>
      </c>
      <c r="W4" s="3">
        <v>0.26</v>
      </c>
      <c r="X4" s="3" t="s">
        <v>95</v>
      </c>
      <c r="Y4" s="3"/>
      <c r="Z4" s="3" t="s">
        <v>63</v>
      </c>
      <c r="AA4" s="3" t="s">
        <v>63</v>
      </c>
      <c r="AB4" s="3" t="s">
        <v>63</v>
      </c>
      <c r="AC4" s="3"/>
      <c r="AD4" s="3"/>
      <c r="AE4" s="3"/>
      <c r="AF4" s="3" t="s">
        <v>66</v>
      </c>
      <c r="AG4" s="3">
        <v>2</v>
      </c>
      <c r="AH4" s="3">
        <v>1</v>
      </c>
      <c r="AI4" s="3" t="s">
        <v>67</v>
      </c>
      <c r="AJ4" s="3">
        <v>1</v>
      </c>
      <c r="AK4" s="3">
        <v>0.250067288709165</v>
      </c>
      <c r="AL4" s="3"/>
      <c r="AM4" s="3" t="s">
        <v>96</v>
      </c>
      <c r="AN4" s="3" t="s">
        <v>97</v>
      </c>
      <c r="AO4" s="3"/>
      <c r="AP4" s="3"/>
      <c r="AQ4" s="3"/>
      <c r="AR4" s="3"/>
      <c r="AS4" s="3"/>
      <c r="AT4" s="3"/>
      <c r="AU4" s="3"/>
      <c r="AV4" s="3"/>
      <c r="AW4" s="3"/>
      <c r="AX4" s="3"/>
      <c r="AY4" s="3"/>
      <c r="AZ4" s="3"/>
      <c r="BA4" s="3"/>
      <c r="BB4" s="3"/>
      <c r="BC4" s="3"/>
      <c r="BD4" s="3"/>
      <c r="BE4" s="3"/>
      <c r="BF4" s="3"/>
      <c r="BG4" s="3"/>
      <c r="BH4" s="3"/>
      <c r="BI4" s="5">
        <v>338.36</v>
      </c>
      <c r="BJ4" s="5">
        <v>370.22</v>
      </c>
    </row>
    <row r="5" spans="1:62" ht="15" customHeight="1">
      <c r="A5" s="3" t="s">
        <v>98</v>
      </c>
      <c r="B5" s="1">
        <v>10</v>
      </c>
      <c r="C5" s="3">
        <v>7</v>
      </c>
      <c r="D5" s="3">
        <v>0</v>
      </c>
      <c r="E5" s="3">
        <v>5</v>
      </c>
      <c r="F5" s="3" t="s">
        <v>99</v>
      </c>
      <c r="G5" s="1">
        <v>0</v>
      </c>
      <c r="H5" s="1">
        <v>0</v>
      </c>
      <c r="I5" s="1">
        <v>0</v>
      </c>
      <c r="K5" s="9">
        <v>110</v>
      </c>
      <c r="L5" s="3" t="s">
        <v>100</v>
      </c>
      <c r="M5" s="3"/>
      <c r="N5" s="3"/>
      <c r="O5" s="3"/>
      <c r="P5" s="3">
        <v>9.1999999999999998E-2</v>
      </c>
      <c r="Q5" s="3" t="s">
        <v>101</v>
      </c>
      <c r="R5" s="3">
        <v>0</v>
      </c>
      <c r="S5" s="3">
        <v>37598751</v>
      </c>
      <c r="T5" s="3">
        <v>37602000</v>
      </c>
      <c r="U5" s="3">
        <v>5.2</v>
      </c>
      <c r="V5" s="3">
        <v>2.41</v>
      </c>
      <c r="W5" s="3">
        <v>0.59</v>
      </c>
      <c r="X5" s="3" t="s">
        <v>95</v>
      </c>
      <c r="Y5" s="3"/>
      <c r="Z5" s="3" t="s">
        <v>63</v>
      </c>
      <c r="AA5" s="3" t="s">
        <v>102</v>
      </c>
      <c r="AB5" s="3" t="s">
        <v>103</v>
      </c>
      <c r="AC5" s="3"/>
      <c r="AD5" s="3"/>
      <c r="AE5" s="3" t="s">
        <v>522</v>
      </c>
      <c r="AF5" s="3" t="s">
        <v>104</v>
      </c>
      <c r="AG5" s="3">
        <v>1</v>
      </c>
      <c r="AH5" s="3">
        <v>2</v>
      </c>
      <c r="AI5" s="3" t="s">
        <v>105</v>
      </c>
      <c r="AJ5" s="3">
        <v>1</v>
      </c>
      <c r="AK5" s="3">
        <v>9.31688873684E-4</v>
      </c>
      <c r="AL5" s="3">
        <v>0.517182218692674</v>
      </c>
      <c r="AM5" s="3" t="s">
        <v>106</v>
      </c>
      <c r="AN5" s="3" t="s">
        <v>63</v>
      </c>
      <c r="AO5" s="3" t="s">
        <v>107</v>
      </c>
      <c r="AP5" s="3" t="s">
        <v>63</v>
      </c>
      <c r="AQ5" s="3"/>
      <c r="AR5" s="3"/>
      <c r="AS5" s="3"/>
      <c r="AT5" s="3"/>
      <c r="AU5" s="3"/>
      <c r="AV5" s="3"/>
      <c r="AW5" s="3"/>
      <c r="AX5" s="3"/>
      <c r="AY5" s="3"/>
      <c r="AZ5" s="3"/>
      <c r="BA5" s="3"/>
      <c r="BB5" s="3"/>
      <c r="BC5" s="3"/>
      <c r="BD5" s="3"/>
      <c r="BE5" s="3"/>
      <c r="BF5" s="3"/>
      <c r="BG5" s="3"/>
      <c r="BH5" s="3"/>
      <c r="BI5" s="5">
        <v>331.9</v>
      </c>
      <c r="BJ5" s="5">
        <v>363.48</v>
      </c>
    </row>
    <row r="6" spans="1:62" ht="15" customHeight="1">
      <c r="A6" s="3" t="s">
        <v>108</v>
      </c>
      <c r="B6" s="1">
        <v>3</v>
      </c>
      <c r="C6" s="3">
        <v>8</v>
      </c>
      <c r="D6" s="3">
        <v>0</v>
      </c>
      <c r="E6" s="3">
        <v>5</v>
      </c>
      <c r="F6" s="3" t="s">
        <v>110</v>
      </c>
      <c r="G6" s="1" t="s">
        <v>109</v>
      </c>
      <c r="H6" s="1" t="s">
        <v>109</v>
      </c>
      <c r="I6" s="1" t="s">
        <v>109</v>
      </c>
      <c r="K6" s="9"/>
      <c r="L6" s="3" t="s">
        <v>111</v>
      </c>
      <c r="M6" s="3" t="s">
        <v>112</v>
      </c>
      <c r="N6" s="3" t="s">
        <v>113</v>
      </c>
      <c r="O6" s="3" t="s">
        <v>114</v>
      </c>
      <c r="P6" s="3">
        <v>0.29399999999999998</v>
      </c>
      <c r="Q6" s="3" t="s">
        <v>115</v>
      </c>
      <c r="R6" s="3">
        <v>0</v>
      </c>
      <c r="S6" s="3">
        <v>153501</v>
      </c>
      <c r="T6" s="3">
        <v>154500</v>
      </c>
      <c r="U6" s="3">
        <v>8.1199999999999992</v>
      </c>
      <c r="V6" s="3">
        <v>2.38</v>
      </c>
      <c r="W6" s="3">
        <v>0.08</v>
      </c>
      <c r="X6" s="3" t="s">
        <v>257</v>
      </c>
      <c r="Y6" s="3"/>
      <c r="Z6" s="3" t="s">
        <v>116</v>
      </c>
      <c r="AA6" s="3" t="s">
        <v>117</v>
      </c>
      <c r="AB6" s="3" t="s">
        <v>118</v>
      </c>
      <c r="AC6" s="3"/>
      <c r="AD6" s="1">
        <v>0.28999999999999998</v>
      </c>
      <c r="AF6" s="1" t="s">
        <v>66</v>
      </c>
      <c r="AG6" s="3">
        <v>0</v>
      </c>
      <c r="AH6" s="3">
        <v>1</v>
      </c>
      <c r="AI6" s="3"/>
      <c r="AJ6" s="3">
        <v>0</v>
      </c>
      <c r="AK6" s="3">
        <v>1.6533168221699999E-4</v>
      </c>
      <c r="AL6" s="3">
        <v>-2.8050355709562198</v>
      </c>
      <c r="AM6" s="3" t="s">
        <v>119</v>
      </c>
      <c r="AN6" s="3" t="s">
        <v>120</v>
      </c>
      <c r="AO6" s="3"/>
      <c r="AP6" s="3"/>
      <c r="AQ6" s="3"/>
      <c r="AR6" s="3"/>
      <c r="AS6" s="3"/>
      <c r="AT6" s="3"/>
      <c r="AU6" s="3"/>
      <c r="AV6" s="3"/>
      <c r="AW6" s="3"/>
      <c r="AX6" s="3"/>
      <c r="AY6" s="3"/>
      <c r="AZ6" s="3"/>
      <c r="BA6" s="3"/>
      <c r="BB6" s="3"/>
      <c r="BC6" s="3"/>
      <c r="BD6" s="3"/>
      <c r="BE6" s="3"/>
      <c r="BF6" s="3"/>
      <c r="BG6" s="3"/>
      <c r="BH6" s="3"/>
      <c r="BI6" s="5">
        <v>388.44</v>
      </c>
      <c r="BJ6" s="5">
        <v>324.20999999999998</v>
      </c>
    </row>
    <row r="7" spans="1:62" ht="15" customHeight="1">
      <c r="A7" s="23" t="s">
        <v>121</v>
      </c>
      <c r="B7" s="1">
        <v>21</v>
      </c>
      <c r="C7" s="3">
        <v>1</v>
      </c>
      <c r="D7" s="3">
        <v>0</v>
      </c>
      <c r="E7" s="3">
        <v>4</v>
      </c>
      <c r="F7" s="3" t="s">
        <v>123</v>
      </c>
      <c r="G7" s="1" t="s">
        <v>122</v>
      </c>
      <c r="H7" s="1" t="s">
        <v>122</v>
      </c>
      <c r="I7" s="1" t="s">
        <v>122</v>
      </c>
      <c r="J7" s="1" t="s">
        <v>523</v>
      </c>
      <c r="K7" s="10">
        <v>198</v>
      </c>
      <c r="L7" s="3" t="s">
        <v>124</v>
      </c>
      <c r="M7" s="3" t="s">
        <v>125</v>
      </c>
      <c r="N7" s="3"/>
      <c r="O7" s="3" t="s">
        <v>126</v>
      </c>
      <c r="P7" s="3">
        <v>3.0000000000000001E-3</v>
      </c>
      <c r="Q7" s="3" t="str">
        <f ca="1">COUNTIF(F7:BJ7,"&gt;1")</f>
        <v>#REF!</v>
      </c>
      <c r="R7" s="3" t="str">
        <f ca="1">COUNTIF(F7:BJ7,"&gt;10")</f>
        <v>#REF!</v>
      </c>
      <c r="S7" s="3">
        <v>99299001</v>
      </c>
      <c r="T7" s="3">
        <v>99299500</v>
      </c>
      <c r="U7" s="3">
        <v>5.07</v>
      </c>
      <c r="V7" s="3">
        <v>1</v>
      </c>
      <c r="W7" s="3">
        <v>0.41</v>
      </c>
      <c r="X7" s="3" t="s">
        <v>95</v>
      </c>
      <c r="Y7" s="3"/>
      <c r="Z7" s="3" t="s">
        <v>63</v>
      </c>
      <c r="AA7" s="3" t="s">
        <v>81</v>
      </c>
      <c r="AB7" s="3" t="s">
        <v>127</v>
      </c>
      <c r="AC7" s="20" t="s">
        <v>128</v>
      </c>
      <c r="AD7" s="20">
        <v>0.48</v>
      </c>
      <c r="AE7" s="1" t="s">
        <v>129</v>
      </c>
      <c r="AF7" s="1" t="s">
        <v>130</v>
      </c>
      <c r="AG7" s="3">
        <v>1</v>
      </c>
      <c r="AH7" s="3">
        <v>2</v>
      </c>
      <c r="AI7" s="3"/>
      <c r="AJ7" s="3">
        <v>1</v>
      </c>
      <c r="AK7" s="3">
        <v>2.1745116497660002E-3</v>
      </c>
      <c r="AL7" s="3">
        <v>-0.98370555254959802</v>
      </c>
      <c r="AM7" s="3" t="s">
        <v>131</v>
      </c>
      <c r="AN7" s="5" t="s">
        <v>132</v>
      </c>
      <c r="AO7" s="3" t="s">
        <v>133</v>
      </c>
      <c r="AP7" s="3" t="s">
        <v>134</v>
      </c>
      <c r="AQ7" s="5" t="s">
        <v>63</v>
      </c>
      <c r="AR7" s="3"/>
      <c r="AS7" s="3"/>
      <c r="AT7" s="3"/>
      <c r="AU7" s="3"/>
      <c r="AV7" s="3"/>
      <c r="AW7" s="3"/>
      <c r="AX7" s="3"/>
      <c r="AY7" s="3"/>
      <c r="AZ7" s="3"/>
      <c r="BA7" s="3"/>
      <c r="BB7" s="3"/>
      <c r="BC7" s="3"/>
      <c r="BD7" s="3"/>
      <c r="BE7" s="3"/>
      <c r="BF7" s="3"/>
      <c r="BG7" s="3"/>
      <c r="BH7" s="3"/>
      <c r="BI7" s="5">
        <v>371.62</v>
      </c>
      <c r="BJ7" s="5">
        <v>337.02</v>
      </c>
    </row>
    <row r="8" spans="1:62" ht="15" customHeight="1">
      <c r="A8" s="3" t="s">
        <v>135</v>
      </c>
      <c r="B8" s="1">
        <v>6</v>
      </c>
      <c r="C8" s="3">
        <v>5</v>
      </c>
      <c r="D8" s="3">
        <v>0</v>
      </c>
      <c r="E8" s="3">
        <v>4</v>
      </c>
      <c r="F8" s="3" t="s">
        <v>136</v>
      </c>
      <c r="G8" s="1">
        <v>0</v>
      </c>
      <c r="H8" s="1">
        <v>0</v>
      </c>
      <c r="I8" s="1">
        <v>0</v>
      </c>
      <c r="J8" s="1">
        <v>0</v>
      </c>
      <c r="K8" s="9"/>
      <c r="L8" s="3" t="s">
        <v>137</v>
      </c>
      <c r="M8" s="3" t="s">
        <v>138</v>
      </c>
      <c r="N8" s="3" t="s">
        <v>139</v>
      </c>
      <c r="O8" s="3" t="s">
        <v>140</v>
      </c>
      <c r="P8" s="3">
        <v>1.8089999999999999</v>
      </c>
      <c r="Q8" s="3" t="s">
        <v>141</v>
      </c>
      <c r="R8" s="3">
        <v>1</v>
      </c>
      <c r="S8" s="3">
        <v>112797251</v>
      </c>
      <c r="T8" s="3">
        <v>112798000</v>
      </c>
      <c r="U8" s="3">
        <v>2.16</v>
      </c>
      <c r="V8" s="3">
        <v>1.32</v>
      </c>
      <c r="W8" s="3">
        <v>0.63</v>
      </c>
      <c r="X8" s="3" t="s">
        <v>95</v>
      </c>
      <c r="Y8" s="3"/>
      <c r="Z8" s="3" t="s">
        <v>63</v>
      </c>
      <c r="AA8" s="3" t="s">
        <v>142</v>
      </c>
      <c r="AB8" s="3" t="s">
        <v>143</v>
      </c>
      <c r="AC8" s="12" t="s">
        <v>144</v>
      </c>
      <c r="AD8" s="20" t="s">
        <v>145</v>
      </c>
      <c r="AE8" s="1" t="s">
        <v>146</v>
      </c>
      <c r="AF8" s="1" t="s">
        <v>66</v>
      </c>
      <c r="AG8" s="3">
        <v>1</v>
      </c>
      <c r="AH8" s="3">
        <v>1</v>
      </c>
      <c r="AI8" s="3"/>
      <c r="AJ8" s="3">
        <v>1</v>
      </c>
      <c r="AK8" s="3">
        <v>6.6956943970999999E-3</v>
      </c>
      <c r="AL8" s="3">
        <v>0.176444881314999</v>
      </c>
      <c r="AM8" s="3" t="s">
        <v>147</v>
      </c>
      <c r="AN8" s="3" t="s">
        <v>120</v>
      </c>
      <c r="AO8" s="3"/>
      <c r="AP8" s="3"/>
      <c r="AQ8" s="3"/>
      <c r="AR8" s="3"/>
      <c r="AS8" s="3"/>
      <c r="AT8" s="3"/>
      <c r="AU8" s="3"/>
      <c r="AV8" s="3"/>
      <c r="AW8" s="3"/>
      <c r="AX8" s="3"/>
      <c r="AY8" s="3"/>
      <c r="AZ8" s="3"/>
      <c r="BA8" s="3"/>
      <c r="BB8" s="3"/>
      <c r="BC8" s="3"/>
      <c r="BD8" s="3"/>
      <c r="BE8" s="3"/>
      <c r="BF8" s="3"/>
      <c r="BG8" s="3"/>
      <c r="BH8" s="3"/>
      <c r="BI8" s="5">
        <v>352.59</v>
      </c>
      <c r="BJ8" s="5">
        <v>354.92</v>
      </c>
    </row>
    <row r="9" spans="1:62" ht="15" customHeight="1">
      <c r="A9" s="3" t="s">
        <v>148</v>
      </c>
      <c r="B9" s="1">
        <v>4</v>
      </c>
      <c r="C9" s="3">
        <v>6</v>
      </c>
      <c r="D9" s="3">
        <v>0.5</v>
      </c>
      <c r="E9" s="3">
        <v>4</v>
      </c>
      <c r="F9" s="3" t="s">
        <v>149</v>
      </c>
      <c r="G9" s="1">
        <v>0</v>
      </c>
      <c r="H9" s="1">
        <v>0</v>
      </c>
      <c r="I9" s="1">
        <v>0</v>
      </c>
      <c r="J9" s="1">
        <v>0</v>
      </c>
      <c r="K9" s="9">
        <v>192</v>
      </c>
      <c r="L9" s="3" t="s">
        <v>150</v>
      </c>
      <c r="M9" s="3" t="s">
        <v>63</v>
      </c>
      <c r="N9" s="3" t="s">
        <v>63</v>
      </c>
      <c r="O9" s="3" t="s">
        <v>63</v>
      </c>
      <c r="P9" s="3">
        <v>0.40300000000000002</v>
      </c>
      <c r="Q9" s="3" t="s">
        <v>151</v>
      </c>
      <c r="R9" s="3">
        <v>0</v>
      </c>
      <c r="S9" s="3">
        <v>27588001</v>
      </c>
      <c r="T9" s="3">
        <v>27590000</v>
      </c>
      <c r="U9" s="3">
        <v>3.96</v>
      </c>
      <c r="V9" s="3">
        <v>2.21</v>
      </c>
      <c r="W9" s="3">
        <v>0.46</v>
      </c>
      <c r="X9" s="3" t="s">
        <v>95</v>
      </c>
      <c r="Y9" s="3"/>
      <c r="Z9" s="3" t="s">
        <v>63</v>
      </c>
      <c r="AA9" s="3" t="s">
        <v>152</v>
      </c>
      <c r="AB9" s="3" t="s">
        <v>153</v>
      </c>
      <c r="AC9" s="3"/>
      <c r="AD9" s="1">
        <v>-0.13</v>
      </c>
      <c r="AF9" s="1" t="s">
        <v>66</v>
      </c>
      <c r="AG9" s="3">
        <v>1</v>
      </c>
      <c r="AH9" s="3">
        <v>1</v>
      </c>
      <c r="AI9" s="3" t="s">
        <v>105</v>
      </c>
      <c r="AJ9" s="3">
        <v>1</v>
      </c>
      <c r="AK9" s="3">
        <v>0.25496858345206502</v>
      </c>
      <c r="AL9" s="3"/>
      <c r="AM9" s="3" t="s">
        <v>154</v>
      </c>
      <c r="AN9" s="3" t="s">
        <v>155</v>
      </c>
      <c r="AO9" s="3"/>
      <c r="AP9" s="3"/>
      <c r="AQ9" s="3"/>
      <c r="AR9" s="3"/>
      <c r="AS9" s="3"/>
      <c r="AT9" s="3"/>
      <c r="AU9" s="3"/>
      <c r="AV9" s="3"/>
      <c r="AW9" s="3"/>
      <c r="AX9" s="3"/>
      <c r="AY9" s="3"/>
      <c r="AZ9" s="3"/>
      <c r="BA9" s="3"/>
      <c r="BB9" s="3"/>
      <c r="BC9" s="3"/>
      <c r="BD9" s="3"/>
      <c r="BE9" s="3"/>
      <c r="BF9" s="3"/>
      <c r="BG9" s="3"/>
      <c r="BH9" s="3"/>
      <c r="BI9" s="5">
        <v>392.35</v>
      </c>
      <c r="BJ9" s="5">
        <v>329.04</v>
      </c>
    </row>
    <row r="10" spans="1:62" ht="15" customHeight="1">
      <c r="A10" s="3" t="s">
        <v>156</v>
      </c>
      <c r="B10" s="1">
        <v>2</v>
      </c>
      <c r="C10" s="13">
        <v>6</v>
      </c>
      <c r="D10" s="3">
        <v>0</v>
      </c>
      <c r="E10" s="13">
        <v>4</v>
      </c>
      <c r="F10" s="13" t="s">
        <v>524</v>
      </c>
      <c r="G10" s="1">
        <v>0</v>
      </c>
      <c r="H10" s="1">
        <v>0</v>
      </c>
      <c r="I10" s="1">
        <v>0</v>
      </c>
      <c r="J10" s="1">
        <v>0</v>
      </c>
      <c r="K10" s="9">
        <v>70</v>
      </c>
      <c r="L10" s="13" t="s">
        <v>158</v>
      </c>
      <c r="M10" s="13"/>
      <c r="N10" s="13"/>
      <c r="O10" s="13"/>
      <c r="P10" s="13">
        <v>0</v>
      </c>
      <c r="Q10" s="13">
        <v>0</v>
      </c>
      <c r="R10" s="13">
        <v>0</v>
      </c>
      <c r="S10" s="13">
        <v>104096501</v>
      </c>
      <c r="T10" s="13">
        <v>104097250</v>
      </c>
      <c r="U10" s="13">
        <v>14.98</v>
      </c>
      <c r="V10" s="13">
        <v>2.3199999999999998</v>
      </c>
      <c r="W10" s="13">
        <v>0.4</v>
      </c>
      <c r="X10" s="13" t="s">
        <v>66</v>
      </c>
      <c r="Y10" s="13"/>
      <c r="Z10" s="13">
        <v>104066001</v>
      </c>
      <c r="AA10" s="13" t="s">
        <v>63</v>
      </c>
      <c r="AB10" s="14"/>
      <c r="AC10" s="13"/>
      <c r="AD10" s="13"/>
      <c r="AE10" s="13"/>
      <c r="AF10" s="13" t="s">
        <v>66</v>
      </c>
      <c r="AG10" s="13">
        <v>2</v>
      </c>
      <c r="AH10" s="13">
        <v>3</v>
      </c>
      <c r="AI10" s="13" t="s">
        <v>83</v>
      </c>
      <c r="AJ10" s="13">
        <v>1</v>
      </c>
      <c r="AK10" s="13">
        <v>1.8843427955999999E-5</v>
      </c>
      <c r="AL10" s="13">
        <v>-3.36639255015695</v>
      </c>
      <c r="AM10" s="13" t="s">
        <v>159</v>
      </c>
      <c r="AN10" s="13" t="s">
        <v>63</v>
      </c>
      <c r="AO10" s="13" t="s">
        <v>160</v>
      </c>
      <c r="AP10" s="13" t="s">
        <v>63</v>
      </c>
      <c r="AQ10" s="13" t="s">
        <v>161</v>
      </c>
      <c r="AR10" s="13" t="s">
        <v>120</v>
      </c>
      <c r="AS10" s="13"/>
      <c r="AT10" s="13"/>
      <c r="AU10" s="13"/>
      <c r="AV10" s="13"/>
      <c r="AW10" s="13"/>
      <c r="AX10" s="13"/>
      <c r="AY10" s="13"/>
      <c r="AZ10" s="13"/>
      <c r="BA10" s="13"/>
      <c r="BB10" s="13"/>
      <c r="BC10" s="13"/>
      <c r="BD10" s="13"/>
      <c r="BE10" s="13"/>
      <c r="BF10" s="13"/>
      <c r="BG10" s="13"/>
      <c r="BH10" s="13"/>
      <c r="BI10" s="1">
        <v>395.96</v>
      </c>
      <c r="BJ10" s="1">
        <v>309.62</v>
      </c>
    </row>
    <row r="11" spans="1:62" ht="15" customHeight="1">
      <c r="A11" s="3" t="s">
        <v>162</v>
      </c>
      <c r="B11" s="1">
        <v>8</v>
      </c>
      <c r="C11" s="3">
        <v>7</v>
      </c>
      <c r="D11" s="3">
        <v>1.5</v>
      </c>
      <c r="E11" s="3">
        <v>4</v>
      </c>
      <c r="F11" s="3" t="s">
        <v>163</v>
      </c>
      <c r="G11" s="1">
        <v>0</v>
      </c>
      <c r="H11" s="1">
        <v>0</v>
      </c>
      <c r="I11" s="1">
        <v>0</v>
      </c>
      <c r="J11" s="1">
        <v>0</v>
      </c>
      <c r="K11" s="9"/>
      <c r="L11" s="3" t="s">
        <v>63</v>
      </c>
      <c r="M11" s="3" t="s">
        <v>164</v>
      </c>
      <c r="N11" s="3"/>
      <c r="O11" s="3"/>
      <c r="P11" s="3">
        <v>0.45400000000000001</v>
      </c>
      <c r="Q11" s="3">
        <v>3</v>
      </c>
      <c r="R11" s="3">
        <v>0</v>
      </c>
      <c r="S11" s="3">
        <v>79873001</v>
      </c>
      <c r="T11" s="3">
        <v>79873500</v>
      </c>
      <c r="U11" s="3">
        <v>4.8</v>
      </c>
      <c r="V11" s="3">
        <v>1</v>
      </c>
      <c r="W11" s="3">
        <v>0</v>
      </c>
      <c r="X11" s="3" t="s">
        <v>95</v>
      </c>
      <c r="Y11" s="3"/>
      <c r="Z11" s="3" t="s">
        <v>63</v>
      </c>
      <c r="AA11" s="3" t="s">
        <v>63</v>
      </c>
      <c r="AB11" s="3" t="s">
        <v>63</v>
      </c>
      <c r="AC11" s="3"/>
      <c r="AD11" s="3"/>
      <c r="AE11" s="3"/>
      <c r="AF11" s="3" t="s">
        <v>66</v>
      </c>
      <c r="AG11" s="3">
        <v>1</v>
      </c>
      <c r="AH11" s="3">
        <v>1</v>
      </c>
      <c r="AI11" s="3"/>
      <c r="AJ11" s="3">
        <v>1</v>
      </c>
      <c r="AK11" s="3">
        <v>5.9381692799999997E-6</v>
      </c>
      <c r="AL11" s="3">
        <v>-2.94905780538623</v>
      </c>
      <c r="AM11" s="3" t="s">
        <v>165</v>
      </c>
      <c r="AN11" s="3" t="s">
        <v>166</v>
      </c>
      <c r="AO11" s="3"/>
      <c r="AP11" s="3"/>
      <c r="AQ11" s="3"/>
      <c r="AR11" s="3"/>
      <c r="AS11" s="3"/>
      <c r="AT11" s="3"/>
      <c r="AU11" s="3"/>
      <c r="AV11" s="3"/>
      <c r="AW11" s="3"/>
      <c r="AX11" s="3"/>
      <c r="AY11" s="3"/>
      <c r="AZ11" s="3"/>
      <c r="BA11" s="3"/>
      <c r="BB11" s="3"/>
      <c r="BC11" s="3"/>
      <c r="BD11" s="3"/>
      <c r="BE11" s="3"/>
      <c r="BF11" s="3"/>
      <c r="BG11" s="3"/>
      <c r="BH11" s="3"/>
      <c r="BI11" s="5">
        <v>426.94</v>
      </c>
      <c r="BJ11" s="5">
        <v>298.69</v>
      </c>
    </row>
    <row r="12" spans="1:62" ht="15" customHeight="1">
      <c r="A12" s="3" t="s">
        <v>167</v>
      </c>
      <c r="B12" s="1">
        <v>5</v>
      </c>
      <c r="C12" s="3">
        <v>8</v>
      </c>
      <c r="D12" s="3">
        <v>0.5</v>
      </c>
      <c r="E12" s="3">
        <v>4</v>
      </c>
      <c r="F12" s="3" t="s">
        <v>169</v>
      </c>
      <c r="H12" s="1" t="s">
        <v>168</v>
      </c>
      <c r="I12" s="1">
        <v>0</v>
      </c>
      <c r="J12" s="1">
        <v>0</v>
      </c>
      <c r="K12" s="9">
        <v>103</v>
      </c>
      <c r="L12" s="3" t="s">
        <v>170</v>
      </c>
      <c r="M12" s="3" t="s">
        <v>171</v>
      </c>
      <c r="N12" s="3"/>
      <c r="O12" s="3" t="s">
        <v>172</v>
      </c>
      <c r="P12" s="3">
        <v>7.992</v>
      </c>
      <c r="Q12" s="3" t="s">
        <v>173</v>
      </c>
      <c r="R12" s="3" t="s">
        <v>101</v>
      </c>
      <c r="S12" s="3">
        <v>46927751</v>
      </c>
      <c r="T12" s="3">
        <v>46932000</v>
      </c>
      <c r="U12" s="3">
        <v>2.38</v>
      </c>
      <c r="V12" s="3">
        <v>1.72</v>
      </c>
      <c r="W12" s="3">
        <v>0.65</v>
      </c>
      <c r="X12" s="3"/>
      <c r="Y12" s="3"/>
      <c r="Z12" s="3" t="s">
        <v>63</v>
      </c>
      <c r="AA12" s="3" t="s">
        <v>81</v>
      </c>
      <c r="AB12" s="3" t="s">
        <v>174</v>
      </c>
      <c r="AC12" s="12" t="s">
        <v>175</v>
      </c>
      <c r="AD12" s="20" t="s">
        <v>176</v>
      </c>
      <c r="AE12" s="1" t="s">
        <v>177</v>
      </c>
      <c r="AF12" s="1" t="s">
        <v>66</v>
      </c>
      <c r="AG12" s="3">
        <v>1</v>
      </c>
      <c r="AH12" s="3">
        <v>1</v>
      </c>
      <c r="AI12" s="3"/>
      <c r="AJ12" s="3">
        <v>0</v>
      </c>
      <c r="AK12" s="3">
        <v>1.7414536959999999E-6</v>
      </c>
      <c r="AL12" s="3">
        <v>0.21281502126229199</v>
      </c>
      <c r="AM12" s="3" t="s">
        <v>178</v>
      </c>
      <c r="AN12" s="3" t="s">
        <v>179</v>
      </c>
      <c r="AO12" s="3"/>
      <c r="AP12" s="3"/>
      <c r="AQ12" s="3"/>
      <c r="AR12" s="3"/>
      <c r="AS12" s="3"/>
      <c r="AT12" s="3"/>
      <c r="AU12" s="3"/>
      <c r="AV12" s="3"/>
      <c r="AW12" s="3"/>
      <c r="AX12" s="3"/>
      <c r="AY12" s="3"/>
      <c r="AZ12" s="3"/>
      <c r="BA12" s="3"/>
      <c r="BB12" s="3"/>
      <c r="BC12" s="3"/>
      <c r="BD12" s="3"/>
      <c r="BE12" s="3"/>
      <c r="BF12" s="3"/>
      <c r="BG12" s="3"/>
      <c r="BH12" s="3"/>
      <c r="BI12" s="5">
        <v>370.98</v>
      </c>
      <c r="BJ12" s="5">
        <v>344.24</v>
      </c>
    </row>
    <row r="13" spans="1:62" ht="15" customHeight="1">
      <c r="A13" s="3" t="s">
        <v>180</v>
      </c>
      <c r="B13" s="1">
        <v>11</v>
      </c>
      <c r="C13" s="3">
        <v>9</v>
      </c>
      <c r="D13" s="3">
        <v>2</v>
      </c>
      <c r="E13" s="3">
        <v>4</v>
      </c>
      <c r="F13" s="3" t="s">
        <v>525</v>
      </c>
      <c r="G13" s="1" t="s">
        <v>181</v>
      </c>
      <c r="H13" s="1" t="s">
        <v>181</v>
      </c>
      <c r="I13" s="1" t="s">
        <v>181</v>
      </c>
      <c r="J13" s="1" t="s">
        <v>526</v>
      </c>
      <c r="K13" s="9">
        <v>164</v>
      </c>
      <c r="L13" s="3" t="s">
        <v>63</v>
      </c>
      <c r="M13" s="3" t="s">
        <v>63</v>
      </c>
      <c r="N13" s="3" t="s">
        <v>63</v>
      </c>
      <c r="O13" s="3" t="s">
        <v>63</v>
      </c>
      <c r="P13" s="3">
        <v>3.387</v>
      </c>
      <c r="Q13" s="3" t="s">
        <v>183</v>
      </c>
      <c r="R13" s="3">
        <v>1</v>
      </c>
      <c r="S13" s="3">
        <v>42236501</v>
      </c>
      <c r="T13" s="3">
        <v>42237500</v>
      </c>
      <c r="U13" s="3">
        <v>2.33</v>
      </c>
      <c r="V13" s="3">
        <v>3</v>
      </c>
      <c r="W13" s="3">
        <v>0.04</v>
      </c>
      <c r="X13" s="3" t="s">
        <v>66</v>
      </c>
      <c r="Y13" s="3" t="s">
        <v>184</v>
      </c>
      <c r="Z13" s="3" t="s">
        <v>185</v>
      </c>
      <c r="AA13" s="3" t="s">
        <v>63</v>
      </c>
      <c r="AB13" s="3" t="s">
        <v>63</v>
      </c>
      <c r="AC13" s="3"/>
      <c r="AD13" s="3"/>
      <c r="AE13" s="3"/>
      <c r="AF13" s="3" t="s">
        <v>66</v>
      </c>
      <c r="AG13" s="3">
        <v>1</v>
      </c>
      <c r="AH13" s="3">
        <v>1</v>
      </c>
      <c r="AI13" s="3" t="s">
        <v>67</v>
      </c>
      <c r="AJ13" s="3">
        <v>1</v>
      </c>
      <c r="AK13" s="3">
        <v>1.4945729649299999E-4</v>
      </c>
      <c r="AL13" s="3">
        <v>0.20276086480114899</v>
      </c>
      <c r="AM13" s="3" t="s">
        <v>186</v>
      </c>
      <c r="AN13" s="3" t="s">
        <v>187</v>
      </c>
      <c r="AO13" s="3"/>
      <c r="AP13" s="3"/>
      <c r="AQ13" s="3"/>
      <c r="AR13" s="3"/>
      <c r="AS13" s="3"/>
      <c r="AT13" s="3"/>
      <c r="AU13" s="3"/>
      <c r="AV13" s="3"/>
      <c r="AW13" s="3"/>
      <c r="AX13" s="3"/>
      <c r="AY13" s="3"/>
      <c r="AZ13" s="3"/>
      <c r="BA13" s="3"/>
      <c r="BB13" s="3"/>
      <c r="BC13" s="3"/>
      <c r="BD13" s="3"/>
      <c r="BE13" s="3"/>
      <c r="BF13" s="3"/>
      <c r="BG13" s="3"/>
      <c r="BH13" s="3"/>
      <c r="BI13" s="5">
        <v>299.92</v>
      </c>
      <c r="BJ13" s="5">
        <v>400.24</v>
      </c>
    </row>
    <row r="14" spans="1:62" ht="15" customHeight="1">
      <c r="A14" s="3" t="s">
        <v>188</v>
      </c>
      <c r="B14" s="1">
        <v>14</v>
      </c>
      <c r="C14" s="3">
        <v>9</v>
      </c>
      <c r="D14" s="3">
        <v>2</v>
      </c>
      <c r="E14" s="3">
        <v>4</v>
      </c>
      <c r="F14" s="3" t="s">
        <v>190</v>
      </c>
      <c r="G14" s="1" t="s">
        <v>189</v>
      </c>
      <c r="H14" s="1" t="s">
        <v>189</v>
      </c>
      <c r="I14" s="1" t="s">
        <v>189</v>
      </c>
      <c r="J14" s="1" t="s">
        <v>527</v>
      </c>
      <c r="K14" s="9">
        <v>174</v>
      </c>
      <c r="L14" s="3" t="s">
        <v>191</v>
      </c>
      <c r="M14" s="3" t="s">
        <v>192</v>
      </c>
      <c r="N14" s="3"/>
      <c r="O14" s="3" t="s">
        <v>193</v>
      </c>
      <c r="P14" s="3">
        <v>0.28499999999999998</v>
      </c>
      <c r="Q14" s="3" t="s">
        <v>101</v>
      </c>
      <c r="R14" s="3">
        <v>0</v>
      </c>
      <c r="S14" s="3">
        <v>30454751</v>
      </c>
      <c r="T14" s="3">
        <v>30455250</v>
      </c>
      <c r="U14" s="3">
        <v>2.36</v>
      </c>
      <c r="V14" s="3">
        <v>1.06</v>
      </c>
      <c r="W14" s="3">
        <v>0.91</v>
      </c>
      <c r="X14" s="3" t="s">
        <v>66</v>
      </c>
      <c r="Y14" s="3" t="s">
        <v>194</v>
      </c>
      <c r="Z14" s="3" t="s">
        <v>63</v>
      </c>
      <c r="AA14" s="3" t="s">
        <v>195</v>
      </c>
      <c r="AB14" s="3" t="s">
        <v>196</v>
      </c>
      <c r="AC14" s="3"/>
      <c r="AD14" s="1" t="s">
        <v>197</v>
      </c>
      <c r="AF14" s="1" t="s">
        <v>198</v>
      </c>
      <c r="AG14" s="3">
        <v>1</v>
      </c>
      <c r="AH14" s="3">
        <v>1</v>
      </c>
      <c r="AI14" s="3"/>
      <c r="AJ14" s="3">
        <v>0</v>
      </c>
      <c r="AK14" s="3">
        <v>0.54306256392530805</v>
      </c>
      <c r="AL14" s="3"/>
      <c r="AM14" s="3" t="s">
        <v>199</v>
      </c>
      <c r="AN14" s="3" t="s">
        <v>200</v>
      </c>
      <c r="AO14" s="3"/>
      <c r="AP14" s="3"/>
      <c r="AQ14" s="3"/>
      <c r="AR14" s="3"/>
      <c r="AS14" s="3"/>
      <c r="AT14" s="3"/>
      <c r="AU14" s="3"/>
      <c r="AV14" s="3"/>
      <c r="AW14" s="3"/>
      <c r="AX14" s="3"/>
      <c r="AY14" s="3"/>
      <c r="AZ14" s="3"/>
      <c r="BA14" s="3"/>
      <c r="BB14" s="3"/>
      <c r="BC14" s="3"/>
      <c r="BD14" s="3"/>
      <c r="BE14" s="3"/>
      <c r="BF14" s="3"/>
      <c r="BG14" s="3"/>
      <c r="BH14" s="3"/>
      <c r="BI14" s="5">
        <v>364.76</v>
      </c>
      <c r="BJ14" s="5">
        <v>343.8</v>
      </c>
    </row>
    <row r="15" spans="1:62" ht="15" customHeight="1">
      <c r="A15" s="3" t="s">
        <v>201</v>
      </c>
      <c r="B15" s="1">
        <v>1</v>
      </c>
      <c r="C15" s="3">
        <v>3</v>
      </c>
      <c r="D15" s="3">
        <v>0</v>
      </c>
      <c r="E15" s="3">
        <v>4</v>
      </c>
      <c r="F15" s="3" t="s">
        <v>528</v>
      </c>
      <c r="G15" s="1" t="s">
        <v>202</v>
      </c>
      <c r="H15" s="1" t="s">
        <v>202</v>
      </c>
      <c r="I15" s="1">
        <v>0</v>
      </c>
      <c r="J15" s="1" t="s">
        <v>529</v>
      </c>
      <c r="K15" s="9">
        <v>154</v>
      </c>
      <c r="L15" s="3" t="s">
        <v>100</v>
      </c>
      <c r="M15" s="3"/>
      <c r="N15" s="3"/>
      <c r="O15" s="3"/>
      <c r="P15" s="3">
        <v>7.4999999999999997E-2</v>
      </c>
      <c r="Q15" s="3" t="s">
        <v>204</v>
      </c>
      <c r="R15" s="3">
        <v>0</v>
      </c>
      <c r="S15" s="3">
        <v>68807251</v>
      </c>
      <c r="T15" s="3">
        <v>68808750</v>
      </c>
      <c r="U15" s="3">
        <v>5.96</v>
      </c>
      <c r="V15" s="3">
        <v>1.4</v>
      </c>
      <c r="W15" s="3">
        <v>0</v>
      </c>
      <c r="X15" s="3" t="s">
        <v>66</v>
      </c>
      <c r="Y15" s="3"/>
      <c r="Z15" s="3">
        <v>68830501</v>
      </c>
      <c r="AA15" s="3" t="s">
        <v>117</v>
      </c>
      <c r="AB15" s="3" t="s">
        <v>205</v>
      </c>
      <c r="AC15" s="3"/>
      <c r="AD15" s="3"/>
      <c r="AE15" s="3"/>
      <c r="AF15" s="3" t="s">
        <v>66</v>
      </c>
      <c r="AG15" s="3">
        <v>1</v>
      </c>
      <c r="AH15" s="3">
        <v>2</v>
      </c>
      <c r="AI15" s="3" t="s">
        <v>83</v>
      </c>
      <c r="AJ15" s="3">
        <v>0</v>
      </c>
      <c r="AK15" s="3">
        <v>0.168507821349832</v>
      </c>
      <c r="AL15" s="3"/>
      <c r="AM15" s="3" t="s">
        <v>206</v>
      </c>
      <c r="AN15" s="3" t="s">
        <v>155</v>
      </c>
      <c r="AO15" s="3" t="s">
        <v>207</v>
      </c>
      <c r="AP15" s="3" t="s">
        <v>63</v>
      </c>
      <c r="AQ15" s="3"/>
      <c r="AR15" s="3"/>
      <c r="AS15" s="3"/>
      <c r="AT15" s="3"/>
      <c r="AU15" s="3"/>
      <c r="AV15" s="3"/>
      <c r="AW15" s="3"/>
      <c r="AX15" s="3"/>
      <c r="AY15" s="3"/>
      <c r="AZ15" s="3"/>
      <c r="BA15" s="3"/>
      <c r="BB15" s="3"/>
      <c r="BC15" s="3"/>
      <c r="BD15" s="3"/>
      <c r="BE15" s="3"/>
      <c r="BF15" s="3"/>
      <c r="BG15" s="3"/>
      <c r="BH15" s="3"/>
      <c r="BI15" s="5">
        <v>291.51</v>
      </c>
      <c r="BJ15" s="5">
        <v>381.93</v>
      </c>
    </row>
    <row r="16" spans="1:62" ht="15" customHeight="1">
      <c r="A16" s="3" t="s">
        <v>208</v>
      </c>
      <c r="B16" s="1">
        <v>9</v>
      </c>
      <c r="C16" s="3">
        <v>4</v>
      </c>
      <c r="D16" s="3">
        <v>0</v>
      </c>
      <c r="E16" s="3">
        <v>3</v>
      </c>
      <c r="F16" s="3" t="s">
        <v>210</v>
      </c>
      <c r="G16" s="1" t="s">
        <v>209</v>
      </c>
      <c r="H16" s="1" t="s">
        <v>209</v>
      </c>
      <c r="I16" s="1">
        <v>0</v>
      </c>
      <c r="J16" s="1">
        <v>0</v>
      </c>
      <c r="K16" s="9">
        <v>103</v>
      </c>
      <c r="L16" s="3" t="s">
        <v>158</v>
      </c>
      <c r="M16" s="3"/>
      <c r="N16" s="3"/>
      <c r="O16" s="3"/>
      <c r="P16" s="3">
        <v>3.0000000000000001E-3</v>
      </c>
      <c r="Q16" s="3">
        <v>0</v>
      </c>
      <c r="R16" s="3">
        <v>0</v>
      </c>
      <c r="S16" s="3">
        <v>92036251</v>
      </c>
      <c r="T16" s="3">
        <v>92037750</v>
      </c>
      <c r="U16" s="3">
        <v>10.56</v>
      </c>
      <c r="V16" s="3">
        <v>1.1599999999999999</v>
      </c>
      <c r="W16" s="3">
        <v>0.72</v>
      </c>
      <c r="X16" s="3" t="s">
        <v>66</v>
      </c>
      <c r="Y16" s="3"/>
      <c r="Z16" s="3" t="s">
        <v>63</v>
      </c>
      <c r="AA16" s="3" t="s">
        <v>211</v>
      </c>
      <c r="AB16" s="3" t="s">
        <v>212</v>
      </c>
      <c r="AC16" s="3"/>
      <c r="AD16" s="1">
        <v>0.04</v>
      </c>
      <c r="AF16" s="1" t="s">
        <v>198</v>
      </c>
      <c r="AG16" s="3">
        <v>2</v>
      </c>
      <c r="AH16" s="3">
        <v>2</v>
      </c>
      <c r="AI16" s="3"/>
      <c r="AJ16" s="3">
        <v>2</v>
      </c>
      <c r="AK16" s="3">
        <v>0.63935793262326601</v>
      </c>
      <c r="AL16" s="3"/>
      <c r="AM16" s="3" t="s">
        <v>213</v>
      </c>
      <c r="AN16" s="3" t="s">
        <v>214</v>
      </c>
      <c r="AO16" s="3" t="s">
        <v>215</v>
      </c>
      <c r="AP16" s="3" t="s">
        <v>179</v>
      </c>
      <c r="AQ16" s="3"/>
      <c r="AR16" s="3"/>
      <c r="AS16" s="3"/>
      <c r="AT16" s="3"/>
      <c r="AU16" s="3"/>
      <c r="AV16" s="3"/>
      <c r="AW16" s="3"/>
      <c r="AX16" s="3"/>
      <c r="AY16" s="3"/>
      <c r="AZ16" s="3"/>
      <c r="BA16" s="3"/>
      <c r="BB16" s="3"/>
      <c r="BC16" s="3"/>
      <c r="BD16" s="3"/>
      <c r="BE16" s="3"/>
      <c r="BF16" s="3"/>
      <c r="BG16" s="3"/>
      <c r="BH16" s="3"/>
      <c r="BI16" s="5">
        <v>360.61</v>
      </c>
      <c r="BJ16" s="5">
        <v>349.66</v>
      </c>
    </row>
    <row r="17" spans="1:62" ht="15" customHeight="1">
      <c r="A17" s="3" t="s">
        <v>216</v>
      </c>
      <c r="B17" s="1">
        <v>13</v>
      </c>
      <c r="C17" s="3">
        <v>10</v>
      </c>
      <c r="D17" s="3">
        <v>3</v>
      </c>
      <c r="E17" s="3">
        <v>3</v>
      </c>
      <c r="F17" s="3" t="s">
        <v>217</v>
      </c>
      <c r="G17" s="1" t="s">
        <v>181</v>
      </c>
      <c r="H17" s="1" t="s">
        <v>181</v>
      </c>
      <c r="I17" s="1" t="s">
        <v>181</v>
      </c>
      <c r="J17" s="1" t="s">
        <v>530</v>
      </c>
      <c r="K17" s="9">
        <v>176</v>
      </c>
      <c r="L17" s="3" t="s">
        <v>100</v>
      </c>
      <c r="M17" s="3"/>
      <c r="N17" s="3"/>
      <c r="O17" s="3"/>
      <c r="P17" s="3">
        <v>1.3720000000000001</v>
      </c>
      <c r="Q17" s="3" t="s">
        <v>218</v>
      </c>
      <c r="R17" s="3">
        <v>0</v>
      </c>
      <c r="S17" s="3">
        <v>90598251</v>
      </c>
      <c r="T17" s="3">
        <v>90599500</v>
      </c>
      <c r="U17" s="3">
        <v>2.0299999999999998</v>
      </c>
      <c r="V17" s="3">
        <v>1.21</v>
      </c>
      <c r="W17" s="3">
        <v>0.97</v>
      </c>
      <c r="X17" s="3" t="s">
        <v>66</v>
      </c>
      <c r="Y17" s="3" t="s">
        <v>219</v>
      </c>
      <c r="Z17" s="3" t="s">
        <v>63</v>
      </c>
      <c r="AA17" s="3" t="s">
        <v>220</v>
      </c>
      <c r="AB17" s="3" t="s">
        <v>221</v>
      </c>
      <c r="AC17" s="3"/>
      <c r="AD17" s="1">
        <v>0.4</v>
      </c>
      <c r="AF17" s="1" t="s">
        <v>66</v>
      </c>
      <c r="AG17" s="3">
        <v>1</v>
      </c>
      <c r="AH17" s="3">
        <v>1</v>
      </c>
      <c r="AI17" s="3"/>
      <c r="AJ17" s="3">
        <v>0</v>
      </c>
      <c r="AK17" s="3">
        <v>3.0069213117000002E-4</v>
      </c>
      <c r="AL17" s="3">
        <v>0.63364527121146597</v>
      </c>
      <c r="AM17" s="3" t="s">
        <v>222</v>
      </c>
      <c r="AN17" s="3" t="s">
        <v>223</v>
      </c>
      <c r="AO17" s="3"/>
      <c r="AP17" s="3"/>
      <c r="AQ17" s="3"/>
      <c r="AR17" s="3"/>
      <c r="AS17" s="3"/>
      <c r="AT17" s="3"/>
      <c r="AU17" s="3"/>
      <c r="AV17" s="3"/>
      <c r="AW17" s="3"/>
      <c r="AX17" s="3"/>
      <c r="AY17" s="3"/>
      <c r="AZ17" s="3"/>
      <c r="BA17" s="3"/>
      <c r="BB17" s="3"/>
      <c r="BC17" s="3"/>
      <c r="BD17" s="3"/>
      <c r="BE17" s="3"/>
      <c r="BF17" s="3"/>
      <c r="BG17" s="3"/>
      <c r="BH17" s="3"/>
      <c r="BI17" s="5">
        <v>378.51</v>
      </c>
      <c r="BJ17" s="5">
        <v>343.46</v>
      </c>
    </row>
    <row r="18" spans="1:62" ht="15" customHeight="1">
      <c r="A18" s="3" t="s">
        <v>225</v>
      </c>
      <c r="B18" s="8" t="s">
        <v>224</v>
      </c>
      <c r="C18" s="3">
        <v>10</v>
      </c>
      <c r="D18" s="3">
        <v>0.5</v>
      </c>
      <c r="E18" s="3">
        <v>3</v>
      </c>
      <c r="F18" s="3" t="s">
        <v>230</v>
      </c>
      <c r="G18" s="1" t="s">
        <v>226</v>
      </c>
      <c r="H18" s="1" t="s">
        <v>227</v>
      </c>
      <c r="I18" s="1" t="s">
        <v>228</v>
      </c>
      <c r="J18" s="1" t="s">
        <v>531</v>
      </c>
      <c r="K18" s="9" t="s">
        <v>229</v>
      </c>
      <c r="L18" s="3" t="s">
        <v>231</v>
      </c>
      <c r="M18" s="3" t="s">
        <v>232</v>
      </c>
      <c r="N18" s="3" t="s">
        <v>233</v>
      </c>
      <c r="O18" s="3" t="s">
        <v>234</v>
      </c>
      <c r="P18" s="3">
        <v>2.1000000000000001E-2</v>
      </c>
      <c r="Q18" s="3">
        <v>0</v>
      </c>
      <c r="R18" s="3">
        <v>0</v>
      </c>
      <c r="S18" s="3">
        <v>138889751</v>
      </c>
      <c r="T18" s="3">
        <v>138890250</v>
      </c>
      <c r="U18" s="3">
        <v>5.37</v>
      </c>
      <c r="V18" s="3">
        <v>1.06</v>
      </c>
      <c r="W18" s="3">
        <v>0.77</v>
      </c>
      <c r="X18" s="3"/>
      <c r="Y18" s="3" t="s">
        <v>235</v>
      </c>
      <c r="Z18" s="3" t="s">
        <v>63</v>
      </c>
      <c r="AA18" s="5" t="s">
        <v>236</v>
      </c>
      <c r="AB18" s="5" t="s">
        <v>237</v>
      </c>
      <c r="AC18" s="3"/>
      <c r="AD18" s="1" t="s">
        <v>238</v>
      </c>
      <c r="AF18" s="1" t="s">
        <v>66</v>
      </c>
      <c r="AG18" s="3">
        <v>1</v>
      </c>
      <c r="AH18" s="3">
        <v>1</v>
      </c>
      <c r="AI18" s="3"/>
      <c r="AJ18" s="3">
        <v>0</v>
      </c>
      <c r="AK18" s="5">
        <v>0.69260253942248196</v>
      </c>
      <c r="AL18" s="5"/>
      <c r="AM18" s="5" t="s">
        <v>239</v>
      </c>
      <c r="AN18" s="3" t="s">
        <v>240</v>
      </c>
      <c r="AO18" s="3"/>
      <c r="AP18" s="3"/>
      <c r="AQ18" s="3"/>
      <c r="AR18" s="3"/>
      <c r="AS18" s="3"/>
      <c r="AT18" s="3"/>
      <c r="AU18" s="3"/>
      <c r="AV18" s="3"/>
      <c r="AW18" s="3"/>
      <c r="AX18" s="3"/>
      <c r="AY18" s="3"/>
      <c r="AZ18" s="3"/>
      <c r="BA18" s="3"/>
      <c r="BB18" s="3"/>
      <c r="BC18" s="3"/>
      <c r="BD18" s="3"/>
      <c r="BE18" s="3"/>
      <c r="BF18" s="3"/>
      <c r="BG18" s="3"/>
      <c r="BH18" s="3"/>
      <c r="BI18" s="5">
        <v>369.22</v>
      </c>
      <c r="BJ18" s="5">
        <v>345.7</v>
      </c>
    </row>
    <row r="19" spans="1:62" ht="15" customHeight="1">
      <c r="A19" s="3" t="s">
        <v>532</v>
      </c>
      <c r="B19" s="1">
        <v>17</v>
      </c>
      <c r="C19" s="13">
        <v>2</v>
      </c>
      <c r="D19" s="3">
        <v>0</v>
      </c>
      <c r="E19" s="13">
        <v>3</v>
      </c>
      <c r="F19" s="13" t="s">
        <v>278</v>
      </c>
      <c r="G19" s="4">
        <v>0</v>
      </c>
      <c r="H19" s="4">
        <v>0</v>
      </c>
      <c r="I19" s="4">
        <v>0</v>
      </c>
      <c r="J19" s="9">
        <v>0</v>
      </c>
      <c r="K19" s="9">
        <v>192</v>
      </c>
      <c r="L19" s="13" t="s">
        <v>245</v>
      </c>
      <c r="M19" s="13"/>
      <c r="N19" s="13"/>
      <c r="O19" s="13"/>
      <c r="P19" s="13">
        <v>6</v>
      </c>
      <c r="Q19" s="13">
        <v>0</v>
      </c>
      <c r="R19" s="13">
        <v>0</v>
      </c>
      <c r="S19" s="13">
        <v>48081001</v>
      </c>
      <c r="T19" s="13">
        <v>48081500</v>
      </c>
      <c r="U19" s="13">
        <v>8</v>
      </c>
      <c r="V19" s="13">
        <v>1.1200000000000001</v>
      </c>
      <c r="W19" s="13">
        <v>0.72</v>
      </c>
      <c r="X19" s="13" t="s">
        <v>66</v>
      </c>
      <c r="Y19" s="13"/>
      <c r="Z19" s="1" t="s">
        <v>63</v>
      </c>
      <c r="AA19" s="13" t="s">
        <v>279</v>
      </c>
      <c r="AB19" s="13" t="s">
        <v>280</v>
      </c>
      <c r="AC19" s="13"/>
      <c r="AD19" s="13"/>
      <c r="AE19" s="13"/>
      <c r="AF19" s="13"/>
      <c r="AG19" s="13">
        <v>0</v>
      </c>
      <c r="AH19" s="13">
        <v>2</v>
      </c>
      <c r="AI19" s="13"/>
      <c r="AJ19" s="13">
        <v>0</v>
      </c>
      <c r="AK19" s="13">
        <v>1.8843427955999999E-5</v>
      </c>
      <c r="AL19" s="13">
        <v>-3.36639255015695</v>
      </c>
      <c r="AM19" s="13" t="s">
        <v>281</v>
      </c>
      <c r="AN19" s="13" t="s">
        <v>63</v>
      </c>
      <c r="AO19" s="13" t="s">
        <v>282</v>
      </c>
      <c r="AP19" s="13" t="s">
        <v>283</v>
      </c>
      <c r="AQ19" s="13" t="s">
        <v>284</v>
      </c>
      <c r="AR19" s="13" t="s">
        <v>63</v>
      </c>
      <c r="AS19" s="13" t="s">
        <v>285</v>
      </c>
      <c r="AT19" s="13" t="s">
        <v>63</v>
      </c>
      <c r="AU19" s="13"/>
      <c r="AV19" s="13"/>
      <c r="AW19" s="13"/>
      <c r="AX19" s="13"/>
      <c r="AY19" s="13"/>
      <c r="AZ19" s="13"/>
      <c r="BA19" s="13"/>
      <c r="BB19" s="13"/>
      <c r="BC19" s="13"/>
      <c r="BD19" s="13"/>
      <c r="BE19" s="13"/>
      <c r="BF19" s="13"/>
      <c r="BG19" s="13"/>
      <c r="BH19" s="13"/>
      <c r="BI19" s="1">
        <v>342.5</v>
      </c>
      <c r="BJ19" s="1">
        <v>360.86</v>
      </c>
    </row>
    <row r="20" spans="1:62" ht="15" customHeight="1">
      <c r="A20" s="3" t="s">
        <v>241</v>
      </c>
      <c r="B20" s="1">
        <v>7</v>
      </c>
      <c r="C20" s="3">
        <v>6</v>
      </c>
      <c r="D20" s="3">
        <v>0</v>
      </c>
      <c r="E20" s="3" t="s">
        <v>243</v>
      </c>
      <c r="F20" s="3" t="s">
        <v>244</v>
      </c>
      <c r="G20" s="1" t="s">
        <v>242</v>
      </c>
      <c r="H20" s="1" t="s">
        <v>242</v>
      </c>
      <c r="I20" s="1">
        <v>0</v>
      </c>
      <c r="J20" s="1">
        <v>0</v>
      </c>
      <c r="K20" s="13">
        <v>139</v>
      </c>
      <c r="L20" s="3" t="s">
        <v>245</v>
      </c>
      <c r="M20" s="3"/>
      <c r="N20" s="3"/>
      <c r="O20" s="3"/>
      <c r="P20" s="3">
        <v>1.71</v>
      </c>
      <c r="Q20" s="3">
        <v>9</v>
      </c>
      <c r="R20" s="3" t="s">
        <v>94</v>
      </c>
      <c r="S20" s="3">
        <v>63687001</v>
      </c>
      <c r="T20" s="3">
        <v>63688500</v>
      </c>
      <c r="U20" s="3">
        <v>3.85</v>
      </c>
      <c r="V20" s="3">
        <v>1.48</v>
      </c>
      <c r="W20" s="3">
        <v>0.73</v>
      </c>
      <c r="X20" s="3" t="s">
        <v>95</v>
      </c>
      <c r="Y20" s="3" t="s">
        <v>246</v>
      </c>
      <c r="Z20" s="3" t="s">
        <v>63</v>
      </c>
      <c r="AA20" s="3" t="s">
        <v>247</v>
      </c>
      <c r="AB20" s="3" t="s">
        <v>248</v>
      </c>
      <c r="AC20" s="3"/>
      <c r="AD20" s="3" t="s">
        <v>249</v>
      </c>
      <c r="AE20" s="3"/>
      <c r="AF20" s="3" t="s">
        <v>66</v>
      </c>
      <c r="AG20" s="3">
        <v>2</v>
      </c>
      <c r="AH20" s="3">
        <v>1</v>
      </c>
      <c r="AI20" s="3" t="s">
        <v>67</v>
      </c>
      <c r="AJ20" s="3">
        <v>1</v>
      </c>
      <c r="AK20" s="3">
        <v>0.39552976286067099</v>
      </c>
      <c r="AL20" s="3"/>
      <c r="AM20" s="3" t="s">
        <v>250</v>
      </c>
      <c r="AN20" s="3" t="s">
        <v>223</v>
      </c>
      <c r="AO20" s="3"/>
      <c r="AP20" s="3"/>
      <c r="AQ20" s="3"/>
      <c r="AR20" s="3"/>
      <c r="AS20" s="3"/>
      <c r="AT20" s="3"/>
      <c r="AU20" s="3"/>
      <c r="AV20" s="3"/>
      <c r="AW20" s="3"/>
      <c r="AX20" s="3"/>
      <c r="AY20" s="3"/>
      <c r="AZ20" s="3"/>
      <c r="BA20" s="3"/>
      <c r="BB20" s="3"/>
      <c r="BC20" s="3"/>
      <c r="BD20" s="3"/>
      <c r="BE20" s="3"/>
      <c r="BF20" s="3"/>
      <c r="BG20" s="3"/>
      <c r="BH20" s="3"/>
      <c r="BI20" s="5">
        <v>357.79</v>
      </c>
      <c r="BJ20" s="5">
        <v>351.68</v>
      </c>
    </row>
    <row r="21" spans="1:62" ht="15" customHeight="1">
      <c r="A21" s="3" t="s">
        <v>251</v>
      </c>
      <c r="B21" s="1">
        <v>18</v>
      </c>
      <c r="C21" s="3">
        <v>4</v>
      </c>
      <c r="D21" s="3">
        <v>2.5</v>
      </c>
      <c r="E21" s="3" t="s">
        <v>254</v>
      </c>
      <c r="F21" s="3" t="s">
        <v>255</v>
      </c>
      <c r="G21" s="1" t="s">
        <v>252</v>
      </c>
      <c r="H21" s="1" t="s">
        <v>252</v>
      </c>
      <c r="I21" s="1" t="s">
        <v>253</v>
      </c>
      <c r="J21" s="1" t="s">
        <v>533</v>
      </c>
      <c r="K21" s="13">
        <v>200</v>
      </c>
      <c r="L21" s="3" t="s">
        <v>100</v>
      </c>
      <c r="M21" s="3"/>
      <c r="N21" s="3"/>
      <c r="O21" s="3"/>
      <c r="P21" s="3">
        <v>0.62</v>
      </c>
      <c r="Q21" s="3" t="s">
        <v>256</v>
      </c>
      <c r="R21" s="3">
        <v>0</v>
      </c>
      <c r="S21" s="3">
        <v>46975501</v>
      </c>
      <c r="T21" s="3">
        <v>46976500</v>
      </c>
      <c r="U21" s="3">
        <v>2.35</v>
      </c>
      <c r="V21" s="3">
        <v>1.31</v>
      </c>
      <c r="W21" s="3">
        <v>0.68</v>
      </c>
      <c r="X21" s="3" t="s">
        <v>257</v>
      </c>
      <c r="Y21" s="3" t="s">
        <v>258</v>
      </c>
      <c r="Z21" s="3" t="s">
        <v>63</v>
      </c>
      <c r="AA21" s="3" t="s">
        <v>81</v>
      </c>
      <c r="AB21" s="3" t="s">
        <v>259</v>
      </c>
      <c r="AC21" s="3"/>
      <c r="AD21" s="1" t="s">
        <v>260</v>
      </c>
      <c r="AF21" s="1" t="s">
        <v>67</v>
      </c>
      <c r="AG21" s="3">
        <v>0</v>
      </c>
      <c r="AH21" s="3">
        <v>1</v>
      </c>
      <c r="AI21" s="3">
        <v>0</v>
      </c>
      <c r="AJ21" s="3">
        <v>0</v>
      </c>
      <c r="AK21" s="3">
        <v>0.578324768000405</v>
      </c>
      <c r="AL21" s="3"/>
      <c r="AM21" s="3" t="s">
        <v>261</v>
      </c>
      <c r="AN21" s="3" t="s">
        <v>262</v>
      </c>
      <c r="AO21" s="3"/>
      <c r="AP21" s="3"/>
      <c r="AQ21" s="3"/>
      <c r="AR21" s="3"/>
      <c r="AS21" s="3"/>
      <c r="AT21" s="3"/>
      <c r="AU21" s="3"/>
      <c r="AV21" s="3"/>
      <c r="AW21" s="3"/>
      <c r="AX21" s="3"/>
      <c r="AY21" s="3"/>
      <c r="AZ21" s="3"/>
      <c r="BA21" s="3"/>
      <c r="BB21" s="3"/>
      <c r="BC21" s="3"/>
      <c r="BD21" s="3"/>
      <c r="BE21" s="3"/>
      <c r="BF21" s="3"/>
      <c r="BG21" s="3"/>
      <c r="BH21" s="3"/>
      <c r="BI21" s="5">
        <v>343.4</v>
      </c>
      <c r="BJ21" s="5">
        <v>357.68</v>
      </c>
    </row>
    <row r="22" spans="1:62" ht="15" customHeight="1">
      <c r="A22" s="23" t="s">
        <v>263</v>
      </c>
      <c r="B22" s="1">
        <v>12</v>
      </c>
      <c r="C22" s="3">
        <v>1</v>
      </c>
      <c r="D22" s="3">
        <v>0</v>
      </c>
      <c r="E22" s="3">
        <v>2</v>
      </c>
      <c r="F22" s="3" t="s">
        <v>265</v>
      </c>
      <c r="G22" s="1" t="s">
        <v>264</v>
      </c>
      <c r="H22" s="1" t="s">
        <v>264</v>
      </c>
      <c r="I22" s="1" t="s">
        <v>264</v>
      </c>
      <c r="J22" s="1">
        <v>0</v>
      </c>
      <c r="K22" s="10">
        <v>198</v>
      </c>
      <c r="L22" s="3" t="s">
        <v>63</v>
      </c>
      <c r="M22" s="3" t="s">
        <v>266</v>
      </c>
      <c r="N22" s="3"/>
      <c r="O22" s="3"/>
      <c r="P22" s="3">
        <v>1.98</v>
      </c>
      <c r="Q22" s="3" t="s">
        <v>267</v>
      </c>
      <c r="R22" s="3" t="s">
        <v>151</v>
      </c>
      <c r="S22" s="3">
        <v>31203251</v>
      </c>
      <c r="T22" s="3">
        <v>31204500</v>
      </c>
      <c r="U22" s="3">
        <v>6.44</v>
      </c>
      <c r="V22" s="3">
        <v>1.52</v>
      </c>
      <c r="W22" s="3">
        <v>0.72</v>
      </c>
      <c r="X22" s="3" t="s">
        <v>268</v>
      </c>
      <c r="Y22" s="3"/>
      <c r="Z22" s="3" t="s">
        <v>63</v>
      </c>
      <c r="AA22" s="3" t="s">
        <v>220</v>
      </c>
      <c r="AB22" s="3" t="s">
        <v>269</v>
      </c>
      <c r="AC22" s="5"/>
      <c r="AD22" s="5"/>
      <c r="AE22" s="5"/>
      <c r="AF22" s="5"/>
      <c r="AG22" s="3">
        <v>3</v>
      </c>
      <c r="AH22" s="3">
        <v>1</v>
      </c>
      <c r="AI22" s="3"/>
      <c r="AJ22" s="3">
        <v>1</v>
      </c>
      <c r="AK22" s="3">
        <v>0.67504827177520199</v>
      </c>
      <c r="AL22" s="3"/>
      <c r="AM22" s="3" t="s">
        <v>270</v>
      </c>
      <c r="AN22" s="3" t="s">
        <v>97</v>
      </c>
      <c r="AO22" s="5"/>
      <c r="AP22" s="3"/>
      <c r="AQ22" s="3"/>
      <c r="AR22" s="3"/>
      <c r="AS22" s="3"/>
      <c r="AT22" s="3"/>
      <c r="AU22" s="3"/>
      <c r="AV22" s="3"/>
      <c r="AW22" s="3"/>
      <c r="AX22" s="3"/>
      <c r="AY22" s="3"/>
      <c r="AZ22" s="3"/>
      <c r="BA22" s="3"/>
      <c r="BB22" s="3"/>
      <c r="BC22" s="3"/>
      <c r="BD22" s="3"/>
      <c r="BE22" s="3"/>
      <c r="BF22" s="3"/>
      <c r="BG22" s="3"/>
      <c r="BH22" s="3"/>
      <c r="BI22" s="5">
        <v>335.24</v>
      </c>
      <c r="BJ22" s="5">
        <v>369.1</v>
      </c>
    </row>
    <row r="23" spans="1:62" ht="15" customHeight="1">
      <c r="A23" s="3" t="s">
        <v>271</v>
      </c>
      <c r="B23" s="1">
        <v>19</v>
      </c>
      <c r="C23" s="3">
        <v>3</v>
      </c>
      <c r="D23" s="3">
        <v>1.5</v>
      </c>
      <c r="E23" s="3">
        <v>2</v>
      </c>
      <c r="F23" s="3" t="s">
        <v>273</v>
      </c>
      <c r="G23" s="1" t="s">
        <v>272</v>
      </c>
      <c r="H23" s="1" t="s">
        <v>272</v>
      </c>
      <c r="I23" s="1" t="s">
        <v>272</v>
      </c>
      <c r="J23" s="1" t="s">
        <v>534</v>
      </c>
      <c r="K23" s="9">
        <v>131</v>
      </c>
      <c r="L23" s="3" t="s">
        <v>63</v>
      </c>
      <c r="M23" s="3"/>
      <c r="N23" s="3" t="s">
        <v>266</v>
      </c>
      <c r="O23" s="3"/>
      <c r="P23" s="3">
        <v>0.159</v>
      </c>
      <c r="Q23" s="3" t="s">
        <v>151</v>
      </c>
      <c r="R23" s="3">
        <v>0</v>
      </c>
      <c r="S23" s="3">
        <v>154651501</v>
      </c>
      <c r="T23" s="3">
        <v>154652000</v>
      </c>
      <c r="U23" s="3">
        <v>7.38</v>
      </c>
      <c r="V23" s="3">
        <v>1.08</v>
      </c>
      <c r="W23" s="3">
        <v>0.73</v>
      </c>
      <c r="X23" s="3"/>
      <c r="Y23" s="3"/>
      <c r="Z23" s="3" t="s">
        <v>63</v>
      </c>
      <c r="AA23" s="3" t="s">
        <v>274</v>
      </c>
      <c r="AB23" s="3" t="s">
        <v>275</v>
      </c>
      <c r="AC23" s="3"/>
      <c r="AD23" s="3"/>
      <c r="AE23" s="3"/>
      <c r="AF23" s="3"/>
      <c r="AG23" s="3">
        <v>1</v>
      </c>
      <c r="AH23" s="3">
        <v>2</v>
      </c>
      <c r="AI23" s="3"/>
      <c r="AJ23" s="3">
        <v>0</v>
      </c>
      <c r="AK23" s="3">
        <v>0.68652514484777905</v>
      </c>
      <c r="AL23" s="3"/>
      <c r="AM23" s="3" t="s">
        <v>276</v>
      </c>
      <c r="AN23" s="3" t="s">
        <v>277</v>
      </c>
      <c r="AO23" s="5"/>
      <c r="AP23" s="5"/>
      <c r="AQ23" s="3"/>
      <c r="AR23" s="3"/>
      <c r="AS23" s="3"/>
      <c r="AT23" s="3"/>
      <c r="AU23" s="3"/>
      <c r="AV23" s="3"/>
      <c r="AW23" s="3"/>
      <c r="AX23" s="3"/>
      <c r="AY23" s="3"/>
      <c r="AZ23" s="3"/>
      <c r="BA23" s="3"/>
      <c r="BB23" s="3"/>
      <c r="BC23" s="3"/>
      <c r="BD23" s="3"/>
      <c r="BE23" s="3"/>
      <c r="BF23" s="3"/>
      <c r="BG23" s="3"/>
      <c r="BH23" s="3"/>
      <c r="BI23" s="5">
        <v>342.6</v>
      </c>
      <c r="BJ23" s="5">
        <v>382.22</v>
      </c>
    </row>
  </sheetData>
  <conditionalFormatting sqref="AK1:AK23">
    <cfRule type="cellIs" dxfId="0" priority="1" operator="lessThan">
      <formula>0.05</formula>
    </cfRule>
  </conditionalFormatting>
  <pageMargins left="0" right="0" top="0" bottom="0" header="0" footer="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0"/>
  <sheetViews>
    <sheetView workbookViewId="0"/>
  </sheetViews>
  <sheetFormatPr defaultColWidth="14.42578125" defaultRowHeight="12.75" customHeight="1"/>
  <cols>
    <col min="1" max="6" width="10" customWidth="1"/>
  </cols>
  <sheetData>
    <row r="1" spans="1:6" ht="15" customHeight="1">
      <c r="A1" s="9"/>
      <c r="B1" s="9"/>
      <c r="C1" s="9"/>
      <c r="D1" s="9"/>
      <c r="E1" s="9"/>
      <c r="F1" s="9"/>
    </row>
    <row r="2" spans="1:6" ht="15" customHeight="1">
      <c r="A2" s="9"/>
      <c r="B2" s="9"/>
      <c r="C2" s="9"/>
      <c r="D2" s="9"/>
      <c r="E2" s="9"/>
      <c r="F2" s="9"/>
    </row>
    <row r="3" spans="1:6" ht="15" customHeight="1">
      <c r="A3" s="9"/>
      <c r="B3" s="9"/>
      <c r="C3" s="9"/>
      <c r="D3" s="9"/>
      <c r="E3" s="9"/>
      <c r="F3" s="9"/>
    </row>
    <row r="4" spans="1:6" ht="15" customHeight="1">
      <c r="A4" s="9"/>
      <c r="B4" s="9"/>
      <c r="C4" s="9"/>
      <c r="D4" s="9"/>
      <c r="E4" s="9"/>
      <c r="F4" s="9"/>
    </row>
    <row r="5" spans="1:6" ht="15" customHeight="1">
      <c r="A5" s="9"/>
      <c r="B5" s="9"/>
      <c r="C5" s="9"/>
      <c r="D5" s="9"/>
      <c r="E5" s="9"/>
      <c r="F5" s="9"/>
    </row>
    <row r="6" spans="1:6" ht="15" customHeight="1">
      <c r="A6" s="9"/>
      <c r="B6" s="9"/>
      <c r="C6" s="9"/>
      <c r="D6" s="9"/>
      <c r="E6" s="9"/>
      <c r="F6" s="9"/>
    </row>
    <row r="7" spans="1:6" ht="15" customHeight="1">
      <c r="A7" s="9"/>
      <c r="B7" s="9"/>
      <c r="C7" s="9"/>
      <c r="D7" s="9"/>
      <c r="E7" s="9"/>
      <c r="F7" s="9"/>
    </row>
    <row r="8" spans="1:6" ht="15" customHeight="1">
      <c r="A8" s="9"/>
      <c r="B8" s="9"/>
      <c r="C8" s="9"/>
      <c r="D8" s="9"/>
      <c r="E8" s="9"/>
      <c r="F8" s="9"/>
    </row>
    <row r="9" spans="1:6" ht="15" customHeight="1">
      <c r="A9" s="9"/>
      <c r="B9" s="9"/>
      <c r="C9" s="9"/>
      <c r="D9" s="9"/>
      <c r="E9" s="9"/>
      <c r="F9" s="9"/>
    </row>
    <row r="10" spans="1:6" ht="15" customHeight="1">
      <c r="A10" s="9"/>
      <c r="B10" s="9"/>
      <c r="C10" s="9"/>
      <c r="D10" s="9"/>
      <c r="E10" s="9"/>
      <c r="F10" s="9"/>
    </row>
    <row r="11" spans="1:6" ht="15" customHeight="1">
      <c r="A11" s="9"/>
      <c r="B11" s="9"/>
      <c r="C11" s="9"/>
      <c r="D11" s="9"/>
      <c r="E11" s="9"/>
      <c r="F11" s="9"/>
    </row>
    <row r="12" spans="1:6" ht="15" customHeight="1">
      <c r="A12" s="9"/>
      <c r="B12" s="9"/>
      <c r="C12" s="9"/>
      <c r="D12" s="9"/>
      <c r="E12" s="9"/>
      <c r="F12" s="9"/>
    </row>
    <row r="13" spans="1:6" ht="15" customHeight="1">
      <c r="A13" s="9"/>
      <c r="B13" s="9"/>
      <c r="C13" s="9"/>
      <c r="D13" s="9"/>
      <c r="E13" s="9"/>
      <c r="F13" s="9"/>
    </row>
    <row r="14" spans="1:6" ht="15" customHeight="1">
      <c r="A14" s="9"/>
      <c r="B14" s="9"/>
      <c r="C14" s="9"/>
      <c r="D14" s="9"/>
      <c r="E14" s="9"/>
      <c r="F14" s="9"/>
    </row>
    <row r="15" spans="1:6" ht="15" customHeight="1">
      <c r="A15" s="9"/>
      <c r="B15" s="9"/>
      <c r="C15" s="9"/>
      <c r="D15" s="9"/>
      <c r="E15" s="9"/>
      <c r="F15" s="9"/>
    </row>
    <row r="16" spans="1:6" ht="15" customHeight="1">
      <c r="A16" s="9"/>
      <c r="B16" s="9"/>
      <c r="C16" s="9"/>
      <c r="D16" s="9"/>
      <c r="E16" s="9"/>
      <c r="F16" s="9"/>
    </row>
    <row r="17" spans="1:6" ht="15" customHeight="1">
      <c r="A17" s="9"/>
      <c r="B17" s="9"/>
      <c r="C17" s="9"/>
      <c r="D17" s="9"/>
      <c r="E17" s="9"/>
      <c r="F17" s="9"/>
    </row>
    <row r="18" spans="1:6" ht="15" customHeight="1">
      <c r="A18" s="9"/>
      <c r="B18" s="9"/>
      <c r="C18" s="9"/>
      <c r="D18" s="9"/>
      <c r="E18" s="9"/>
      <c r="F18" s="9"/>
    </row>
    <row r="19" spans="1:6" ht="15" customHeight="1">
      <c r="A19" s="9"/>
      <c r="B19" s="9"/>
      <c r="C19" s="9"/>
      <c r="D19" s="9"/>
      <c r="E19" s="9"/>
      <c r="F19" s="9"/>
    </row>
    <row r="20" spans="1:6" ht="15" customHeight="1">
      <c r="A20" s="9"/>
      <c r="B20" s="9"/>
      <c r="C20" s="9"/>
      <c r="D20" s="9"/>
      <c r="E20" s="9"/>
      <c r="F20" s="9"/>
    </row>
  </sheetData>
  <pageMargins left="0" right="0" top="0" bottom="0" header="0" footer="0"/>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2015-12-26T16:53:13Z</dcterms:created>
  <dcterms:modified xsi:type="dcterms:W3CDTF">2015-12-26T16:53:13Z</dcterms:modified>
  <cp:category/>
  <cp:contentStatus/>
</cp:coreProperties>
</file>