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95542\Desktop\"/>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 i="1" l="1"/>
  <c r="Q7" i="1"/>
</calcChain>
</file>

<file path=xl/sharedStrings.xml><?xml version="1.0" encoding="utf-8"?>
<sst xmlns="http://schemas.openxmlformats.org/spreadsheetml/2006/main" count="981" uniqueCount="299">
  <si>
    <t>Gene</t>
  </si>
  <si>
    <t>Primer Number</t>
  </si>
  <si>
    <t>Pool</t>
  </si>
  <si>
    <t>Average expression in U87 (0=none 3=high)</t>
  </si>
  <si>
    <t>Interest index (1=bad 5=good)</t>
  </si>
  <si>
    <t>Notes about NT</t>
  </si>
  <si>
    <t>No. &amp; Size of Bands LN229 (size approx.)</t>
  </si>
  <si>
    <t>No. &amp; Size of Bands SNB19 (size approx.)</t>
  </si>
  <si>
    <t>No. &amp; Size of Bands T98G (size approx.)</t>
  </si>
  <si>
    <t>No. &amp; Size of Bands U-118 (size approx.)</t>
  </si>
  <si>
    <t>Primer amplicon</t>
  </si>
  <si>
    <t>KEGG</t>
  </si>
  <si>
    <t>GO_BP</t>
  </si>
  <si>
    <t>GO_MF</t>
  </si>
  <si>
    <t>GO_CC</t>
  </si>
  <si>
    <t>Expression in tissue, Average</t>
  </si>
  <si>
    <t>Expression in tissue, Over 1</t>
  </si>
  <si>
    <t>0Expression in tissue, Over 10</t>
  </si>
  <si>
    <t>Effect on survival (FC)</t>
  </si>
  <si>
    <t>Effect on survival (Absdiff)</t>
  </si>
  <si>
    <t>Effect on survival (p-value)</t>
  </si>
  <si>
    <t>Transcription direction</t>
  </si>
  <si>
    <t>Blast results</t>
  </si>
  <si>
    <t>Proximity to other NTs</t>
  </si>
  <si>
    <t>Proximity to other genes</t>
  </si>
  <si>
    <t>Genes in the proximity</t>
  </si>
  <si>
    <t>Proximity notes</t>
  </si>
  <si>
    <t>Modulation/correlation neighbouring genes</t>
  </si>
  <si>
    <t>The correlating gene's function</t>
  </si>
  <si>
    <t>Copy number change status</t>
  </si>
  <si>
    <t>Conservation index (0,1,2,3)</t>
  </si>
  <si>
    <t>Number of exons</t>
  </si>
  <si>
    <t>Transcription start site: TATAbox, Initiator</t>
  </si>
  <si>
    <t>PolyA site</t>
  </si>
  <si>
    <t>IDH1 expression, p value for diff expression</t>
  </si>
  <si>
    <t>Fold change (pos=more in IDH1mutated)</t>
  </si>
  <si>
    <t>Boudaries Exon1</t>
  </si>
  <si>
    <t>Repeats Exon1</t>
  </si>
  <si>
    <t>Boudaries Exon2</t>
  </si>
  <si>
    <t>Repeats Exon2</t>
  </si>
  <si>
    <t>Boudaries Exon3</t>
  </si>
  <si>
    <t>Repeats Exon3</t>
  </si>
  <si>
    <t>Boudaries Exon4</t>
  </si>
  <si>
    <t>Repeats Exon4</t>
  </si>
  <si>
    <t>Boudaries Exon5</t>
  </si>
  <si>
    <t>Repeats Exon5</t>
  </si>
  <si>
    <t>Boudaries Exon6</t>
  </si>
  <si>
    <t>Repeats Exon6</t>
  </si>
  <si>
    <t>Boudaries Exon7</t>
  </si>
  <si>
    <t>Repeats Exon7</t>
  </si>
  <si>
    <t>Boudaries Exon8</t>
  </si>
  <si>
    <t>Repeats Exon8</t>
  </si>
  <si>
    <t>Boudaries Exon9</t>
  </si>
  <si>
    <t>Repeats Exon9</t>
  </si>
  <si>
    <t>Boudaries Exon10</t>
  </si>
  <si>
    <t>Repeats Exon10</t>
  </si>
  <si>
    <t>Homology to other human genes</t>
  </si>
  <si>
    <t>miRNA binding sites</t>
  </si>
  <si>
    <t>lowexpr_surv</t>
  </si>
  <si>
    <t>highexpr_surv</t>
  </si>
  <si>
    <t>TCGA_gbm-7-9118751</t>
  </si>
  <si>
    <t>First exon with many repeats, has gene characteristics but no nearby genes. Association with oligodendroglioma? Checked on IGV once again, might have more exons than annotated</t>
  </si>
  <si>
    <t>None</t>
  </si>
  <si>
    <t>transcription, regulation of transcription(Prdm12, ZIC3, dmrt1, Nhlh2, NEUROG2, nr5a1, Olig3)</t>
  </si>
  <si>
    <t>DNA binding(Prdm12, ZIC3, dmrt1, Nhlh2, NEUROG2, nr5a1, Olig3)</t>
  </si>
  <si>
    <t>-</t>
  </si>
  <si>
    <t>T</t>
  </si>
  <si>
    <t>9118167-9124178 (both sliding)</t>
  </si>
  <si>
    <t>2(LINE, SINE, DNA,LTR,SR, LCR)</t>
  </si>
  <si>
    <t>9229189-9228415</t>
  </si>
  <si>
    <t>TCGA_gbm-22-29576001</t>
  </si>
  <si>
    <t>2 (244 bp, 443 bp)</t>
  </si>
  <si>
    <t>1 (244 bp)</t>
  </si>
  <si>
    <t>Actin binding, enzyme inhibitor (gmfg), GTPase regulation (arhgdib)</t>
  </si>
  <si>
    <t>Cytoskeleton (arhgdib)</t>
  </si>
  <si>
    <t>6 (incl. brain)</t>
  </si>
  <si>
    <t>TNFAIP8L1 variant1 matches 6, variant2 matches 6 (both Identities 68-86 %), not found with repeat filters on</t>
  </si>
  <si>
    <t>10 kb</t>
  </si>
  <si>
    <t>+ KREMEN1 - EMID1 (Emilin And Multimerin Domain-Containing Protein)</t>
  </si>
  <si>
    <t>IT</t>
  </si>
  <si>
    <t>29576616-29574536</t>
  </si>
  <si>
    <t>2 (DNA), 2(LINE), 1(Alu)</t>
  </si>
  <si>
    <t>TCGA_gbm-5-87063501</t>
  </si>
  <si>
    <t>20&amp;23</t>
  </si>
  <si>
    <t>Real structure, conserved, associates with chromatin modifyers (High SATB1 associated with better survival), expressed at small level in brain.</t>
  </si>
  <si>
    <t>1 (126 bp) &amp; 3 (125 bp, 141 bp, 349 bp)</t>
  </si>
  <si>
    <t>2 (164 bp, 200 bp) &amp; 2 (114 bp, 297)</t>
  </si>
  <si>
    <t>0 &amp; 3 (125 bp, 141 bp, 349 bp)</t>
  </si>
  <si>
    <t>1 (297 bp)</t>
  </si>
  <si>
    <t>153 &amp; 116</t>
  </si>
  <si>
    <t xml:space="preserve">chromatin organization, chromosome organization(Satb1, Cbx8) </t>
  </si>
  <si>
    <t>1(incl. brain)</t>
  </si>
  <si>
    <t>+</t>
  </si>
  <si>
    <t>87063643-87065484</t>
  </si>
  <si>
    <t>1(LINE)</t>
  </si>
  <si>
    <t>TCGA_gbm-1-37598751</t>
  </si>
  <si>
    <t>No clinical channels annotated at NCBI. Promising; close to a micro-RNA, slight association with IDH1. Expressed in brain. MIR4255 one of the predicted microRNAs in human embryonic stem cells and neural precursors. We should look how MIR4255 is expressed, its clinical associations and what are it targets.</t>
  </si>
  <si>
    <t>No genes</t>
  </si>
  <si>
    <t>1 (incl. brain)</t>
  </si>
  <si>
    <t>0,3 kb</t>
  </si>
  <si>
    <t xml:space="preserve"> </t>
  </si>
  <si>
    <t>No overlaps but almost; cancer gene related is RPL22</t>
  </si>
  <si>
    <t>I</t>
  </si>
  <si>
    <t>37598977-37599200</t>
  </si>
  <si>
    <t>37600810-37601760</t>
  </si>
  <si>
    <t>TCGA_gbm-3-153501</t>
  </si>
  <si>
    <t>An LTR repeat sequence, probably cooperates with chr3:157251. Expressed in brain and linked to survival and IDH1mut. CHL1 a neural cell adhesion molecule and linked to cancer. Gene structure not very clear.</t>
  </si>
  <si>
    <t>3 (151 bp, 229 bp, 302 bp)</t>
  </si>
  <si>
    <t>Cell adhesion, ribosome</t>
  </si>
  <si>
    <t>Structural constituent of small ribosomal subunit, cation binding (RPS29, RPS29P11, RPS29P16, RPS29P17, RPS29P3, RPS29P9)</t>
  </si>
  <si>
    <t>Plasma membrane (CD58), cytosol/ribosome (RPS29, RPS29P11, RPS29P16, RPS29P17, RPS29P3, RPS29P9)</t>
  </si>
  <si>
    <t>2 (incl. brain)</t>
  </si>
  <si>
    <t>?</t>
  </si>
  <si>
    <t>3,5 kb</t>
  </si>
  <si>
    <t>80 kb</t>
  </si>
  <si>
    <t>-CHL1 (Cell Adhesion Molecule With Homology To L1CAM (Close Homolog Of 
L1))</t>
  </si>
  <si>
    <t>153750-154250</t>
  </si>
  <si>
    <t>2(LTR)</t>
  </si>
  <si>
    <t>TCGA_gbm-6-99298751</t>
  </si>
  <si>
    <t>3'UTR of POU3F2 (alias BRN2, Oct-3) which has been reported to be oncogenic in melanoma and predicts poor survival in glioma (rembrandt not in GBM), regulated by miRNAs. Not an exon variant of POU3F2. Good to check miRNA binding.</t>
  </si>
  <si>
    <t>1 (236 bp)</t>
  </si>
  <si>
    <t>1 (216 bp)</t>
  </si>
  <si>
    <t>Neuroactive ligand-receptor interaction(LTB4R)</t>
  </si>
  <si>
    <t>neurogenesis, neuron development, differentiation(Pax6)</t>
  </si>
  <si>
    <t>extracellular space(CPA1, IL25, KLKB1, vtn)</t>
  </si>
  <si>
    <t>+POU3F2 (POU Class 3 Homeobox)</t>
  </si>
  <si>
    <t>Positive correlation with POU3F2; Not clear where the transcript begins and gene ends</t>
  </si>
  <si>
    <t>No overlaps but almost; cancer genes related are MYB, ROS1, TNFAIP3, STL, GOPC</t>
  </si>
  <si>
    <t>99293511-99296716</t>
  </si>
  <si>
    <t>2(SINE,LINE,SR)</t>
  </si>
  <si>
    <t>99297450-99299872</t>
  </si>
  <si>
    <t>1(SINE,LCR)</t>
  </si>
  <si>
    <t>TCGA_gbm-2-112797251</t>
  </si>
  <si>
    <t>Cell activation, regulation of cytokine production (CD53, CD68, CD84, CD86)</t>
  </si>
  <si>
    <t>Coreceptor and transcription activity, glycoprotein binding (CD53, CD68, CD84, CD86)</t>
  </si>
  <si>
    <t>Plasma membrane, cell surface (CD53, CD68, CD84, CD86)</t>
  </si>
  <si>
    <t>9(incl. brain)</t>
  </si>
  <si>
    <t>10 kb (MERTK) 15 kb (TMEM87B)</t>
  </si>
  <si>
    <t>+MERTK -TMEM87B (Transmembrane Protein 87B)</t>
  </si>
  <si>
    <t>Positive correlation with MERTK</t>
  </si>
  <si>
    <t>0.74, 0.10</t>
  </si>
  <si>
    <t>112796951-112798143 (both sliding)</t>
  </si>
  <si>
    <t>TCGA_gbm-21-27587751</t>
  </si>
  <si>
    <t>Seems to have a connection with APP but is read in different direction than the gene. A lot of repeats. APP linked to alzheimer, maybe also glioma.</t>
  </si>
  <si>
    <t>Nothing interesting</t>
  </si>
  <si>
    <t>2(incl. brain)</t>
  </si>
  <si>
    <t xml:space="preserve">20 kb </t>
  </si>
  <si>
    <t>+APP</t>
  </si>
  <si>
    <t>27588024-27589704</t>
  </si>
  <si>
    <t>2(SINE,LINE,LTR)</t>
  </si>
  <si>
    <t>TCGA_gbm-2-104096501</t>
  </si>
  <si>
    <t>Overlaps with TCG_gbm-104066001, annotated together maybe promising. Good gene structure, associates with IDH1mut. Any leads to study further?</t>
  </si>
  <si>
    <t>Only one gene</t>
  </si>
  <si>
    <t>104066248-104066478</t>
  </si>
  <si>
    <t>104066930-104067073</t>
  </si>
  <si>
    <t>104096754-104097000</t>
  </si>
  <si>
    <t>TCGA_gbm-8-79873001</t>
  </si>
  <si>
    <t>Scattered. Gene structure. Associates with IDH1mut and survival.</t>
  </si>
  <si>
    <t>Regulation of apoptosis and cell death, immune response etc.(Tnfsf14)</t>
  </si>
  <si>
    <t>79866714-79873505</t>
  </si>
  <si>
    <t>1(LINE), 1(LTR)</t>
  </si>
  <si>
    <t>TCGA_gbm-19-46927751</t>
  </si>
  <si>
    <t xml:space="preserve">19q13 and 1p36 (not annotated here) are deleted in 16/76 cases of glioblastoma multiforme, In 19q13, is this deleted often in GBM? Expressed in brain. Interestin associations (correlating genes). PPP5C linked to glioma and better survival in GBM. HIF3A a negative regulator. </t>
  </si>
  <si>
    <t>1 (134 bp)</t>
  </si>
  <si>
    <t>Endocytosis(AGAP1, ACAP3, PIP4K2B), Glioma(SHC3)</t>
  </si>
  <si>
    <t>phosphorylation(Brsk1, LMTK3, MAPK8IP3, TTBK1),  neuron 
differentiation(MAPK8IP3, Brsk1)</t>
  </si>
  <si>
    <t>plasma membrane, integral to membrane, intrinsic to membrane(GPR123, shisa7, CACNG7, GRIA2, LPHN1, LMTK3, Nlgn2, palm, KCNA2, slc35f1)</t>
  </si>
  <si>
    <t>4 (incl. brain)</t>
  </si>
  <si>
    <t>+CCDCB, +PPP5C, +HIF3A, -PNMAL1, -PPP5D1</t>
  </si>
  <si>
    <t>-0.08, 0.29, 0.11, 0.67, 0.11</t>
  </si>
  <si>
    <t xml:space="preserve">* Has five five different splice variants which of whom two are annotated as artefact *PNMAL1 paraneoplastic Ma antigen family-like 1 </t>
  </si>
  <si>
    <t>46927951-46932058</t>
  </si>
  <si>
    <t>1(LTR)</t>
  </si>
  <si>
    <t>TCGA_gbm-9-42236501</t>
  </si>
  <si>
    <t>ANKRD20A2 (Ankyrin repeat domain-containing protein 20A2 ) approx. 150 kb on - direction. Associates with the survival. Potential; an ankyrin gene (which gene?) expressed in prostate in close proximity. Repeats. What could be the mechanismANKRD?</t>
  </si>
  <si>
    <t>1 (174 bp)</t>
  </si>
  <si>
    <t>1 (168 bp)</t>
  </si>
  <si>
    <t>21 (incl. brain)</t>
  </si>
  <si>
    <t>GSTM3, transcript variant 2 (Query 123-421, Sbjct 2339-2040) 88%, variant 1 (query 123-421, sbjct 2415-2116) 88%, not seen with repeat filters on</t>
  </si>
  <si>
    <t>30 kb</t>
  </si>
  <si>
    <t>42235789-42237190</t>
  </si>
  <si>
    <t>1(SINE), 2(LINE)</t>
  </si>
  <si>
    <t>TCGA_gbm-17-30454751</t>
  </si>
  <si>
    <t>3' splicing site on viewer's left. No proper start and end. Repeats. Associates with cell mitosis. RHOT1 and LRRC37B predicts better survival in GBM and RHOT1 linked to pancreatic cancer.</t>
  </si>
  <si>
    <t>1 (194 bp)</t>
  </si>
  <si>
    <t>1 (157 bp)</t>
  </si>
  <si>
    <t>Huntington's , Alzheimer's, and Parkinson's disease, Regulation of autophagy</t>
  </si>
  <si>
    <t>M-phase of mitosis&amp;kinetochore (MIS12, MIND, NLS1)</t>
  </si>
  <si>
    <t>Centromeric region (MIS12, MIND, NLS1)</t>
  </si>
  <si>
    <t>DNAJB6, transcript variant 2, mRNA (Query 31-147, Sbjct 1074-958, identities 80%), found also with repeat filters on</t>
  </si>
  <si>
    <t>12 kb</t>
  </si>
  <si>
    <t>-RHOT1, +LRRC37B</t>
  </si>
  <si>
    <t>0.34, 0.06</t>
  </si>
  <si>
    <t>No overlaps but almost; no cancer related genes deleted</t>
  </si>
  <si>
    <t>30454391-30455334</t>
  </si>
  <si>
    <t>2(LINE), 1(SINE)</t>
  </si>
  <si>
    <t>TCGA_gbm-1-68807251</t>
  </si>
  <si>
    <t>Associates with survival but not with IDH1mut. RPE65 with no strong link to survival, no other interesting functions. Overlaps with another transcript 68830501 (linked to survival) which has empty reads.</t>
  </si>
  <si>
    <t>1 (141 bp)</t>
  </si>
  <si>
    <t>1 (162 bp)</t>
  </si>
  <si>
    <t>1(incl.brain)</t>
  </si>
  <si>
    <t>-RPE65</t>
  </si>
  <si>
    <t>68807425-68808556 (sliding)</t>
  </si>
  <si>
    <t xml:space="preserve">68849884-68849933 </t>
  </si>
  <si>
    <t>TCGA_gbm-6-92036251</t>
  </si>
  <si>
    <t>1 (115 bp)</t>
  </si>
  <si>
    <t>100 kb</t>
  </si>
  <si>
    <t>+MAP3K7</t>
  </si>
  <si>
    <t>92050755-92041392</t>
  </si>
  <si>
    <t>1(SR), 1(DNA), 1(LC), 1(SINE)</t>
  </si>
  <si>
    <t>92037797-92034943</t>
  </si>
  <si>
    <t>TCGA_gbm-8-90598251</t>
  </si>
  <si>
    <t>1 (176 bp)</t>
  </si>
  <si>
    <t>13(incl. brain)</t>
  </si>
  <si>
    <t>Homo sapiens KCNQ1 opposite strand/antisense transcript 1 (non-protein coding) (KCNQ1OT1), non-coding RNA (78%), 
Homo sapiens outer dense fiber of sperm tails 2-like (ODF2L), transcript variant 2, mRNA (78%)</t>
  </si>
  <si>
    <t>150 kb</t>
  </si>
  <si>
    <t>-RIPK2</t>
  </si>
  <si>
    <t>90598127-90600261</t>
  </si>
  <si>
    <t>2(LINE)</t>
  </si>
  <si>
    <t>TCGA_gbm-5-138889751</t>
  </si>
  <si>
    <t>15&amp;16</t>
  </si>
  <si>
    <t>2 (193 bp, 579 bp) &amp; 3 (111 bp, 162 bp, 389 bp)</t>
  </si>
  <si>
    <t>1 (193 bp) &amp; 2 (111 bp, 162 bp)</t>
  </si>
  <si>
    <t>0 &amp; 3 (111 bp, 162 bp, 389 bp)</t>
  </si>
  <si>
    <t>1 (131 bp) &amp; 1(157 bp)</t>
  </si>
  <si>
    <t>140&amp;100</t>
  </si>
  <si>
    <t>phosphoinositide phospholipase C activity, phospholipase activity, phospholipase C activity (PLCB2)</t>
  </si>
  <si>
    <t>Golgi 
apparatus, cytosol (PLCB2)</t>
  </si>
  <si>
    <t>Homo sapiens sodium channel modifier 1 (SCNM1), transcript variant 3, 2, and 1, non-coding RNA (all three score 90%)
Homo sapiens islet cell autoantigen 1,69kDa-like (ICA1L), transcript variant 1, mRNA (91%), Homo sapiens uncharacterized LOC285696 (LOC285696), non-coding RNA
(93%)</t>
  </si>
  <si>
    <t>50 kb (ECSCR) 20 kb (TMEM173) 50 kb (UBE2D2)</t>
  </si>
  <si>
    <t>+ECSCR +TMEM173 -UBE2D2</t>
  </si>
  <si>
    <t>0.13, 0.28, 0.07</t>
  </si>
  <si>
    <t>138889622-138892632(sliding)</t>
  </si>
  <si>
    <t>2(SINE,LINE,LTR,LCR)</t>
  </si>
  <si>
    <t>TCGA_gbm-16-48080751</t>
  </si>
  <si>
    <t>Not conserved. Associates with IDH1mut but not with survival. Several exons without repeats but no proper start or end.</t>
  </si>
  <si>
    <t>Too few genes</t>
  </si>
  <si>
    <t>40 kb</t>
  </si>
  <si>
    <t>ABCC12</t>
  </si>
  <si>
    <t>47996646-47999799</t>
  </si>
  <si>
    <t>48000838-48006035</t>
  </si>
  <si>
    <t>1(DNA)</t>
  </si>
  <si>
    <t>48063292-48065118</t>
  </si>
  <si>
    <t>48081175-48081462</t>
  </si>
  <si>
    <t>TCGA_gbm-5-63687001</t>
  </si>
  <si>
    <t>3(2)</t>
  </si>
  <si>
    <t>Not clear structure. Not an exon variant of RNF180 (but close to it), which linked to castric cancer. A lot of repeats. No interesting associations, expressed in brain.</t>
  </si>
  <si>
    <t>2 (151 bp, 229 bp)</t>
  </si>
  <si>
    <t>18 kb</t>
  </si>
  <si>
    <t>+RNF180</t>
  </si>
  <si>
    <t>No correlation result for some reason</t>
  </si>
  <si>
    <t>63682339-63688666</t>
  </si>
  <si>
    <t>TCGA_gbm-21-46975501</t>
  </si>
  <si>
    <t>3 (2)</t>
  </si>
  <si>
    <t>The structure is extremely scattered; seems to be a part of SLC19A1, which linked to ovarian cancer; hard to see the possible borders of introns</t>
  </si>
  <si>
    <t>2 (254 bp, 482 bp)</t>
  </si>
  <si>
    <t>1 (254 bp)</t>
  </si>
  <si>
    <t>1 (198 bp)</t>
  </si>
  <si>
    <t>5 (incl. brain)</t>
  </si>
  <si>
    <t>Homo sapiens cell adhesion associated, oncogene regulated (CDON), transcript variant 1, mRNA (94%)</t>
  </si>
  <si>
    <t>+SLC19A1, +COL18A1</t>
  </si>
  <si>
    <t>-0.09, -0.14</t>
  </si>
  <si>
    <t>46975508-46976393</t>
  </si>
  <si>
    <t>1(DNA), 1(SR), 1(LC)</t>
  </si>
  <si>
    <t>TCGA_gbm-19-31203001</t>
  </si>
  <si>
    <t>1 (221 bp)</t>
  </si>
  <si>
    <t>RNA binding(Alkbh8)</t>
  </si>
  <si>
    <t>4(incl. brain)</t>
  </si>
  <si>
    <t xml:space="preserve"> +</t>
  </si>
  <si>
    <t>+ZNF536</t>
  </si>
  <si>
    <t>31201663-31204418(sliding)</t>
  </si>
  <si>
    <t>TCGA_gbm-1-154650001</t>
  </si>
  <si>
    <t>Repeat regions, no interesting associations. In the proximity of transcript TCGA_gbm-1-154644001, which is not included in these 53 transcripts. There might be two different transcripts.</t>
  </si>
  <si>
    <t>1 (125 bp)</t>
  </si>
  <si>
    <t>1 (126 bp)</t>
  </si>
  <si>
    <t>17 kb</t>
  </si>
  <si>
    <t>-KCNN3</t>
  </si>
  <si>
    <t>154650136-154652301</t>
  </si>
  <si>
    <t>2(SINE,LINE,LTR,DNA)</t>
  </si>
  <si>
    <t>Start in Janne's aNAlysis</t>
  </si>
  <si>
    <t>End in Jannes aNAlysis</t>
  </si>
  <si>
    <t>NA</t>
  </si>
  <si>
    <t>There is a slit between the transcript and gene. Not sure about the initiator structure but a TATA box can be found for sure. KREMEN1 inhibits WNT sigNAlling, interesting associations, is it really a splice variant although IT of its own? A lot of repeats.</t>
  </si>
  <si>
    <t xml:space="preserve">Neurotrophin sigNAling pathway, </t>
  </si>
  <si>
    <t>Glia maturation (gmfg), RAS sigNAl transduction, cell motion, immune response (arhgdib)</t>
  </si>
  <si>
    <t>-MIR4255 +GRIK3 (Glutamate Receptor, Ionotropic, KaiNAte 3)</t>
  </si>
  <si>
    <t>Cell adhesion (CD58), translatioNAl elongation (RPS29, RPS29P11, RPS29P16, RPS29P17, RPS29P3, RPS29P9)</t>
  </si>
  <si>
    <t xml:space="preserve">* Encodes a member of the POU-III class of neural transcription factors. The encoded protein is involved in
neuroNAl differentiation and enhances the activation of corticotropin-releasing hormone regulated genes.Overexpression of this protein is associated with an increase in the proliferation of melanoma cells. * Transcription factor that binds preferentially to the recognition sequence which consists of two distinct half-sites, ('GCAT') and ('TAAT'), separated by a nonconserved spacer region of 0, 2, or 3 nucleotides. Positively regulates the genes under the control of corticotropin-releasing hormone (CRH) and CRH II promoters  </t>
  </si>
  <si>
    <t>Some reads between MERKT and the transcript, but not an additioNAl exon. MERKT linked to invasion and survival in GBM. Other gene unknown. A lot of repeats. Positive correlation between NT and MERKT.</t>
  </si>
  <si>
    <t>Cell adhesion molecules (CAMs), Antigen processing and presentation, Hematopoietic cell lineage, T cell receptor sigNAling pathway, Primary immunodeficiency (with a high enrichment score)</t>
  </si>
  <si>
    <t>* A member of the MER/AXL/TYRO3 receptor kiNAse family and encodes a transmembrane protein with two fibronectin type-III domains, two Ig-like C2-type (immunoglobulin-like) domains, and one tyrosine kiNAse domain. Mutations in this gene have been associated with disruption of the retiNAl pigment epithelium (RPE) phagocytosis pathway and onset of autosomal recessive retinitis pigmentosa. *Receptor tyrosine kiNAse that transduces sigNAls from the extracellular matrix into the cytoplasm by binding to several ligands including LGALS3, TUB, TULP1 or GAS6. Regulates many physiological processes including cellsurvival, migration, differentiation, and phagocytosis of apoptotic cells (efferocytosis). Ligand binding at the cellsurface induces autophosphorylation of MERTK on its intracellular domain that provides docking sites for downstreamsigNAling molecules. Following activation by ligand, interacts with GRB2 or PLCG2 and induces phosphorylation ofMAPK1, MAPK2, FAK/PTK2 or RAC1. MERTK sigNAling plays a role in various processes such as macrophage clearance ofapoptotic cells, platelet aggregation, cytoskeleton reorganization and engulfment. Functions in the retiNAl pigmentepithelium (RPE) as a regulator of rod outer segments fragments phagocytosis. Plays also an important role ininhibition of Toll-like receptors (TLRs)-mediated inNAte immune response by activating STAT1, which selectivelyinduces production of suppressors of cytokine sigNAling SOCS1 and SOCS3</t>
  </si>
  <si>
    <t>Positive correlation with PNMAL1; Not too clustered with the genes although having lots of them around. There's an AGGT splicing sigNAl at the supposed 3' end which could line the intron with PNMAL1's CAG sigNAl</t>
  </si>
  <si>
    <t>Novellette ranks as third according to structure. Clear expression sigNAl. Gene structure not optimal (no TATA), MAP3K7 closest gene but not that close. Scattered at the 3' end; there's a TATA box structure in the intron the 2nd exon being very short</t>
  </si>
  <si>
    <t>Not proper gene structure. Repeats. Introns and exons go all the way to gene RIPK2 very scattered, but are read in different direction than the gene. RIPK2 predicts better survival in GBM and regulates NFkB sigNAlling among others.</t>
  </si>
  <si>
    <t>Not proper gene structure. Repeats. ECSCR linked to angiogenesis and poor survival in glioma. TMEM173 linked to poor survival in GBM and glioma, functions in IFN sigNAlling.</t>
  </si>
  <si>
    <t xml:space="preserve">intracellular sigNAling cascade, protein 
kiNAse cascade, response to wounding </t>
  </si>
  <si>
    <t>cell activation, cell surface receptor linked sigNAl transduction, G-protein coupled receptor protein sigNAling pathway, neurological system process, cognition (PLCB2)</t>
  </si>
  <si>
    <t>Homo sapiens carbonic anhydrase VB, mitochondrial (CA5B), nuclear gene encoding mitochondrial protein, mRNA (80%), Homo sapiens BRCA1 interacting protein C-termiNAl helicase 1 (BRIP1), mRNA (77%)</t>
  </si>
  <si>
    <t>Possibly new exon variant for gene ZNF536, which is expressed in brain and inhibits neuroNAl differentiation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</si>
</sst>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1"/>
      <color rgb="FF000000"/>
      <name val="Calibri"/>
    </font>
    <font>
      <sz val="10"/>
      <name val="Arial"/>
    </font>
    <font>
      <sz val="11"/>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wrapText="1"/>
    </xf>
    <xf numFmtId="0" fontId="1" fillId="2" borderId="0" xfId="0" applyFont="1" applyFill="1" applyAlignment="1"/>
    <xf numFmtId="0" fontId="2" fillId="0" borderId="0" xfId="0" applyFont="1" applyAlignment="1">
      <alignment wrapText="1"/>
    </xf>
    <xf numFmtId="0" fontId="2" fillId="2" borderId="0" xfId="0" applyFont="1" applyFill="1" applyAlignment="1">
      <alignment wrapText="1"/>
    </xf>
    <xf numFmtId="0" fontId="3" fillId="2" borderId="0" xfId="0" applyFont="1" applyFill="1" applyAlignment="1">
      <alignment wrapText="1"/>
    </xf>
    <xf numFmtId="0" fontId="0" fillId="0" borderId="0" xfId="0" applyFont="1" applyAlignment="1">
      <alignment wrapText="1"/>
    </xf>
    <xf numFmtId="0" fontId="3" fillId="0" borderId="0" xfId="0" applyFont="1" applyAlignment="1"/>
    <xf numFmtId="0" fontId="1" fillId="0" borderId="0" xfId="0" applyFont="1" applyAlignment="1"/>
    <xf numFmtId="0" fontId="2" fillId="0" borderId="0" xfId="0" applyFont="1" applyAlignment="1">
      <alignment horizontal="right" wrapText="1"/>
    </xf>
    <xf numFmtId="0" fontId="2" fillId="3"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0" fillId="0" borderId="0" xfId="0" applyFont="1" applyAlignment="1"/>
    <xf numFmtId="0" fontId="0" fillId="2" borderId="0" xfId="0" applyFont="1" applyFill="1" applyAlignment="1">
      <alignment wrapText="1"/>
    </xf>
  </cellXfs>
  <cellStyles count="1">
    <cellStyle name="Normal" xfId="0" builtinId="0"/>
  </cellStyles>
  <dxfs count="1">
    <dxf>
      <font>
        <color rgb="FF00FF00"/>
      </font>
      <fill>
        <patternFill patternType="none"/>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
  <sheetViews>
    <sheetView tabSelected="1" topLeftCell="A14" workbookViewId="0">
      <selection activeCell="A2" sqref="A2"/>
    </sheetView>
  </sheetViews>
  <sheetFormatPr defaultRowHeight="15"/>
  <sheetData>
    <row r="1" spans="1:62" ht="105">
      <c r="A1" s="1" t="s">
        <v>0</v>
      </c>
      <c r="B1" s="1" t="s">
        <v>1</v>
      </c>
      <c r="C1" s="1" t="s">
        <v>2</v>
      </c>
      <c r="D1" s="1" t="s">
        <v>3</v>
      </c>
      <c r="E1" s="1" t="s">
        <v>4</v>
      </c>
      <c r="F1" s="1" t="s">
        <v>5</v>
      </c>
      <c r="G1" s="2" t="s">
        <v>6</v>
      </c>
      <c r="H1" s="2" t="s">
        <v>7</v>
      </c>
      <c r="I1" s="2" t="s">
        <v>8</v>
      </c>
      <c r="J1" s="2" t="s">
        <v>9</v>
      </c>
      <c r="K1" s="2" t="s">
        <v>10</v>
      </c>
      <c r="L1" s="1" t="s">
        <v>11</v>
      </c>
      <c r="M1" s="1" t="s">
        <v>12</v>
      </c>
      <c r="N1" s="1" t="s">
        <v>13</v>
      </c>
      <c r="O1" s="1" t="s">
        <v>14</v>
      </c>
      <c r="P1" s="1" t="s">
        <v>15</v>
      </c>
      <c r="Q1" s="1" t="s">
        <v>16</v>
      </c>
      <c r="R1" s="1" t="s">
        <v>17</v>
      </c>
      <c r="S1" s="1" t="s">
        <v>279</v>
      </c>
      <c r="T1" s="1" t="s">
        <v>280</v>
      </c>
      <c r="U1" s="1" t="s">
        <v>18</v>
      </c>
      <c r="V1" s="1" t="s">
        <v>19</v>
      </c>
      <c r="W1" s="1" t="s">
        <v>20</v>
      </c>
      <c r="X1" s="1" t="s">
        <v>21</v>
      </c>
      <c r="Y1" s="1" t="s">
        <v>22</v>
      </c>
      <c r="Z1" s="1" t="s">
        <v>23</v>
      </c>
      <c r="AA1" s="1" t="s">
        <v>24</v>
      </c>
      <c r="AB1" s="1" t="s">
        <v>25</v>
      </c>
      <c r="AC1" s="1" t="s">
        <v>26</v>
      </c>
      <c r="AD1" s="1" t="s">
        <v>27</v>
      </c>
      <c r="AE1" s="1" t="s">
        <v>28</v>
      </c>
      <c r="AF1" s="3"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4" t="s">
        <v>58</v>
      </c>
      <c r="BJ1" s="4" t="s">
        <v>59</v>
      </c>
    </row>
    <row r="2" spans="1:62" ht="405">
      <c r="A2" s="5" t="s">
        <v>60</v>
      </c>
      <c r="B2" s="3">
        <v>22</v>
      </c>
      <c r="C2" s="1">
        <v>1</v>
      </c>
      <c r="D2" s="1">
        <v>0</v>
      </c>
      <c r="E2" s="1">
        <v>5</v>
      </c>
      <c r="F2" s="1" t="s">
        <v>61</v>
      </c>
      <c r="G2" s="3">
        <v>0</v>
      </c>
      <c r="H2" s="3">
        <v>0</v>
      </c>
      <c r="I2" s="3">
        <v>0</v>
      </c>
      <c r="J2" s="6" t="s">
        <v>281</v>
      </c>
      <c r="K2" s="13" t="s">
        <v>281</v>
      </c>
      <c r="L2" s="4" t="s">
        <v>62</v>
      </c>
      <c r="M2" s="1" t="s">
        <v>63</v>
      </c>
      <c r="N2" s="1" t="s">
        <v>64</v>
      </c>
      <c r="O2" s="14" t="s">
        <v>281</v>
      </c>
      <c r="P2" s="1">
        <v>8.0000000000000002E-3</v>
      </c>
      <c r="Q2" s="1">
        <v>0</v>
      </c>
      <c r="R2" s="1">
        <v>0</v>
      </c>
      <c r="S2" s="1">
        <v>9119001</v>
      </c>
      <c r="T2" s="1">
        <v>9119750</v>
      </c>
      <c r="U2" s="1">
        <v>8.19</v>
      </c>
      <c r="V2" s="1">
        <v>1.04</v>
      </c>
      <c r="W2" s="1">
        <v>0.56000000000000005</v>
      </c>
      <c r="X2" s="1" t="s">
        <v>65</v>
      </c>
      <c r="Y2" s="14" t="s">
        <v>281</v>
      </c>
      <c r="Z2" s="1" t="s">
        <v>62</v>
      </c>
      <c r="AA2" s="1" t="s">
        <v>62</v>
      </c>
      <c r="AB2" s="1" t="s">
        <v>62</v>
      </c>
      <c r="AC2" s="14" t="s">
        <v>281</v>
      </c>
      <c r="AD2" s="14" t="s">
        <v>281</v>
      </c>
      <c r="AE2" s="14" t="s">
        <v>281</v>
      </c>
      <c r="AF2" s="4" t="s">
        <v>65</v>
      </c>
      <c r="AG2" s="1">
        <v>1</v>
      </c>
      <c r="AH2" s="1">
        <v>2</v>
      </c>
      <c r="AI2" s="1" t="s">
        <v>66</v>
      </c>
      <c r="AJ2" s="1">
        <v>1</v>
      </c>
      <c r="AK2" s="1">
        <v>0.66912494402605704</v>
      </c>
      <c r="AL2" s="14" t="s">
        <v>281</v>
      </c>
      <c r="AM2" s="1" t="s">
        <v>67</v>
      </c>
      <c r="AN2" s="1" t="s">
        <v>68</v>
      </c>
      <c r="AO2" s="1" t="s">
        <v>69</v>
      </c>
      <c r="AP2" s="1" t="s">
        <v>62</v>
      </c>
      <c r="AQ2" s="14" t="s">
        <v>281</v>
      </c>
      <c r="AR2" s="14" t="s">
        <v>281</v>
      </c>
      <c r="AS2" s="14" t="s">
        <v>281</v>
      </c>
      <c r="AT2" s="14" t="s">
        <v>281</v>
      </c>
      <c r="AU2" s="14" t="s">
        <v>281</v>
      </c>
      <c r="AV2" s="14" t="s">
        <v>281</v>
      </c>
      <c r="AW2" s="14" t="s">
        <v>281</v>
      </c>
      <c r="AX2" s="14" t="s">
        <v>281</v>
      </c>
      <c r="AY2" s="14" t="s">
        <v>281</v>
      </c>
      <c r="AZ2" s="14" t="s">
        <v>281</v>
      </c>
      <c r="BA2" s="14" t="s">
        <v>281</v>
      </c>
      <c r="BB2" s="14" t="s">
        <v>281</v>
      </c>
      <c r="BC2" s="14" t="s">
        <v>281</v>
      </c>
      <c r="BD2" s="14" t="s">
        <v>281</v>
      </c>
      <c r="BE2" s="14" t="s">
        <v>281</v>
      </c>
      <c r="BF2" s="14" t="s">
        <v>281</v>
      </c>
      <c r="BG2" s="14" t="s">
        <v>281</v>
      </c>
      <c r="BH2" s="14" t="s">
        <v>281</v>
      </c>
      <c r="BI2" s="4">
        <v>350.07</v>
      </c>
      <c r="BJ2" s="4">
        <v>356.16</v>
      </c>
    </row>
    <row r="3" spans="1:62" ht="409.5">
      <c r="A3" s="1" t="s">
        <v>70</v>
      </c>
      <c r="B3" s="3">
        <v>24</v>
      </c>
      <c r="C3" s="1">
        <v>4</v>
      </c>
      <c r="D3" s="1">
        <v>0</v>
      </c>
      <c r="E3" s="1">
        <v>5</v>
      </c>
      <c r="F3" s="1" t="s">
        <v>282</v>
      </c>
      <c r="G3" s="3" t="s">
        <v>71</v>
      </c>
      <c r="H3" s="3">
        <v>0</v>
      </c>
      <c r="I3" s="3" t="s">
        <v>72</v>
      </c>
      <c r="J3" s="6" t="s">
        <v>281</v>
      </c>
      <c r="K3" s="13" t="s">
        <v>281</v>
      </c>
      <c r="L3" s="1" t="s">
        <v>283</v>
      </c>
      <c r="M3" s="1" t="s">
        <v>284</v>
      </c>
      <c r="N3" s="1" t="s">
        <v>73</v>
      </c>
      <c r="O3" s="1" t="s">
        <v>74</v>
      </c>
      <c r="P3" s="1">
        <v>0.63800000000000001</v>
      </c>
      <c r="Q3" s="1" t="s">
        <v>75</v>
      </c>
      <c r="R3" s="1">
        <v>0</v>
      </c>
      <c r="S3" s="1">
        <v>29576001</v>
      </c>
      <c r="T3" s="1">
        <v>29576750</v>
      </c>
      <c r="U3" s="1">
        <v>2.78</v>
      </c>
      <c r="V3" s="1">
        <v>1.4</v>
      </c>
      <c r="W3" s="1">
        <v>0.83</v>
      </c>
      <c r="X3" s="1" t="s">
        <v>65</v>
      </c>
      <c r="Y3" s="1" t="s">
        <v>76</v>
      </c>
      <c r="Z3" s="1" t="s">
        <v>62</v>
      </c>
      <c r="AA3" s="1" t="s">
        <v>77</v>
      </c>
      <c r="AB3" s="1" t="s">
        <v>78</v>
      </c>
      <c r="AC3" s="14" t="s">
        <v>281</v>
      </c>
      <c r="AD3" s="1">
        <v>0.21</v>
      </c>
      <c r="AE3" s="14" t="s">
        <v>281</v>
      </c>
      <c r="AF3" s="1" t="s">
        <v>65</v>
      </c>
      <c r="AG3" s="1">
        <v>2</v>
      </c>
      <c r="AH3" s="1">
        <v>1</v>
      </c>
      <c r="AI3" s="1" t="s">
        <v>79</v>
      </c>
      <c r="AJ3" s="1">
        <v>1</v>
      </c>
      <c r="AK3" s="1">
        <v>4.3347686194175998E-2</v>
      </c>
      <c r="AL3" s="1">
        <v>-1.5352028720411199</v>
      </c>
      <c r="AM3" s="1" t="s">
        <v>80</v>
      </c>
      <c r="AN3" s="1" t="s">
        <v>81</v>
      </c>
      <c r="AO3" s="14" t="s">
        <v>281</v>
      </c>
      <c r="AP3" s="14" t="s">
        <v>281</v>
      </c>
      <c r="AQ3" s="14" t="s">
        <v>281</v>
      </c>
      <c r="AR3" s="14" t="s">
        <v>281</v>
      </c>
      <c r="AS3" s="14" t="s">
        <v>281</v>
      </c>
      <c r="AT3" s="14" t="s">
        <v>281</v>
      </c>
      <c r="AU3" s="14" t="s">
        <v>281</v>
      </c>
      <c r="AV3" s="14" t="s">
        <v>281</v>
      </c>
      <c r="AW3" s="14" t="s">
        <v>281</v>
      </c>
      <c r="AX3" s="14" t="s">
        <v>281</v>
      </c>
      <c r="AY3" s="14" t="s">
        <v>281</v>
      </c>
      <c r="AZ3" s="14" t="s">
        <v>281</v>
      </c>
      <c r="BA3" s="14" t="s">
        <v>281</v>
      </c>
      <c r="BB3" s="14" t="s">
        <v>281</v>
      </c>
      <c r="BC3" s="14" t="s">
        <v>281</v>
      </c>
      <c r="BD3" s="14" t="s">
        <v>281</v>
      </c>
      <c r="BE3" s="14" t="s">
        <v>281</v>
      </c>
      <c r="BF3" s="14" t="s">
        <v>281</v>
      </c>
      <c r="BG3" s="14" t="s">
        <v>281</v>
      </c>
      <c r="BH3" s="14" t="s">
        <v>281</v>
      </c>
      <c r="BI3" s="4">
        <v>345.67</v>
      </c>
      <c r="BJ3" s="4">
        <v>360.26</v>
      </c>
    </row>
    <row r="4" spans="1:62" ht="315">
      <c r="A4" s="1" t="s">
        <v>82</v>
      </c>
      <c r="B4" s="9" t="s">
        <v>83</v>
      </c>
      <c r="C4" s="1">
        <v>5</v>
      </c>
      <c r="D4" s="1">
        <v>0</v>
      </c>
      <c r="E4" s="1">
        <v>5</v>
      </c>
      <c r="F4" s="1" t="s">
        <v>84</v>
      </c>
      <c r="G4" s="3" t="s">
        <v>85</v>
      </c>
      <c r="H4" s="3" t="s">
        <v>86</v>
      </c>
      <c r="I4" s="3" t="s">
        <v>87</v>
      </c>
      <c r="J4" s="3" t="s">
        <v>88</v>
      </c>
      <c r="K4" s="8" t="s">
        <v>89</v>
      </c>
      <c r="L4" s="1" t="s">
        <v>62</v>
      </c>
      <c r="M4" s="1" t="s">
        <v>90</v>
      </c>
      <c r="N4" s="14" t="s">
        <v>281</v>
      </c>
      <c r="O4" s="14" t="s">
        <v>281</v>
      </c>
      <c r="P4" s="1">
        <v>9.5000000000000001E-2</v>
      </c>
      <c r="Q4" s="1" t="s">
        <v>91</v>
      </c>
      <c r="R4" s="1">
        <v>0</v>
      </c>
      <c r="S4" s="1">
        <v>87063501</v>
      </c>
      <c r="T4" s="1">
        <v>87064500</v>
      </c>
      <c r="U4" s="1">
        <v>7.64</v>
      </c>
      <c r="V4" s="1">
        <v>1.29</v>
      </c>
      <c r="W4" s="1">
        <v>0.26</v>
      </c>
      <c r="X4" s="1" t="s">
        <v>92</v>
      </c>
      <c r="Y4" s="14" t="s">
        <v>281</v>
      </c>
      <c r="Z4" s="1" t="s">
        <v>62</v>
      </c>
      <c r="AA4" s="1" t="s">
        <v>62</v>
      </c>
      <c r="AB4" s="1" t="s">
        <v>62</v>
      </c>
      <c r="AC4" s="14" t="s">
        <v>281</v>
      </c>
      <c r="AD4" s="14" t="s">
        <v>281</v>
      </c>
      <c r="AE4" s="14" t="s">
        <v>281</v>
      </c>
      <c r="AF4" s="1" t="s">
        <v>65</v>
      </c>
      <c r="AG4" s="1">
        <v>2</v>
      </c>
      <c r="AH4" s="1">
        <v>1</v>
      </c>
      <c r="AI4" s="1" t="s">
        <v>66</v>
      </c>
      <c r="AJ4" s="1">
        <v>1</v>
      </c>
      <c r="AK4" s="1">
        <v>0.250067288709165</v>
      </c>
      <c r="AL4" s="14" t="s">
        <v>281</v>
      </c>
      <c r="AM4" s="1" t="s">
        <v>93</v>
      </c>
      <c r="AN4" s="1" t="s">
        <v>94</v>
      </c>
      <c r="AO4" s="14" t="s">
        <v>281</v>
      </c>
      <c r="AP4" s="14" t="s">
        <v>281</v>
      </c>
      <c r="AQ4" s="14" t="s">
        <v>281</v>
      </c>
      <c r="AR4" s="14" t="s">
        <v>281</v>
      </c>
      <c r="AS4" s="14" t="s">
        <v>281</v>
      </c>
      <c r="AT4" s="14" t="s">
        <v>281</v>
      </c>
      <c r="AU4" s="14" t="s">
        <v>281</v>
      </c>
      <c r="AV4" s="14" t="s">
        <v>281</v>
      </c>
      <c r="AW4" s="14" t="s">
        <v>281</v>
      </c>
      <c r="AX4" s="14" t="s">
        <v>281</v>
      </c>
      <c r="AY4" s="14" t="s">
        <v>281</v>
      </c>
      <c r="AZ4" s="14" t="s">
        <v>281</v>
      </c>
      <c r="BA4" s="14" t="s">
        <v>281</v>
      </c>
      <c r="BB4" s="14" t="s">
        <v>281</v>
      </c>
      <c r="BC4" s="14" t="s">
        <v>281</v>
      </c>
      <c r="BD4" s="14" t="s">
        <v>281</v>
      </c>
      <c r="BE4" s="14" t="s">
        <v>281</v>
      </c>
      <c r="BF4" s="14" t="s">
        <v>281</v>
      </c>
      <c r="BG4" s="14" t="s">
        <v>281</v>
      </c>
      <c r="BH4" s="14" t="s">
        <v>281</v>
      </c>
      <c r="BI4" s="4">
        <v>338.36</v>
      </c>
      <c r="BJ4" s="4">
        <v>370.22</v>
      </c>
    </row>
    <row r="5" spans="1:62" ht="409.5">
      <c r="A5" s="1" t="s">
        <v>95</v>
      </c>
      <c r="B5" s="3">
        <v>10</v>
      </c>
      <c r="C5" s="1">
        <v>7</v>
      </c>
      <c r="D5" s="1">
        <v>0</v>
      </c>
      <c r="E5" s="1">
        <v>5</v>
      </c>
      <c r="F5" s="1" t="s">
        <v>96</v>
      </c>
      <c r="G5" s="3">
        <v>0</v>
      </c>
      <c r="H5" s="3">
        <v>0</v>
      </c>
      <c r="I5" s="3">
        <v>0</v>
      </c>
      <c r="J5" s="6" t="s">
        <v>281</v>
      </c>
      <c r="K5" s="8">
        <v>110</v>
      </c>
      <c r="L5" s="1" t="s">
        <v>97</v>
      </c>
      <c r="M5" s="14" t="s">
        <v>281</v>
      </c>
      <c r="N5" s="14" t="s">
        <v>281</v>
      </c>
      <c r="O5" s="14" t="s">
        <v>281</v>
      </c>
      <c r="P5" s="1">
        <v>9.1999999999999998E-2</v>
      </c>
      <c r="Q5" s="1" t="s">
        <v>98</v>
      </c>
      <c r="R5" s="1">
        <v>0</v>
      </c>
      <c r="S5" s="1">
        <v>37598751</v>
      </c>
      <c r="T5" s="1">
        <v>37602000</v>
      </c>
      <c r="U5" s="1">
        <v>5.2</v>
      </c>
      <c r="V5" s="1">
        <v>2.41</v>
      </c>
      <c r="W5" s="1">
        <v>0.59</v>
      </c>
      <c r="X5" s="1" t="s">
        <v>92</v>
      </c>
      <c r="Y5" s="14" t="s">
        <v>281</v>
      </c>
      <c r="Z5" s="1" t="s">
        <v>62</v>
      </c>
      <c r="AA5" s="1" t="s">
        <v>99</v>
      </c>
      <c r="AB5" s="1" t="s">
        <v>285</v>
      </c>
      <c r="AC5" s="14" t="s">
        <v>281</v>
      </c>
      <c r="AD5" s="14" t="s">
        <v>281</v>
      </c>
      <c r="AE5" s="1" t="s">
        <v>100</v>
      </c>
      <c r="AF5" s="1" t="s">
        <v>101</v>
      </c>
      <c r="AG5" s="1">
        <v>1</v>
      </c>
      <c r="AH5" s="1">
        <v>2</v>
      </c>
      <c r="AI5" s="1" t="s">
        <v>102</v>
      </c>
      <c r="AJ5" s="1">
        <v>1</v>
      </c>
      <c r="AK5" s="1">
        <v>9.31688873684E-4</v>
      </c>
      <c r="AL5" s="1">
        <v>0.517182218692674</v>
      </c>
      <c r="AM5" s="1" t="s">
        <v>103</v>
      </c>
      <c r="AN5" s="1" t="s">
        <v>62</v>
      </c>
      <c r="AO5" s="1" t="s">
        <v>104</v>
      </c>
      <c r="AP5" s="1" t="s">
        <v>62</v>
      </c>
      <c r="AQ5" s="14" t="s">
        <v>281</v>
      </c>
      <c r="AR5" s="14" t="s">
        <v>281</v>
      </c>
      <c r="AS5" s="14" t="s">
        <v>281</v>
      </c>
      <c r="AT5" s="14" t="s">
        <v>281</v>
      </c>
      <c r="AU5" s="14" t="s">
        <v>281</v>
      </c>
      <c r="AV5" s="14" t="s">
        <v>281</v>
      </c>
      <c r="AW5" s="14" t="s">
        <v>281</v>
      </c>
      <c r="AX5" s="14" t="s">
        <v>281</v>
      </c>
      <c r="AY5" s="14" t="s">
        <v>281</v>
      </c>
      <c r="AZ5" s="14" t="s">
        <v>281</v>
      </c>
      <c r="BA5" s="14" t="s">
        <v>281</v>
      </c>
      <c r="BB5" s="14" t="s">
        <v>281</v>
      </c>
      <c r="BC5" s="14" t="s">
        <v>281</v>
      </c>
      <c r="BD5" s="14" t="s">
        <v>281</v>
      </c>
      <c r="BE5" s="14" t="s">
        <v>281</v>
      </c>
      <c r="BF5" s="14" t="s">
        <v>281</v>
      </c>
      <c r="BG5" s="14" t="s">
        <v>281</v>
      </c>
      <c r="BH5" s="14" t="s">
        <v>281</v>
      </c>
      <c r="BI5" s="4">
        <v>331.9</v>
      </c>
      <c r="BJ5" s="4">
        <v>363.48</v>
      </c>
    </row>
    <row r="6" spans="1:62" ht="409.5">
      <c r="A6" s="1" t="s">
        <v>105</v>
      </c>
      <c r="B6" s="3">
        <v>3</v>
      </c>
      <c r="C6" s="1">
        <v>8</v>
      </c>
      <c r="D6" s="1">
        <v>0</v>
      </c>
      <c r="E6" s="1">
        <v>5</v>
      </c>
      <c r="F6" s="1" t="s">
        <v>106</v>
      </c>
      <c r="G6" s="3" t="s">
        <v>107</v>
      </c>
      <c r="H6" s="3" t="s">
        <v>107</v>
      </c>
      <c r="I6" s="3" t="s">
        <v>107</v>
      </c>
      <c r="J6" s="6" t="s">
        <v>281</v>
      </c>
      <c r="K6" s="13" t="s">
        <v>281</v>
      </c>
      <c r="L6" s="1" t="s">
        <v>108</v>
      </c>
      <c r="M6" s="1" t="s">
        <v>286</v>
      </c>
      <c r="N6" s="1" t="s">
        <v>109</v>
      </c>
      <c r="O6" s="1" t="s">
        <v>110</v>
      </c>
      <c r="P6" s="1">
        <v>0.29399999999999998</v>
      </c>
      <c r="Q6" s="1" t="s">
        <v>111</v>
      </c>
      <c r="R6" s="1">
        <v>0</v>
      </c>
      <c r="S6" s="1">
        <v>153501</v>
      </c>
      <c r="T6" s="1">
        <v>154500</v>
      </c>
      <c r="U6" s="1">
        <v>8.1199999999999992</v>
      </c>
      <c r="V6" s="1">
        <v>2.38</v>
      </c>
      <c r="W6" s="1">
        <v>0.08</v>
      </c>
      <c r="X6" s="1" t="s">
        <v>112</v>
      </c>
      <c r="Y6" s="14" t="s">
        <v>281</v>
      </c>
      <c r="Z6" s="1" t="s">
        <v>113</v>
      </c>
      <c r="AA6" s="1" t="s">
        <v>114</v>
      </c>
      <c r="AB6" s="1" t="s">
        <v>115</v>
      </c>
      <c r="AC6" s="14" t="s">
        <v>281</v>
      </c>
      <c r="AD6" s="3">
        <v>0.28999999999999998</v>
      </c>
      <c r="AE6" s="6" t="s">
        <v>281</v>
      </c>
      <c r="AF6" s="3" t="s">
        <v>65</v>
      </c>
      <c r="AG6" s="1">
        <v>0</v>
      </c>
      <c r="AH6" s="1">
        <v>1</v>
      </c>
      <c r="AI6" s="14" t="s">
        <v>281</v>
      </c>
      <c r="AJ6" s="1">
        <v>0</v>
      </c>
      <c r="AK6" s="1">
        <v>1.6533168221699999E-4</v>
      </c>
      <c r="AL6" s="1">
        <v>-2.8050355709562198</v>
      </c>
      <c r="AM6" s="1" t="s">
        <v>116</v>
      </c>
      <c r="AN6" s="1" t="s">
        <v>117</v>
      </c>
      <c r="AO6" s="14" t="s">
        <v>281</v>
      </c>
      <c r="AP6" s="14" t="s">
        <v>281</v>
      </c>
      <c r="AQ6" s="14" t="s">
        <v>281</v>
      </c>
      <c r="AR6" s="14" t="s">
        <v>281</v>
      </c>
      <c r="AS6" s="14" t="s">
        <v>281</v>
      </c>
      <c r="AT6" s="14" t="s">
        <v>281</v>
      </c>
      <c r="AU6" s="14" t="s">
        <v>281</v>
      </c>
      <c r="AV6" s="14" t="s">
        <v>281</v>
      </c>
      <c r="AW6" s="14" t="s">
        <v>281</v>
      </c>
      <c r="AX6" s="14" t="s">
        <v>281</v>
      </c>
      <c r="AY6" s="14" t="s">
        <v>281</v>
      </c>
      <c r="AZ6" s="14" t="s">
        <v>281</v>
      </c>
      <c r="BA6" s="14" t="s">
        <v>281</v>
      </c>
      <c r="BB6" s="14" t="s">
        <v>281</v>
      </c>
      <c r="BC6" s="14" t="s">
        <v>281</v>
      </c>
      <c r="BD6" s="14" t="s">
        <v>281</v>
      </c>
      <c r="BE6" s="14" t="s">
        <v>281</v>
      </c>
      <c r="BF6" s="14" t="s">
        <v>281</v>
      </c>
      <c r="BG6" s="14" t="s">
        <v>281</v>
      </c>
      <c r="BH6" s="14" t="s">
        <v>281</v>
      </c>
      <c r="BI6" s="4">
        <v>388.44</v>
      </c>
      <c r="BJ6" s="4">
        <v>324.20999999999998</v>
      </c>
    </row>
    <row r="7" spans="1:62" ht="409.6">
      <c r="A7" s="5" t="s">
        <v>118</v>
      </c>
      <c r="B7" s="3">
        <v>21</v>
      </c>
      <c r="C7" s="1">
        <v>1</v>
      </c>
      <c r="D7" s="1">
        <v>0</v>
      </c>
      <c r="E7" s="1">
        <v>4</v>
      </c>
      <c r="F7" s="1" t="s">
        <v>119</v>
      </c>
      <c r="G7" s="3" t="s">
        <v>120</v>
      </c>
      <c r="H7" s="3" t="s">
        <v>120</v>
      </c>
      <c r="I7" s="3" t="s">
        <v>120</v>
      </c>
      <c r="J7" s="3" t="s">
        <v>121</v>
      </c>
      <c r="K7" s="7">
        <v>198</v>
      </c>
      <c r="L7" s="1" t="s">
        <v>122</v>
      </c>
      <c r="M7" s="1" t="s">
        <v>123</v>
      </c>
      <c r="N7" s="14" t="s">
        <v>281</v>
      </c>
      <c r="O7" s="1" t="s">
        <v>124</v>
      </c>
      <c r="P7" s="1">
        <v>3.0000000000000001E-3</v>
      </c>
      <c r="Q7" s="1" t="str">
        <f ca="1">COUNTIF(F7:BJ7,"&gt;1")</f>
        <v>#REF!</v>
      </c>
      <c r="R7" s="1" t="str">
        <f ca="1">COUNTIF(F7:BJ7,"&gt;10")</f>
        <v>#REF!</v>
      </c>
      <c r="S7" s="1">
        <v>99299001</v>
      </c>
      <c r="T7" s="1">
        <v>99299500</v>
      </c>
      <c r="U7" s="1">
        <v>5.07</v>
      </c>
      <c r="V7" s="1">
        <v>1</v>
      </c>
      <c r="W7" s="1">
        <v>0.41</v>
      </c>
      <c r="X7" s="1" t="s">
        <v>92</v>
      </c>
      <c r="Y7" s="14" t="s">
        <v>281</v>
      </c>
      <c r="Z7" s="1" t="s">
        <v>62</v>
      </c>
      <c r="AA7" s="1" t="s">
        <v>77</v>
      </c>
      <c r="AB7" s="1" t="s">
        <v>125</v>
      </c>
      <c r="AC7" s="10" t="s">
        <v>126</v>
      </c>
      <c r="AD7" s="10">
        <v>0.48</v>
      </c>
      <c r="AE7" s="3" t="s">
        <v>287</v>
      </c>
      <c r="AF7" s="3" t="s">
        <v>127</v>
      </c>
      <c r="AG7" s="1">
        <v>1</v>
      </c>
      <c r="AH7" s="1">
        <v>2</v>
      </c>
      <c r="AI7" s="14" t="s">
        <v>281</v>
      </c>
      <c r="AJ7" s="1">
        <v>1</v>
      </c>
      <c r="AK7" s="1">
        <v>2.1745116497660002E-3</v>
      </c>
      <c r="AL7" s="1">
        <v>-0.98370555254959802</v>
      </c>
      <c r="AM7" s="1" t="s">
        <v>128</v>
      </c>
      <c r="AN7" s="4" t="s">
        <v>129</v>
      </c>
      <c r="AO7" s="1" t="s">
        <v>130</v>
      </c>
      <c r="AP7" s="1" t="s">
        <v>131</v>
      </c>
      <c r="AQ7" s="4" t="s">
        <v>62</v>
      </c>
      <c r="AR7" s="14" t="s">
        <v>281</v>
      </c>
      <c r="AS7" s="14" t="s">
        <v>281</v>
      </c>
      <c r="AT7" s="14" t="s">
        <v>281</v>
      </c>
      <c r="AU7" s="14" t="s">
        <v>281</v>
      </c>
      <c r="AV7" s="14" t="s">
        <v>281</v>
      </c>
      <c r="AW7" s="14" t="s">
        <v>281</v>
      </c>
      <c r="AX7" s="14" t="s">
        <v>281</v>
      </c>
      <c r="AY7" s="14" t="s">
        <v>281</v>
      </c>
      <c r="AZ7" s="14" t="s">
        <v>281</v>
      </c>
      <c r="BA7" s="14" t="s">
        <v>281</v>
      </c>
      <c r="BB7" s="14" t="s">
        <v>281</v>
      </c>
      <c r="BC7" s="14" t="s">
        <v>281</v>
      </c>
      <c r="BD7" s="14" t="s">
        <v>281</v>
      </c>
      <c r="BE7" s="14" t="s">
        <v>281</v>
      </c>
      <c r="BF7" s="14" t="s">
        <v>281</v>
      </c>
      <c r="BG7" s="14" t="s">
        <v>281</v>
      </c>
      <c r="BH7" s="14" t="s">
        <v>281</v>
      </c>
      <c r="BI7" s="4">
        <v>371.62</v>
      </c>
      <c r="BJ7" s="4">
        <v>337.02</v>
      </c>
    </row>
    <row r="8" spans="1:62" ht="409.6">
      <c r="A8" s="1" t="s">
        <v>132</v>
      </c>
      <c r="B8" s="3">
        <v>6</v>
      </c>
      <c r="C8" s="1">
        <v>5</v>
      </c>
      <c r="D8" s="1">
        <v>0</v>
      </c>
      <c r="E8" s="1">
        <v>4</v>
      </c>
      <c r="F8" s="1" t="s">
        <v>288</v>
      </c>
      <c r="G8" s="3">
        <v>0</v>
      </c>
      <c r="H8" s="3">
        <v>0</v>
      </c>
      <c r="I8" s="3">
        <v>0</v>
      </c>
      <c r="J8" s="3">
        <v>0</v>
      </c>
      <c r="K8" s="13" t="s">
        <v>281</v>
      </c>
      <c r="L8" s="1" t="s">
        <v>289</v>
      </c>
      <c r="M8" s="1" t="s">
        <v>133</v>
      </c>
      <c r="N8" s="1" t="s">
        <v>134</v>
      </c>
      <c r="O8" s="1" t="s">
        <v>135</v>
      </c>
      <c r="P8" s="1">
        <v>1.8089999999999999</v>
      </c>
      <c r="Q8" s="1" t="s">
        <v>136</v>
      </c>
      <c r="R8" s="1">
        <v>1</v>
      </c>
      <c r="S8" s="1">
        <v>112797251</v>
      </c>
      <c r="T8" s="1">
        <v>112798000</v>
      </c>
      <c r="U8" s="1">
        <v>2.16</v>
      </c>
      <c r="V8" s="1">
        <v>1.32</v>
      </c>
      <c r="W8" s="1">
        <v>0.63</v>
      </c>
      <c r="X8" s="1" t="s">
        <v>92</v>
      </c>
      <c r="Y8" s="14" t="s">
        <v>281</v>
      </c>
      <c r="Z8" s="1" t="s">
        <v>62</v>
      </c>
      <c r="AA8" s="1" t="s">
        <v>137</v>
      </c>
      <c r="AB8" s="1" t="s">
        <v>138</v>
      </c>
      <c r="AC8" s="11" t="s">
        <v>139</v>
      </c>
      <c r="AD8" s="10" t="s">
        <v>140</v>
      </c>
      <c r="AE8" s="3" t="s">
        <v>290</v>
      </c>
      <c r="AF8" s="3" t="s">
        <v>65</v>
      </c>
      <c r="AG8" s="1">
        <v>1</v>
      </c>
      <c r="AH8" s="1">
        <v>1</v>
      </c>
      <c r="AI8" s="14" t="s">
        <v>281</v>
      </c>
      <c r="AJ8" s="1">
        <v>1</v>
      </c>
      <c r="AK8" s="1">
        <v>6.6956943970999999E-3</v>
      </c>
      <c r="AL8" s="1">
        <v>0.176444881314999</v>
      </c>
      <c r="AM8" s="1" t="s">
        <v>141</v>
      </c>
      <c r="AN8" s="1" t="s">
        <v>117</v>
      </c>
      <c r="AO8" s="14" t="s">
        <v>281</v>
      </c>
      <c r="AP8" s="14" t="s">
        <v>281</v>
      </c>
      <c r="AQ8" s="14" t="s">
        <v>281</v>
      </c>
      <c r="AR8" s="14" t="s">
        <v>281</v>
      </c>
      <c r="AS8" s="14" t="s">
        <v>281</v>
      </c>
      <c r="AT8" s="14" t="s">
        <v>281</v>
      </c>
      <c r="AU8" s="14" t="s">
        <v>281</v>
      </c>
      <c r="AV8" s="14" t="s">
        <v>281</v>
      </c>
      <c r="AW8" s="14" t="s">
        <v>281</v>
      </c>
      <c r="AX8" s="14" t="s">
        <v>281</v>
      </c>
      <c r="AY8" s="14" t="s">
        <v>281</v>
      </c>
      <c r="AZ8" s="14" t="s">
        <v>281</v>
      </c>
      <c r="BA8" s="14" t="s">
        <v>281</v>
      </c>
      <c r="BB8" s="14" t="s">
        <v>281</v>
      </c>
      <c r="BC8" s="14" t="s">
        <v>281</v>
      </c>
      <c r="BD8" s="14" t="s">
        <v>281</v>
      </c>
      <c r="BE8" s="14" t="s">
        <v>281</v>
      </c>
      <c r="BF8" s="14" t="s">
        <v>281</v>
      </c>
      <c r="BG8" s="14" t="s">
        <v>281</v>
      </c>
      <c r="BH8" s="14" t="s">
        <v>281</v>
      </c>
      <c r="BI8" s="4">
        <v>352.59</v>
      </c>
      <c r="BJ8" s="4">
        <v>354.92</v>
      </c>
    </row>
    <row r="9" spans="1:62" ht="270">
      <c r="A9" s="1" t="s">
        <v>142</v>
      </c>
      <c r="B9" s="3">
        <v>4</v>
      </c>
      <c r="C9" s="1">
        <v>6</v>
      </c>
      <c r="D9" s="1">
        <v>0.5</v>
      </c>
      <c r="E9" s="1">
        <v>4</v>
      </c>
      <c r="F9" s="1" t="s">
        <v>143</v>
      </c>
      <c r="G9" s="3">
        <v>0</v>
      </c>
      <c r="H9" s="3">
        <v>0</v>
      </c>
      <c r="I9" s="3">
        <v>0</v>
      </c>
      <c r="J9" s="3">
        <v>0</v>
      </c>
      <c r="K9" s="8">
        <v>192</v>
      </c>
      <c r="L9" s="1" t="s">
        <v>144</v>
      </c>
      <c r="M9" s="1" t="s">
        <v>62</v>
      </c>
      <c r="N9" s="1" t="s">
        <v>62</v>
      </c>
      <c r="O9" s="1" t="s">
        <v>62</v>
      </c>
      <c r="P9" s="1">
        <v>0.40300000000000002</v>
      </c>
      <c r="Q9" s="1" t="s">
        <v>145</v>
      </c>
      <c r="R9" s="1">
        <v>0</v>
      </c>
      <c r="S9" s="1">
        <v>27588001</v>
      </c>
      <c r="T9" s="1">
        <v>27590000</v>
      </c>
      <c r="U9" s="1">
        <v>3.96</v>
      </c>
      <c r="V9" s="1">
        <v>2.21</v>
      </c>
      <c r="W9" s="1">
        <v>0.46</v>
      </c>
      <c r="X9" s="1" t="s">
        <v>92</v>
      </c>
      <c r="Y9" s="14" t="s">
        <v>281</v>
      </c>
      <c r="Z9" s="1" t="s">
        <v>62</v>
      </c>
      <c r="AA9" s="1" t="s">
        <v>146</v>
      </c>
      <c r="AB9" s="1" t="s">
        <v>147</v>
      </c>
      <c r="AC9" s="14" t="s">
        <v>281</v>
      </c>
      <c r="AD9" s="3">
        <v>-0.13</v>
      </c>
      <c r="AE9" s="6" t="s">
        <v>281</v>
      </c>
      <c r="AF9" s="3" t="s">
        <v>65</v>
      </c>
      <c r="AG9" s="1">
        <v>1</v>
      </c>
      <c r="AH9" s="1">
        <v>1</v>
      </c>
      <c r="AI9" s="1" t="s">
        <v>102</v>
      </c>
      <c r="AJ9" s="1">
        <v>1</v>
      </c>
      <c r="AK9" s="1">
        <v>0.25496858345206502</v>
      </c>
      <c r="AL9" s="14" t="s">
        <v>281</v>
      </c>
      <c r="AM9" s="1" t="s">
        <v>148</v>
      </c>
      <c r="AN9" s="1" t="s">
        <v>149</v>
      </c>
      <c r="AO9" s="14" t="s">
        <v>281</v>
      </c>
      <c r="AP9" s="14" t="s">
        <v>281</v>
      </c>
      <c r="AQ9" s="14" t="s">
        <v>281</v>
      </c>
      <c r="AR9" s="14" t="s">
        <v>281</v>
      </c>
      <c r="AS9" s="14" t="s">
        <v>281</v>
      </c>
      <c r="AT9" s="14" t="s">
        <v>281</v>
      </c>
      <c r="AU9" s="14" t="s">
        <v>281</v>
      </c>
      <c r="AV9" s="14" t="s">
        <v>281</v>
      </c>
      <c r="AW9" s="14" t="s">
        <v>281</v>
      </c>
      <c r="AX9" s="14" t="s">
        <v>281</v>
      </c>
      <c r="AY9" s="14" t="s">
        <v>281</v>
      </c>
      <c r="AZ9" s="14" t="s">
        <v>281</v>
      </c>
      <c r="BA9" s="14" t="s">
        <v>281</v>
      </c>
      <c r="BB9" s="14" t="s">
        <v>281</v>
      </c>
      <c r="BC9" s="14" t="s">
        <v>281</v>
      </c>
      <c r="BD9" s="14" t="s">
        <v>281</v>
      </c>
      <c r="BE9" s="14" t="s">
        <v>281</v>
      </c>
      <c r="BF9" s="14" t="s">
        <v>281</v>
      </c>
      <c r="BG9" s="14" t="s">
        <v>281</v>
      </c>
      <c r="BH9" s="14" t="s">
        <v>281</v>
      </c>
      <c r="BI9" s="4">
        <v>392.35</v>
      </c>
      <c r="BJ9" s="4">
        <v>329.04</v>
      </c>
    </row>
    <row r="10" spans="1:62" ht="330">
      <c r="A10" s="1" t="s">
        <v>150</v>
      </c>
      <c r="B10" s="3">
        <v>2</v>
      </c>
      <c r="C10" s="12">
        <v>6</v>
      </c>
      <c r="D10" s="1">
        <v>0</v>
      </c>
      <c r="E10" s="12">
        <v>4</v>
      </c>
      <c r="F10" s="12" t="s">
        <v>151</v>
      </c>
      <c r="G10" s="3">
        <v>0</v>
      </c>
      <c r="H10" s="3">
        <v>0</v>
      </c>
      <c r="I10" s="3">
        <v>0</v>
      </c>
      <c r="J10" s="3">
        <v>0</v>
      </c>
      <c r="K10" s="8">
        <v>70</v>
      </c>
      <c r="L10" s="12" t="s">
        <v>152</v>
      </c>
      <c r="M10" s="6" t="s">
        <v>281</v>
      </c>
      <c r="N10" s="6" t="s">
        <v>281</v>
      </c>
      <c r="O10" s="6" t="s">
        <v>281</v>
      </c>
      <c r="P10" s="12">
        <v>0</v>
      </c>
      <c r="Q10" s="12">
        <v>0</v>
      </c>
      <c r="R10" s="12">
        <v>0</v>
      </c>
      <c r="S10" s="12">
        <v>104096501</v>
      </c>
      <c r="T10" s="12">
        <v>104097250</v>
      </c>
      <c r="U10" s="12">
        <v>14.98</v>
      </c>
      <c r="V10" s="12">
        <v>2.3199999999999998</v>
      </c>
      <c r="W10" s="12">
        <v>0.4</v>
      </c>
      <c r="X10" s="12" t="s">
        <v>65</v>
      </c>
      <c r="Y10" s="6" t="s">
        <v>281</v>
      </c>
      <c r="Z10" s="12">
        <v>104066001</v>
      </c>
      <c r="AA10" s="12" t="s">
        <v>62</v>
      </c>
      <c r="AB10" s="6" t="s">
        <v>281</v>
      </c>
      <c r="AC10" s="6" t="s">
        <v>281</v>
      </c>
      <c r="AD10" s="6" t="s">
        <v>281</v>
      </c>
      <c r="AE10" s="6" t="s">
        <v>281</v>
      </c>
      <c r="AF10" s="12" t="s">
        <v>65</v>
      </c>
      <c r="AG10" s="12">
        <v>2</v>
      </c>
      <c r="AH10" s="12">
        <v>3</v>
      </c>
      <c r="AI10" s="12" t="s">
        <v>79</v>
      </c>
      <c r="AJ10" s="12">
        <v>1</v>
      </c>
      <c r="AK10" s="12">
        <v>1.8843427955999999E-5</v>
      </c>
      <c r="AL10" s="12">
        <v>-3.36639255015695</v>
      </c>
      <c r="AM10" s="12" t="s">
        <v>153</v>
      </c>
      <c r="AN10" s="12" t="s">
        <v>62</v>
      </c>
      <c r="AO10" s="12" t="s">
        <v>154</v>
      </c>
      <c r="AP10" s="12" t="s">
        <v>62</v>
      </c>
      <c r="AQ10" s="12" t="s">
        <v>155</v>
      </c>
      <c r="AR10" s="12" t="s">
        <v>117</v>
      </c>
      <c r="AS10" s="6" t="s">
        <v>281</v>
      </c>
      <c r="AT10" s="6" t="s">
        <v>281</v>
      </c>
      <c r="AU10" s="6" t="s">
        <v>281</v>
      </c>
      <c r="AV10" s="6" t="s">
        <v>281</v>
      </c>
      <c r="AW10" s="6" t="s">
        <v>281</v>
      </c>
      <c r="AX10" s="6" t="s">
        <v>281</v>
      </c>
      <c r="AY10" s="6" t="s">
        <v>281</v>
      </c>
      <c r="AZ10" s="6" t="s">
        <v>281</v>
      </c>
      <c r="BA10" s="6" t="s">
        <v>281</v>
      </c>
      <c r="BB10" s="6" t="s">
        <v>281</v>
      </c>
      <c r="BC10" s="6" t="s">
        <v>281</v>
      </c>
      <c r="BD10" s="6" t="s">
        <v>281</v>
      </c>
      <c r="BE10" s="6" t="s">
        <v>281</v>
      </c>
      <c r="BF10" s="6" t="s">
        <v>281</v>
      </c>
      <c r="BG10" s="6" t="s">
        <v>281</v>
      </c>
      <c r="BH10" s="6" t="s">
        <v>281</v>
      </c>
      <c r="BI10" s="3">
        <v>395.96</v>
      </c>
      <c r="BJ10" s="3">
        <v>309.62</v>
      </c>
    </row>
    <row r="11" spans="1:62" ht="135">
      <c r="A11" s="1" t="s">
        <v>156</v>
      </c>
      <c r="B11" s="3">
        <v>8</v>
      </c>
      <c r="C11" s="1">
        <v>7</v>
      </c>
      <c r="D11" s="1">
        <v>1.5</v>
      </c>
      <c r="E11" s="1">
        <v>4</v>
      </c>
      <c r="F11" s="1" t="s">
        <v>157</v>
      </c>
      <c r="G11" s="3">
        <v>0</v>
      </c>
      <c r="H11" s="3">
        <v>0</v>
      </c>
      <c r="I11" s="3">
        <v>0</v>
      </c>
      <c r="J11" s="3">
        <v>0</v>
      </c>
      <c r="K11" s="13" t="s">
        <v>281</v>
      </c>
      <c r="L11" s="1" t="s">
        <v>62</v>
      </c>
      <c r="M11" s="1" t="s">
        <v>158</v>
      </c>
      <c r="N11" s="14" t="s">
        <v>281</v>
      </c>
      <c r="O11" s="14" t="s">
        <v>281</v>
      </c>
      <c r="P11" s="1">
        <v>0.45400000000000001</v>
      </c>
      <c r="Q11" s="1">
        <v>3</v>
      </c>
      <c r="R11" s="1">
        <v>0</v>
      </c>
      <c r="S11" s="1">
        <v>79873001</v>
      </c>
      <c r="T11" s="1">
        <v>79873500</v>
      </c>
      <c r="U11" s="1">
        <v>4.8</v>
      </c>
      <c r="V11" s="1">
        <v>1</v>
      </c>
      <c r="W11" s="1">
        <v>0</v>
      </c>
      <c r="X11" s="1" t="s">
        <v>92</v>
      </c>
      <c r="Y11" s="14" t="s">
        <v>281</v>
      </c>
      <c r="Z11" s="1" t="s">
        <v>62</v>
      </c>
      <c r="AA11" s="1" t="s">
        <v>62</v>
      </c>
      <c r="AB11" s="1" t="s">
        <v>62</v>
      </c>
      <c r="AC11" s="14" t="s">
        <v>281</v>
      </c>
      <c r="AD11" s="14" t="s">
        <v>281</v>
      </c>
      <c r="AE11" s="14" t="s">
        <v>281</v>
      </c>
      <c r="AF11" s="1" t="s">
        <v>65</v>
      </c>
      <c r="AG11" s="1">
        <v>1</v>
      </c>
      <c r="AH11" s="1">
        <v>1</v>
      </c>
      <c r="AI11" s="14" t="s">
        <v>281</v>
      </c>
      <c r="AJ11" s="1">
        <v>1</v>
      </c>
      <c r="AK11" s="1">
        <v>5.9381692799999997E-6</v>
      </c>
      <c r="AL11" s="1">
        <v>-2.94905780538623</v>
      </c>
      <c r="AM11" s="1" t="s">
        <v>159</v>
      </c>
      <c r="AN11" s="1" t="s">
        <v>160</v>
      </c>
      <c r="AO11" s="14" t="s">
        <v>281</v>
      </c>
      <c r="AP11" s="14" t="s">
        <v>281</v>
      </c>
      <c r="AQ11" s="14" t="s">
        <v>281</v>
      </c>
      <c r="AR11" s="14" t="s">
        <v>281</v>
      </c>
      <c r="AS11" s="14" t="s">
        <v>281</v>
      </c>
      <c r="AT11" s="14" t="s">
        <v>281</v>
      </c>
      <c r="AU11" s="14" t="s">
        <v>281</v>
      </c>
      <c r="AV11" s="14" t="s">
        <v>281</v>
      </c>
      <c r="AW11" s="14" t="s">
        <v>281</v>
      </c>
      <c r="AX11" s="14" t="s">
        <v>281</v>
      </c>
      <c r="AY11" s="14" t="s">
        <v>281</v>
      </c>
      <c r="AZ11" s="14" t="s">
        <v>281</v>
      </c>
      <c r="BA11" s="14" t="s">
        <v>281</v>
      </c>
      <c r="BB11" s="14" t="s">
        <v>281</v>
      </c>
      <c r="BC11" s="14" t="s">
        <v>281</v>
      </c>
      <c r="BD11" s="14" t="s">
        <v>281</v>
      </c>
      <c r="BE11" s="14" t="s">
        <v>281</v>
      </c>
      <c r="BF11" s="14" t="s">
        <v>281</v>
      </c>
      <c r="BG11" s="14" t="s">
        <v>281</v>
      </c>
      <c r="BH11" s="14" t="s">
        <v>281</v>
      </c>
      <c r="BI11" s="4">
        <v>426.94</v>
      </c>
      <c r="BJ11" s="4">
        <v>298.69</v>
      </c>
    </row>
    <row r="12" spans="1:62" ht="409.5">
      <c r="A12" s="1" t="s">
        <v>161</v>
      </c>
      <c r="B12" s="3">
        <v>5</v>
      </c>
      <c r="C12" s="1">
        <v>8</v>
      </c>
      <c r="D12" s="1">
        <v>0.5</v>
      </c>
      <c r="E12" s="1">
        <v>4</v>
      </c>
      <c r="F12" s="1" t="s">
        <v>162</v>
      </c>
      <c r="G12" s="6" t="s">
        <v>281</v>
      </c>
      <c r="H12" s="3" t="s">
        <v>163</v>
      </c>
      <c r="I12" s="3">
        <v>0</v>
      </c>
      <c r="J12" s="3">
        <v>0</v>
      </c>
      <c r="K12" s="8">
        <v>103</v>
      </c>
      <c r="L12" s="1" t="s">
        <v>164</v>
      </c>
      <c r="M12" s="1" t="s">
        <v>165</v>
      </c>
      <c r="N12" s="14" t="s">
        <v>281</v>
      </c>
      <c r="O12" s="1" t="s">
        <v>166</v>
      </c>
      <c r="P12" s="1">
        <v>7.992</v>
      </c>
      <c r="Q12" s="1" t="s">
        <v>167</v>
      </c>
      <c r="R12" s="1" t="s">
        <v>98</v>
      </c>
      <c r="S12" s="1">
        <v>46927751</v>
      </c>
      <c r="T12" s="1">
        <v>46932000</v>
      </c>
      <c r="U12" s="1">
        <v>2.38</v>
      </c>
      <c r="V12" s="1">
        <v>1.72</v>
      </c>
      <c r="W12" s="1">
        <v>0.65</v>
      </c>
      <c r="X12" s="14" t="s">
        <v>281</v>
      </c>
      <c r="Y12" s="14" t="s">
        <v>281</v>
      </c>
      <c r="Z12" s="1" t="s">
        <v>62</v>
      </c>
      <c r="AA12" s="1" t="s">
        <v>77</v>
      </c>
      <c r="AB12" s="1" t="s">
        <v>168</v>
      </c>
      <c r="AC12" s="11" t="s">
        <v>291</v>
      </c>
      <c r="AD12" s="10" t="s">
        <v>169</v>
      </c>
      <c r="AE12" s="3" t="s">
        <v>170</v>
      </c>
      <c r="AF12" s="3" t="s">
        <v>65</v>
      </c>
      <c r="AG12" s="1">
        <v>1</v>
      </c>
      <c r="AH12" s="1">
        <v>1</v>
      </c>
      <c r="AI12" s="14" t="s">
        <v>281</v>
      </c>
      <c r="AJ12" s="1">
        <v>0</v>
      </c>
      <c r="AK12" s="1">
        <v>1.7414536959999999E-6</v>
      </c>
      <c r="AL12" s="1">
        <v>0.21281502126229199</v>
      </c>
      <c r="AM12" s="1" t="s">
        <v>171</v>
      </c>
      <c r="AN12" s="1" t="s">
        <v>172</v>
      </c>
      <c r="AO12" s="14" t="s">
        <v>281</v>
      </c>
      <c r="AP12" s="14" t="s">
        <v>281</v>
      </c>
      <c r="AQ12" s="14" t="s">
        <v>281</v>
      </c>
      <c r="AR12" s="14" t="s">
        <v>281</v>
      </c>
      <c r="AS12" s="14" t="s">
        <v>281</v>
      </c>
      <c r="AT12" s="14" t="s">
        <v>281</v>
      </c>
      <c r="AU12" s="14" t="s">
        <v>281</v>
      </c>
      <c r="AV12" s="14" t="s">
        <v>281</v>
      </c>
      <c r="AW12" s="14" t="s">
        <v>281</v>
      </c>
      <c r="AX12" s="14" t="s">
        <v>281</v>
      </c>
      <c r="AY12" s="14" t="s">
        <v>281</v>
      </c>
      <c r="AZ12" s="14" t="s">
        <v>281</v>
      </c>
      <c r="BA12" s="14" t="s">
        <v>281</v>
      </c>
      <c r="BB12" s="14" t="s">
        <v>281</v>
      </c>
      <c r="BC12" s="14" t="s">
        <v>281</v>
      </c>
      <c r="BD12" s="14" t="s">
        <v>281</v>
      </c>
      <c r="BE12" s="14" t="s">
        <v>281</v>
      </c>
      <c r="BF12" s="14" t="s">
        <v>281</v>
      </c>
      <c r="BG12" s="14" t="s">
        <v>281</v>
      </c>
      <c r="BH12" s="14" t="s">
        <v>281</v>
      </c>
      <c r="BI12" s="4">
        <v>370.98</v>
      </c>
      <c r="BJ12" s="4">
        <v>344.24</v>
      </c>
    </row>
    <row r="13" spans="1:62" ht="409.5">
      <c r="A13" s="1" t="s">
        <v>173</v>
      </c>
      <c r="B13" s="3">
        <v>11</v>
      </c>
      <c r="C13" s="1">
        <v>9</v>
      </c>
      <c r="D13" s="1">
        <v>2</v>
      </c>
      <c r="E13" s="1">
        <v>4</v>
      </c>
      <c r="F13" s="1" t="s">
        <v>174</v>
      </c>
      <c r="G13" s="3" t="s">
        <v>175</v>
      </c>
      <c r="H13" s="3" t="s">
        <v>175</v>
      </c>
      <c r="I13" s="3" t="s">
        <v>175</v>
      </c>
      <c r="J13" s="3" t="s">
        <v>176</v>
      </c>
      <c r="K13" s="8">
        <v>164</v>
      </c>
      <c r="L13" s="1" t="s">
        <v>62</v>
      </c>
      <c r="M13" s="1" t="s">
        <v>62</v>
      </c>
      <c r="N13" s="1" t="s">
        <v>62</v>
      </c>
      <c r="O13" s="1" t="s">
        <v>62</v>
      </c>
      <c r="P13" s="1">
        <v>3.387</v>
      </c>
      <c r="Q13" s="1" t="s">
        <v>177</v>
      </c>
      <c r="R13" s="1">
        <v>1</v>
      </c>
      <c r="S13" s="1">
        <v>42236501</v>
      </c>
      <c r="T13" s="1">
        <v>42237500</v>
      </c>
      <c r="U13" s="1">
        <v>2.33</v>
      </c>
      <c r="V13" s="1">
        <v>3</v>
      </c>
      <c r="W13" s="1">
        <v>0.04</v>
      </c>
      <c r="X13" s="1" t="s">
        <v>65</v>
      </c>
      <c r="Y13" s="1" t="s">
        <v>178</v>
      </c>
      <c r="Z13" s="1" t="s">
        <v>179</v>
      </c>
      <c r="AA13" s="1" t="s">
        <v>62</v>
      </c>
      <c r="AB13" s="1" t="s">
        <v>62</v>
      </c>
      <c r="AC13" s="14" t="s">
        <v>281</v>
      </c>
      <c r="AD13" s="14" t="s">
        <v>281</v>
      </c>
      <c r="AE13" s="14" t="s">
        <v>281</v>
      </c>
      <c r="AF13" s="1" t="s">
        <v>65</v>
      </c>
      <c r="AG13" s="1">
        <v>1</v>
      </c>
      <c r="AH13" s="1">
        <v>1</v>
      </c>
      <c r="AI13" s="1" t="s">
        <v>66</v>
      </c>
      <c r="AJ13" s="1">
        <v>1</v>
      </c>
      <c r="AK13" s="1">
        <v>1.4945729649299999E-4</v>
      </c>
      <c r="AL13" s="1">
        <v>0.20276086480114899</v>
      </c>
      <c r="AM13" s="1" t="s">
        <v>180</v>
      </c>
      <c r="AN13" s="1" t="s">
        <v>181</v>
      </c>
      <c r="AO13" s="14" t="s">
        <v>281</v>
      </c>
      <c r="AP13" s="14" t="s">
        <v>281</v>
      </c>
      <c r="AQ13" s="14" t="s">
        <v>281</v>
      </c>
      <c r="AR13" s="14" t="s">
        <v>281</v>
      </c>
      <c r="AS13" s="14" t="s">
        <v>281</v>
      </c>
      <c r="AT13" s="14" t="s">
        <v>281</v>
      </c>
      <c r="AU13" s="14" t="s">
        <v>281</v>
      </c>
      <c r="AV13" s="14" t="s">
        <v>281</v>
      </c>
      <c r="AW13" s="14" t="s">
        <v>281</v>
      </c>
      <c r="AX13" s="14" t="s">
        <v>281</v>
      </c>
      <c r="AY13" s="14" t="s">
        <v>281</v>
      </c>
      <c r="AZ13" s="14" t="s">
        <v>281</v>
      </c>
      <c r="BA13" s="14" t="s">
        <v>281</v>
      </c>
      <c r="BB13" s="14" t="s">
        <v>281</v>
      </c>
      <c r="BC13" s="14" t="s">
        <v>281</v>
      </c>
      <c r="BD13" s="14" t="s">
        <v>281</v>
      </c>
      <c r="BE13" s="14" t="s">
        <v>281</v>
      </c>
      <c r="BF13" s="14" t="s">
        <v>281</v>
      </c>
      <c r="BG13" s="14" t="s">
        <v>281</v>
      </c>
      <c r="BH13" s="14" t="s">
        <v>281</v>
      </c>
      <c r="BI13" s="4">
        <v>299.92</v>
      </c>
      <c r="BJ13" s="4">
        <v>400.24</v>
      </c>
    </row>
    <row r="14" spans="1:62" ht="375">
      <c r="A14" s="1" t="s">
        <v>182</v>
      </c>
      <c r="B14" s="3">
        <v>14</v>
      </c>
      <c r="C14" s="1">
        <v>9</v>
      </c>
      <c r="D14" s="1">
        <v>2</v>
      </c>
      <c r="E14" s="1">
        <v>4</v>
      </c>
      <c r="F14" s="1" t="s">
        <v>183</v>
      </c>
      <c r="G14" s="3" t="s">
        <v>184</v>
      </c>
      <c r="H14" s="3" t="s">
        <v>184</v>
      </c>
      <c r="I14" s="3" t="s">
        <v>184</v>
      </c>
      <c r="J14" s="3" t="s">
        <v>185</v>
      </c>
      <c r="K14" s="8">
        <v>174</v>
      </c>
      <c r="L14" s="1" t="s">
        <v>186</v>
      </c>
      <c r="M14" s="1" t="s">
        <v>187</v>
      </c>
      <c r="N14" s="14" t="s">
        <v>281</v>
      </c>
      <c r="O14" s="1" t="s">
        <v>188</v>
      </c>
      <c r="P14" s="1">
        <v>0.28499999999999998</v>
      </c>
      <c r="Q14" s="1" t="s">
        <v>98</v>
      </c>
      <c r="R14" s="1">
        <v>0</v>
      </c>
      <c r="S14" s="1">
        <v>30454751</v>
      </c>
      <c r="T14" s="1">
        <v>30455250</v>
      </c>
      <c r="U14" s="1">
        <v>2.36</v>
      </c>
      <c r="V14" s="1">
        <v>1.06</v>
      </c>
      <c r="W14" s="1">
        <v>0.91</v>
      </c>
      <c r="X14" s="1" t="s">
        <v>65</v>
      </c>
      <c r="Y14" s="1" t="s">
        <v>189</v>
      </c>
      <c r="Z14" s="1" t="s">
        <v>62</v>
      </c>
      <c r="AA14" s="1" t="s">
        <v>190</v>
      </c>
      <c r="AB14" s="1" t="s">
        <v>191</v>
      </c>
      <c r="AC14" s="14" t="s">
        <v>281</v>
      </c>
      <c r="AD14" s="3" t="s">
        <v>192</v>
      </c>
      <c r="AE14" s="6" t="s">
        <v>281</v>
      </c>
      <c r="AF14" s="3" t="s">
        <v>193</v>
      </c>
      <c r="AG14" s="1">
        <v>1</v>
      </c>
      <c r="AH14" s="1">
        <v>1</v>
      </c>
      <c r="AI14" s="14" t="s">
        <v>281</v>
      </c>
      <c r="AJ14" s="1">
        <v>0</v>
      </c>
      <c r="AK14" s="1">
        <v>0.54306256392530805</v>
      </c>
      <c r="AL14" s="14" t="s">
        <v>281</v>
      </c>
      <c r="AM14" s="1" t="s">
        <v>194</v>
      </c>
      <c r="AN14" s="1" t="s">
        <v>195</v>
      </c>
      <c r="AO14" s="14" t="s">
        <v>281</v>
      </c>
      <c r="AP14" s="14" t="s">
        <v>281</v>
      </c>
      <c r="AQ14" s="14" t="s">
        <v>281</v>
      </c>
      <c r="AR14" s="14" t="s">
        <v>281</v>
      </c>
      <c r="AS14" s="14" t="s">
        <v>281</v>
      </c>
      <c r="AT14" s="14" t="s">
        <v>281</v>
      </c>
      <c r="AU14" s="14" t="s">
        <v>281</v>
      </c>
      <c r="AV14" s="14" t="s">
        <v>281</v>
      </c>
      <c r="AW14" s="14" t="s">
        <v>281</v>
      </c>
      <c r="AX14" s="14" t="s">
        <v>281</v>
      </c>
      <c r="AY14" s="14" t="s">
        <v>281</v>
      </c>
      <c r="AZ14" s="14" t="s">
        <v>281</v>
      </c>
      <c r="BA14" s="14" t="s">
        <v>281</v>
      </c>
      <c r="BB14" s="14" t="s">
        <v>281</v>
      </c>
      <c r="BC14" s="14" t="s">
        <v>281</v>
      </c>
      <c r="BD14" s="14" t="s">
        <v>281</v>
      </c>
      <c r="BE14" s="14" t="s">
        <v>281</v>
      </c>
      <c r="BF14" s="14" t="s">
        <v>281</v>
      </c>
      <c r="BG14" s="14" t="s">
        <v>281</v>
      </c>
      <c r="BH14" s="14" t="s">
        <v>281</v>
      </c>
      <c r="BI14" s="4">
        <v>364.76</v>
      </c>
      <c r="BJ14" s="4">
        <v>343.8</v>
      </c>
    </row>
    <row r="15" spans="1:62" ht="409.5">
      <c r="A15" s="1" t="s">
        <v>196</v>
      </c>
      <c r="B15" s="3">
        <v>1</v>
      </c>
      <c r="C15" s="1">
        <v>3</v>
      </c>
      <c r="D15" s="1">
        <v>0</v>
      </c>
      <c r="E15" s="1">
        <v>4</v>
      </c>
      <c r="F15" s="1" t="s">
        <v>197</v>
      </c>
      <c r="G15" s="3" t="s">
        <v>198</v>
      </c>
      <c r="H15" s="3" t="s">
        <v>198</v>
      </c>
      <c r="I15" s="3">
        <v>0</v>
      </c>
      <c r="J15" s="3" t="s">
        <v>199</v>
      </c>
      <c r="K15" s="8">
        <v>154</v>
      </c>
      <c r="L15" s="1" t="s">
        <v>97</v>
      </c>
      <c r="M15" s="14" t="s">
        <v>281</v>
      </c>
      <c r="N15" s="14" t="s">
        <v>281</v>
      </c>
      <c r="O15" s="14" t="s">
        <v>281</v>
      </c>
      <c r="P15" s="1">
        <v>7.4999999999999997E-2</v>
      </c>
      <c r="Q15" s="1" t="s">
        <v>200</v>
      </c>
      <c r="R15" s="1">
        <v>0</v>
      </c>
      <c r="S15" s="1">
        <v>68807251</v>
      </c>
      <c r="T15" s="1">
        <v>68808750</v>
      </c>
      <c r="U15" s="1">
        <v>5.96</v>
      </c>
      <c r="V15" s="1">
        <v>1.4</v>
      </c>
      <c r="W15" s="1">
        <v>0</v>
      </c>
      <c r="X15" s="1" t="s">
        <v>65</v>
      </c>
      <c r="Y15" s="14" t="s">
        <v>281</v>
      </c>
      <c r="Z15" s="1">
        <v>68830501</v>
      </c>
      <c r="AA15" s="1" t="s">
        <v>114</v>
      </c>
      <c r="AB15" s="1" t="s">
        <v>201</v>
      </c>
      <c r="AC15" s="14" t="s">
        <v>281</v>
      </c>
      <c r="AD15" s="14" t="s">
        <v>281</v>
      </c>
      <c r="AE15" s="14" t="s">
        <v>281</v>
      </c>
      <c r="AF15" s="1" t="s">
        <v>65</v>
      </c>
      <c r="AG15" s="1">
        <v>1</v>
      </c>
      <c r="AH15" s="1">
        <v>2</v>
      </c>
      <c r="AI15" s="1" t="s">
        <v>79</v>
      </c>
      <c r="AJ15" s="1">
        <v>0</v>
      </c>
      <c r="AK15" s="1">
        <v>0.168507821349832</v>
      </c>
      <c r="AL15" s="14" t="s">
        <v>281</v>
      </c>
      <c r="AM15" s="1" t="s">
        <v>202</v>
      </c>
      <c r="AN15" s="1" t="s">
        <v>149</v>
      </c>
      <c r="AO15" s="1" t="s">
        <v>203</v>
      </c>
      <c r="AP15" s="1" t="s">
        <v>62</v>
      </c>
      <c r="AQ15" s="14" t="s">
        <v>281</v>
      </c>
      <c r="AR15" s="14" t="s">
        <v>281</v>
      </c>
      <c r="AS15" s="14" t="s">
        <v>281</v>
      </c>
      <c r="AT15" s="14" t="s">
        <v>281</v>
      </c>
      <c r="AU15" s="14" t="s">
        <v>281</v>
      </c>
      <c r="AV15" s="14" t="s">
        <v>281</v>
      </c>
      <c r="AW15" s="14" t="s">
        <v>281</v>
      </c>
      <c r="AX15" s="14" t="s">
        <v>281</v>
      </c>
      <c r="AY15" s="14" t="s">
        <v>281</v>
      </c>
      <c r="AZ15" s="14" t="s">
        <v>281</v>
      </c>
      <c r="BA15" s="14" t="s">
        <v>281</v>
      </c>
      <c r="BB15" s="14" t="s">
        <v>281</v>
      </c>
      <c r="BC15" s="14" t="s">
        <v>281</v>
      </c>
      <c r="BD15" s="14" t="s">
        <v>281</v>
      </c>
      <c r="BE15" s="14" t="s">
        <v>281</v>
      </c>
      <c r="BF15" s="14" t="s">
        <v>281</v>
      </c>
      <c r="BG15" s="14" t="s">
        <v>281</v>
      </c>
      <c r="BH15" s="14" t="s">
        <v>281</v>
      </c>
      <c r="BI15" s="4">
        <v>291.51</v>
      </c>
      <c r="BJ15" s="4">
        <v>381.93</v>
      </c>
    </row>
    <row r="16" spans="1:62" ht="409.5">
      <c r="A16" s="1" t="s">
        <v>204</v>
      </c>
      <c r="B16" s="3">
        <v>9</v>
      </c>
      <c r="C16" s="1">
        <v>4</v>
      </c>
      <c r="D16" s="1">
        <v>0</v>
      </c>
      <c r="E16" s="1">
        <v>3</v>
      </c>
      <c r="F16" s="1" t="s">
        <v>292</v>
      </c>
      <c r="G16" s="3" t="s">
        <v>205</v>
      </c>
      <c r="H16" s="3" t="s">
        <v>205</v>
      </c>
      <c r="I16" s="3">
        <v>0</v>
      </c>
      <c r="J16" s="3">
        <v>0</v>
      </c>
      <c r="K16" s="8">
        <v>103</v>
      </c>
      <c r="L16" s="1" t="s">
        <v>152</v>
      </c>
      <c r="M16" s="14" t="s">
        <v>281</v>
      </c>
      <c r="N16" s="14" t="s">
        <v>281</v>
      </c>
      <c r="O16" s="14" t="s">
        <v>281</v>
      </c>
      <c r="P16" s="1">
        <v>3.0000000000000001E-3</v>
      </c>
      <c r="Q16" s="1">
        <v>0</v>
      </c>
      <c r="R16" s="1">
        <v>0</v>
      </c>
      <c r="S16" s="1">
        <v>92036251</v>
      </c>
      <c r="T16" s="1">
        <v>92037750</v>
      </c>
      <c r="U16" s="1">
        <v>10.56</v>
      </c>
      <c r="V16" s="1">
        <v>1.1599999999999999</v>
      </c>
      <c r="W16" s="1">
        <v>0.72</v>
      </c>
      <c r="X16" s="1" t="s">
        <v>65</v>
      </c>
      <c r="Y16" s="14" t="s">
        <v>281</v>
      </c>
      <c r="Z16" s="1" t="s">
        <v>62</v>
      </c>
      <c r="AA16" s="1" t="s">
        <v>206</v>
      </c>
      <c r="AB16" s="1" t="s">
        <v>207</v>
      </c>
      <c r="AC16" s="14" t="s">
        <v>281</v>
      </c>
      <c r="AD16" s="3">
        <v>0.04</v>
      </c>
      <c r="AE16" s="6" t="s">
        <v>281</v>
      </c>
      <c r="AF16" s="3" t="s">
        <v>193</v>
      </c>
      <c r="AG16" s="1">
        <v>2</v>
      </c>
      <c r="AH16" s="1">
        <v>2</v>
      </c>
      <c r="AI16" s="14" t="s">
        <v>281</v>
      </c>
      <c r="AJ16" s="1">
        <v>2</v>
      </c>
      <c r="AK16" s="1">
        <v>0.63935793262326601</v>
      </c>
      <c r="AL16" s="14" t="s">
        <v>281</v>
      </c>
      <c r="AM16" s="1" t="s">
        <v>208</v>
      </c>
      <c r="AN16" s="1" t="s">
        <v>209</v>
      </c>
      <c r="AO16" s="1" t="s">
        <v>210</v>
      </c>
      <c r="AP16" s="1" t="s">
        <v>172</v>
      </c>
      <c r="AQ16" s="14" t="s">
        <v>281</v>
      </c>
      <c r="AR16" s="14" t="s">
        <v>281</v>
      </c>
      <c r="AS16" s="14" t="s">
        <v>281</v>
      </c>
      <c r="AT16" s="14" t="s">
        <v>281</v>
      </c>
      <c r="AU16" s="14" t="s">
        <v>281</v>
      </c>
      <c r="AV16" s="14" t="s">
        <v>281</v>
      </c>
      <c r="AW16" s="14" t="s">
        <v>281</v>
      </c>
      <c r="AX16" s="14" t="s">
        <v>281</v>
      </c>
      <c r="AY16" s="14" t="s">
        <v>281</v>
      </c>
      <c r="AZ16" s="14" t="s">
        <v>281</v>
      </c>
      <c r="BA16" s="14" t="s">
        <v>281</v>
      </c>
      <c r="BB16" s="14" t="s">
        <v>281</v>
      </c>
      <c r="BC16" s="14" t="s">
        <v>281</v>
      </c>
      <c r="BD16" s="14" t="s">
        <v>281</v>
      </c>
      <c r="BE16" s="14" t="s">
        <v>281</v>
      </c>
      <c r="BF16" s="14" t="s">
        <v>281</v>
      </c>
      <c r="BG16" s="14" t="s">
        <v>281</v>
      </c>
      <c r="BH16" s="14" t="s">
        <v>281</v>
      </c>
      <c r="BI16" s="4">
        <v>360.61</v>
      </c>
      <c r="BJ16" s="4">
        <v>349.66</v>
      </c>
    </row>
    <row r="17" spans="1:62" ht="409.5">
      <c r="A17" s="1" t="s">
        <v>211</v>
      </c>
      <c r="B17" s="3">
        <v>13</v>
      </c>
      <c r="C17" s="1">
        <v>10</v>
      </c>
      <c r="D17" s="1">
        <v>3</v>
      </c>
      <c r="E17" s="1">
        <v>3</v>
      </c>
      <c r="F17" s="1" t="s">
        <v>293</v>
      </c>
      <c r="G17" s="3" t="s">
        <v>175</v>
      </c>
      <c r="H17" s="3" t="s">
        <v>175</v>
      </c>
      <c r="I17" s="3" t="s">
        <v>175</v>
      </c>
      <c r="J17" s="3" t="s">
        <v>212</v>
      </c>
      <c r="K17" s="8">
        <v>176</v>
      </c>
      <c r="L17" s="1" t="s">
        <v>97</v>
      </c>
      <c r="M17" s="14" t="s">
        <v>281</v>
      </c>
      <c r="N17" s="14" t="s">
        <v>281</v>
      </c>
      <c r="O17" s="14" t="s">
        <v>281</v>
      </c>
      <c r="P17" s="1">
        <v>1.3720000000000001</v>
      </c>
      <c r="Q17" s="1" t="s">
        <v>213</v>
      </c>
      <c r="R17" s="1">
        <v>0</v>
      </c>
      <c r="S17" s="1">
        <v>90598251</v>
      </c>
      <c r="T17" s="1">
        <v>90599500</v>
      </c>
      <c r="U17" s="1">
        <v>2.0299999999999998</v>
      </c>
      <c r="V17" s="1">
        <v>1.21</v>
      </c>
      <c r="W17" s="1">
        <v>0.97</v>
      </c>
      <c r="X17" s="1" t="s">
        <v>65</v>
      </c>
      <c r="Y17" s="1" t="s">
        <v>214</v>
      </c>
      <c r="Z17" s="1" t="s">
        <v>62</v>
      </c>
      <c r="AA17" s="1" t="s">
        <v>215</v>
      </c>
      <c r="AB17" s="1" t="s">
        <v>216</v>
      </c>
      <c r="AC17" s="14" t="s">
        <v>281</v>
      </c>
      <c r="AD17" s="3">
        <v>0.4</v>
      </c>
      <c r="AE17" s="6" t="s">
        <v>281</v>
      </c>
      <c r="AF17" s="3" t="s">
        <v>65</v>
      </c>
      <c r="AG17" s="1">
        <v>1</v>
      </c>
      <c r="AH17" s="1">
        <v>1</v>
      </c>
      <c r="AI17" s="14" t="s">
        <v>281</v>
      </c>
      <c r="AJ17" s="1">
        <v>0</v>
      </c>
      <c r="AK17" s="1">
        <v>3.0069213117000002E-4</v>
      </c>
      <c r="AL17" s="1">
        <v>0.63364527121146597</v>
      </c>
      <c r="AM17" s="1" t="s">
        <v>217</v>
      </c>
      <c r="AN17" s="1" t="s">
        <v>218</v>
      </c>
      <c r="AO17" s="14" t="s">
        <v>281</v>
      </c>
      <c r="AP17" s="14" t="s">
        <v>281</v>
      </c>
      <c r="AQ17" s="14" t="s">
        <v>281</v>
      </c>
      <c r="AR17" s="14" t="s">
        <v>281</v>
      </c>
      <c r="AS17" s="14" t="s">
        <v>281</v>
      </c>
      <c r="AT17" s="14" t="s">
        <v>281</v>
      </c>
      <c r="AU17" s="14" t="s">
        <v>281</v>
      </c>
      <c r="AV17" s="14" t="s">
        <v>281</v>
      </c>
      <c r="AW17" s="14" t="s">
        <v>281</v>
      </c>
      <c r="AX17" s="14" t="s">
        <v>281</v>
      </c>
      <c r="AY17" s="14" t="s">
        <v>281</v>
      </c>
      <c r="AZ17" s="14" t="s">
        <v>281</v>
      </c>
      <c r="BA17" s="14" t="s">
        <v>281</v>
      </c>
      <c r="BB17" s="14" t="s">
        <v>281</v>
      </c>
      <c r="BC17" s="14" t="s">
        <v>281</v>
      </c>
      <c r="BD17" s="14" t="s">
        <v>281</v>
      </c>
      <c r="BE17" s="14" t="s">
        <v>281</v>
      </c>
      <c r="BF17" s="14" t="s">
        <v>281</v>
      </c>
      <c r="BG17" s="14" t="s">
        <v>281</v>
      </c>
      <c r="BH17" s="14" t="s">
        <v>281</v>
      </c>
      <c r="BI17" s="4">
        <v>378.51</v>
      </c>
      <c r="BJ17" s="4">
        <v>343.46</v>
      </c>
    </row>
    <row r="18" spans="1:62" ht="409.5">
      <c r="A18" s="1" t="s">
        <v>219</v>
      </c>
      <c r="B18" s="9" t="s">
        <v>220</v>
      </c>
      <c r="C18" s="1">
        <v>10</v>
      </c>
      <c r="D18" s="1">
        <v>0.5</v>
      </c>
      <c r="E18" s="1">
        <v>3</v>
      </c>
      <c r="F18" s="1" t="s">
        <v>294</v>
      </c>
      <c r="G18" s="3" t="s">
        <v>221</v>
      </c>
      <c r="H18" s="3" t="s">
        <v>222</v>
      </c>
      <c r="I18" s="3" t="s">
        <v>223</v>
      </c>
      <c r="J18" s="3" t="s">
        <v>224</v>
      </c>
      <c r="K18" s="8" t="s">
        <v>225</v>
      </c>
      <c r="L18" s="1" t="s">
        <v>295</v>
      </c>
      <c r="M18" s="1" t="s">
        <v>296</v>
      </c>
      <c r="N18" s="1" t="s">
        <v>226</v>
      </c>
      <c r="O18" s="1" t="s">
        <v>227</v>
      </c>
      <c r="P18" s="1">
        <v>2.1000000000000001E-2</v>
      </c>
      <c r="Q18" s="1">
        <v>0</v>
      </c>
      <c r="R18" s="1">
        <v>0</v>
      </c>
      <c r="S18" s="1">
        <v>138889751</v>
      </c>
      <c r="T18" s="1">
        <v>138890250</v>
      </c>
      <c r="U18" s="1">
        <v>5.37</v>
      </c>
      <c r="V18" s="1">
        <v>1.06</v>
      </c>
      <c r="W18" s="1">
        <v>0.77</v>
      </c>
      <c r="X18" s="14" t="s">
        <v>281</v>
      </c>
      <c r="Y18" s="1" t="s">
        <v>228</v>
      </c>
      <c r="Z18" s="1" t="s">
        <v>62</v>
      </c>
      <c r="AA18" s="4" t="s">
        <v>229</v>
      </c>
      <c r="AB18" s="4" t="s">
        <v>230</v>
      </c>
      <c r="AC18" s="14" t="s">
        <v>281</v>
      </c>
      <c r="AD18" s="3" t="s">
        <v>231</v>
      </c>
      <c r="AE18" s="6" t="s">
        <v>281</v>
      </c>
      <c r="AF18" s="3" t="s">
        <v>65</v>
      </c>
      <c r="AG18" s="1">
        <v>1</v>
      </c>
      <c r="AH18" s="1">
        <v>1</v>
      </c>
      <c r="AI18" s="14" t="s">
        <v>281</v>
      </c>
      <c r="AJ18" s="1">
        <v>0</v>
      </c>
      <c r="AK18" s="4">
        <v>0.69260253942248196</v>
      </c>
      <c r="AL18" s="14" t="s">
        <v>281</v>
      </c>
      <c r="AM18" s="4" t="s">
        <v>232</v>
      </c>
      <c r="AN18" s="1" t="s">
        <v>233</v>
      </c>
      <c r="AO18" s="14" t="s">
        <v>281</v>
      </c>
      <c r="AP18" s="14" t="s">
        <v>281</v>
      </c>
      <c r="AQ18" s="14" t="s">
        <v>281</v>
      </c>
      <c r="AR18" s="14" t="s">
        <v>281</v>
      </c>
      <c r="AS18" s="14" t="s">
        <v>281</v>
      </c>
      <c r="AT18" s="14" t="s">
        <v>281</v>
      </c>
      <c r="AU18" s="14" t="s">
        <v>281</v>
      </c>
      <c r="AV18" s="14" t="s">
        <v>281</v>
      </c>
      <c r="AW18" s="14" t="s">
        <v>281</v>
      </c>
      <c r="AX18" s="14" t="s">
        <v>281</v>
      </c>
      <c r="AY18" s="14" t="s">
        <v>281</v>
      </c>
      <c r="AZ18" s="14" t="s">
        <v>281</v>
      </c>
      <c r="BA18" s="14" t="s">
        <v>281</v>
      </c>
      <c r="BB18" s="14" t="s">
        <v>281</v>
      </c>
      <c r="BC18" s="14" t="s">
        <v>281</v>
      </c>
      <c r="BD18" s="14" t="s">
        <v>281</v>
      </c>
      <c r="BE18" s="14" t="s">
        <v>281</v>
      </c>
      <c r="BF18" s="14" t="s">
        <v>281</v>
      </c>
      <c r="BG18" s="14" t="s">
        <v>281</v>
      </c>
      <c r="BH18" s="14" t="s">
        <v>281</v>
      </c>
      <c r="BI18" s="4">
        <v>369.22</v>
      </c>
      <c r="BJ18" s="4">
        <v>345.7</v>
      </c>
    </row>
    <row r="19" spans="1:62" ht="255">
      <c r="A19" s="1" t="s">
        <v>234</v>
      </c>
      <c r="B19" s="3">
        <v>17</v>
      </c>
      <c r="C19" s="12">
        <v>2</v>
      </c>
      <c r="D19" s="1">
        <v>0</v>
      </c>
      <c r="E19" s="12">
        <v>3</v>
      </c>
      <c r="F19" s="12" t="s">
        <v>235</v>
      </c>
      <c r="G19" s="2">
        <v>0</v>
      </c>
      <c r="H19" s="2">
        <v>0</v>
      </c>
      <c r="I19" s="2">
        <v>0</v>
      </c>
      <c r="J19" s="8">
        <v>0</v>
      </c>
      <c r="K19" s="8">
        <v>192</v>
      </c>
      <c r="L19" s="12" t="s">
        <v>236</v>
      </c>
      <c r="M19" s="6" t="s">
        <v>281</v>
      </c>
      <c r="N19" s="6" t="s">
        <v>281</v>
      </c>
      <c r="O19" s="6" t="s">
        <v>281</v>
      </c>
      <c r="P19" s="12">
        <v>6</v>
      </c>
      <c r="Q19" s="12">
        <v>0</v>
      </c>
      <c r="R19" s="12">
        <v>0</v>
      </c>
      <c r="S19" s="12">
        <v>48081001</v>
      </c>
      <c r="T19" s="12">
        <v>48081500</v>
      </c>
      <c r="U19" s="12">
        <v>8</v>
      </c>
      <c r="V19" s="12">
        <v>1.1200000000000001</v>
      </c>
      <c r="W19" s="12">
        <v>0.72</v>
      </c>
      <c r="X19" s="12" t="s">
        <v>65</v>
      </c>
      <c r="Y19" s="6" t="s">
        <v>281</v>
      </c>
      <c r="Z19" s="3" t="s">
        <v>62</v>
      </c>
      <c r="AA19" s="12" t="s">
        <v>237</v>
      </c>
      <c r="AB19" s="12" t="s">
        <v>238</v>
      </c>
      <c r="AC19" s="6" t="s">
        <v>281</v>
      </c>
      <c r="AD19" s="6" t="s">
        <v>281</v>
      </c>
      <c r="AE19" s="6" t="s">
        <v>281</v>
      </c>
      <c r="AF19" s="6" t="s">
        <v>281</v>
      </c>
      <c r="AG19" s="12">
        <v>0</v>
      </c>
      <c r="AH19" s="12">
        <v>2</v>
      </c>
      <c r="AI19" s="6" t="s">
        <v>281</v>
      </c>
      <c r="AJ19" s="12">
        <v>0</v>
      </c>
      <c r="AK19" s="12">
        <v>1.8843427955999999E-5</v>
      </c>
      <c r="AL19" s="12">
        <v>-3.36639255015695</v>
      </c>
      <c r="AM19" s="12" t="s">
        <v>239</v>
      </c>
      <c r="AN19" s="12" t="s">
        <v>62</v>
      </c>
      <c r="AO19" s="12" t="s">
        <v>240</v>
      </c>
      <c r="AP19" s="12" t="s">
        <v>241</v>
      </c>
      <c r="AQ19" s="12" t="s">
        <v>242</v>
      </c>
      <c r="AR19" s="12" t="s">
        <v>62</v>
      </c>
      <c r="AS19" s="12" t="s">
        <v>243</v>
      </c>
      <c r="AT19" s="12" t="s">
        <v>62</v>
      </c>
      <c r="AU19" s="6" t="s">
        <v>281</v>
      </c>
      <c r="AV19" s="6" t="s">
        <v>281</v>
      </c>
      <c r="AW19" s="6" t="s">
        <v>281</v>
      </c>
      <c r="AX19" s="6" t="s">
        <v>281</v>
      </c>
      <c r="AY19" s="6" t="s">
        <v>281</v>
      </c>
      <c r="AZ19" s="6" t="s">
        <v>281</v>
      </c>
      <c r="BA19" s="6" t="s">
        <v>281</v>
      </c>
      <c r="BB19" s="6" t="s">
        <v>281</v>
      </c>
      <c r="BC19" s="6" t="s">
        <v>281</v>
      </c>
      <c r="BD19" s="6" t="s">
        <v>281</v>
      </c>
      <c r="BE19" s="6" t="s">
        <v>281</v>
      </c>
      <c r="BF19" s="6" t="s">
        <v>281</v>
      </c>
      <c r="BG19" s="6" t="s">
        <v>281</v>
      </c>
      <c r="BH19" s="6" t="s">
        <v>281</v>
      </c>
      <c r="BI19" s="3">
        <v>342.5</v>
      </c>
      <c r="BJ19" s="3">
        <v>360.86</v>
      </c>
    </row>
    <row r="20" spans="1:62" ht="409.5">
      <c r="A20" s="1" t="s">
        <v>244</v>
      </c>
      <c r="B20" s="3">
        <v>7</v>
      </c>
      <c r="C20" s="1">
        <v>6</v>
      </c>
      <c r="D20" s="1">
        <v>0</v>
      </c>
      <c r="E20" s="1" t="s">
        <v>245</v>
      </c>
      <c r="F20" s="1" t="s">
        <v>246</v>
      </c>
      <c r="G20" s="3" t="s">
        <v>247</v>
      </c>
      <c r="H20" s="3" t="s">
        <v>247</v>
      </c>
      <c r="I20" s="3">
        <v>0</v>
      </c>
      <c r="J20" s="3">
        <v>0</v>
      </c>
      <c r="K20" s="12">
        <v>139</v>
      </c>
      <c r="L20" s="1" t="s">
        <v>236</v>
      </c>
      <c r="M20" s="14" t="s">
        <v>281</v>
      </c>
      <c r="N20" s="14" t="s">
        <v>281</v>
      </c>
      <c r="O20" s="14" t="s">
        <v>281</v>
      </c>
      <c r="P20" s="1">
        <v>1.71</v>
      </c>
      <c r="Q20" s="1">
        <v>9</v>
      </c>
      <c r="R20" s="1" t="s">
        <v>91</v>
      </c>
      <c r="S20" s="1">
        <v>63687001</v>
      </c>
      <c r="T20" s="1">
        <v>63688500</v>
      </c>
      <c r="U20" s="1">
        <v>3.85</v>
      </c>
      <c r="V20" s="1">
        <v>1.48</v>
      </c>
      <c r="W20" s="1">
        <v>0.73</v>
      </c>
      <c r="X20" s="1" t="s">
        <v>92</v>
      </c>
      <c r="Y20" s="1" t="s">
        <v>297</v>
      </c>
      <c r="Z20" s="1" t="s">
        <v>62</v>
      </c>
      <c r="AA20" s="1" t="s">
        <v>248</v>
      </c>
      <c r="AB20" s="1" t="s">
        <v>249</v>
      </c>
      <c r="AC20" s="14" t="s">
        <v>281</v>
      </c>
      <c r="AD20" s="1" t="s">
        <v>250</v>
      </c>
      <c r="AE20" s="14" t="s">
        <v>281</v>
      </c>
      <c r="AF20" s="1" t="s">
        <v>65</v>
      </c>
      <c r="AG20" s="1">
        <v>2</v>
      </c>
      <c r="AH20" s="1">
        <v>1</v>
      </c>
      <c r="AI20" s="1" t="s">
        <v>66</v>
      </c>
      <c r="AJ20" s="1">
        <v>1</v>
      </c>
      <c r="AK20" s="1">
        <v>0.39552976286067099</v>
      </c>
      <c r="AL20" s="14" t="s">
        <v>281</v>
      </c>
      <c r="AM20" s="1" t="s">
        <v>251</v>
      </c>
      <c r="AN20" s="1" t="s">
        <v>218</v>
      </c>
      <c r="AO20" s="14" t="s">
        <v>281</v>
      </c>
      <c r="AP20" s="14" t="s">
        <v>281</v>
      </c>
      <c r="AQ20" s="14" t="s">
        <v>281</v>
      </c>
      <c r="AR20" s="14" t="s">
        <v>281</v>
      </c>
      <c r="AS20" s="14" t="s">
        <v>281</v>
      </c>
      <c r="AT20" s="14" t="s">
        <v>281</v>
      </c>
      <c r="AU20" s="14" t="s">
        <v>281</v>
      </c>
      <c r="AV20" s="14" t="s">
        <v>281</v>
      </c>
      <c r="AW20" s="14" t="s">
        <v>281</v>
      </c>
      <c r="AX20" s="14" t="s">
        <v>281</v>
      </c>
      <c r="AY20" s="14" t="s">
        <v>281</v>
      </c>
      <c r="AZ20" s="14" t="s">
        <v>281</v>
      </c>
      <c r="BA20" s="14" t="s">
        <v>281</v>
      </c>
      <c r="BB20" s="14" t="s">
        <v>281</v>
      </c>
      <c r="BC20" s="14" t="s">
        <v>281</v>
      </c>
      <c r="BD20" s="14" t="s">
        <v>281</v>
      </c>
      <c r="BE20" s="14" t="s">
        <v>281</v>
      </c>
      <c r="BF20" s="14" t="s">
        <v>281</v>
      </c>
      <c r="BG20" s="14" t="s">
        <v>281</v>
      </c>
      <c r="BH20" s="14" t="s">
        <v>281</v>
      </c>
      <c r="BI20" s="4">
        <v>357.79</v>
      </c>
      <c r="BJ20" s="4">
        <v>351.68</v>
      </c>
    </row>
    <row r="21" spans="1:62" ht="300">
      <c r="A21" s="1" t="s">
        <v>252</v>
      </c>
      <c r="B21" s="3">
        <v>18</v>
      </c>
      <c r="C21" s="1">
        <v>4</v>
      </c>
      <c r="D21" s="1">
        <v>2.5</v>
      </c>
      <c r="E21" s="1" t="s">
        <v>253</v>
      </c>
      <c r="F21" s="1" t="s">
        <v>254</v>
      </c>
      <c r="G21" s="3" t="s">
        <v>255</v>
      </c>
      <c r="H21" s="3" t="s">
        <v>255</v>
      </c>
      <c r="I21" s="3" t="s">
        <v>256</v>
      </c>
      <c r="J21" s="3" t="s">
        <v>257</v>
      </c>
      <c r="K21" s="12">
        <v>200</v>
      </c>
      <c r="L21" s="1" t="s">
        <v>97</v>
      </c>
      <c r="M21" s="14" t="s">
        <v>281</v>
      </c>
      <c r="N21" s="14" t="s">
        <v>281</v>
      </c>
      <c r="O21" s="14" t="s">
        <v>281</v>
      </c>
      <c r="P21" s="1">
        <v>0.62</v>
      </c>
      <c r="Q21" s="1" t="s">
        <v>258</v>
      </c>
      <c r="R21" s="1">
        <v>0</v>
      </c>
      <c r="S21" s="1">
        <v>46975501</v>
      </c>
      <c r="T21" s="1">
        <v>46976500</v>
      </c>
      <c r="U21" s="1">
        <v>2.35</v>
      </c>
      <c r="V21" s="1">
        <v>1.31</v>
      </c>
      <c r="W21" s="1">
        <v>0.68</v>
      </c>
      <c r="X21" s="1" t="s">
        <v>112</v>
      </c>
      <c r="Y21" s="1" t="s">
        <v>259</v>
      </c>
      <c r="Z21" s="1" t="s">
        <v>62</v>
      </c>
      <c r="AA21" s="1" t="s">
        <v>77</v>
      </c>
      <c r="AB21" s="1" t="s">
        <v>260</v>
      </c>
      <c r="AC21" s="14" t="s">
        <v>281</v>
      </c>
      <c r="AD21" s="3" t="s">
        <v>261</v>
      </c>
      <c r="AE21" s="6" t="s">
        <v>281</v>
      </c>
      <c r="AF21" s="3" t="s">
        <v>66</v>
      </c>
      <c r="AG21" s="1">
        <v>0</v>
      </c>
      <c r="AH21" s="1">
        <v>1</v>
      </c>
      <c r="AI21" s="1">
        <v>0</v>
      </c>
      <c r="AJ21" s="1">
        <v>0</v>
      </c>
      <c r="AK21" s="1">
        <v>0.578324768000405</v>
      </c>
      <c r="AL21" s="14" t="s">
        <v>281</v>
      </c>
      <c r="AM21" s="1" t="s">
        <v>262</v>
      </c>
      <c r="AN21" s="1" t="s">
        <v>263</v>
      </c>
      <c r="AO21" s="14" t="s">
        <v>281</v>
      </c>
      <c r="AP21" s="14" t="s">
        <v>281</v>
      </c>
      <c r="AQ21" s="14" t="s">
        <v>281</v>
      </c>
      <c r="AR21" s="14" t="s">
        <v>281</v>
      </c>
      <c r="AS21" s="14" t="s">
        <v>281</v>
      </c>
      <c r="AT21" s="14" t="s">
        <v>281</v>
      </c>
      <c r="AU21" s="14" t="s">
        <v>281</v>
      </c>
      <c r="AV21" s="14" t="s">
        <v>281</v>
      </c>
      <c r="AW21" s="14" t="s">
        <v>281</v>
      </c>
      <c r="AX21" s="14" t="s">
        <v>281</v>
      </c>
      <c r="AY21" s="14" t="s">
        <v>281</v>
      </c>
      <c r="AZ21" s="14" t="s">
        <v>281</v>
      </c>
      <c r="BA21" s="14" t="s">
        <v>281</v>
      </c>
      <c r="BB21" s="14" t="s">
        <v>281</v>
      </c>
      <c r="BC21" s="14" t="s">
        <v>281</v>
      </c>
      <c r="BD21" s="14" t="s">
        <v>281</v>
      </c>
      <c r="BE21" s="14" t="s">
        <v>281</v>
      </c>
      <c r="BF21" s="14" t="s">
        <v>281</v>
      </c>
      <c r="BG21" s="14" t="s">
        <v>281</v>
      </c>
      <c r="BH21" s="14" t="s">
        <v>281</v>
      </c>
      <c r="BI21" s="4">
        <v>343.4</v>
      </c>
      <c r="BJ21" s="4">
        <v>357.68</v>
      </c>
    </row>
    <row r="22" spans="1:62" ht="225">
      <c r="A22" s="5" t="s">
        <v>264</v>
      </c>
      <c r="B22" s="3">
        <v>12</v>
      </c>
      <c r="C22" s="1">
        <v>1</v>
      </c>
      <c r="D22" s="1">
        <v>0</v>
      </c>
      <c r="E22" s="1">
        <v>2</v>
      </c>
      <c r="F22" s="1" t="s">
        <v>298</v>
      </c>
      <c r="G22" s="3" t="s">
        <v>265</v>
      </c>
      <c r="H22" s="3" t="s">
        <v>265</v>
      </c>
      <c r="I22" s="3" t="s">
        <v>265</v>
      </c>
      <c r="J22" s="3">
        <v>0</v>
      </c>
      <c r="K22" s="7">
        <v>198</v>
      </c>
      <c r="L22" s="1" t="s">
        <v>62</v>
      </c>
      <c r="M22" s="1" t="s">
        <v>266</v>
      </c>
      <c r="N22" s="14" t="s">
        <v>281</v>
      </c>
      <c r="O22" s="14" t="s">
        <v>281</v>
      </c>
      <c r="P22" s="1">
        <v>1.98</v>
      </c>
      <c r="Q22" s="1" t="s">
        <v>267</v>
      </c>
      <c r="R22" s="1" t="s">
        <v>145</v>
      </c>
      <c r="S22" s="1">
        <v>31203251</v>
      </c>
      <c r="T22" s="1">
        <v>31204500</v>
      </c>
      <c r="U22" s="1">
        <v>6.44</v>
      </c>
      <c r="V22" s="1">
        <v>1.52</v>
      </c>
      <c r="W22" s="1">
        <v>0.72</v>
      </c>
      <c r="X22" s="1" t="s">
        <v>268</v>
      </c>
      <c r="Y22" s="14" t="s">
        <v>281</v>
      </c>
      <c r="Z22" s="1" t="s">
        <v>62</v>
      </c>
      <c r="AA22" s="1" t="s">
        <v>215</v>
      </c>
      <c r="AB22" s="1" t="s">
        <v>269</v>
      </c>
      <c r="AC22" s="14" t="s">
        <v>281</v>
      </c>
      <c r="AD22" s="14" t="s">
        <v>281</v>
      </c>
      <c r="AE22" s="14" t="s">
        <v>281</v>
      </c>
      <c r="AF22" s="14" t="s">
        <v>281</v>
      </c>
      <c r="AG22" s="1">
        <v>3</v>
      </c>
      <c r="AH22" s="1">
        <v>1</v>
      </c>
      <c r="AI22" s="14" t="s">
        <v>281</v>
      </c>
      <c r="AJ22" s="1">
        <v>1</v>
      </c>
      <c r="AK22" s="1">
        <v>0.67504827177520199</v>
      </c>
      <c r="AL22" s="14" t="s">
        <v>281</v>
      </c>
      <c r="AM22" s="1" t="s">
        <v>270</v>
      </c>
      <c r="AN22" s="1" t="s">
        <v>94</v>
      </c>
      <c r="AO22" s="14" t="s">
        <v>281</v>
      </c>
      <c r="AP22" s="14" t="s">
        <v>281</v>
      </c>
      <c r="AQ22" s="14" t="s">
        <v>281</v>
      </c>
      <c r="AR22" s="14" t="s">
        <v>281</v>
      </c>
      <c r="AS22" s="14" t="s">
        <v>281</v>
      </c>
      <c r="AT22" s="14" t="s">
        <v>281</v>
      </c>
      <c r="AU22" s="14" t="s">
        <v>281</v>
      </c>
      <c r="AV22" s="14" t="s">
        <v>281</v>
      </c>
      <c r="AW22" s="14" t="s">
        <v>281</v>
      </c>
      <c r="AX22" s="14" t="s">
        <v>281</v>
      </c>
      <c r="AY22" s="14" t="s">
        <v>281</v>
      </c>
      <c r="AZ22" s="14" t="s">
        <v>281</v>
      </c>
      <c r="BA22" s="14" t="s">
        <v>281</v>
      </c>
      <c r="BB22" s="14" t="s">
        <v>281</v>
      </c>
      <c r="BC22" s="14" t="s">
        <v>281</v>
      </c>
      <c r="BD22" s="14" t="s">
        <v>281</v>
      </c>
      <c r="BE22" s="14" t="s">
        <v>281</v>
      </c>
      <c r="BF22" s="14" t="s">
        <v>281</v>
      </c>
      <c r="BG22" s="14" t="s">
        <v>281</v>
      </c>
      <c r="BH22" s="14" t="s">
        <v>281</v>
      </c>
      <c r="BI22" s="4">
        <v>335.24</v>
      </c>
      <c r="BJ22" s="4">
        <v>369.1</v>
      </c>
    </row>
    <row r="23" spans="1:62" ht="390">
      <c r="A23" s="1" t="s">
        <v>271</v>
      </c>
      <c r="B23" s="3">
        <v>19</v>
      </c>
      <c r="C23" s="1">
        <v>3</v>
      </c>
      <c r="D23" s="1">
        <v>1.5</v>
      </c>
      <c r="E23" s="1">
        <v>2</v>
      </c>
      <c r="F23" s="1" t="s">
        <v>272</v>
      </c>
      <c r="G23" s="3" t="s">
        <v>273</v>
      </c>
      <c r="H23" s="3" t="s">
        <v>273</v>
      </c>
      <c r="I23" s="3" t="s">
        <v>273</v>
      </c>
      <c r="J23" s="3" t="s">
        <v>274</v>
      </c>
      <c r="K23" s="8">
        <v>131</v>
      </c>
      <c r="L23" s="1" t="s">
        <v>62</v>
      </c>
      <c r="M23" s="14" t="s">
        <v>281</v>
      </c>
      <c r="N23" s="1" t="s">
        <v>266</v>
      </c>
      <c r="O23" s="14" t="s">
        <v>281</v>
      </c>
      <c r="P23" s="1">
        <v>0.159</v>
      </c>
      <c r="Q23" s="1" t="s">
        <v>145</v>
      </c>
      <c r="R23" s="1">
        <v>0</v>
      </c>
      <c r="S23" s="1">
        <v>154651501</v>
      </c>
      <c r="T23" s="1">
        <v>154652000</v>
      </c>
      <c r="U23" s="1">
        <v>7.38</v>
      </c>
      <c r="V23" s="1">
        <v>1.08</v>
      </c>
      <c r="W23" s="1">
        <v>0.73</v>
      </c>
      <c r="X23" s="14" t="s">
        <v>281</v>
      </c>
      <c r="Y23" s="14" t="s">
        <v>281</v>
      </c>
      <c r="Z23" s="1" t="s">
        <v>62</v>
      </c>
      <c r="AA23" s="1" t="s">
        <v>275</v>
      </c>
      <c r="AB23" s="1" t="s">
        <v>276</v>
      </c>
      <c r="AC23" s="14" t="s">
        <v>281</v>
      </c>
      <c r="AD23" s="14" t="s">
        <v>281</v>
      </c>
      <c r="AE23" s="14" t="s">
        <v>281</v>
      </c>
      <c r="AF23" s="14" t="s">
        <v>281</v>
      </c>
      <c r="AG23" s="1">
        <v>1</v>
      </c>
      <c r="AH23" s="1">
        <v>2</v>
      </c>
      <c r="AI23" s="14" t="s">
        <v>281</v>
      </c>
      <c r="AJ23" s="1">
        <v>0</v>
      </c>
      <c r="AK23" s="1">
        <v>0.68652514484777905</v>
      </c>
      <c r="AL23" s="14" t="s">
        <v>281</v>
      </c>
      <c r="AM23" s="1" t="s">
        <v>277</v>
      </c>
      <c r="AN23" s="1" t="s">
        <v>278</v>
      </c>
      <c r="AO23" s="14" t="s">
        <v>281</v>
      </c>
      <c r="AP23" s="14" t="s">
        <v>281</v>
      </c>
      <c r="AQ23" s="14" t="s">
        <v>281</v>
      </c>
      <c r="AR23" s="14" t="s">
        <v>281</v>
      </c>
      <c r="AS23" s="14" t="s">
        <v>281</v>
      </c>
      <c r="AT23" s="14" t="s">
        <v>281</v>
      </c>
      <c r="AU23" s="14" t="s">
        <v>281</v>
      </c>
      <c r="AV23" s="14" t="s">
        <v>281</v>
      </c>
      <c r="AW23" s="14" t="s">
        <v>281</v>
      </c>
      <c r="AX23" s="14" t="s">
        <v>281</v>
      </c>
      <c r="AY23" s="14" t="s">
        <v>281</v>
      </c>
      <c r="AZ23" s="14" t="s">
        <v>281</v>
      </c>
      <c r="BA23" s="14" t="s">
        <v>281</v>
      </c>
      <c r="BB23" s="14" t="s">
        <v>281</v>
      </c>
      <c r="BC23" s="14" t="s">
        <v>281</v>
      </c>
      <c r="BD23" s="14" t="s">
        <v>281</v>
      </c>
      <c r="BE23" s="14" t="s">
        <v>281</v>
      </c>
      <c r="BF23" s="14" t="s">
        <v>281</v>
      </c>
      <c r="BG23" s="14" t="s">
        <v>281</v>
      </c>
      <c r="BH23" s="14" t="s">
        <v>281</v>
      </c>
      <c r="BI23" s="4">
        <v>342.6</v>
      </c>
      <c r="BJ23" s="4">
        <v>382.22</v>
      </c>
    </row>
  </sheetData>
  <conditionalFormatting sqref="AK1:AK23">
    <cfRule type="cellIs" dxfId="0" priority="1"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Tampereen yliopisto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Nigatu Adossa</dc:creator>
  <cp:lastModifiedBy>Nigatu Adossa</cp:lastModifiedBy>
  <dcterms:created xsi:type="dcterms:W3CDTF">2015-05-21T12:28:06Z</dcterms:created>
  <dcterms:modified xsi:type="dcterms:W3CDTF">2015-05-21T13:14:53Z</dcterms:modified>
</cp:coreProperties>
</file>