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HD刘泽源\刘泽源\干货集\干货3\data\"/>
    </mc:Choice>
  </mc:AlternateContent>
  <xr:revisionPtr revIDLastSave="0" documentId="13_ncr:1_{419F93EF-9156-4ECB-83A1-9F2F2D994D3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_FilterDatabase" localSheetId="0" hidden="1">Sheet1!$A$1:$A$65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2" i="1"/>
  <c r="I2" i="1" s="1"/>
</calcChain>
</file>

<file path=xl/sharedStrings.xml><?xml version="1.0" encoding="utf-8"?>
<sst xmlns="http://schemas.openxmlformats.org/spreadsheetml/2006/main" count="76" uniqueCount="22">
  <si>
    <t>carbon budget</t>
  </si>
  <si>
    <t>co2(Gt)</t>
  </si>
  <si>
    <t>year</t>
  </si>
  <si>
    <t>energy</t>
  </si>
  <si>
    <t>ccus</t>
  </si>
  <si>
    <t>rep</t>
  </si>
  <si>
    <t>scenario</t>
  </si>
  <si>
    <t>CCUS0</t>
  </si>
  <si>
    <t>CCUS1</t>
  </si>
  <si>
    <t>CCUS2</t>
  </si>
  <si>
    <t>CCUS2-NET1</t>
  </si>
  <si>
    <t>CCUS2-NET2</t>
  </si>
  <si>
    <t>fossil</t>
    <phoneticPr fontId="1" type="noConversion"/>
  </si>
  <si>
    <t>CCUS2-NET2-MFRT</t>
  </si>
  <si>
    <t>CCUS2-NET2-MFRT</t>
    <phoneticPr fontId="1" type="noConversion"/>
  </si>
  <si>
    <t>CCUS0-MFRT</t>
  </si>
  <si>
    <t>CCUS0-MFRT</t>
    <phoneticPr fontId="1" type="noConversion"/>
  </si>
  <si>
    <t>Baseline</t>
    <phoneticPr fontId="1" type="noConversion"/>
  </si>
  <si>
    <t>SO2</t>
    <phoneticPr fontId="1" type="noConversion"/>
  </si>
  <si>
    <t>NOX</t>
    <phoneticPr fontId="1" type="noConversion"/>
  </si>
  <si>
    <t>PM</t>
    <phoneticPr fontId="1" type="noConversion"/>
  </si>
  <si>
    <t>renewable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</si>
</sst>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D4D4C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pane ySplit="1" topLeftCell="A27" activePane="bottomLeft" state="frozen"/>
      <selection pane="bottomLeft" activeCell="L32" sqref="L32"/>
    </sheetView>
  </sheetViews>
  <sheetFormatPr defaultRowHeight="13.9" x14ac:dyDescent="0.4"/>
  <cols>
    <col min="4" max="4" width="15.19921875" customWidth="1"/>
    <col min="7" max="7" width="18.33203125" customWidth="1"/>
    <col min="8" max="8" width="13.1328125" customWidth="1"/>
    <col min="10" max="10" width="11.46484375" customWidth="1"/>
    <col min="11" max="11" width="11.6640625" customWidth="1"/>
  </cols>
  <sheetData>
    <row r="1" spans="1:12" x14ac:dyDescent="0.4">
      <c r="A1" t="s">
        <v>2</v>
      </c>
      <c r="B1" t="s">
        <v>3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s="1" t="s">
        <v>21</v>
      </c>
      <c r="I1" t="s">
        <v>12</v>
      </c>
      <c r="J1" t="s">
        <v>18</v>
      </c>
      <c r="K1" t="s">
        <v>19</v>
      </c>
      <c r="L1" t="s">
        <v>20</v>
      </c>
    </row>
    <row r="2" spans="1:12" x14ac:dyDescent="0.4">
      <c r="A2">
        <v>2014</v>
      </c>
      <c r="B2">
        <v>4.0158363785606177</v>
      </c>
      <c r="C2">
        <v>9.0822155537526914</v>
      </c>
      <c r="D2">
        <v>9.0822155537526914</v>
      </c>
      <c r="E2">
        <v>0</v>
      </c>
      <c r="F2">
        <v>0.12000000000000011</v>
      </c>
      <c r="G2" t="s">
        <v>17</v>
      </c>
      <c r="H2">
        <f>F2*B2</f>
        <v>0.48190036542727455</v>
      </c>
      <c r="I2">
        <f>B2-H2</f>
        <v>3.533936013133343</v>
      </c>
      <c r="J2">
        <v>17966828</v>
      </c>
      <c r="K2">
        <v>15433227</v>
      </c>
      <c r="L2">
        <v>9237129</v>
      </c>
    </row>
    <row r="3" spans="1:12" x14ac:dyDescent="0.4">
      <c r="A3">
        <v>2020</v>
      </c>
      <c r="B3">
        <v>4.4045202104124908</v>
      </c>
      <c r="C3">
        <v>9.961262907868889</v>
      </c>
      <c r="D3">
        <v>9.961262907868889</v>
      </c>
      <c r="E3">
        <v>0</v>
      </c>
      <c r="F3">
        <v>0.11999999999999988</v>
      </c>
      <c r="G3" t="s">
        <v>17</v>
      </c>
      <c r="H3">
        <f t="shared" ref="H3:H49" si="0">F3*B3</f>
        <v>0.52854242524949835</v>
      </c>
      <c r="I3">
        <f t="shared" ref="I3:I49" si="1">B3-H3</f>
        <v>3.8759777851629922</v>
      </c>
      <c r="J3">
        <v>19705797.144894939</v>
      </c>
      <c r="K3">
        <v>16926974.564075276</v>
      </c>
      <c r="L3">
        <v>10131170.080507603</v>
      </c>
    </row>
    <row r="4" spans="1:12" x14ac:dyDescent="0.4">
      <c r="A4">
        <v>2025</v>
      </c>
      <c r="B4">
        <v>4.6551097991747312</v>
      </c>
      <c r="C4">
        <v>10.527996321813571</v>
      </c>
      <c r="D4">
        <v>10.527996321813571</v>
      </c>
      <c r="E4">
        <v>0</v>
      </c>
      <c r="F4">
        <v>0.12</v>
      </c>
      <c r="G4" t="s">
        <v>17</v>
      </c>
      <c r="H4">
        <f t="shared" si="0"/>
        <v>0.55861317590096771</v>
      </c>
      <c r="I4">
        <f t="shared" si="1"/>
        <v>4.0964966232737634</v>
      </c>
      <c r="J4">
        <v>20826933.470049631</v>
      </c>
      <c r="K4">
        <v>17890013.30436144</v>
      </c>
      <c r="L4">
        <v>10707570.147455415</v>
      </c>
    </row>
    <row r="5" spans="1:12" x14ac:dyDescent="0.4">
      <c r="A5">
        <v>2030</v>
      </c>
      <c r="B5">
        <v>4.8025822789065256</v>
      </c>
      <c r="C5">
        <v>10.861520081974998</v>
      </c>
      <c r="D5">
        <v>10.861520081974998</v>
      </c>
      <c r="E5">
        <v>0</v>
      </c>
      <c r="F5">
        <v>0.12</v>
      </c>
      <c r="G5" t="s">
        <v>17</v>
      </c>
      <c r="H5">
        <f t="shared" si="0"/>
        <v>0.57630987346878304</v>
      </c>
      <c r="I5">
        <f t="shared" si="1"/>
        <v>4.2262724054377427</v>
      </c>
      <c r="J5">
        <v>21486724.46457823</v>
      </c>
      <c r="K5">
        <v>18456763.550488114</v>
      </c>
      <c r="L5">
        <v>11046782.752457198</v>
      </c>
    </row>
    <row r="6" spans="1:12" x14ac:dyDescent="0.4">
      <c r="A6">
        <v>2035</v>
      </c>
      <c r="B6">
        <v>4.8749784216322807</v>
      </c>
      <c r="C6">
        <v>11.025251198363566</v>
      </c>
      <c r="D6">
        <v>11.025251198363566</v>
      </c>
      <c r="E6">
        <v>0</v>
      </c>
      <c r="F6">
        <v>0.11999999999999988</v>
      </c>
      <c r="G6" t="s">
        <v>17</v>
      </c>
      <c r="H6">
        <f t="shared" si="0"/>
        <v>0.58499741059587307</v>
      </c>
      <c r="I6">
        <f t="shared" si="1"/>
        <v>4.2899810110364074</v>
      </c>
      <c r="J6">
        <v>21810624.37523229</v>
      </c>
      <c r="K6">
        <v>18734988.557506818</v>
      </c>
      <c r="L6">
        <v>11213306.596165169</v>
      </c>
    </row>
    <row r="7" spans="1:12" x14ac:dyDescent="0.4">
      <c r="A7">
        <v>2040</v>
      </c>
      <c r="B7">
        <v>4.8929429073465212</v>
      </c>
      <c r="C7">
        <v>11.065879679254891</v>
      </c>
      <c r="D7">
        <v>11.065879679254891</v>
      </c>
      <c r="E7">
        <v>0</v>
      </c>
      <c r="F7">
        <v>0.12</v>
      </c>
      <c r="G7" t="s">
        <v>17</v>
      </c>
      <c r="H7">
        <f t="shared" si="0"/>
        <v>0.58715314888158254</v>
      </c>
      <c r="I7">
        <f t="shared" si="1"/>
        <v>4.3057897584649387</v>
      </c>
      <c r="J7">
        <v>21890997.377145253</v>
      </c>
      <c r="K7">
        <v>18804027.721414559</v>
      </c>
      <c r="L7">
        <v>11254628.068535658</v>
      </c>
    </row>
    <row r="8" spans="1:12" x14ac:dyDescent="0.4">
      <c r="A8">
        <v>2050</v>
      </c>
      <c r="B8">
        <v>4.7839646698085616</v>
      </c>
      <c r="C8">
        <v>10.819414497239041</v>
      </c>
      <c r="D8">
        <v>10.819414497239041</v>
      </c>
      <c r="E8">
        <v>0</v>
      </c>
      <c r="F8">
        <v>0.12000000000000011</v>
      </c>
      <c r="G8" t="s">
        <v>17</v>
      </c>
      <c r="H8">
        <f t="shared" si="0"/>
        <v>0.5740757603770279</v>
      </c>
      <c r="I8">
        <f t="shared" si="1"/>
        <v>4.2098889094315339</v>
      </c>
      <c r="J8">
        <v>21403429.392542887</v>
      </c>
      <c r="K8">
        <v>18385214.373599306</v>
      </c>
      <c r="L8">
        <v>11003958.981591536</v>
      </c>
    </row>
    <row r="9" spans="1:12" x14ac:dyDescent="0.4">
      <c r="A9">
        <v>2060</v>
      </c>
      <c r="B9">
        <v>4.5226799971859659</v>
      </c>
      <c r="C9">
        <v>10.228493081635779</v>
      </c>
      <c r="D9">
        <v>10.228493081635779</v>
      </c>
      <c r="E9">
        <v>0</v>
      </c>
      <c r="F9">
        <v>0.12</v>
      </c>
      <c r="G9" t="s">
        <v>17</v>
      </c>
      <c r="H9">
        <f t="shared" si="0"/>
        <v>0.54272159966231592</v>
      </c>
      <c r="I9">
        <f t="shared" si="1"/>
        <v>3.9799583975236499</v>
      </c>
      <c r="J9">
        <v>20234443.326001722</v>
      </c>
      <c r="K9">
        <v>17381073.446510401</v>
      </c>
      <c r="L9">
        <v>10402958.343312852</v>
      </c>
    </row>
    <row r="10" spans="1:12" x14ac:dyDescent="0.4">
      <c r="A10">
        <v>2014</v>
      </c>
      <c r="B10">
        <v>4.0158363785606177</v>
      </c>
      <c r="C10">
        <v>9.0822155537526914</v>
      </c>
      <c r="D10">
        <v>9.0822155537526914</v>
      </c>
      <c r="E10">
        <v>0</v>
      </c>
      <c r="F10">
        <v>0.12000000000000011</v>
      </c>
      <c r="G10" t="s">
        <v>7</v>
      </c>
      <c r="H10">
        <f t="shared" si="0"/>
        <v>0.48190036542727455</v>
      </c>
      <c r="I10">
        <f t="shared" si="1"/>
        <v>3.533936013133343</v>
      </c>
      <c r="J10">
        <v>17966828</v>
      </c>
      <c r="K10">
        <v>15433227</v>
      </c>
      <c r="L10">
        <v>9237129</v>
      </c>
    </row>
    <row r="11" spans="1:12" x14ac:dyDescent="0.4">
      <c r="A11">
        <v>2020</v>
      </c>
      <c r="B11">
        <v>4.4045202104124908</v>
      </c>
      <c r="C11">
        <v>9.5197978471792428</v>
      </c>
      <c r="D11">
        <v>9.5197978471792428</v>
      </c>
      <c r="E11">
        <v>0</v>
      </c>
      <c r="F11">
        <v>0.15900000000000014</v>
      </c>
      <c r="G11" t="s">
        <v>7</v>
      </c>
      <c r="H11">
        <f t="shared" si="0"/>
        <v>0.70031871345558661</v>
      </c>
      <c r="I11">
        <f t="shared" si="1"/>
        <v>3.7042014969569044</v>
      </c>
      <c r="J11">
        <v>18832472.04415527</v>
      </c>
      <c r="K11">
        <v>16176801.827712845</v>
      </c>
      <c r="L11">
        <v>9682175.0428487398</v>
      </c>
    </row>
    <row r="12" spans="1:12" x14ac:dyDescent="0.4">
      <c r="A12">
        <v>2025</v>
      </c>
      <c r="B12">
        <v>4.6551097991747312</v>
      </c>
      <c r="C12">
        <v>9.5709057471032466</v>
      </c>
      <c r="D12">
        <v>9.5709057471032466</v>
      </c>
      <c r="E12">
        <v>0</v>
      </c>
      <c r="F12">
        <v>0.20000000000000007</v>
      </c>
      <c r="G12" t="s">
        <v>7</v>
      </c>
      <c r="H12">
        <f t="shared" si="0"/>
        <v>0.93102195983494651</v>
      </c>
      <c r="I12">
        <f t="shared" si="1"/>
        <v>3.7240878393397847</v>
      </c>
      <c r="J12">
        <v>18933575.881863296</v>
      </c>
      <c r="K12">
        <v>16263648.458510397</v>
      </c>
      <c r="L12">
        <v>9734154.6795049198</v>
      </c>
    </row>
    <row r="13" spans="1:12" x14ac:dyDescent="0.4">
      <c r="A13">
        <v>2030</v>
      </c>
      <c r="B13">
        <v>4.8025822789065256</v>
      </c>
      <c r="C13">
        <v>9.256977342592327</v>
      </c>
      <c r="D13">
        <v>9.256977342592327</v>
      </c>
      <c r="E13">
        <v>0</v>
      </c>
      <c r="F13">
        <v>0.25</v>
      </c>
      <c r="G13" t="s">
        <v>7</v>
      </c>
      <c r="H13">
        <f t="shared" si="0"/>
        <v>1.2006455697266314</v>
      </c>
      <c r="I13">
        <f>B13-H13</f>
        <v>3.6019367091798942</v>
      </c>
      <c r="J13">
        <v>18312549.259583715</v>
      </c>
      <c r="K13">
        <v>15730196.207802368</v>
      </c>
      <c r="L13">
        <v>9414871.6640260182</v>
      </c>
    </row>
    <row r="14" spans="1:12" x14ac:dyDescent="0.4">
      <c r="A14">
        <v>2035</v>
      </c>
      <c r="B14">
        <v>4.8749784216322807</v>
      </c>
      <c r="C14">
        <v>8.4095040872045388</v>
      </c>
      <c r="D14">
        <v>8.4095040872045388</v>
      </c>
      <c r="E14">
        <v>0</v>
      </c>
      <c r="F14">
        <v>0.32878049999999992</v>
      </c>
      <c r="G14" t="s">
        <v>7</v>
      </c>
      <c r="H14">
        <f t="shared" si="0"/>
        <v>1.6027978429534717</v>
      </c>
      <c r="I14">
        <f t="shared" si="1"/>
        <v>3.272180578678809</v>
      </c>
      <c r="J14">
        <v>16636041.349808214</v>
      </c>
      <c r="K14">
        <v>14290101.877358463</v>
      </c>
      <c r="L14">
        <v>8552943.2350280527</v>
      </c>
    </row>
    <row r="15" spans="1:12" x14ac:dyDescent="0.4">
      <c r="A15">
        <v>2040</v>
      </c>
      <c r="B15">
        <v>4.8929429073465212</v>
      </c>
      <c r="C15">
        <v>7.3174462314579802</v>
      </c>
      <c r="D15">
        <v>7.3174462314579802</v>
      </c>
      <c r="E15">
        <v>0</v>
      </c>
      <c r="F15">
        <v>0.41808939999999994</v>
      </c>
      <c r="G15" t="s">
        <v>7</v>
      </c>
      <c r="H15">
        <f t="shared" si="0"/>
        <v>2.0456875643667622</v>
      </c>
      <c r="I15">
        <f t="shared" si="1"/>
        <v>2.8472553429797589</v>
      </c>
      <c r="J15">
        <v>14475685.702651162</v>
      </c>
      <c r="K15">
        <v>12434389.833846569</v>
      </c>
      <c r="L15">
        <v>7442258.3774300292</v>
      </c>
    </row>
    <row r="16" spans="1:12" x14ac:dyDescent="0.4">
      <c r="A16">
        <v>2050</v>
      </c>
      <c r="B16">
        <v>4.7839646698085616</v>
      </c>
      <c r="C16">
        <v>4.3850890240682618</v>
      </c>
      <c r="D16">
        <v>4.3850890240682618</v>
      </c>
      <c r="E16">
        <v>0</v>
      </c>
      <c r="F16">
        <v>0.64333759999999995</v>
      </c>
      <c r="G16" t="s">
        <v>7</v>
      </c>
      <c r="H16">
        <f t="shared" si="0"/>
        <v>3.0777043491594323</v>
      </c>
      <c r="I16">
        <f t="shared" si="1"/>
        <v>1.7062603206491294</v>
      </c>
      <c r="J16">
        <v>8674771.0174714644</v>
      </c>
      <c r="K16">
        <v>7451493.9579573022</v>
      </c>
      <c r="L16">
        <v>4459884.5680409018</v>
      </c>
    </row>
    <row r="17" spans="1:12" x14ac:dyDescent="0.4">
      <c r="A17">
        <v>2060</v>
      </c>
      <c r="B17">
        <v>4.5226799971859659</v>
      </c>
      <c r="C17">
        <v>0.80084451514170996</v>
      </c>
      <c r="D17">
        <v>0.80084451514170996</v>
      </c>
      <c r="E17">
        <v>0</v>
      </c>
      <c r="F17">
        <v>0.93110000000000004</v>
      </c>
      <c r="G17" t="s">
        <v>7</v>
      </c>
      <c r="H17">
        <f t="shared" si="0"/>
        <v>4.2110673453798526</v>
      </c>
      <c r="I17">
        <f t="shared" si="1"/>
        <v>0.31161265180611331</v>
      </c>
      <c r="J17">
        <v>1584264.9376835453</v>
      </c>
      <c r="K17">
        <v>1360859.0459824633</v>
      </c>
      <c r="L17">
        <v>814504.35210710915</v>
      </c>
    </row>
    <row r="18" spans="1:12" x14ac:dyDescent="0.4">
      <c r="A18">
        <v>2014</v>
      </c>
      <c r="B18">
        <v>4.0158363785606177</v>
      </c>
      <c r="C18">
        <v>9.0822155537526914</v>
      </c>
      <c r="D18">
        <v>9.0822155537526914</v>
      </c>
      <c r="E18">
        <v>0</v>
      </c>
      <c r="F18">
        <v>0.12000000000000011</v>
      </c>
      <c r="G18" t="s">
        <v>8</v>
      </c>
      <c r="H18">
        <f t="shared" si="0"/>
        <v>0.48190036542727455</v>
      </c>
      <c r="I18">
        <f t="shared" si="1"/>
        <v>3.533936013133343</v>
      </c>
      <c r="J18">
        <v>17966828</v>
      </c>
      <c r="K18">
        <v>15433227</v>
      </c>
      <c r="L18">
        <v>9237129</v>
      </c>
    </row>
    <row r="19" spans="1:12" x14ac:dyDescent="0.4">
      <c r="A19">
        <v>2020</v>
      </c>
      <c r="B19">
        <v>4.4045202104124908</v>
      </c>
      <c r="C19">
        <v>9.5197978471792428</v>
      </c>
      <c r="D19">
        <v>9.5197978471792428</v>
      </c>
      <c r="E19">
        <v>0</v>
      </c>
      <c r="F19">
        <v>0.15900000000000014</v>
      </c>
      <c r="G19" t="s">
        <v>8</v>
      </c>
      <c r="H19">
        <f t="shared" si="0"/>
        <v>0.70031871345558661</v>
      </c>
      <c r="I19">
        <f t="shared" si="1"/>
        <v>3.7042014969569044</v>
      </c>
      <c r="J19">
        <v>18832472.04415527</v>
      </c>
      <c r="K19">
        <v>16176801.827712845</v>
      </c>
      <c r="L19">
        <v>9682175.0428487398</v>
      </c>
    </row>
    <row r="20" spans="1:12" x14ac:dyDescent="0.4">
      <c r="A20">
        <v>2025</v>
      </c>
      <c r="B20">
        <v>4.6551097991747312</v>
      </c>
      <c r="C20">
        <v>9.5709057471032466</v>
      </c>
      <c r="D20">
        <v>9.5769057471032468</v>
      </c>
      <c r="E20">
        <v>6.0000000000000001E-3</v>
      </c>
      <c r="F20">
        <v>0.20000000000000007</v>
      </c>
      <c r="G20" t="s">
        <v>8</v>
      </c>
      <c r="H20">
        <f t="shared" si="0"/>
        <v>0.93102195983494651</v>
      </c>
      <c r="I20">
        <f t="shared" si="1"/>
        <v>3.7240878393397847</v>
      </c>
      <c r="J20">
        <v>18933575.881863296</v>
      </c>
      <c r="K20">
        <v>16263648.458510397</v>
      </c>
      <c r="L20">
        <v>9734154.6795049198</v>
      </c>
    </row>
    <row r="21" spans="1:12" x14ac:dyDescent="0.4">
      <c r="A21">
        <v>2030</v>
      </c>
      <c r="B21">
        <v>4.8025822789065256</v>
      </c>
      <c r="C21">
        <v>9.256977342592327</v>
      </c>
      <c r="D21">
        <v>9.2769773425923265</v>
      </c>
      <c r="E21">
        <v>0.02</v>
      </c>
      <c r="F21">
        <v>0.25</v>
      </c>
      <c r="G21" t="s">
        <v>8</v>
      </c>
      <c r="H21">
        <f t="shared" si="0"/>
        <v>1.2006455697266314</v>
      </c>
      <c r="I21">
        <f t="shared" si="1"/>
        <v>3.6019367091798942</v>
      </c>
      <c r="J21">
        <v>18312549.259583715</v>
      </c>
      <c r="K21">
        <v>15730196.207802368</v>
      </c>
      <c r="L21">
        <v>9414871.6640260182</v>
      </c>
    </row>
    <row r="22" spans="1:12" x14ac:dyDescent="0.4">
      <c r="A22">
        <v>2035</v>
      </c>
      <c r="B22">
        <v>4.8749784216322807</v>
      </c>
      <c r="C22">
        <v>8.4095040872045388</v>
      </c>
      <c r="D22">
        <v>8.5095040872045384</v>
      </c>
      <c r="E22">
        <v>0.1</v>
      </c>
      <c r="F22">
        <v>0.32079882244755908</v>
      </c>
      <c r="G22" t="s">
        <v>8</v>
      </c>
      <c r="H22">
        <f t="shared" si="0"/>
        <v>1.5638873371168958</v>
      </c>
      <c r="I22">
        <f t="shared" si="1"/>
        <v>3.3110910845153851</v>
      </c>
      <c r="J22">
        <v>16803861.249808215</v>
      </c>
      <c r="K22">
        <v>14509812.777358463</v>
      </c>
      <c r="L22">
        <v>8594729.5450280532</v>
      </c>
    </row>
    <row r="23" spans="1:12" x14ac:dyDescent="0.4">
      <c r="A23">
        <v>2040</v>
      </c>
      <c r="B23">
        <v>4.8929429073465212</v>
      </c>
      <c r="C23">
        <v>7.3174462314579802</v>
      </c>
      <c r="D23">
        <v>7.8174462314579802</v>
      </c>
      <c r="E23">
        <v>0.5</v>
      </c>
      <c r="F23">
        <v>0.37832753625726789</v>
      </c>
      <c r="G23" t="s">
        <v>8</v>
      </c>
      <c r="H23">
        <f t="shared" si="0"/>
        <v>1.8511350351838827</v>
      </c>
      <c r="I23">
        <f t="shared" si="1"/>
        <v>3.0418078721626385</v>
      </c>
      <c r="J23">
        <v>15314785.302651161</v>
      </c>
      <c r="K23">
        <v>13532943.833846569</v>
      </c>
      <c r="L23">
        <v>7651189.8774300292</v>
      </c>
    </row>
    <row r="24" spans="1:12" x14ac:dyDescent="0.4">
      <c r="A24">
        <v>2050</v>
      </c>
      <c r="B24">
        <v>4.7839646698085616</v>
      </c>
      <c r="C24">
        <v>4.3850890240682618</v>
      </c>
      <c r="D24">
        <v>4.8850890240682618</v>
      </c>
      <c r="E24">
        <v>0.5</v>
      </c>
      <c r="F24">
        <v>0.60266996497110981</v>
      </c>
      <c r="G24" t="s">
        <v>8</v>
      </c>
      <c r="H24">
        <f t="shared" si="0"/>
        <v>2.8831518199765527</v>
      </c>
      <c r="I24">
        <f t="shared" si="1"/>
        <v>1.9008128498320089</v>
      </c>
      <c r="J24">
        <v>9513870.617471464</v>
      </c>
      <c r="K24">
        <v>8550047.9579573013</v>
      </c>
      <c r="L24">
        <v>4668816.0680409018</v>
      </c>
    </row>
    <row r="25" spans="1:12" x14ac:dyDescent="0.4">
      <c r="A25">
        <v>2060</v>
      </c>
      <c r="B25">
        <v>4.5226799971859659</v>
      </c>
      <c r="C25">
        <v>0.80084451514170996</v>
      </c>
      <c r="D25">
        <v>1.3008445151417098</v>
      </c>
      <c r="E25">
        <v>0.5</v>
      </c>
      <c r="F25">
        <v>0.8880829107290521</v>
      </c>
      <c r="G25" t="s">
        <v>8</v>
      </c>
      <c r="H25">
        <f t="shared" si="0"/>
        <v>4.0165148161969739</v>
      </c>
      <c r="I25">
        <f t="shared" si="1"/>
        <v>0.50616518098899199</v>
      </c>
      <c r="J25">
        <v>2423364.5376835451</v>
      </c>
      <c r="K25">
        <v>2459413.0459824633</v>
      </c>
      <c r="L25">
        <v>1023435.8521071092</v>
      </c>
    </row>
    <row r="26" spans="1:12" x14ac:dyDescent="0.4">
      <c r="A26">
        <v>2014</v>
      </c>
      <c r="B26">
        <v>4.0158363785606177</v>
      </c>
      <c r="C26">
        <v>9.0822155537526914</v>
      </c>
      <c r="D26">
        <v>9.0822155537526914</v>
      </c>
      <c r="E26">
        <v>0</v>
      </c>
      <c r="F26">
        <v>0.12000000000000011</v>
      </c>
      <c r="G26" t="s">
        <v>9</v>
      </c>
      <c r="H26">
        <f t="shared" si="0"/>
        <v>0.48190036542727455</v>
      </c>
      <c r="I26">
        <f t="shared" si="1"/>
        <v>3.533936013133343</v>
      </c>
      <c r="J26">
        <v>17966828</v>
      </c>
      <c r="K26">
        <v>15433227</v>
      </c>
      <c r="L26">
        <v>9237129</v>
      </c>
    </row>
    <row r="27" spans="1:12" x14ac:dyDescent="0.4">
      <c r="A27">
        <v>2020</v>
      </c>
      <c r="B27">
        <v>4.4045202104124908</v>
      </c>
      <c r="C27">
        <v>9.5197978471792428</v>
      </c>
      <c r="D27">
        <v>9.5197978471792428</v>
      </c>
      <c r="E27">
        <v>0</v>
      </c>
      <c r="F27">
        <v>0.15900000000000014</v>
      </c>
      <c r="G27" t="s">
        <v>9</v>
      </c>
      <c r="H27">
        <f t="shared" si="0"/>
        <v>0.70031871345558661</v>
      </c>
      <c r="I27">
        <f t="shared" si="1"/>
        <v>3.7042014969569044</v>
      </c>
      <c r="J27">
        <v>18832472.04415527</v>
      </c>
      <c r="K27">
        <v>16176801.827712845</v>
      </c>
      <c r="L27">
        <v>9682175.0428487398</v>
      </c>
    </row>
    <row r="28" spans="1:12" x14ac:dyDescent="0.4">
      <c r="A28">
        <v>2025</v>
      </c>
      <c r="B28">
        <v>4.6551097991747312</v>
      </c>
      <c r="C28">
        <v>9.5709057471032466</v>
      </c>
      <c r="D28">
        <v>9.5779057471032463</v>
      </c>
      <c r="E28">
        <v>7.000000000000001E-3</v>
      </c>
      <c r="F28">
        <v>0.20000000000000007</v>
      </c>
      <c r="G28" t="s">
        <v>9</v>
      </c>
      <c r="H28">
        <f t="shared" si="0"/>
        <v>0.93102195983494651</v>
      </c>
      <c r="I28">
        <f t="shared" si="1"/>
        <v>3.7240878393397847</v>
      </c>
      <c r="J28">
        <v>18933575.881863296</v>
      </c>
      <c r="K28">
        <v>16263648.458510397</v>
      </c>
      <c r="L28">
        <v>9734154.6795049198</v>
      </c>
    </row>
    <row r="29" spans="1:12" x14ac:dyDescent="0.4">
      <c r="A29">
        <v>2030</v>
      </c>
      <c r="B29">
        <v>4.8025822789065256</v>
      </c>
      <c r="C29">
        <v>9.256977342592327</v>
      </c>
      <c r="D29">
        <v>9.2819773425923273</v>
      </c>
      <c r="E29">
        <v>2.5000000000000001E-2</v>
      </c>
      <c r="F29">
        <v>0.25</v>
      </c>
      <c r="G29" t="s">
        <v>9</v>
      </c>
      <c r="H29">
        <f t="shared" si="0"/>
        <v>1.2006455697266314</v>
      </c>
      <c r="I29">
        <f t="shared" si="1"/>
        <v>3.6019367091798942</v>
      </c>
      <c r="J29">
        <v>18312549.259583715</v>
      </c>
      <c r="K29">
        <v>15730196.207802368</v>
      </c>
      <c r="L29">
        <v>9414871.6640260182</v>
      </c>
    </row>
    <row r="30" spans="1:12" x14ac:dyDescent="0.4">
      <c r="A30">
        <v>2035</v>
      </c>
      <c r="B30">
        <v>4.8749784216322807</v>
      </c>
      <c r="C30">
        <v>8.4095040872045388</v>
      </c>
      <c r="D30">
        <v>8.529504087204538</v>
      </c>
      <c r="E30">
        <v>0.12</v>
      </c>
      <c r="F30">
        <v>0.31920248693707098</v>
      </c>
      <c r="G30" t="s">
        <v>9</v>
      </c>
      <c r="H30">
        <f t="shared" si="0"/>
        <v>1.5561052359495811</v>
      </c>
      <c r="I30">
        <f t="shared" si="1"/>
        <v>3.3188731856826994</v>
      </c>
      <c r="J30">
        <v>16846004.669808216</v>
      </c>
      <c r="K30">
        <v>14529554.907358464</v>
      </c>
      <c r="L30">
        <v>8623142.3850280531</v>
      </c>
    </row>
    <row r="31" spans="1:12" x14ac:dyDescent="0.4">
      <c r="A31">
        <v>2040</v>
      </c>
      <c r="B31">
        <v>4.8929429073465212</v>
      </c>
      <c r="C31">
        <v>7.3174462314579802</v>
      </c>
      <c r="D31">
        <v>7.8474462314579805</v>
      </c>
      <c r="E31">
        <v>0.53</v>
      </c>
      <c r="F31">
        <v>0.37594182443270396</v>
      </c>
      <c r="G31" t="s">
        <v>9</v>
      </c>
      <c r="H31">
        <f t="shared" si="0"/>
        <v>1.8394618834329099</v>
      </c>
      <c r="I31">
        <f t="shared" si="1"/>
        <v>3.0534810239136112</v>
      </c>
      <c r="J31">
        <v>15378000.442651162</v>
      </c>
      <c r="K31">
        <v>13562557.023846569</v>
      </c>
      <c r="L31">
        <v>7693809.137430029</v>
      </c>
    </row>
    <row r="32" spans="1:12" x14ac:dyDescent="0.4">
      <c r="A32">
        <v>2050</v>
      </c>
      <c r="B32">
        <v>4.7839646698085616</v>
      </c>
      <c r="C32">
        <v>4.3850890240682618</v>
      </c>
      <c r="D32">
        <v>4.9550890240682621</v>
      </c>
      <c r="E32">
        <v>0.57000000000000006</v>
      </c>
      <c r="F32">
        <v>0.59697649606706515</v>
      </c>
      <c r="G32" t="s">
        <v>9</v>
      </c>
      <c r="H32">
        <f t="shared" si="0"/>
        <v>2.8559144658909492</v>
      </c>
      <c r="I32">
        <f t="shared" si="1"/>
        <v>1.9280502039176124</v>
      </c>
      <c r="J32">
        <v>9661372.617471464</v>
      </c>
      <c r="K32">
        <v>8619145.4079573005</v>
      </c>
      <c r="L32">
        <v>4768261.018040902</v>
      </c>
    </row>
    <row r="33" spans="1:12" x14ac:dyDescent="0.4">
      <c r="A33">
        <v>2060</v>
      </c>
      <c r="B33">
        <v>4.5226799971859659</v>
      </c>
      <c r="C33">
        <v>0.80084451514170996</v>
      </c>
      <c r="D33">
        <v>1.4108445151417099</v>
      </c>
      <c r="E33">
        <v>0.61</v>
      </c>
      <c r="F33">
        <v>0.87861915108944355</v>
      </c>
      <c r="G33" t="s">
        <v>9</v>
      </c>
      <c r="H33">
        <f t="shared" si="0"/>
        <v>3.9737132597767402</v>
      </c>
      <c r="I33">
        <f t="shared" si="1"/>
        <v>0.54896673740922575</v>
      </c>
      <c r="J33">
        <v>2655153.337683545</v>
      </c>
      <c r="K33">
        <v>2567994.7459824635</v>
      </c>
      <c r="L33">
        <v>1179706.4521071091</v>
      </c>
    </row>
    <row r="34" spans="1:12" x14ac:dyDescent="0.4">
      <c r="A34">
        <v>2014</v>
      </c>
      <c r="B34">
        <v>4.0158363785606177</v>
      </c>
      <c r="C34">
        <v>9.0822155537526914</v>
      </c>
      <c r="D34">
        <v>9.0822155537526914</v>
      </c>
      <c r="E34">
        <v>0</v>
      </c>
      <c r="F34">
        <v>0.12000000000000011</v>
      </c>
      <c r="G34" t="s">
        <v>10</v>
      </c>
      <c r="H34">
        <f t="shared" si="0"/>
        <v>0.48190036542727455</v>
      </c>
      <c r="I34">
        <f t="shared" si="1"/>
        <v>3.533936013133343</v>
      </c>
      <c r="J34">
        <v>17966828</v>
      </c>
      <c r="K34">
        <v>15433227</v>
      </c>
      <c r="L34">
        <v>9237129</v>
      </c>
    </row>
    <row r="35" spans="1:12" x14ac:dyDescent="0.4">
      <c r="A35">
        <v>2020</v>
      </c>
      <c r="B35">
        <v>4.4045202104124908</v>
      </c>
      <c r="C35">
        <v>9.5197978471792428</v>
      </c>
      <c r="D35">
        <v>9.5197978471792428</v>
      </c>
      <c r="E35">
        <v>0</v>
      </c>
      <c r="F35">
        <v>0.15900000000000014</v>
      </c>
      <c r="G35" t="s">
        <v>10</v>
      </c>
      <c r="H35">
        <f t="shared" si="0"/>
        <v>0.70031871345558661</v>
      </c>
      <c r="I35">
        <f t="shared" si="1"/>
        <v>3.7042014969569044</v>
      </c>
      <c r="J35">
        <v>18832472.04415527</v>
      </c>
      <c r="K35">
        <v>16176801.827712845</v>
      </c>
      <c r="L35">
        <v>9682175.0428487398</v>
      </c>
    </row>
    <row r="36" spans="1:12" x14ac:dyDescent="0.4">
      <c r="A36">
        <v>2025</v>
      </c>
      <c r="B36">
        <v>4.6551097991747312</v>
      </c>
      <c r="C36">
        <v>9.5709057471032466</v>
      </c>
      <c r="D36">
        <v>9.5784057471032469</v>
      </c>
      <c r="E36">
        <v>7.4999999999999997E-3</v>
      </c>
      <c r="F36">
        <v>0.20000000000000007</v>
      </c>
      <c r="G36" t="s">
        <v>10</v>
      </c>
      <c r="H36">
        <f t="shared" si="0"/>
        <v>0.93102195983494651</v>
      </c>
      <c r="I36">
        <f t="shared" si="1"/>
        <v>3.7240878393397847</v>
      </c>
      <c r="J36">
        <v>18933575.881863296</v>
      </c>
      <c r="K36">
        <v>16263648.458510397</v>
      </c>
      <c r="L36">
        <v>9734154.6795049198</v>
      </c>
    </row>
    <row r="37" spans="1:12" x14ac:dyDescent="0.4">
      <c r="A37">
        <v>2030</v>
      </c>
      <c r="B37">
        <v>4.8025822789065256</v>
      </c>
      <c r="C37">
        <v>9.256977342592327</v>
      </c>
      <c r="D37">
        <v>9.2829773425923268</v>
      </c>
      <c r="E37">
        <v>2.6000000000000002E-2</v>
      </c>
      <c r="F37">
        <v>0.25</v>
      </c>
      <c r="G37" t="s">
        <v>10</v>
      </c>
      <c r="H37">
        <f t="shared" si="0"/>
        <v>1.2006455697266314</v>
      </c>
      <c r="I37">
        <f t="shared" si="1"/>
        <v>3.6019367091798942</v>
      </c>
      <c r="J37">
        <v>18312549.259583715</v>
      </c>
      <c r="K37">
        <v>15730196.207802368</v>
      </c>
      <c r="L37">
        <v>9414871.6640260182</v>
      </c>
    </row>
    <row r="38" spans="1:12" x14ac:dyDescent="0.4">
      <c r="A38">
        <v>2035</v>
      </c>
      <c r="B38">
        <v>4.8749784216322807</v>
      </c>
      <c r="C38">
        <v>8.4095040872045388</v>
      </c>
      <c r="D38">
        <v>8.5475040872045387</v>
      </c>
      <c r="E38">
        <v>0.13799999999999998</v>
      </c>
      <c r="F38">
        <v>0.31776578497763153</v>
      </c>
      <c r="G38" t="s">
        <v>10</v>
      </c>
      <c r="H38">
        <f t="shared" si="0"/>
        <v>1.5491013448989968</v>
      </c>
      <c r="I38">
        <f t="shared" si="1"/>
        <v>3.3258770767332839</v>
      </c>
      <c r="J38">
        <v>16883756.929808218</v>
      </c>
      <c r="K38">
        <v>14559581.357358463</v>
      </c>
      <c r="L38">
        <v>8644921.8950280529</v>
      </c>
    </row>
    <row r="39" spans="1:12" x14ac:dyDescent="0.4">
      <c r="A39">
        <v>2040</v>
      </c>
      <c r="B39">
        <v>4.8929429073465212</v>
      </c>
      <c r="C39">
        <v>7.3174462314579802</v>
      </c>
      <c r="D39">
        <v>7.9474462314579801</v>
      </c>
      <c r="E39">
        <v>0.63</v>
      </c>
      <c r="F39">
        <v>0.36798945168415764</v>
      </c>
      <c r="G39" t="s">
        <v>10</v>
      </c>
      <c r="H39">
        <f t="shared" si="0"/>
        <v>1.8005513775963344</v>
      </c>
      <c r="I39">
        <f t="shared" si="1"/>
        <v>3.0923915297501869</v>
      </c>
      <c r="J39">
        <v>15587735.242651163</v>
      </c>
      <c r="K39">
        <v>13729370.623846568</v>
      </c>
      <c r="L39">
        <v>7814806.4374300288</v>
      </c>
    </row>
    <row r="40" spans="1:12" x14ac:dyDescent="0.4">
      <c r="A40">
        <v>2050</v>
      </c>
      <c r="B40">
        <v>4.7839646698085616</v>
      </c>
      <c r="C40">
        <v>4.3850890240682618</v>
      </c>
      <c r="D40">
        <v>5.4550890240682612</v>
      </c>
      <c r="E40">
        <v>1.0699999999999998</v>
      </c>
      <c r="F40">
        <v>0.55630886103817512</v>
      </c>
      <c r="G40" t="s">
        <v>10</v>
      </c>
      <c r="H40">
        <f t="shared" si="0"/>
        <v>2.6613619367080705</v>
      </c>
      <c r="I40">
        <f t="shared" si="1"/>
        <v>2.1226027331004911</v>
      </c>
      <c r="J40">
        <v>10710046.617471464</v>
      </c>
      <c r="K40">
        <v>9453213.5079573002</v>
      </c>
      <c r="L40">
        <v>5373247.4180409024</v>
      </c>
    </row>
    <row r="41" spans="1:12" x14ac:dyDescent="0.4">
      <c r="A41">
        <v>2060</v>
      </c>
      <c r="B41">
        <v>4.5226799971859659</v>
      </c>
      <c r="C41">
        <v>0.80084451514170996</v>
      </c>
      <c r="D41">
        <v>2.0108445151417098</v>
      </c>
      <c r="E41">
        <v>1.21</v>
      </c>
      <c r="F41">
        <v>0.826998643964306</v>
      </c>
      <c r="G41" t="s">
        <v>10</v>
      </c>
      <c r="H41">
        <f t="shared" si="0"/>
        <v>3.7402502247572853</v>
      </c>
      <c r="I41">
        <f t="shared" si="1"/>
        <v>0.78242977242868061</v>
      </c>
      <c r="J41">
        <v>3913562.337683545</v>
      </c>
      <c r="K41">
        <v>3568876.7459824635</v>
      </c>
      <c r="L41">
        <v>1905690.1521071091</v>
      </c>
    </row>
    <row r="42" spans="1:12" x14ac:dyDescent="0.4">
      <c r="A42">
        <v>2014</v>
      </c>
      <c r="B42">
        <v>4.0158363785606177</v>
      </c>
      <c r="C42">
        <v>9.0822155537526914</v>
      </c>
      <c r="D42">
        <v>9.0822155537526914</v>
      </c>
      <c r="E42">
        <v>0</v>
      </c>
      <c r="F42">
        <v>0.12000000000000011</v>
      </c>
      <c r="G42" t="s">
        <v>11</v>
      </c>
      <c r="H42">
        <f t="shared" si="0"/>
        <v>0.48190036542727455</v>
      </c>
      <c r="I42">
        <f t="shared" si="1"/>
        <v>3.533936013133343</v>
      </c>
      <c r="J42">
        <v>17966828</v>
      </c>
      <c r="K42">
        <v>15433227</v>
      </c>
      <c r="L42">
        <v>9237129</v>
      </c>
    </row>
    <row r="43" spans="1:12" x14ac:dyDescent="0.4">
      <c r="A43">
        <v>2020</v>
      </c>
      <c r="B43">
        <v>4.4045202104124908</v>
      </c>
      <c r="C43">
        <v>9.5197978471792428</v>
      </c>
      <c r="D43">
        <v>9.5197978471792428</v>
      </c>
      <c r="E43">
        <v>0</v>
      </c>
      <c r="F43">
        <v>0.15900000000000014</v>
      </c>
      <c r="G43" t="s">
        <v>11</v>
      </c>
      <c r="H43">
        <f t="shared" si="0"/>
        <v>0.70031871345558661</v>
      </c>
      <c r="I43">
        <f t="shared" si="1"/>
        <v>3.7042014969569044</v>
      </c>
      <c r="J43">
        <v>18832472.04415527</v>
      </c>
      <c r="K43">
        <v>16176801.827712845</v>
      </c>
      <c r="L43">
        <v>9682175.0428487398</v>
      </c>
    </row>
    <row r="44" spans="1:12" x14ac:dyDescent="0.4">
      <c r="A44">
        <v>2025</v>
      </c>
      <c r="B44">
        <v>4.6551097991747312</v>
      </c>
      <c r="C44">
        <v>9.5709057471032466</v>
      </c>
      <c r="D44">
        <v>9.5784057471032469</v>
      </c>
      <c r="E44">
        <v>7.4999999999999997E-3</v>
      </c>
      <c r="F44">
        <v>0.20000000000000007</v>
      </c>
      <c r="G44" t="s">
        <v>11</v>
      </c>
      <c r="H44">
        <f t="shared" si="0"/>
        <v>0.93102195983494651</v>
      </c>
      <c r="I44">
        <f t="shared" si="1"/>
        <v>3.7240878393397847</v>
      </c>
      <c r="J44">
        <v>18933575.881863296</v>
      </c>
      <c r="K44">
        <v>16263648.458510397</v>
      </c>
      <c r="L44">
        <v>9734154.6795049198</v>
      </c>
    </row>
    <row r="45" spans="1:12" x14ac:dyDescent="0.4">
      <c r="A45">
        <v>2030</v>
      </c>
      <c r="B45">
        <v>4.8025822789065256</v>
      </c>
      <c r="C45">
        <v>9.256977342592327</v>
      </c>
      <c r="D45">
        <v>9.2829773425923268</v>
      </c>
      <c r="E45">
        <v>2.6000000000000002E-2</v>
      </c>
      <c r="F45">
        <v>0.25</v>
      </c>
      <c r="G45" t="s">
        <v>11</v>
      </c>
      <c r="H45">
        <f t="shared" si="0"/>
        <v>1.2006455697266314</v>
      </c>
      <c r="I45">
        <f t="shared" si="1"/>
        <v>3.6019367091798942</v>
      </c>
      <c r="J45">
        <v>18312549.259583715</v>
      </c>
      <c r="K45">
        <v>15730196.207802368</v>
      </c>
      <c r="L45">
        <v>9414871.6640260182</v>
      </c>
    </row>
    <row r="46" spans="1:12" x14ac:dyDescent="0.4">
      <c r="A46">
        <v>2035</v>
      </c>
      <c r="B46">
        <v>4.8749784216322807</v>
      </c>
      <c r="C46">
        <v>8.4095040872045388</v>
      </c>
      <c r="D46">
        <v>8.5485040872045381</v>
      </c>
      <c r="E46">
        <v>0.13899999999999998</v>
      </c>
      <c r="F46">
        <v>0.31768596820210715</v>
      </c>
      <c r="G46" t="s">
        <v>11</v>
      </c>
      <c r="H46">
        <f t="shared" si="0"/>
        <v>1.5487122398406312</v>
      </c>
      <c r="I46">
        <f t="shared" si="1"/>
        <v>3.3262661817916497</v>
      </c>
      <c r="J46">
        <v>16885854.276808217</v>
      </c>
      <c r="K46">
        <v>14561249.493358463</v>
      </c>
      <c r="L46">
        <v>8646131.8680280522</v>
      </c>
    </row>
    <row r="47" spans="1:12" x14ac:dyDescent="0.4">
      <c r="A47">
        <v>2040</v>
      </c>
      <c r="B47">
        <v>4.8929429073465212</v>
      </c>
      <c r="C47">
        <v>7.3174462314579802</v>
      </c>
      <c r="D47">
        <v>7.9634462314579801</v>
      </c>
      <c r="E47">
        <v>0.64600000000000002</v>
      </c>
      <c r="F47">
        <v>0.36671707204439019</v>
      </c>
      <c r="G47" t="s">
        <v>11</v>
      </c>
      <c r="H47">
        <f t="shared" si="0"/>
        <v>1.7943256966624821</v>
      </c>
      <c r="I47">
        <f t="shared" si="1"/>
        <v>3.0986172106840391</v>
      </c>
      <c r="J47">
        <v>15621292.812651163</v>
      </c>
      <c r="K47">
        <v>13756060.803846568</v>
      </c>
      <c r="L47">
        <v>7834166.0074300291</v>
      </c>
    </row>
    <row r="48" spans="1:12" x14ac:dyDescent="0.4">
      <c r="A48">
        <v>2050</v>
      </c>
      <c r="B48">
        <v>4.7839646698085616</v>
      </c>
      <c r="C48">
        <v>4.3850890240682618</v>
      </c>
      <c r="D48">
        <v>5.5550890240682618</v>
      </c>
      <c r="E48">
        <v>1.17</v>
      </c>
      <c r="F48">
        <v>0.54817533403239715</v>
      </c>
      <c r="G48" t="s">
        <v>11</v>
      </c>
      <c r="H48">
        <f t="shared" si="0"/>
        <v>2.6224514308714948</v>
      </c>
      <c r="I48">
        <f t="shared" si="1"/>
        <v>2.1615132389370668</v>
      </c>
      <c r="J48">
        <v>10919781.417471465</v>
      </c>
      <c r="K48">
        <v>9620027.1079572998</v>
      </c>
      <c r="L48">
        <v>5494244.7180409022</v>
      </c>
    </row>
    <row r="49" spans="1:12" x14ac:dyDescent="0.4">
      <c r="A49">
        <v>2060</v>
      </c>
      <c r="B49">
        <v>4.5226799971859659</v>
      </c>
      <c r="C49">
        <v>0.80084451514170996</v>
      </c>
      <c r="D49">
        <v>2.3108445151417101</v>
      </c>
      <c r="E49">
        <v>1.51</v>
      </c>
      <c r="F49">
        <v>0.80118839040173717</v>
      </c>
      <c r="G49" t="s">
        <v>11</v>
      </c>
      <c r="H49">
        <f t="shared" si="0"/>
        <v>3.6235187072475572</v>
      </c>
      <c r="I49">
        <f t="shared" si="1"/>
        <v>0.89916128993840871</v>
      </c>
      <c r="J49">
        <v>4542766.6376835452</v>
      </c>
      <c r="K49">
        <v>4069317.6459824634</v>
      </c>
      <c r="L49">
        <v>2268682.0521071092</v>
      </c>
    </row>
    <row r="50" spans="1:12" x14ac:dyDescent="0.4">
      <c r="A50">
        <v>2014</v>
      </c>
      <c r="B50">
        <v>4.0158363785606177</v>
      </c>
      <c r="C50">
        <v>9.0822155537526914</v>
      </c>
      <c r="D50">
        <v>9.0822155537526914</v>
      </c>
      <c r="E50">
        <v>0</v>
      </c>
      <c r="F50">
        <v>0.12000000000000011</v>
      </c>
      <c r="G50" t="s">
        <v>14</v>
      </c>
      <c r="H50">
        <f t="shared" ref="H50:H57" si="2">F50*B50</f>
        <v>0.48190036542727455</v>
      </c>
      <c r="I50">
        <f t="shared" ref="I50:I57" si="3">B50-H50</f>
        <v>3.533936013133343</v>
      </c>
      <c r="J50">
        <v>17966828</v>
      </c>
      <c r="K50">
        <v>15433227</v>
      </c>
      <c r="L50">
        <v>9237129</v>
      </c>
    </row>
    <row r="51" spans="1:12" x14ac:dyDescent="0.4">
      <c r="A51">
        <v>2020</v>
      </c>
      <c r="B51">
        <v>4.4045202104124908</v>
      </c>
      <c r="C51">
        <v>9.5197978471792428</v>
      </c>
      <c r="D51">
        <v>9.5197978471792428</v>
      </c>
      <c r="E51">
        <v>0</v>
      </c>
      <c r="F51">
        <v>0.15900000000000014</v>
      </c>
      <c r="G51" t="s">
        <v>14</v>
      </c>
      <c r="H51">
        <f t="shared" si="2"/>
        <v>0.70031871345558661</v>
      </c>
      <c r="I51">
        <f t="shared" si="3"/>
        <v>3.7042014969569044</v>
      </c>
      <c r="J51">
        <v>7306999.1531322449</v>
      </c>
      <c r="K51">
        <v>14009110.382799324</v>
      </c>
      <c r="L51">
        <v>7552096.5334220175</v>
      </c>
    </row>
    <row r="52" spans="1:12" x14ac:dyDescent="0.4">
      <c r="A52">
        <v>2025</v>
      </c>
      <c r="B52">
        <v>4.6551097991747312</v>
      </c>
      <c r="C52">
        <v>9.5709057471032466</v>
      </c>
      <c r="D52">
        <v>9.5784057471032469</v>
      </c>
      <c r="E52">
        <v>7.4999999999999997E-3</v>
      </c>
      <c r="F52">
        <v>0.20000000000000007</v>
      </c>
      <c r="G52" t="s">
        <v>13</v>
      </c>
      <c r="H52">
        <f t="shared" si="2"/>
        <v>0.93102195983494651</v>
      </c>
      <c r="I52">
        <f t="shared" si="3"/>
        <v>3.7240878393397847</v>
      </c>
      <c r="J52">
        <v>6816087.3174707862</v>
      </c>
      <c r="K52">
        <v>11709826.890127486</v>
      </c>
      <c r="L52">
        <v>7008591.3692435417</v>
      </c>
    </row>
    <row r="53" spans="1:12" x14ac:dyDescent="0.4">
      <c r="A53">
        <v>2030</v>
      </c>
      <c r="B53">
        <v>4.8025822789065256</v>
      </c>
      <c r="C53">
        <v>9.256977342592327</v>
      </c>
      <c r="D53">
        <v>9.2829773425923268</v>
      </c>
      <c r="E53">
        <v>2.6000000000000002E-2</v>
      </c>
      <c r="F53">
        <v>0.25</v>
      </c>
      <c r="G53" t="s">
        <v>13</v>
      </c>
      <c r="H53">
        <f t="shared" si="2"/>
        <v>1.2006455697266314</v>
      </c>
      <c r="I53">
        <f t="shared" si="3"/>
        <v>3.6019367091798942</v>
      </c>
      <c r="J53">
        <v>5860015.7630667891</v>
      </c>
      <c r="K53">
        <v>8337003.9901352553</v>
      </c>
      <c r="L53">
        <v>6590410.1648182124</v>
      </c>
    </row>
    <row r="54" spans="1:12" x14ac:dyDescent="0.4">
      <c r="A54">
        <v>2035</v>
      </c>
      <c r="B54">
        <v>4.8749784216322807</v>
      </c>
      <c r="C54">
        <v>8.4095040872045388</v>
      </c>
      <c r="D54">
        <v>8.5485040872045381</v>
      </c>
      <c r="E54">
        <v>0.13899999999999998</v>
      </c>
      <c r="F54">
        <v>0.31768596820210715</v>
      </c>
      <c r="G54" t="s">
        <v>13</v>
      </c>
      <c r="H54">
        <f t="shared" si="2"/>
        <v>1.5487122398406312</v>
      </c>
      <c r="I54">
        <f t="shared" si="3"/>
        <v>3.3262661817916497</v>
      </c>
      <c r="J54">
        <v>5065756.2830424653</v>
      </c>
      <c r="K54">
        <v>6115724.7872105539</v>
      </c>
      <c r="L54">
        <v>6052292.3076196359</v>
      </c>
    </row>
    <row r="55" spans="1:12" x14ac:dyDescent="0.4">
      <c r="A55">
        <v>2040</v>
      </c>
      <c r="B55">
        <v>4.8929429073465212</v>
      </c>
      <c r="C55">
        <v>7.3174462314579802</v>
      </c>
      <c r="D55">
        <v>7.9634462314579801</v>
      </c>
      <c r="E55">
        <v>0.64600000000000002</v>
      </c>
      <c r="F55">
        <v>0.36671707204439019</v>
      </c>
      <c r="G55" t="s">
        <v>13</v>
      </c>
      <c r="H55">
        <f t="shared" si="2"/>
        <v>1.7943256966624821</v>
      </c>
      <c r="I55">
        <f t="shared" si="3"/>
        <v>3.0986172106840391</v>
      </c>
      <c r="J55">
        <v>4373961.9875423256</v>
      </c>
      <c r="K55">
        <v>4401939.4572309013</v>
      </c>
      <c r="L55">
        <v>5483916.2052010205</v>
      </c>
    </row>
    <row r="56" spans="1:12" x14ac:dyDescent="0.4">
      <c r="A56">
        <v>2050</v>
      </c>
      <c r="B56">
        <v>4.7839646698085616</v>
      </c>
      <c r="C56">
        <v>4.3850890240682618</v>
      </c>
      <c r="D56">
        <v>5.5550890240682618</v>
      </c>
      <c r="E56">
        <v>1.17</v>
      </c>
      <c r="F56">
        <v>0.54817533403239715</v>
      </c>
      <c r="G56" t="s">
        <v>13</v>
      </c>
      <c r="H56">
        <f t="shared" si="2"/>
        <v>2.6224514308714948</v>
      </c>
      <c r="I56">
        <f t="shared" si="3"/>
        <v>2.1615132389370668</v>
      </c>
      <c r="J56">
        <v>3057538.7968920106</v>
      </c>
      <c r="K56">
        <v>3078408.6745463358</v>
      </c>
      <c r="L56">
        <v>3845971.3026286312</v>
      </c>
    </row>
    <row r="57" spans="1:12" x14ac:dyDescent="0.4">
      <c r="A57">
        <v>2060</v>
      </c>
      <c r="B57">
        <v>4.5226799971859659</v>
      </c>
      <c r="C57">
        <v>0.80084451514170996</v>
      </c>
      <c r="D57">
        <v>2.3108445151417101</v>
      </c>
      <c r="E57">
        <v>1.51</v>
      </c>
      <c r="F57">
        <v>0.80118839040173717</v>
      </c>
      <c r="G57" t="s">
        <v>13</v>
      </c>
      <c r="H57">
        <f t="shared" si="2"/>
        <v>3.6235187072475572</v>
      </c>
      <c r="I57">
        <f t="shared" si="3"/>
        <v>0.89916128993840871</v>
      </c>
      <c r="J57">
        <v>1271974.6585513928</v>
      </c>
      <c r="K57">
        <v>1302181.6467143884</v>
      </c>
      <c r="L57">
        <v>1588077.4364749764</v>
      </c>
    </row>
    <row r="58" spans="1:12" x14ac:dyDescent="0.4">
      <c r="A58">
        <v>2014</v>
      </c>
      <c r="B58">
        <v>4.0158363785606177</v>
      </c>
      <c r="C58">
        <v>9.0822155537526914</v>
      </c>
      <c r="D58">
        <v>9.0822155537526914</v>
      </c>
      <c r="E58">
        <v>0</v>
      </c>
      <c r="F58">
        <v>0.12000000000000011</v>
      </c>
      <c r="G58" t="s">
        <v>16</v>
      </c>
      <c r="H58">
        <f t="shared" ref="H58:H65" si="4">F58*B58</f>
        <v>0.48190036542727455</v>
      </c>
      <c r="I58">
        <f t="shared" ref="I58:I65" si="5">B58-H58</f>
        <v>3.533936013133343</v>
      </c>
      <c r="J58">
        <v>17966828</v>
      </c>
      <c r="K58">
        <v>15433227</v>
      </c>
      <c r="L58">
        <v>9237129</v>
      </c>
    </row>
    <row r="59" spans="1:12" x14ac:dyDescent="0.4">
      <c r="A59">
        <v>2020</v>
      </c>
      <c r="B59">
        <v>4.4045202104124908</v>
      </c>
      <c r="C59">
        <v>9.5197978471792428</v>
      </c>
      <c r="D59">
        <v>9.5197978471792428</v>
      </c>
      <c r="E59">
        <v>0</v>
      </c>
      <c r="F59">
        <v>0.15900000000000014</v>
      </c>
      <c r="G59" t="s">
        <v>16</v>
      </c>
      <c r="H59">
        <f t="shared" si="4"/>
        <v>0.70031871345558661</v>
      </c>
      <c r="I59">
        <f t="shared" si="5"/>
        <v>3.7042014969569044</v>
      </c>
      <c r="J59">
        <v>7306999.1531322449</v>
      </c>
      <c r="K59">
        <v>14009110.382799324</v>
      </c>
      <c r="L59">
        <v>7552096.5334220175</v>
      </c>
    </row>
    <row r="60" spans="1:12" x14ac:dyDescent="0.4">
      <c r="A60">
        <v>2025</v>
      </c>
      <c r="B60">
        <v>4.6551097991747312</v>
      </c>
      <c r="C60">
        <v>9.5709057471032466</v>
      </c>
      <c r="D60">
        <v>9.5709057471032466</v>
      </c>
      <c r="E60">
        <v>0</v>
      </c>
      <c r="F60">
        <v>0.20000000000000007</v>
      </c>
      <c r="G60" t="s">
        <v>15</v>
      </c>
      <c r="H60">
        <f t="shared" si="4"/>
        <v>0.93102195983494651</v>
      </c>
      <c r="I60">
        <f t="shared" si="5"/>
        <v>3.7240878393397847</v>
      </c>
      <c r="J60">
        <v>6816087.3174707862</v>
      </c>
      <c r="K60">
        <v>11709826.890127486</v>
      </c>
      <c r="L60">
        <v>7008591.3692435417</v>
      </c>
    </row>
    <row r="61" spans="1:12" x14ac:dyDescent="0.4">
      <c r="A61">
        <v>2030</v>
      </c>
      <c r="B61">
        <v>4.8025822789065256</v>
      </c>
      <c r="C61">
        <v>9.256977342592327</v>
      </c>
      <c r="D61">
        <v>9.256977342592327</v>
      </c>
      <c r="E61">
        <v>0</v>
      </c>
      <c r="F61">
        <v>0.25</v>
      </c>
      <c r="G61" t="s">
        <v>15</v>
      </c>
      <c r="H61">
        <f t="shared" si="4"/>
        <v>1.2006455697266314</v>
      </c>
      <c r="I61">
        <f t="shared" si="5"/>
        <v>3.6019367091798942</v>
      </c>
      <c r="J61">
        <v>5860015.7630667891</v>
      </c>
      <c r="K61">
        <v>8337003.9901352553</v>
      </c>
      <c r="L61">
        <v>6590410.1648182124</v>
      </c>
    </row>
    <row r="62" spans="1:12" x14ac:dyDescent="0.4">
      <c r="A62">
        <v>2035</v>
      </c>
      <c r="B62">
        <v>4.8749784216322807</v>
      </c>
      <c r="C62">
        <v>8.4095040872045388</v>
      </c>
      <c r="D62">
        <v>8.4095040872045388</v>
      </c>
      <c r="E62">
        <v>0</v>
      </c>
      <c r="F62">
        <v>0.32878049999999992</v>
      </c>
      <c r="G62" t="s">
        <v>15</v>
      </c>
      <c r="H62">
        <f t="shared" si="4"/>
        <v>1.6027978429534717</v>
      </c>
      <c r="I62">
        <f t="shared" si="5"/>
        <v>3.272180578678809</v>
      </c>
      <c r="J62">
        <v>4990812.4049424641</v>
      </c>
      <c r="K62">
        <v>6001842.7884905543</v>
      </c>
      <c r="L62">
        <v>5987060.2645196365</v>
      </c>
    </row>
    <row r="63" spans="1:12" x14ac:dyDescent="0.4">
      <c r="A63">
        <v>2040</v>
      </c>
      <c r="B63">
        <v>4.8929429073465212</v>
      </c>
      <c r="C63">
        <v>7.3174462314579802</v>
      </c>
      <c r="D63">
        <v>7.3174462314579802</v>
      </c>
      <c r="E63">
        <v>0</v>
      </c>
      <c r="F63">
        <v>0.41808939999999994</v>
      </c>
      <c r="G63" t="s">
        <v>15</v>
      </c>
      <c r="H63">
        <f t="shared" si="4"/>
        <v>2.0456875643667622</v>
      </c>
      <c r="I63">
        <f t="shared" si="5"/>
        <v>2.8472553429797589</v>
      </c>
      <c r="J63">
        <v>4053191.9967423258</v>
      </c>
      <c r="K63">
        <v>3979004.7468309016</v>
      </c>
      <c r="L63">
        <v>5209580.8642010214</v>
      </c>
    </row>
    <row r="64" spans="1:12" x14ac:dyDescent="0.4">
      <c r="A64">
        <v>2050</v>
      </c>
      <c r="B64">
        <v>4.7839646698085616</v>
      </c>
      <c r="C64">
        <v>4.3850890240682618</v>
      </c>
      <c r="D64">
        <v>4.3850890240682618</v>
      </c>
      <c r="E64">
        <v>0</v>
      </c>
      <c r="F64">
        <v>0.64333759999999995</v>
      </c>
      <c r="G64" t="s">
        <v>15</v>
      </c>
      <c r="H64">
        <f t="shared" si="4"/>
        <v>3.0777043491594323</v>
      </c>
      <c r="I64">
        <f t="shared" si="5"/>
        <v>1.7062603206491294</v>
      </c>
      <c r="J64">
        <v>2428935.8848920101</v>
      </c>
      <c r="K64">
        <v>2384478.0665463367</v>
      </c>
      <c r="L64">
        <v>3121919.1976286313</v>
      </c>
    </row>
    <row r="65" spans="1:12" x14ac:dyDescent="0.4">
      <c r="A65">
        <v>2060</v>
      </c>
      <c r="B65">
        <v>4.5226799971859659</v>
      </c>
      <c r="C65">
        <v>0.80084451514170996</v>
      </c>
      <c r="D65">
        <v>0.80084451514170996</v>
      </c>
      <c r="E65">
        <v>0</v>
      </c>
      <c r="F65">
        <v>0.93110000000000004</v>
      </c>
      <c r="G65" t="s">
        <v>15</v>
      </c>
      <c r="H65">
        <f t="shared" si="4"/>
        <v>4.2110673453798526</v>
      </c>
      <c r="I65">
        <f t="shared" si="5"/>
        <v>0.31161265180611331</v>
      </c>
      <c r="J65">
        <v>443594.1825513927</v>
      </c>
      <c r="K65">
        <v>435474.89471438824</v>
      </c>
      <c r="L65">
        <v>570153.04647497635</v>
      </c>
    </row>
  </sheetData>
  <autoFilter ref="A1:A65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lzy19897</cp:lastModifiedBy>
  <dcterms:created xsi:type="dcterms:W3CDTF">2015-06-05T18:19:34Z</dcterms:created>
  <dcterms:modified xsi:type="dcterms:W3CDTF">2023-04-27T12:28:38Z</dcterms:modified>
</cp:coreProperties>
</file>