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ka\OneDrive\Desktop\"/>
    </mc:Choice>
  </mc:AlternateContent>
  <xr:revisionPtr revIDLastSave="0" documentId="13_ncr:1_{392C11C6-F68B-40E9-9D64-B00F1CA3568E}" xr6:coauthVersionLast="47" xr6:coauthVersionMax="47" xr10:uidLastSave="{00000000-0000-0000-0000-000000000000}"/>
  <bookViews>
    <workbookView xWindow="-120" yWindow="-120" windowWidth="29040" windowHeight="15840" xr2:uid="{8E6C2D00-FEF5-47F8-AD29-FDC3B4C1F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2" i="1"/>
  <c r="E3" i="1"/>
  <c r="C3" i="1" s="1"/>
  <c r="E4" i="1"/>
  <c r="E5" i="1"/>
  <c r="E6" i="1"/>
  <c r="C6" i="1" s="1"/>
  <c r="E7" i="1"/>
  <c r="C7" i="1" s="1"/>
  <c r="E8" i="1"/>
  <c r="E2" i="1"/>
  <c r="C2" i="1" s="1"/>
  <c r="B9" i="1"/>
  <c r="C8" i="1" l="1"/>
  <c r="C5" i="1"/>
  <c r="C4" i="1"/>
  <c r="C9" i="1" l="1"/>
  <c r="B10" i="1" s="1"/>
  <c r="D3" i="1" s="1"/>
  <c r="D6" i="1"/>
  <c r="D7" i="1"/>
  <c r="D8" i="1"/>
  <c r="D2" i="1"/>
  <c r="D4" i="1"/>
  <c r="D5" i="1"/>
</calcChain>
</file>

<file path=xl/sharedStrings.xml><?xml version="1.0" encoding="utf-8"?>
<sst xmlns="http://schemas.openxmlformats.org/spreadsheetml/2006/main" count="8" uniqueCount="8">
  <si>
    <t>Theoretical Results</t>
  </si>
  <si>
    <t>Adjusted Theoretical Results</t>
  </si>
  <si>
    <t>n / log n</t>
  </si>
  <si>
    <t>log(log n)</t>
  </si>
  <si>
    <t xml:space="preserve">Scaling Constant: </t>
  </si>
  <si>
    <t>Experimental Results (in ns)</t>
  </si>
  <si>
    <t>Input Values (n)</t>
  </si>
  <si>
    <t xml:space="preserve">Average =&gt;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</si>
</sst>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Experimental Results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10</c:v>
                </c:pt>
                <c:pt idx="1">
                  <c:v>128</c:v>
                </c:pt>
                <c:pt idx="2">
                  <c:v>1125</c:v>
                </c:pt>
                <c:pt idx="3">
                  <c:v>16384</c:v>
                </c:pt>
                <c:pt idx="4">
                  <c:v>107050</c:v>
                </c:pt>
                <c:pt idx="5">
                  <c:v>1234567</c:v>
                </c:pt>
                <c:pt idx="6">
                  <c:v>12000000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4300</c:v>
                </c:pt>
                <c:pt idx="1">
                  <c:v>8300</c:v>
                </c:pt>
                <c:pt idx="2">
                  <c:v>35100</c:v>
                </c:pt>
                <c:pt idx="3">
                  <c:v>237800</c:v>
                </c:pt>
                <c:pt idx="4">
                  <c:v>1780900</c:v>
                </c:pt>
                <c:pt idx="5">
                  <c:v>28686600</c:v>
                </c:pt>
                <c:pt idx="6">
                  <c:v>133447700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65-4E95-A272-20827FDA83FA}"/>
            </c:ext>
          </c:extLst>
        </c:ser>
        <c:ser>
          <c:idx val="1"/>
          <c:order val="1"/>
          <c:tx>
            <c:v>Adjusted Theoretical Results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10</c:v>
                </c:pt>
                <c:pt idx="1">
                  <c:v>128</c:v>
                </c:pt>
                <c:pt idx="2">
                  <c:v>1125</c:v>
                </c:pt>
                <c:pt idx="3">
                  <c:v>16384</c:v>
                </c:pt>
                <c:pt idx="4">
                  <c:v>107050</c:v>
                </c:pt>
                <c:pt idx="5">
                  <c:v>1234567</c:v>
                </c:pt>
                <c:pt idx="6">
                  <c:v>12000000</c:v>
                </c:pt>
              </c:numCache>
            </c:numRef>
          </c:cat>
          <c:val>
            <c:numRef>
              <c:f>Sheet1!$D$2:$D$8</c:f>
              <c:numCache>
                <c:formatCode>0.00</c:formatCode>
                <c:ptCount val="7"/>
                <c:pt idx="0">
                  <c:v>326.73431155748017</c:v>
                </c:pt>
                <c:pt idx="1">
                  <c:v>3216.9262791621495</c:v>
                </c:pt>
                <c:pt idx="2">
                  <c:v>23241.035359943926</c:v>
                </c:pt>
                <c:pt idx="3">
                  <c:v>279220.38657256798</c:v>
                </c:pt>
                <c:pt idx="4">
                  <c:v>1631117.2321826848</c:v>
                </c:pt>
                <c:pt idx="5">
                  <c:v>16588335.765578898</c:v>
                </c:pt>
                <c:pt idx="6">
                  <c:v>145675241.9197152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65-4E95-A272-20827FDA8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329088"/>
        <c:axId val="842794896"/>
      </c:lineChart>
      <c:catAx>
        <c:axId val="75432908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794896"/>
        <c:crosses val="autoZero"/>
        <c:auto val="1"/>
        <c:lblAlgn val="ctr"/>
        <c:lblOffset val="100"/>
        <c:noMultiLvlLbl val="0"/>
      </c:catAx>
      <c:valAx>
        <c:axId val="84279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32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856306608088509"/>
          <c:y val="0.91769938129311324"/>
          <c:w val="0.71826557346473952"/>
          <c:h val="6.8526511035880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1562098</xdr:colOff>
      <xdr:row>10</xdr:row>
      <xdr:rowOff>0</xdr:rowOff>
    </xdr:from>
    <xdr:to>
      <xdr:col>16</xdr:col>
      <xdr:colOff>257174</xdr:colOff>
      <xdr:row>34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59B270-EF14-4E9A-9172-87D56ED4A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6341-7CEA-4F8E-8241-2D6C10A54C45}">
  <dimension ref="A1:F10"/>
  <sheetViews>
    <sheetView tabSelected="1" workbookViewId="0">
      <selection activeCell="F9" sqref="F9"/>
    </sheetView>
  </sheetViews>
  <sheetFormatPr defaultRowHeight="15" x14ac:dyDescent="0.25"/>
  <cols>
    <col min="1" max="1" width="16.140625" customWidth="1"/>
    <col min="2" max="2" width="15" customWidth="1"/>
    <col min="3" max="3" width="12" customWidth="1"/>
    <col min="4" max="4" width="13.140625" customWidth="1"/>
    <col min="5" max="5" width="9.5703125" bestFit="1" customWidth="1"/>
    <col min="6" max="6" width="11.140625" customWidth="1"/>
    <col min="8" max="8" width="16.42578125" customWidth="1"/>
  </cols>
  <sheetData>
    <row r="1" spans="1:6" s="2" customFormat="1" ht="47.25" customHeight="1" x14ac:dyDescent="0.25">
      <c r="A1" s="2" t="s">
        <v>6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>
        <v>10</v>
      </c>
      <c r="B2">
        <v>4300</v>
      </c>
      <c r="C2" s="1">
        <f>E2*F2</f>
        <v>1.5695409797002355</v>
      </c>
      <c r="D2" s="1">
        <f>C2*$B$10</f>
        <v>326.73431155748017</v>
      </c>
      <c r="E2" s="1">
        <f>A2/LOG(A2,2)</f>
        <v>3.0102999566398116</v>
      </c>
      <c r="F2" s="1">
        <f>LOG(LOG(A2,2))</f>
        <v>0.52139022765432486</v>
      </c>
    </row>
    <row r="3" spans="1:6" x14ac:dyDescent="0.25">
      <c r="A3">
        <v>128</v>
      </c>
      <c r="B3">
        <v>8300</v>
      </c>
      <c r="C3" s="1">
        <f t="shared" ref="C3:C8" si="0">E3*F3</f>
        <v>15.453221303117838</v>
      </c>
      <c r="D3" s="1">
        <f>C3*$B$10</f>
        <v>3216.9262791621495</v>
      </c>
      <c r="E3" s="1">
        <f t="shared" ref="E3:E8" si="1">A3/LOG(A3,2)</f>
        <v>18.285714285714285</v>
      </c>
      <c r="F3" s="1">
        <f t="shared" ref="F3:F8" si="2">LOG(LOG(A3,2))</f>
        <v>0.84509804001425681</v>
      </c>
    </row>
    <row r="4" spans="1:6" x14ac:dyDescent="0.25">
      <c r="A4">
        <v>1125</v>
      </c>
      <c r="B4">
        <v>35100</v>
      </c>
      <c r="C4" s="1">
        <f t="shared" si="0"/>
        <v>111.64348560214472</v>
      </c>
      <c r="D4" s="1">
        <f>C4*$B$10</f>
        <v>23241.035359943926</v>
      </c>
      <c r="E4" s="1">
        <f t="shared" si="1"/>
        <v>110.99371225478264</v>
      </c>
      <c r="F4" s="1">
        <f t="shared" si="2"/>
        <v>1.0058541455561965</v>
      </c>
    </row>
    <row r="5" spans="1:6" x14ac:dyDescent="0.25">
      <c r="A5">
        <v>16384</v>
      </c>
      <c r="B5">
        <v>237800</v>
      </c>
      <c r="C5" s="1">
        <f t="shared" si="0"/>
        <v>1341.2972668965892</v>
      </c>
      <c r="D5" s="1">
        <f>C5*$B$10</f>
        <v>279220.38657256798</v>
      </c>
      <c r="E5" s="1">
        <f t="shared" si="1"/>
        <v>1170.2857142857142</v>
      </c>
      <c r="F5" s="1">
        <f t="shared" si="2"/>
        <v>1.146128035678238</v>
      </c>
    </row>
    <row r="6" spans="1:6" x14ac:dyDescent="0.25">
      <c r="A6">
        <v>107050</v>
      </c>
      <c r="B6">
        <v>1780900</v>
      </c>
      <c r="C6" s="1">
        <f t="shared" si="0"/>
        <v>7835.4346269983507</v>
      </c>
      <c r="D6" s="1">
        <f>C6*$B$10</f>
        <v>1631117.2321826848</v>
      </c>
      <c r="E6" s="1">
        <f t="shared" si="1"/>
        <v>6407.1390234900991</v>
      </c>
      <c r="F6" s="1">
        <f t="shared" si="2"/>
        <v>1.2229225241206378</v>
      </c>
    </row>
    <row r="7" spans="1:6" x14ac:dyDescent="0.25">
      <c r="A7">
        <v>1234567</v>
      </c>
      <c r="B7">
        <v>28686600</v>
      </c>
      <c r="C7" s="1">
        <f t="shared" si="0"/>
        <v>79685.762554272806</v>
      </c>
      <c r="D7" s="1">
        <f>C7*$B$10</f>
        <v>16588335.765578898</v>
      </c>
      <c r="E7" s="1">
        <f t="shared" si="1"/>
        <v>61009.735533919309</v>
      </c>
      <c r="F7" s="1">
        <f t="shared" si="2"/>
        <v>1.3061155216771965</v>
      </c>
    </row>
    <row r="8" spans="1:6" x14ac:dyDescent="0.25">
      <c r="A8">
        <v>12000000</v>
      </c>
      <c r="B8">
        <v>133447700</v>
      </c>
      <c r="C8" s="1">
        <f t="shared" si="0"/>
        <v>699783.44432465557</v>
      </c>
      <c r="D8" s="1">
        <f>C8*$B$10</f>
        <v>145675241.9197152</v>
      </c>
      <c r="E8" s="1">
        <f t="shared" si="1"/>
        <v>510279.34197681258</v>
      </c>
      <c r="F8" s="1">
        <f t="shared" si="2"/>
        <v>1.3713732592303418</v>
      </c>
    </row>
    <row r="9" spans="1:6" x14ac:dyDescent="0.25">
      <c r="A9" s="3" t="s">
        <v>7</v>
      </c>
      <c r="B9">
        <f>SUM(B2:B8)/7</f>
        <v>23457242.857142858</v>
      </c>
      <c r="C9" s="1">
        <f>SUM(C2:C8)/7</f>
        <v>112682.08643152975</v>
      </c>
    </row>
    <row r="10" spans="1:6" x14ac:dyDescent="0.25">
      <c r="A10" t="s">
        <v>4</v>
      </c>
      <c r="B10">
        <f>B9/C9</f>
        <v>208.17188960550919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Konkar, Aniket S</dc:creator>
  <cp:lastModifiedBy>Konkar, Aniket S</cp:lastModifiedBy>
  <dcterms:created xsi:type="dcterms:W3CDTF">2023-09-13T00:45:47Z</dcterms:created>
  <dcterms:modified xsi:type="dcterms:W3CDTF">2023-09-13T04:32:29Z</dcterms:modified>
</cp:coreProperties>
</file>