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v_Fin" sheetId="1" r:id="rId4"/>
    <sheet state="visible" name="Despeses" sheetId="2" r:id="rId5"/>
  </sheets>
  <definedNames/>
  <calcPr/>
  <extLst>
    <ext uri="GoogleSheetsCustomDataVersion2">
      <go:sheetsCustomData xmlns:go="http://customooxmlschemas.google.com/" r:id="rId6" roundtripDataChecksum="x1/aa9f2s7zqwETTpImHl4jj2xvjLjJ78oE+xOMKdOk="/>
    </ext>
  </extLst>
</workbook>
</file>

<file path=xl/sharedStrings.xml><?xml version="1.0" encoding="utf-8"?>
<sst xmlns="http://schemas.openxmlformats.org/spreadsheetml/2006/main" count="74" uniqueCount="68">
  <si>
    <t>Pla Econòmic-Financer</t>
  </si>
  <si>
    <t>Taula 1. Costos d'Inici</t>
  </si>
  <si>
    <t>NOTES</t>
  </si>
  <si>
    <t>Tràmits constitució empresa</t>
  </si>
  <si>
    <r>
      <rPr>
        <rFont val="Aptos Narrow"/>
        <b/>
        <color rgb="FF000000"/>
        <sz val="11.0"/>
      </rPr>
      <t xml:space="preserve">Despeses de constitució: </t>
    </r>
    <r>
      <rPr>
        <rFont val="Aptos Narrow"/>
        <b val="0"/>
        <color rgb="FF000000"/>
        <sz val="11.0"/>
      </rPr>
      <t>Capital social + despeses constitució. Import que s'ha de desembossar (S.L. 3000 eur + 500 EUR)</t>
    </r>
  </si>
  <si>
    <t>Propietat industrial (patents i marques)</t>
  </si>
  <si>
    <r>
      <rPr>
        <rFont val="Aptos Narrow"/>
        <b/>
        <color rgb="FF000000"/>
        <sz val="11.0"/>
      </rPr>
      <t>Propietat industrial</t>
    </r>
    <r>
      <rPr>
        <rFont val="Aptos Narrow"/>
        <b val="0"/>
        <color rgb="FF000000"/>
        <sz val="11.0"/>
      </rPr>
      <t xml:space="preserve"> (patents i marques): recull l'import satisfet per l'empresa per ser propietària o tenir dret a utilitzar una patent d'invenció o d'introducció o signes distintius de producció o comerç, certificats de protecció de models d'utilitat, dibuixos industrials i artístics, etc. </t>
    </r>
  </si>
  <si>
    <t>Drets de traspàs</t>
  </si>
  <si>
    <t>Aplicacions informàtiques (software)</t>
  </si>
  <si>
    <r>
      <rPr>
        <rFont val="Aptos Narrow"/>
        <b/>
        <color rgb="FF000000"/>
        <sz val="11.0"/>
      </rPr>
      <t>Drets de traspàs</t>
    </r>
    <r>
      <rPr>
        <rFont val="Aptos Narrow"/>
        <b val="0"/>
        <color rgb="FF000000"/>
        <sz val="11.0"/>
      </rPr>
      <t xml:space="preserve">: inclou les quantitats que les persones emprenedores paguen a l'hora de quedar-se un negoci ja en funcionament o els traspassos que es cobren per ocupar locals buits o per desenvolupar una activitat diferent a la que ja es realitzava anteriorment. </t>
    </r>
  </si>
  <si>
    <t>Lloguers</t>
  </si>
  <si>
    <t>Maquinària</t>
  </si>
  <si>
    <r>
      <rPr>
        <rFont val="Aptos Narrow"/>
        <b/>
        <color rgb="FF000000"/>
        <sz val="11.0"/>
      </rPr>
      <t>Aplicacions informàtiques</t>
    </r>
    <r>
      <rPr>
        <rFont val="Aptos Narrow"/>
        <b val="0"/>
        <color rgb="FF000000"/>
        <sz val="11.0"/>
      </rPr>
      <t xml:space="preserve">: cost de propietat o de dret a l'ús de programes informàtics i web. </t>
    </r>
  </si>
  <si>
    <t>Condicionament del local</t>
  </si>
  <si>
    <t>Mobiliari</t>
  </si>
  <si>
    <t>Equips processos informació</t>
  </si>
  <si>
    <r>
      <rPr>
        <rFont val="Aptos Narrow"/>
        <b/>
        <color rgb="FF000000"/>
        <sz val="11.0"/>
      </rPr>
      <t>Fiances a llarg termini</t>
    </r>
    <r>
      <rPr>
        <rFont val="Aptos Narrow"/>
        <b val="0"/>
        <color rgb="FF000000"/>
        <sz val="11.0"/>
      </rPr>
      <t xml:space="preserve">: qualsevol fiança que garanteix el compliment d’una  obligació, com els dos mesos de lloguer que es paguen per avançat quan se signa un contracte de lloguer d’un despatx, oficina o local comercial. </t>
    </r>
  </si>
  <si>
    <t>Altre immobilitzat material (existències, etc)</t>
  </si>
  <si>
    <t>Fiances i dipòsits a llarg termini</t>
  </si>
  <si>
    <t>Publicitat i màrqueting inicial</t>
  </si>
  <si>
    <t>Sous i salaris</t>
  </si>
  <si>
    <r>
      <rPr>
        <rFont val="Aptos Narrow"/>
        <b/>
        <color rgb="FF000000"/>
        <sz val="11.0"/>
      </rPr>
      <t>Sous i salaris</t>
    </r>
    <r>
      <rPr>
        <rFont val="Aptos Narrow"/>
        <b val="0"/>
        <color rgb="FF000000"/>
        <sz val="11.0"/>
      </rPr>
      <t>. Dels socis i treballadors abans de començar el projecte. S'ha de posar el cost de l'empresa (+/- salari brut + 30%).</t>
    </r>
  </si>
  <si>
    <t>Subministrament</t>
  </si>
  <si>
    <r>
      <rPr>
        <rFont val="Aptos Narrow"/>
        <b/>
        <color rgb="FF000000"/>
        <sz val="12.0"/>
      </rPr>
      <t xml:space="preserve">Subministrament: </t>
    </r>
    <r>
      <rPr>
        <rFont val="Aptos Narrow"/>
        <b val="0"/>
        <color rgb="FF000000"/>
        <sz val="11.0"/>
      </rPr>
      <t>aigua, llum...</t>
    </r>
  </si>
  <si>
    <t>Internet i telèfon</t>
  </si>
  <si>
    <t>Despeses del lloc web</t>
  </si>
  <si>
    <t>Serveis professionals independents</t>
  </si>
  <si>
    <r>
      <rPr>
        <rFont val="Aptos Narrow"/>
        <b/>
        <color rgb="FF000000"/>
        <sz val="11.0"/>
      </rPr>
      <t>Serveis de professionals independents:</t>
    </r>
    <r>
      <rPr>
        <rFont val="Aptos Narrow"/>
        <b val="0"/>
        <color rgb="FF000000"/>
        <sz val="11.0"/>
      </rPr>
      <t xml:space="preserve"> servei de neteja, servei de repartiment a domicili subcontractat a una empresa de missatgeria </t>
    </r>
  </si>
  <si>
    <t>Prima d'assegurances</t>
  </si>
  <si>
    <r>
      <rPr>
        <rFont val="Aptos Narrow"/>
        <b/>
        <color rgb="FF000000"/>
        <sz val="11.0"/>
      </rPr>
      <t>Primes d’assegurances:</t>
    </r>
    <r>
      <rPr>
        <rFont val="Aptos Narrow"/>
        <b val="0"/>
        <color rgb="FF000000"/>
        <sz val="11.0"/>
      </rPr>
      <t xml:space="preserve"> pòlisses que necessiti el negoci. Com a mínim una de responsabilitat civil i, en alguns tipus d'empreses, algunes derivades de la seva activitat.</t>
    </r>
  </si>
  <si>
    <t>Diners inicials en efectiu</t>
  </si>
  <si>
    <t>Varis</t>
  </si>
  <si>
    <t>TOTAL COSTOS INICIALS</t>
  </si>
  <si>
    <t>Taula 2.Finançament</t>
  </si>
  <si>
    <t>RECURSOS PROPIS</t>
  </si>
  <si>
    <t>Capital social</t>
  </si>
  <si>
    <r>
      <rPr>
        <rFont val="Aptos Narrow"/>
        <b/>
        <color rgb="FF000000"/>
        <sz val="11.0"/>
      </rPr>
      <t>Capital social</t>
    </r>
    <r>
      <rPr>
        <rFont val="Aptos Narrow"/>
        <b val="0"/>
        <color rgb="FF000000"/>
        <sz val="11.0"/>
      </rPr>
      <t>: És la quantitat monetària escripturada.</t>
    </r>
  </si>
  <si>
    <t>Aportacions dels socis</t>
  </si>
  <si>
    <r>
      <rPr>
        <rFont val="Aptos Narrow"/>
        <b/>
        <color rgb="FF000000"/>
        <sz val="11.0"/>
      </rPr>
      <t>Aportacions de socis:</t>
    </r>
    <r>
      <rPr>
        <rFont val="Aptos Narrow"/>
        <b val="0"/>
        <color rgb="FF000000"/>
        <sz val="11.0"/>
      </rPr>
      <t xml:space="preserve"> deute de la societat amb els socis. </t>
    </r>
  </si>
  <si>
    <t>RECURSOS EXTERNS</t>
  </si>
  <si>
    <t>Crèdits o Préstecs (bancs o proveïdors)</t>
  </si>
  <si>
    <t>Capitalització atur</t>
  </si>
  <si>
    <r>
      <rPr>
        <rFont val="Aptos Narrow"/>
        <b/>
        <color rgb="FF000000"/>
        <sz val="11.0"/>
      </rPr>
      <t>Subvenció per inversió</t>
    </r>
    <r>
      <rPr>
        <rFont val="Aptos Narrow"/>
        <b val="0"/>
        <color rgb="FF000000"/>
        <sz val="11.0"/>
      </rPr>
      <t>: són subvencions per finançar actius de l’immobilitzat intangible i material quan s’incorporen al cicle normal d’explotació; per exemple, software, mobiliari o maquinària.</t>
    </r>
  </si>
  <si>
    <t>Subvencions</t>
  </si>
  <si>
    <t>TOTAL FINANÇAMENT</t>
  </si>
  <si>
    <t>Molt important. L'import de les inversions i el finançament ha de ser exactament igual. O sigui, primer es calculen les inversions i després es busca el finançament per cobrir les inversions.</t>
  </si>
  <si>
    <t>El Pla Econòmic-Financer</t>
  </si>
  <si>
    <t>Despeses</t>
  </si>
  <si>
    <t>Sous i salaris (recursos humans)</t>
  </si>
  <si>
    <r>
      <rPr>
        <rFont val="Aptos Narrow"/>
        <b/>
        <color rgb="FF000000"/>
        <sz val="11.0"/>
      </rPr>
      <t>Sous i salaris</t>
    </r>
    <r>
      <rPr>
        <rFont val="Aptos Narrow"/>
        <b val="0"/>
        <color rgb="FF000000"/>
        <sz val="11.0"/>
      </rPr>
      <t>. Dels socis i treballadors. S'ha de posar el cost de l'empresa (+/- salari brut + 30%).</t>
    </r>
  </si>
  <si>
    <r>
      <rPr>
        <rFont val="Aptos Narrow"/>
        <b/>
        <color rgb="FF000000"/>
        <sz val="11.0"/>
      </rPr>
      <t>Lloguers:</t>
    </r>
    <r>
      <rPr>
        <rFont val="Aptos Narrow"/>
        <b val="0"/>
        <color rgb="FF000000"/>
        <sz val="11.0"/>
      </rPr>
      <t xml:space="preserve"> cost de llogar local, oficina, etc. </t>
    </r>
  </si>
  <si>
    <t>Manteniment i reparacions</t>
  </si>
  <si>
    <r>
      <rPr>
        <rFont val="Aptos Narrow"/>
        <b/>
        <color rgb="FF000000"/>
        <sz val="11.0"/>
      </rPr>
      <t xml:space="preserve">Reparacions: </t>
    </r>
    <r>
      <rPr>
        <rFont val="Aptos Narrow"/>
        <b val="0"/>
        <color rgb="FF000000"/>
        <sz val="11.0"/>
      </rPr>
      <t xml:space="preserve">ja siguin de maquinària, vehicles de transport, etc. </t>
    </r>
  </si>
  <si>
    <r>
      <rPr>
        <rFont val="Aptos Narrow"/>
        <b/>
        <color rgb="FF000000"/>
        <sz val="11.0"/>
      </rPr>
      <t>Serveis de professionals independents:</t>
    </r>
    <r>
      <rPr>
        <rFont val="Aptos Narrow"/>
        <b val="0"/>
        <color rgb="FF000000"/>
        <sz val="11.0"/>
      </rPr>
      <t xml:space="preserve"> servei de neteja, servei de repartiment a domicili subcontractat a una empresa de missatgeria per a determinades comandes... </t>
    </r>
  </si>
  <si>
    <t>Transports</t>
  </si>
  <si>
    <r>
      <rPr>
        <rFont val="Aptos Narrow"/>
        <b/>
        <color rgb="FF000000"/>
        <sz val="11.0"/>
      </rPr>
      <t>Transports</t>
    </r>
    <r>
      <rPr>
        <rFont val="Aptos Narrow"/>
        <b val="0"/>
        <color rgb="FF000000"/>
        <sz val="11.0"/>
      </rPr>
      <t>: els socis poden incloure el seu desplaçament diari a la feina (benzina, bus...) També despeses de desplaçaments per tasques comercials</t>
    </r>
  </si>
  <si>
    <r>
      <rPr>
        <rFont val="Aptos Narrow"/>
        <b/>
        <color rgb="FF000000"/>
        <sz val="11.0"/>
      </rPr>
      <t>Primes d’assegurances:</t>
    </r>
    <r>
      <rPr>
        <rFont val="Aptos Narrow"/>
        <b val="0"/>
        <color rgb="FF000000"/>
        <sz val="11.0"/>
      </rPr>
      <t xml:space="preserve"> pòlisses que necessiti el negoci. Com a mínim una de responsabilitat civil i, en alguns tipus d'empreses, algunes derivades de la seva activitat.</t>
    </r>
  </si>
  <si>
    <t>Màrqueting i publicitat</t>
  </si>
  <si>
    <r>
      <rPr>
        <rFont val="Aptos Narrow"/>
        <b/>
        <color rgb="FF000000"/>
        <sz val="11.0"/>
      </rPr>
      <t>Màrqueting i publicitat</t>
    </r>
    <r>
      <rPr>
        <rFont val="Aptos Narrow"/>
        <b val="0"/>
        <color rgb="FF000000"/>
        <sz val="11.0"/>
      </rPr>
      <t xml:space="preserve">: Les despeses de promoció i comunicació per captar clients i donar a conèixer el nostre negoci. </t>
    </r>
  </si>
  <si>
    <t>Subministraments</t>
  </si>
  <si>
    <r>
      <rPr>
        <rFont val="Aptos Narrow"/>
        <b/>
        <color rgb="FF000000"/>
        <sz val="11.0"/>
      </rPr>
      <t xml:space="preserve">Subministrament: </t>
    </r>
    <r>
      <rPr>
        <rFont val="Aptos Narrow"/>
        <b val="0"/>
        <color rgb="FF000000"/>
        <sz val="11.0"/>
      </rPr>
      <t>aigua, llum, telèfon, internet...</t>
    </r>
  </si>
  <si>
    <t>Interessos bancaris</t>
  </si>
  <si>
    <r>
      <rPr>
        <rFont val="Aptos Narrow"/>
        <b/>
        <color rgb="FF000000"/>
        <sz val="11.0"/>
      </rPr>
      <t xml:space="preserve">Interessos bancaris. </t>
    </r>
    <r>
      <rPr>
        <rFont val="Aptos Narrow"/>
        <b val="0"/>
        <color rgb="FF000000"/>
        <sz val="11.0"/>
      </rPr>
      <t>Cost dels préstecs</t>
    </r>
  </si>
  <si>
    <t>Serveis bancaris</t>
  </si>
  <si>
    <r>
      <rPr>
        <rFont val="Aptos Narrow"/>
        <b/>
        <color rgb="FF000000"/>
        <sz val="11.0"/>
      </rPr>
      <t xml:space="preserve">Serveis bancaris: </t>
    </r>
    <r>
      <rPr>
        <rFont val="Aptos Narrow"/>
        <b val="0"/>
        <color rgb="FF000000"/>
        <sz val="11.0"/>
      </rPr>
      <t>cost comissions</t>
    </r>
  </si>
  <si>
    <t>Altres serveis</t>
  </si>
  <si>
    <r>
      <rPr>
        <rFont val="Aptos Narrow"/>
        <b/>
        <color rgb="FF000000"/>
        <sz val="11.0"/>
      </rPr>
      <t>Altres serveis</t>
    </r>
    <r>
      <rPr>
        <rFont val="Aptos Narrow"/>
        <b val="0"/>
        <color rgb="FF000000"/>
        <sz val="11.0"/>
      </rPr>
      <t>. Despeses no incloses en les partides anteriors.</t>
    </r>
  </si>
  <si>
    <t>TOTAL DESPESES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</si>
</sst>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&quot; €&quot;"/>
    <numFmt numFmtId="165" formatCode="#,##0.00&quot; €&quot;"/>
  </numFmts>
  <fonts count="19">
    <font>
      <sz val="11.0"/>
      <color rgb="FF000000"/>
      <name val="Aptos Narrow"/>
      <scheme val="minor"/>
    </font>
    <font>
      <b/>
      <sz val="18.0"/>
      <color theme="1"/>
      <name val="Arial"/>
    </font>
    <font>
      <sz val="11.0"/>
      <color rgb="FF000000"/>
      <name val="Aptos Narrow"/>
    </font>
    <font>
      <b/>
      <sz val="16.0"/>
      <color rgb="FF000000"/>
      <name val="Arial"/>
    </font>
    <font/>
    <font>
      <sz val="22.0"/>
      <color rgb="FF000000"/>
      <name val="Aptos Narrow"/>
    </font>
    <font>
      <sz val="12.0"/>
      <color theme="1"/>
      <name val="Arial"/>
    </font>
    <font>
      <sz val="12.0"/>
      <color rgb="FF000000"/>
      <name val="Arial"/>
    </font>
    <font>
      <sz val="12.0"/>
      <color rgb="FF000000"/>
      <name val="Aptos Narrow"/>
    </font>
    <font>
      <b/>
      <sz val="11.0"/>
      <color rgb="FF000000"/>
      <name val="Aptos Narrow"/>
    </font>
    <font>
      <b/>
      <sz val="12.0"/>
      <color rgb="FF000000"/>
      <name val="Aptos Narrow"/>
    </font>
    <font>
      <b/>
      <sz val="12.0"/>
      <color rgb="FF000000"/>
      <name val="Arial"/>
    </font>
    <font>
      <b/>
      <sz val="12.0"/>
      <color theme="1"/>
      <name val="Arial"/>
    </font>
    <font>
      <b/>
      <sz val="16.0"/>
      <color theme="1"/>
      <name val="Arial"/>
    </font>
    <font>
      <i/>
      <sz val="9.0"/>
      <color theme="1"/>
      <name val="Arial"/>
    </font>
    <font>
      <sz val="20.0"/>
      <color rgb="FF000000"/>
      <name val="Aptos Narrow"/>
    </font>
    <font>
      <sz val="10.0"/>
      <color theme="1"/>
      <name val="Arial"/>
    </font>
    <font>
      <sz val="18.0"/>
      <color rgb="FF000000"/>
      <name val="Aptos Narrow"/>
    </font>
    <font>
      <sz val="11.0"/>
      <color rgb="FF0000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DEE6EF"/>
        <bgColor rgb="FFDEE6EF"/>
      </patternFill>
    </fill>
    <fill>
      <patternFill patternType="solid">
        <fgColor rgb="FFDDDDDD"/>
        <bgColor rgb="FFDDDDDD"/>
      </patternFill>
    </fill>
    <fill>
      <patternFill patternType="solid">
        <fgColor rgb="FFFFFFFF"/>
        <bgColor rgb="FFFFFFFF"/>
      </patternFill>
    </fill>
    <fill>
      <patternFill patternType="solid">
        <fgColor rgb="FFDEEAF6"/>
        <bgColor rgb="FFDEEAF6"/>
      </patternFill>
    </fill>
  </fills>
  <borders count="15">
    <border/>
    <border>
      <left/>
      <top/>
      <bottom style="thin">
        <color rgb="FFBCD5ED"/>
      </bottom>
    </border>
    <border>
      <right/>
      <top/>
      <bottom style="thin">
        <color rgb="FFBCD5ED"/>
      </bottom>
    </border>
    <border>
      <left/>
      <right/>
      <top/>
      <bottom/>
    </border>
    <border>
      <left style="thin">
        <color rgb="FFBCD5ED"/>
      </left>
      <right/>
      <top style="thin">
        <color rgb="FF9CC2E4"/>
      </top>
      <bottom style="thin">
        <color rgb="FFBCD5ED"/>
      </bottom>
    </border>
    <border>
      <left style="thin">
        <color rgb="FFBCD5ED"/>
      </left>
      <right/>
      <top style="thin">
        <color rgb="FF9CC2E4"/>
      </top>
      <bottom style="thin">
        <color rgb="FF9CC2E4"/>
      </bottom>
    </border>
    <border>
      <left style="thin">
        <color rgb="FFBCD5ED"/>
      </left>
      <top style="thin">
        <color rgb="FFBCD5ED"/>
      </top>
      <bottom style="thin">
        <color rgb="FFBCD5ED"/>
      </bottom>
    </border>
    <border>
      <top style="thin">
        <color rgb="FFBCD5ED"/>
      </top>
    </border>
    <border>
      <left style="thin">
        <color rgb="FFBCD5ED"/>
      </left>
      <right/>
      <top style="thin">
        <color rgb="FFBCD5ED"/>
      </top>
      <bottom style="thin">
        <color rgb="FFBCD5ED"/>
      </bottom>
    </border>
    <border>
      <left style="thin">
        <color rgb="FFBCD5ED"/>
      </left>
      <right/>
      <top/>
      <bottom/>
    </border>
    <border>
      <left style="thin">
        <color rgb="FFBCD5ED"/>
      </left>
    </border>
    <border>
      <left style="thin">
        <color rgb="FFBCD5ED"/>
      </left>
      <right/>
      <top/>
      <bottom style="thin">
        <color rgb="FFBCD5ED"/>
      </bottom>
    </border>
    <border>
      <left style="thin">
        <color rgb="FFBCD5ED"/>
      </left>
      <right style="thin">
        <color rgb="FFBCD5ED"/>
      </right>
      <top style="thin">
        <color rgb="FFBCD5ED"/>
      </top>
      <bottom style="thin">
        <color rgb="FFBCD5ED"/>
      </bottom>
    </border>
    <border>
      <left/>
      <right style="thin">
        <color rgb="FFBCD5ED"/>
      </right>
      <top style="thin">
        <color rgb="FFBCD5ED"/>
      </top>
      <bottom style="thin">
        <color rgb="FFBCD5ED"/>
      </bottom>
    </border>
    <border>
      <top style="thin">
        <color rgb="FFBCD5ED"/>
      </top>
      <bottom style="thin">
        <color rgb="FFBCD5ED"/>
      </bottom>
    </border>
  </borders>
  <cellStyleXfs count="1">
    <xf borderId="0" fillId="0" fontId="0" numFmtId="0" applyAlignment="1" applyFont="1"/>
  </cellStyleXfs>
  <cellXfs count="4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top" wrapText="1"/>
    </xf>
    <xf borderId="0" fillId="0" fontId="2" numFmtId="0" xfId="0" applyAlignment="1" applyFont="1">
      <alignment horizontal="left" shrinkToFit="0" vertical="top" wrapText="1"/>
    </xf>
    <xf borderId="1" fillId="2" fontId="3" numFmtId="0" xfId="0" applyAlignment="1" applyBorder="1" applyFill="1" applyFont="1">
      <alignment horizontal="center" shrinkToFit="0" vertical="center" wrapText="1"/>
    </xf>
    <xf borderId="2" fillId="0" fontId="4" numFmtId="0" xfId="0" applyBorder="1" applyFont="1"/>
    <xf borderId="0" fillId="0" fontId="2" numFmtId="0" xfId="0" applyAlignment="1" applyFont="1">
      <alignment horizontal="left" shrinkToFit="0" vertical="center" wrapText="0"/>
    </xf>
    <xf borderId="3" fillId="3" fontId="5" numFmtId="0" xfId="0" applyAlignment="1" applyBorder="1" applyFill="1" applyFont="1">
      <alignment horizontal="center" shrinkToFit="0" vertical="center" wrapText="0"/>
    </xf>
    <xf borderId="0" fillId="0" fontId="2" numFmtId="0" xfId="0" applyAlignment="1" applyFont="1">
      <alignment shrinkToFit="0" vertical="center" wrapText="0"/>
    </xf>
    <xf borderId="4" fillId="4" fontId="6" numFmtId="0" xfId="0" applyAlignment="1" applyBorder="1" applyFill="1" applyFont="1">
      <alignment horizontal="left" shrinkToFit="0" vertical="center" wrapText="1"/>
    </xf>
    <xf borderId="5" fillId="4" fontId="7" numFmtId="164" xfId="0" applyAlignment="1" applyBorder="1" applyFont="1" applyNumberFormat="1">
      <alignment horizontal="right" readingOrder="0" shrinkToFit="1" vertical="center" wrapText="0"/>
    </xf>
    <xf borderId="0" fillId="0" fontId="8" numFmtId="0" xfId="0" applyAlignment="1" applyFont="1">
      <alignment horizontal="left" shrinkToFit="0" vertical="center" wrapText="0"/>
    </xf>
    <xf borderId="0" fillId="0" fontId="9" numFmtId="0" xfId="0" applyAlignment="1" applyFont="1">
      <alignment shrinkToFit="0" vertical="center" wrapText="1"/>
    </xf>
    <xf borderId="0" fillId="0" fontId="8" numFmtId="0" xfId="0" applyAlignment="1" applyFont="1">
      <alignment shrinkToFit="0" vertical="center" wrapText="0"/>
    </xf>
    <xf borderId="6" fillId="0" fontId="6" numFmtId="0" xfId="0" applyAlignment="1" applyBorder="1" applyFont="1">
      <alignment horizontal="left" shrinkToFit="0" vertical="center" wrapText="1"/>
    </xf>
    <xf borderId="5" fillId="4" fontId="7" numFmtId="164" xfId="0" applyAlignment="1" applyBorder="1" applyFont="1" applyNumberFormat="1">
      <alignment horizontal="right" shrinkToFit="1" vertical="center" wrapText="0"/>
    </xf>
    <xf borderId="0" fillId="0" fontId="7" numFmtId="0" xfId="0" applyAlignment="1" applyFont="1">
      <alignment shrinkToFit="0" vertical="center" wrapText="0"/>
    </xf>
    <xf borderId="0" fillId="0" fontId="9" numFmtId="0" xfId="0" applyAlignment="1" applyFont="1">
      <alignment shrinkToFit="0" vertical="center" wrapText="0"/>
    </xf>
    <xf borderId="7" fillId="0" fontId="7" numFmtId="0" xfId="0" applyAlignment="1" applyBorder="1" applyFont="1">
      <alignment shrinkToFit="0" vertical="center" wrapText="0"/>
    </xf>
    <xf borderId="0" fillId="0" fontId="10" numFmtId="0" xfId="0" applyAlignment="1" applyFont="1">
      <alignment shrinkToFit="0" vertical="center" wrapText="0"/>
    </xf>
    <xf borderId="8" fillId="5" fontId="11" numFmtId="0" xfId="0" applyAlignment="1" applyBorder="1" applyFill="1" applyFont="1">
      <alignment horizontal="left" shrinkToFit="0" vertical="center" wrapText="1"/>
    </xf>
    <xf borderId="8" fillId="5" fontId="11" numFmtId="165" xfId="0" applyAlignment="1" applyBorder="1" applyFont="1" applyNumberFormat="1">
      <alignment horizontal="right" shrinkToFit="0" vertical="center" wrapText="1"/>
    </xf>
    <xf borderId="8" fillId="4" fontId="7" numFmtId="0" xfId="0" applyAlignment="1" applyBorder="1" applyFont="1">
      <alignment horizontal="left" shrinkToFit="0" vertical="center" wrapText="1"/>
    </xf>
    <xf borderId="0" fillId="0" fontId="7" numFmtId="0" xfId="0" applyAlignment="1" applyFont="1">
      <alignment shrinkToFit="0" vertical="center" wrapText="1"/>
    </xf>
    <xf borderId="3" fillId="4" fontId="8" numFmtId="0" xfId="0" applyAlignment="1" applyBorder="1" applyFont="1">
      <alignment shrinkToFit="0" vertical="center" wrapText="0"/>
    </xf>
    <xf borderId="9" fillId="3" fontId="12" numFmtId="0" xfId="0" applyAlignment="1" applyBorder="1" applyFont="1">
      <alignment horizontal="left" shrinkToFit="0" vertical="center" wrapText="1"/>
    </xf>
    <xf borderId="4" fillId="3" fontId="11" numFmtId="164" xfId="0" applyAlignment="1" applyBorder="1" applyFont="1" applyNumberFormat="1">
      <alignment horizontal="right" shrinkToFit="1" vertical="center" wrapText="0"/>
    </xf>
    <xf borderId="10" fillId="0" fontId="6" numFmtId="0" xfId="0" applyAlignment="1" applyBorder="1" applyFont="1">
      <alignment shrinkToFit="0" vertical="center" wrapText="1"/>
    </xf>
    <xf borderId="6" fillId="0" fontId="7" numFmtId="164" xfId="0" applyAlignment="1" applyBorder="1" applyFont="1" applyNumberFormat="1">
      <alignment horizontal="right" readingOrder="0" shrinkToFit="1" vertical="center" wrapText="0"/>
    </xf>
    <xf borderId="9" fillId="4" fontId="6" numFmtId="0" xfId="0" applyAlignment="1" applyBorder="1" applyFont="1">
      <alignment horizontal="left" shrinkToFit="0" vertical="center" wrapText="1"/>
    </xf>
    <xf borderId="8" fillId="4" fontId="7" numFmtId="164" xfId="0" applyAlignment="1" applyBorder="1" applyFont="1" applyNumberFormat="1">
      <alignment horizontal="right" readingOrder="0" shrinkToFit="1" vertical="center" wrapText="0"/>
    </xf>
    <xf borderId="11" fillId="4" fontId="6" numFmtId="0" xfId="0" applyAlignment="1" applyBorder="1" applyFont="1">
      <alignment horizontal="left" shrinkToFit="0" vertical="center" wrapText="1"/>
    </xf>
    <xf borderId="12" fillId="2" fontId="12" numFmtId="0" xfId="0" applyAlignment="1" applyBorder="1" applyFont="1">
      <alignment shrinkToFit="0" vertical="center" wrapText="1"/>
    </xf>
    <xf borderId="13" fillId="2" fontId="11" numFmtId="164" xfId="0" applyAlignment="1" applyBorder="1" applyFont="1" applyNumberFormat="1">
      <alignment horizontal="right" readingOrder="0" shrinkToFit="0" vertical="center" wrapText="1"/>
    </xf>
    <xf borderId="0" fillId="0" fontId="8" numFmtId="0" xfId="0" applyAlignment="1" applyFont="1">
      <alignment shrinkToFit="0" vertical="bottom" wrapText="0"/>
    </xf>
    <xf borderId="0" fillId="0" fontId="9" numFmtId="0" xfId="0" applyAlignment="1" applyFont="1">
      <alignment shrinkToFit="0" vertical="bottom" wrapText="1"/>
    </xf>
    <xf borderId="0" fillId="0" fontId="2" numFmtId="0" xfId="0" applyAlignment="1" applyFont="1">
      <alignment shrinkToFit="0" vertical="bottom" wrapText="1"/>
    </xf>
    <xf borderId="1" fillId="2" fontId="13" numFmtId="0" xfId="0" applyAlignment="1" applyBorder="1" applyFont="1">
      <alignment horizontal="center" shrinkToFit="0" vertical="top" wrapText="1"/>
    </xf>
    <xf borderId="0" fillId="0" fontId="14" numFmtId="0" xfId="0" applyAlignment="1" applyFont="1">
      <alignment horizontal="center" shrinkToFit="0" vertical="top" wrapText="1"/>
    </xf>
    <xf borderId="3" fillId="3" fontId="15" numFmtId="0" xfId="0" applyAlignment="1" applyBorder="1" applyFont="1">
      <alignment horizontal="center" shrinkToFit="0" vertical="center" wrapText="0"/>
    </xf>
    <xf borderId="6" fillId="0" fontId="16" numFmtId="0" xfId="0" applyAlignment="1" applyBorder="1" applyFont="1">
      <alignment horizontal="left" shrinkToFit="0" vertical="center" wrapText="1"/>
    </xf>
    <xf borderId="0" fillId="0" fontId="17" numFmtId="0" xfId="0" applyAlignment="1" applyFont="1">
      <alignment horizontal="center" shrinkToFit="0" vertical="center" wrapText="0"/>
    </xf>
    <xf borderId="0" fillId="0" fontId="2" numFmtId="0" xfId="0" applyAlignment="1" applyFont="1">
      <alignment horizontal="center" shrinkToFit="0" vertical="center" wrapText="0"/>
    </xf>
    <xf borderId="14" fillId="0" fontId="7" numFmtId="0" xfId="0" applyAlignment="1" applyBorder="1" applyFont="1">
      <alignment shrinkToFit="0" vertical="center" wrapText="0"/>
    </xf>
    <xf borderId="6" fillId="0" fontId="7" numFmtId="164" xfId="0" applyAlignment="1" applyBorder="1" applyFont="1" applyNumberFormat="1">
      <alignment horizontal="right" shrinkToFit="1" vertical="center" wrapText="0"/>
    </xf>
    <xf borderId="8" fillId="2" fontId="11" numFmtId="0" xfId="0" applyAlignment="1" applyBorder="1" applyFont="1">
      <alignment horizontal="left" shrinkToFit="0" vertical="center" wrapText="1"/>
    </xf>
    <xf borderId="8" fillId="2" fontId="11" numFmtId="164" xfId="0" applyAlignment="1" applyBorder="1" applyFont="1" applyNumberFormat="1">
      <alignment horizontal="right" shrinkToFit="0" vertical="center" wrapText="1"/>
    </xf>
    <xf borderId="0" fillId="0" fontId="18" numFmtId="0" xfId="0" applyAlignment="1" applyFont="1">
      <alignment shrinkToFit="0" vertical="center" wrapText="0"/>
    </xf>
    <xf borderId="0" fillId="0" fontId="2" numFmtId="0" xfId="0" applyAlignment="1" applyFont="1">
      <alignment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39.88"/>
    <col customWidth="1" min="2" max="2" width="14.38"/>
    <col customWidth="1" min="3" max="3" width="2.88"/>
    <col customWidth="1" min="4" max="4" width="126.0"/>
    <col customWidth="1" min="5" max="26" width="10.5"/>
  </cols>
  <sheetData>
    <row r="1" ht="31.5" customHeight="1">
      <c r="A1" s="1" t="s">
        <v>0</v>
      </c>
      <c r="C1" s="2"/>
    </row>
    <row r="2" ht="33.0" customHeight="1">
      <c r="A2" s="3" t="s">
        <v>1</v>
      </c>
      <c r="B2" s="4"/>
      <c r="C2" s="5"/>
      <c r="D2" s="6" t="s">
        <v>2</v>
      </c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ht="21.0" customHeight="1">
      <c r="A3" s="8" t="s">
        <v>3</v>
      </c>
      <c r="B3" s="9">
        <v>3500.0</v>
      </c>
      <c r="C3" s="10"/>
      <c r="D3" s="11" t="s">
        <v>4</v>
      </c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ht="18.0" customHeight="1">
      <c r="A4" s="13" t="s">
        <v>5</v>
      </c>
      <c r="B4" s="9">
        <v>300.0</v>
      </c>
      <c r="C4" s="10"/>
      <c r="D4" s="11" t="s">
        <v>6</v>
      </c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ht="15.75" customHeight="1">
      <c r="A5" s="13" t="s">
        <v>7</v>
      </c>
      <c r="B5" s="14">
        <v>0.0</v>
      </c>
      <c r="C5" s="10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ht="15.75" customHeight="1">
      <c r="A6" s="13" t="s">
        <v>8</v>
      </c>
      <c r="B6" s="9">
        <v>2000.0</v>
      </c>
      <c r="C6" s="10"/>
      <c r="D6" s="11" t="s">
        <v>9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 ht="15.75" customHeight="1">
      <c r="A7" s="15" t="s">
        <v>10</v>
      </c>
      <c r="B7" s="9">
        <v>6000.0</v>
      </c>
      <c r="C7" s="10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ht="15.75" customHeight="1">
      <c r="A8" s="13" t="s">
        <v>11</v>
      </c>
      <c r="B8" s="9">
        <v>15000.0</v>
      </c>
      <c r="C8" s="10"/>
      <c r="D8" s="11" t="s">
        <v>12</v>
      </c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ht="15.75" customHeight="1">
      <c r="A9" s="13" t="s">
        <v>13</v>
      </c>
      <c r="B9" s="9">
        <v>3000.0</v>
      </c>
      <c r="C9" s="10"/>
      <c r="D9" s="11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 ht="15.75" customHeight="1">
      <c r="A10" s="13" t="s">
        <v>14</v>
      </c>
      <c r="B10" s="9">
        <v>2000.0</v>
      </c>
      <c r="C10" s="10"/>
      <c r="D10" s="11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 ht="15.75" customHeight="1">
      <c r="A11" s="13" t="s">
        <v>15</v>
      </c>
      <c r="B11" s="14">
        <v>0.0</v>
      </c>
      <c r="C11" s="10"/>
      <c r="D11" s="11" t="s">
        <v>16</v>
      </c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 ht="15.75" customHeight="1">
      <c r="A12" s="13" t="s">
        <v>17</v>
      </c>
      <c r="B12" s="14">
        <v>0.0</v>
      </c>
      <c r="C12" s="10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ht="16.5" customHeight="1">
      <c r="A13" s="13" t="s">
        <v>18</v>
      </c>
      <c r="B13" s="14">
        <v>0.0</v>
      </c>
      <c r="C13" s="10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ht="15.75" customHeight="1">
      <c r="A14" s="13" t="s">
        <v>19</v>
      </c>
      <c r="B14" s="9">
        <v>5000.0</v>
      </c>
      <c r="C14" s="10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ht="15.75" customHeight="1">
      <c r="A15" s="13" t="s">
        <v>20</v>
      </c>
      <c r="B15" s="9">
        <v>13000.0</v>
      </c>
      <c r="C15" s="10"/>
      <c r="D15" s="16" t="s">
        <v>21</v>
      </c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 ht="15.75" customHeight="1">
      <c r="A16" s="17" t="s">
        <v>22</v>
      </c>
      <c r="B16" s="9">
        <v>500.0</v>
      </c>
      <c r="C16" s="10"/>
      <c r="D16" s="18" t="s">
        <v>23</v>
      </c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 ht="15.75" customHeight="1">
      <c r="A17" s="15" t="s">
        <v>24</v>
      </c>
      <c r="B17" s="9">
        <v>300.0</v>
      </c>
      <c r="C17" s="10"/>
      <c r="D17" s="11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 ht="15.75" customHeight="1">
      <c r="A18" s="15" t="s">
        <v>25</v>
      </c>
      <c r="B18" s="9">
        <v>1000.0</v>
      </c>
      <c r="C18" s="10"/>
      <c r="D18" s="11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 ht="15.75" customHeight="1">
      <c r="A19" s="15" t="s">
        <v>26</v>
      </c>
      <c r="B19" s="9">
        <v>1000.0</v>
      </c>
      <c r="C19" s="10"/>
      <c r="D19" s="16" t="s">
        <v>27</v>
      </c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 ht="15.75" customHeight="1">
      <c r="A20" s="13" t="s">
        <v>28</v>
      </c>
      <c r="B20" s="9">
        <v>500.0</v>
      </c>
      <c r="C20" s="12"/>
      <c r="D20" s="11" t="s">
        <v>29</v>
      </c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 ht="15.75" customHeight="1">
      <c r="A21" s="13" t="s">
        <v>30</v>
      </c>
      <c r="B21" s="9">
        <v>5000.0</v>
      </c>
      <c r="C21" s="10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 ht="15.75" customHeight="1">
      <c r="A22" s="13" t="s">
        <v>31</v>
      </c>
      <c r="B22" s="9">
        <v>1000.0</v>
      </c>
      <c r="C22" s="10"/>
      <c r="D22" s="11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 ht="21.75" customHeight="1">
      <c r="A23" s="19" t="s">
        <v>32</v>
      </c>
      <c r="B23" s="20">
        <f>SUM(B3:B22)</f>
        <v>59100</v>
      </c>
      <c r="C23" s="10"/>
      <c r="D23" s="11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 ht="15.75" customHeight="1">
      <c r="A24" s="21"/>
      <c r="B24" s="22"/>
      <c r="C24" s="11"/>
      <c r="D24" s="11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</row>
    <row r="25" ht="26.25" customHeight="1">
      <c r="A25" s="3" t="s">
        <v>33</v>
      </c>
      <c r="B25" s="4"/>
      <c r="C25" s="10"/>
      <c r="D25" s="11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 ht="17.25" customHeight="1">
      <c r="A26" s="24" t="s">
        <v>34</v>
      </c>
      <c r="B26" s="25">
        <f>SUM(B28,B27)</f>
        <v>18800</v>
      </c>
      <c r="C26" s="10"/>
      <c r="D26" s="11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 ht="15.75" customHeight="1">
      <c r="A27" s="26" t="s">
        <v>35</v>
      </c>
      <c r="B27" s="27">
        <v>3000.0</v>
      </c>
      <c r="C27" s="10"/>
      <c r="D27" s="11" t="s">
        <v>36</v>
      </c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 ht="15.75" customHeight="1">
      <c r="A28" s="26" t="s">
        <v>37</v>
      </c>
      <c r="B28" s="27">
        <v>15800.0</v>
      </c>
      <c r="C28" s="10"/>
      <c r="D28" s="11" t="s">
        <v>38</v>
      </c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 ht="16.5" customHeight="1">
      <c r="A29" s="24" t="s">
        <v>39</v>
      </c>
      <c r="B29" s="25">
        <f>SUM(B30,B31,B32)</f>
        <v>40300</v>
      </c>
      <c r="C29" s="10"/>
      <c r="D29" s="11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 ht="15.75" customHeight="1">
      <c r="A30" s="28" t="s">
        <v>40</v>
      </c>
      <c r="B30" s="29">
        <v>30300.0</v>
      </c>
      <c r="C30" s="10"/>
      <c r="D30" s="11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 ht="15.75" customHeight="1">
      <c r="A31" s="28" t="s">
        <v>41</v>
      </c>
      <c r="B31" s="29">
        <v>5000.0</v>
      </c>
      <c r="C31" s="10"/>
      <c r="D31" s="11" t="s">
        <v>42</v>
      </c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 ht="15.75" customHeight="1">
      <c r="A32" s="30" t="s">
        <v>43</v>
      </c>
      <c r="B32" s="29">
        <v>5000.0</v>
      </c>
      <c r="C32" s="10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 ht="21.0" customHeight="1">
      <c r="A33" s="31" t="s">
        <v>44</v>
      </c>
      <c r="B33" s="32">
        <f>SUM(B29,B26)</f>
        <v>59100</v>
      </c>
      <c r="C33" s="10"/>
      <c r="D33" s="11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 ht="15.75" customHeight="1">
      <c r="A34" s="33"/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</row>
    <row r="35" ht="15.0" customHeight="1">
      <c r="A35" s="34" t="s">
        <v>45</v>
      </c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</row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9">
    <mergeCell ref="D31:D32"/>
    <mergeCell ref="A35:D35"/>
    <mergeCell ref="A1:B1"/>
    <mergeCell ref="A2:B2"/>
    <mergeCell ref="D4:D5"/>
    <mergeCell ref="D6:D7"/>
    <mergeCell ref="D11:D12"/>
    <mergeCell ref="D20:D21"/>
    <mergeCell ref="A25:B25"/>
  </mergeCells>
  <printOptions/>
  <pageMargins bottom="0.747916666666667" footer="0.0" header="0.0" left="0.708333333333333" right="0.708333333333333" top="0.747916666666667"/>
  <pageSetup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33.25"/>
    <col customWidth="1" min="2" max="2" width="12.88"/>
    <col customWidth="1" min="3" max="3" width="3.38"/>
    <col customWidth="1" min="4" max="4" width="148.63"/>
    <col customWidth="1" min="5" max="26" width="10.5"/>
  </cols>
  <sheetData>
    <row r="1" ht="31.5" customHeight="1">
      <c r="A1" s="1" t="s">
        <v>46</v>
      </c>
      <c r="D1" s="35"/>
      <c r="E1" s="35"/>
      <c r="F1" s="35"/>
      <c r="G1" s="35"/>
      <c r="H1" s="35"/>
      <c r="I1" s="35"/>
    </row>
    <row r="2" ht="21.0" customHeight="1">
      <c r="A2" s="36" t="s">
        <v>47</v>
      </c>
      <c r="B2" s="4"/>
      <c r="C2" s="37"/>
      <c r="D2" s="38" t="s">
        <v>2</v>
      </c>
    </row>
    <row r="3" ht="27.75" customHeight="1">
      <c r="A3" s="13" t="s">
        <v>48</v>
      </c>
      <c r="B3" s="27">
        <v>13000.0</v>
      </c>
      <c r="C3" s="39"/>
      <c r="D3" s="16" t="s">
        <v>49</v>
      </c>
      <c r="E3" s="40"/>
      <c r="F3" s="40"/>
      <c r="G3" s="40"/>
      <c r="H3" s="40"/>
      <c r="I3" s="40"/>
      <c r="J3" s="40"/>
      <c r="K3" s="40"/>
      <c r="L3" s="40"/>
      <c r="M3" s="40"/>
      <c r="N3" s="40"/>
      <c r="O3" s="41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ht="27.75" customHeight="1">
      <c r="A4" s="13" t="s">
        <v>10</v>
      </c>
      <c r="B4" s="27">
        <v>2000.0</v>
      </c>
      <c r="C4" s="5"/>
      <c r="D4" s="16" t="s">
        <v>50</v>
      </c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ht="27.75" customHeight="1">
      <c r="A5" s="13" t="s">
        <v>51</v>
      </c>
      <c r="B5" s="27">
        <v>500.0</v>
      </c>
      <c r="C5" s="5"/>
      <c r="D5" s="16" t="s">
        <v>52</v>
      </c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 ht="27.75" customHeight="1">
      <c r="A6" s="13" t="s">
        <v>26</v>
      </c>
      <c r="B6" s="27">
        <v>500.0</v>
      </c>
      <c r="C6" s="5"/>
      <c r="D6" s="16" t="s">
        <v>53</v>
      </c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ht="27.75" customHeight="1">
      <c r="A7" s="13" t="s">
        <v>54</v>
      </c>
      <c r="B7" s="27">
        <v>200.0</v>
      </c>
      <c r="C7" s="5"/>
      <c r="D7" s="11" t="s">
        <v>55</v>
      </c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 ht="27.75" customHeight="1">
      <c r="A8" s="13" t="s">
        <v>28</v>
      </c>
      <c r="B8" s="27">
        <v>100.0</v>
      </c>
      <c r="C8" s="5"/>
      <c r="D8" s="16" t="s">
        <v>56</v>
      </c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 ht="27.75" customHeight="1">
      <c r="A9" s="13" t="s">
        <v>57</v>
      </c>
      <c r="B9" s="27">
        <v>1000.0</v>
      </c>
      <c r="C9" s="5"/>
      <c r="D9" s="16" t="s">
        <v>58</v>
      </c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 ht="27.75" customHeight="1">
      <c r="A10" s="13" t="s">
        <v>59</v>
      </c>
      <c r="B10" s="27">
        <v>300.0</v>
      </c>
      <c r="C10" s="5"/>
      <c r="D10" s="16" t="s">
        <v>60</v>
      </c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 ht="27.75" customHeight="1">
      <c r="A11" s="42" t="s">
        <v>61</v>
      </c>
      <c r="B11" s="43">
        <v>0.0</v>
      </c>
      <c r="C11" s="5"/>
      <c r="D11" s="16" t="s">
        <v>62</v>
      </c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 ht="27.75" customHeight="1">
      <c r="A12" s="13" t="s">
        <v>63</v>
      </c>
      <c r="B12" s="27">
        <v>50.0</v>
      </c>
      <c r="C12" s="5"/>
      <c r="D12" s="16" t="s">
        <v>64</v>
      </c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 ht="27.75" customHeight="1">
      <c r="A13" s="13" t="s">
        <v>25</v>
      </c>
      <c r="B13" s="27">
        <v>100.0</v>
      </c>
      <c r="C13" s="5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 ht="27.75" customHeight="1">
      <c r="A14" s="13" t="s">
        <v>24</v>
      </c>
      <c r="B14" s="27">
        <v>100.0</v>
      </c>
      <c r="C14" s="5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 ht="27.75" customHeight="1">
      <c r="A15" s="13" t="s">
        <v>65</v>
      </c>
      <c r="B15" s="27">
        <v>250.0</v>
      </c>
      <c r="C15" s="5"/>
      <c r="D15" s="16" t="s">
        <v>66</v>
      </c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 ht="27.75" customHeight="1">
      <c r="A16" s="44" t="s">
        <v>67</v>
      </c>
      <c r="B16" s="45">
        <f>SUM(B3:B15)</f>
        <v>18100</v>
      </c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</row>
    <row r="18"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</row>
    <row r="19"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C1"/>
    <mergeCell ref="A2:B2"/>
  </mergeCells>
  <printOptions/>
  <pageMargins bottom="0.747916666666667" footer="0.0" header="0.0" left="0.708333333333333" right="0.708333333333333" top="0.747916666666667"/>
  <pageSetup paperSize="9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2025-03-12T10:10:54Z</dcterms:created>
  <dc:creator>Carles Cnb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