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stemaite\ayudas\"/>
    </mc:Choice>
  </mc:AlternateContent>
  <bookViews>
    <workbookView xWindow="0" yWindow="0" windowWidth="19200" windowHeight="1159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I11" i="1"/>
  <c r="I10" i="1"/>
  <c r="I9" i="1"/>
  <c r="I8" i="1"/>
  <c r="I7" i="1"/>
  <c r="I30" i="1"/>
  <c r="I31" i="1"/>
  <c r="I32" i="1"/>
  <c r="I33" i="1"/>
  <c r="I29" i="1"/>
  <c r="I115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F36" i="1"/>
  <c r="G36" i="1"/>
  <c r="H36" i="1" s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I28" i="1"/>
  <c r="I34" i="1"/>
  <c r="I35" i="1"/>
  <c r="F29" i="1"/>
  <c r="K143" i="1"/>
  <c r="I143" i="1"/>
  <c r="H4" i="1" l="1"/>
  <c r="J24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30" i="1" s="1"/>
  <c r="F31" i="1" s="1"/>
  <c r="F32" i="1" s="1"/>
  <c r="F33" i="1" s="1"/>
  <c r="F34" i="1" s="1"/>
  <c r="F35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7" i="1"/>
  <c r="G7" i="1" s="1"/>
  <c r="J110" i="1"/>
  <c r="L228" i="1"/>
  <c r="K228" i="1"/>
  <c r="G6" i="1"/>
  <c r="F143" i="1" l="1"/>
  <c r="G143" i="1" s="1"/>
  <c r="J143" i="1"/>
  <c r="L143" i="1" s="1"/>
  <c r="H6" i="1"/>
  <c r="H7" i="1"/>
  <c r="G11" i="1"/>
  <c r="H11" i="1" s="1"/>
  <c r="G10" i="1"/>
  <c r="H10" i="1" s="1"/>
  <c r="G8" i="1"/>
  <c r="H8" i="1" s="1"/>
  <c r="G9" i="1"/>
  <c r="H9" i="1" s="1"/>
  <c r="G15" i="1"/>
  <c r="H15" i="1" s="1"/>
  <c r="G14" i="1"/>
  <c r="H14" i="1" s="1"/>
  <c r="G16" i="1"/>
  <c r="H16" i="1" s="1"/>
  <c r="G12" i="1"/>
  <c r="H12" i="1" s="1"/>
  <c r="F144" i="1" l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G17" i="1"/>
  <c r="H17" i="1" s="1"/>
  <c r="G13" i="1"/>
  <c r="H13" i="1" s="1"/>
  <c r="G18" i="1"/>
  <c r="H18" i="1" s="1"/>
  <c r="G19" i="1" l="1"/>
  <c r="H19" i="1" s="1"/>
  <c r="G20" i="1" l="1"/>
  <c r="H20" i="1" s="1"/>
  <c r="G21" i="1" l="1"/>
  <c r="H21" i="1" s="1"/>
  <c r="G22" i="1" l="1"/>
  <c r="H22" i="1" s="1"/>
  <c r="G23" i="1" l="1"/>
  <c r="H23" i="1" s="1"/>
  <c r="G24" i="1" l="1"/>
  <c r="H24" i="1" s="1"/>
  <c r="G25" i="1" l="1"/>
  <c r="H25" i="1" s="1"/>
  <c r="G26" i="1" l="1"/>
  <c r="H26" i="1" s="1"/>
  <c r="G27" i="1" l="1"/>
  <c r="H27" i="1" s="1"/>
  <c r="G28" i="1" l="1"/>
  <c r="H28" i="1" s="1"/>
  <c r="G29" i="1" l="1"/>
  <c r="H29" i="1" s="1"/>
  <c r="G30" i="1" l="1"/>
  <c r="H30" i="1" s="1"/>
  <c r="G31" i="1" l="1"/>
  <c r="H31" i="1" s="1"/>
  <c r="G32" i="1" l="1"/>
  <c r="H32" i="1" s="1"/>
  <c r="G33" i="1" l="1"/>
  <c r="H33" i="1" s="1"/>
  <c r="G34" i="1" l="1"/>
  <c r="H34" i="1" s="1"/>
  <c r="G35" i="1" l="1"/>
  <c r="H35" i="1" s="1"/>
  <c r="G52" i="1" l="1"/>
  <c r="H52" i="1" s="1"/>
  <c r="G53" i="1" l="1"/>
  <c r="H53" i="1" s="1"/>
  <c r="G54" i="1" l="1"/>
  <c r="H54" i="1" s="1"/>
  <c r="G55" i="1" l="1"/>
  <c r="H55" i="1" s="1"/>
  <c r="G56" i="1" l="1"/>
  <c r="H56" i="1" s="1"/>
  <c r="G57" i="1" l="1"/>
  <c r="H57" i="1" s="1"/>
  <c r="G58" i="1" l="1"/>
  <c r="H58" i="1" s="1"/>
  <c r="G59" i="1" l="1"/>
  <c r="H59" i="1" s="1"/>
  <c r="G60" i="1" l="1"/>
  <c r="H60" i="1" s="1"/>
  <c r="G61" i="1" l="1"/>
  <c r="H61" i="1" s="1"/>
  <c r="G62" i="1" l="1"/>
  <c r="H62" i="1" s="1"/>
  <c r="G63" i="1" l="1"/>
  <c r="H63" i="1" s="1"/>
  <c r="G64" i="1" l="1"/>
  <c r="H64" i="1" s="1"/>
  <c r="G65" i="1" l="1"/>
  <c r="H65" i="1" s="1"/>
  <c r="G66" i="1" l="1"/>
  <c r="H66" i="1" s="1"/>
  <c r="G67" i="1" l="1"/>
  <c r="H67" i="1" s="1"/>
  <c r="G68" i="1" l="1"/>
  <c r="H68" i="1" s="1"/>
  <c r="G69" i="1" l="1"/>
  <c r="H69" i="1" s="1"/>
  <c r="G70" i="1" l="1"/>
  <c r="H70" i="1" s="1"/>
  <c r="G71" i="1" l="1"/>
  <c r="H71" i="1" s="1"/>
  <c r="G72" i="1" l="1"/>
  <c r="H72" i="1" s="1"/>
  <c r="G73" i="1" l="1"/>
  <c r="H73" i="1" s="1"/>
  <c r="G74" i="1" l="1"/>
  <c r="H74" i="1" s="1"/>
  <c r="G75" i="1" l="1"/>
  <c r="H75" i="1" s="1"/>
  <c r="G76" i="1" l="1"/>
  <c r="H76" i="1" s="1"/>
  <c r="G77" i="1" l="1"/>
  <c r="H77" i="1" s="1"/>
  <c r="G78" i="1" l="1"/>
  <c r="H78" i="1" s="1"/>
  <c r="G79" i="1" l="1"/>
  <c r="H79" i="1" s="1"/>
  <c r="G80" i="1" l="1"/>
  <c r="H80" i="1" s="1"/>
  <c r="G81" i="1" l="1"/>
  <c r="H81" i="1" s="1"/>
  <c r="G82" i="1" l="1"/>
  <c r="H82" i="1" s="1"/>
  <c r="G83" i="1" l="1"/>
  <c r="H83" i="1" s="1"/>
  <c r="G84" i="1" l="1"/>
  <c r="H84" i="1" s="1"/>
  <c r="G85" i="1" l="1"/>
  <c r="H85" i="1" s="1"/>
  <c r="G86" i="1" l="1"/>
  <c r="H86" i="1" s="1"/>
  <c r="G87" i="1" l="1"/>
  <c r="H87" i="1" s="1"/>
  <c r="G88" i="1" l="1"/>
  <c r="H88" i="1" s="1"/>
  <c r="G89" i="1" l="1"/>
  <c r="H89" i="1" s="1"/>
  <c r="G90" i="1" l="1"/>
  <c r="H90" i="1" s="1"/>
  <c r="G91" i="1" l="1"/>
  <c r="H91" i="1" s="1"/>
  <c r="G92" i="1" l="1"/>
  <c r="H92" i="1" s="1"/>
  <c r="G93" i="1" l="1"/>
  <c r="H93" i="1" s="1"/>
  <c r="G94" i="1" l="1"/>
  <c r="H94" i="1" s="1"/>
  <c r="G95" i="1" l="1"/>
  <c r="H95" i="1" s="1"/>
  <c r="G96" i="1" l="1"/>
  <c r="H96" i="1" s="1"/>
  <c r="G97" i="1" l="1"/>
  <c r="H97" i="1" s="1"/>
  <c r="G98" i="1" l="1"/>
  <c r="H98" i="1" s="1"/>
  <c r="G99" i="1" l="1"/>
  <c r="H99" i="1" s="1"/>
  <c r="G100" i="1" l="1"/>
  <c r="H100" i="1" s="1"/>
  <c r="G101" i="1" l="1"/>
  <c r="H101" i="1" s="1"/>
  <c r="G102" i="1" l="1"/>
  <c r="H102" i="1" s="1"/>
  <c r="G103" i="1" l="1"/>
  <c r="H103" i="1" s="1"/>
  <c r="G104" i="1" l="1"/>
  <c r="H104" i="1" s="1"/>
  <c r="G105" i="1" l="1"/>
  <c r="H105" i="1" s="1"/>
  <c r="G106" i="1" l="1"/>
  <c r="H106" i="1" s="1"/>
  <c r="G107" i="1" l="1"/>
  <c r="H107" i="1" s="1"/>
  <c r="G108" i="1" l="1"/>
  <c r="H108" i="1" s="1"/>
  <c r="G109" i="1" l="1"/>
  <c r="H109" i="1" s="1"/>
  <c r="G110" i="1" l="1"/>
  <c r="H110" i="1" s="1"/>
  <c r="G111" i="1" l="1"/>
  <c r="H111" i="1" s="1"/>
  <c r="G112" i="1" l="1"/>
  <c r="H112" i="1" s="1"/>
  <c r="G113" i="1" l="1"/>
  <c r="H113" i="1" s="1"/>
  <c r="G114" i="1" l="1"/>
  <c r="H114" i="1" s="1"/>
  <c r="G115" i="1" l="1"/>
  <c r="H115" i="1" s="1"/>
  <c r="G116" i="1" l="1"/>
  <c r="H116" i="1" s="1"/>
  <c r="G117" i="1" l="1"/>
  <c r="H117" i="1" s="1"/>
  <c r="G118" i="1" l="1"/>
  <c r="H118" i="1" s="1"/>
  <c r="G119" i="1" l="1"/>
  <c r="H119" i="1" s="1"/>
  <c r="G120" i="1" l="1"/>
  <c r="H120" i="1" s="1"/>
  <c r="G121" i="1" l="1"/>
  <c r="H121" i="1" s="1"/>
  <c r="G122" i="1" l="1"/>
  <c r="H122" i="1" s="1"/>
  <c r="G123" i="1" l="1"/>
  <c r="H123" i="1" s="1"/>
  <c r="G124" i="1" l="1"/>
  <c r="H124" i="1" s="1"/>
  <c r="G125" i="1" l="1"/>
  <c r="H125" i="1" s="1"/>
  <c r="G126" i="1" l="1"/>
  <c r="H126" i="1" s="1"/>
  <c r="G127" i="1" l="1"/>
  <c r="H127" i="1" s="1"/>
  <c r="G128" i="1" l="1"/>
  <c r="H128" i="1" s="1"/>
  <c r="G129" i="1" l="1"/>
  <c r="H129" i="1" s="1"/>
  <c r="G130" i="1" l="1"/>
  <c r="H130" i="1" s="1"/>
  <c r="G131" i="1" l="1"/>
  <c r="H131" i="1" s="1"/>
  <c r="G132" i="1" l="1"/>
  <c r="H132" i="1" s="1"/>
  <c r="G133" i="1" l="1"/>
  <c r="H133" i="1" s="1"/>
  <c r="G134" i="1" l="1"/>
  <c r="H134" i="1" s="1"/>
  <c r="G135" i="1" l="1"/>
  <c r="H135" i="1" s="1"/>
  <c r="G136" i="1" l="1"/>
  <c r="H136" i="1" s="1"/>
  <c r="G137" i="1" l="1"/>
  <c r="H137" i="1" s="1"/>
  <c r="G138" i="1" l="1"/>
  <c r="H138" i="1" s="1"/>
  <c r="G139" i="1" l="1"/>
  <c r="H139" i="1" s="1"/>
  <c r="G140" i="1" l="1"/>
  <c r="H140" i="1" s="1"/>
  <c r="G141" i="1" l="1"/>
  <c r="H141" i="1" s="1"/>
  <c r="G142" i="1" l="1"/>
  <c r="H142" i="1" s="1"/>
  <c r="H143" i="1" l="1"/>
  <c r="G144" i="1" l="1"/>
  <c r="H144" i="1" s="1"/>
  <c r="G145" i="1" l="1"/>
  <c r="H145" i="1" s="1"/>
  <c r="G146" i="1" l="1"/>
  <c r="H146" i="1" s="1"/>
  <c r="G147" i="1" l="1"/>
  <c r="H147" i="1" s="1"/>
  <c r="G148" i="1" l="1"/>
  <c r="H148" i="1" s="1"/>
  <c r="G149" i="1" l="1"/>
  <c r="H149" i="1" s="1"/>
  <c r="G150" i="1" l="1"/>
  <c r="H150" i="1" s="1"/>
  <c r="G151" i="1" l="1"/>
  <c r="H151" i="1" s="1"/>
  <c r="G152" i="1" l="1"/>
  <c r="H152" i="1" s="1"/>
  <c r="G153" i="1" l="1"/>
  <c r="H153" i="1" s="1"/>
  <c r="G154" i="1" l="1"/>
  <c r="H154" i="1" s="1"/>
  <c r="G155" i="1" l="1"/>
  <c r="H155" i="1" s="1"/>
  <c r="G156" i="1" l="1"/>
  <c r="H156" i="1" s="1"/>
  <c r="G157" i="1" l="1"/>
  <c r="H157" i="1" s="1"/>
  <c r="G158" i="1" l="1"/>
  <c r="H158" i="1" s="1"/>
  <c r="G159" i="1" l="1"/>
  <c r="H159" i="1" s="1"/>
  <c r="G160" i="1" l="1"/>
  <c r="H160" i="1" s="1"/>
  <c r="G161" i="1" l="1"/>
  <c r="H161" i="1" s="1"/>
  <c r="G162" i="1" l="1"/>
  <c r="H162" i="1" s="1"/>
  <c r="G163" i="1" l="1"/>
  <c r="H163" i="1" s="1"/>
  <c r="G164" i="1" l="1"/>
  <c r="H164" i="1" s="1"/>
  <c r="G165" i="1" l="1"/>
  <c r="H165" i="1" s="1"/>
  <c r="G166" i="1" l="1"/>
  <c r="H166" i="1" s="1"/>
  <c r="G167" i="1" l="1"/>
  <c r="H167" i="1" s="1"/>
  <c r="G168" i="1" l="1"/>
  <c r="H168" i="1" s="1"/>
  <c r="G169" i="1" l="1"/>
  <c r="H169" i="1" s="1"/>
  <c r="G170" i="1" l="1"/>
  <c r="H170" i="1" s="1"/>
  <c r="G171" i="1" l="1"/>
  <c r="H171" i="1" s="1"/>
  <c r="G172" i="1" l="1"/>
  <c r="H172" i="1" s="1"/>
  <c r="G173" i="1" l="1"/>
  <c r="H173" i="1" s="1"/>
  <c r="G174" i="1" l="1"/>
  <c r="H174" i="1" s="1"/>
  <c r="G175" i="1" l="1"/>
  <c r="H175" i="1" s="1"/>
  <c r="G176" i="1" l="1"/>
  <c r="H176" i="1" s="1"/>
  <c r="G177" i="1" l="1"/>
  <c r="H177" i="1" s="1"/>
  <c r="G178" i="1" l="1"/>
  <c r="H178" i="1" s="1"/>
  <c r="G179" i="1" l="1"/>
  <c r="H179" i="1" s="1"/>
  <c r="G180" i="1" l="1"/>
  <c r="H180" i="1" s="1"/>
  <c r="G181" i="1" l="1"/>
  <c r="H181" i="1" s="1"/>
  <c r="G182" i="1" l="1"/>
  <c r="H182" i="1" s="1"/>
  <c r="G183" i="1" l="1"/>
  <c r="H183" i="1" s="1"/>
  <c r="G184" i="1" l="1"/>
  <c r="H184" i="1" s="1"/>
  <c r="G185" i="1" l="1"/>
  <c r="H185" i="1" s="1"/>
  <c r="G186" i="1" l="1"/>
  <c r="H186" i="1" s="1"/>
  <c r="G187" i="1" l="1"/>
  <c r="H187" i="1" s="1"/>
  <c r="G188" i="1" l="1"/>
  <c r="H188" i="1" s="1"/>
  <c r="G189" i="1" l="1"/>
  <c r="H189" i="1" s="1"/>
  <c r="G190" i="1" l="1"/>
  <c r="H190" i="1" s="1"/>
  <c r="G191" i="1" l="1"/>
  <c r="H191" i="1" s="1"/>
  <c r="G192" i="1" l="1"/>
  <c r="H192" i="1" s="1"/>
  <c r="G193" i="1" l="1"/>
  <c r="H193" i="1" s="1"/>
  <c r="G194" i="1" l="1"/>
  <c r="H194" i="1" s="1"/>
  <c r="G195" i="1"/>
  <c r="H195" i="1" s="1"/>
  <c r="G196" i="1" l="1"/>
  <c r="H196" i="1" s="1"/>
  <c r="G197" i="1" l="1"/>
  <c r="H197" i="1" s="1"/>
  <c r="G198" i="1" l="1"/>
  <c r="H198" i="1" s="1"/>
  <c r="G199" i="1" l="1"/>
  <c r="H199" i="1" s="1"/>
  <c r="G200" i="1" l="1"/>
  <c r="H200" i="1" s="1"/>
  <c r="G201" i="1" l="1"/>
  <c r="H201" i="1" s="1"/>
  <c r="G202" i="1" l="1"/>
  <c r="H202" i="1" s="1"/>
  <c r="G203" i="1" l="1"/>
  <c r="H203" i="1" s="1"/>
  <c r="G204" i="1" l="1"/>
  <c r="H204" i="1" s="1"/>
  <c r="G205" i="1" l="1"/>
  <c r="H205" i="1" s="1"/>
  <c r="G206" i="1" l="1"/>
  <c r="H206" i="1" s="1"/>
  <c r="G207" i="1" l="1"/>
  <c r="H207" i="1" s="1"/>
  <c r="G208" i="1" l="1"/>
  <c r="H208" i="1" s="1"/>
  <c r="G209" i="1" l="1"/>
  <c r="H209" i="1" s="1"/>
  <c r="G210" i="1" l="1"/>
  <c r="H210" i="1" s="1"/>
  <c r="G211" i="1" l="1"/>
  <c r="H211" i="1" s="1"/>
  <c r="G212" i="1" l="1"/>
  <c r="H212" i="1" s="1"/>
  <c r="G213" i="1" l="1"/>
  <c r="H213" i="1" s="1"/>
  <c r="G214" i="1" l="1"/>
  <c r="H214" i="1" s="1"/>
  <c r="G215" i="1" l="1"/>
  <c r="H215" i="1" s="1"/>
  <c r="G216" i="1" l="1"/>
  <c r="H216" i="1" s="1"/>
  <c r="G217" i="1" l="1"/>
  <c r="H217" i="1" s="1"/>
  <c r="G218" i="1" l="1"/>
  <c r="H218" i="1" s="1"/>
  <c r="G219" i="1" l="1"/>
  <c r="H219" i="1" s="1"/>
  <c r="G220" i="1" l="1"/>
  <c r="H220" i="1" s="1"/>
  <c r="G221" i="1" l="1"/>
  <c r="H221" i="1" s="1"/>
  <c r="G222" i="1" l="1"/>
  <c r="H222" i="1" s="1"/>
  <c r="G223" i="1" l="1"/>
  <c r="H223" i="1" s="1"/>
  <c r="G224" i="1" l="1"/>
  <c r="H224" i="1" s="1"/>
  <c r="G225" i="1" l="1"/>
  <c r="H225" i="1" s="1"/>
  <c r="G226" i="1" l="1"/>
  <c r="H226" i="1" s="1"/>
  <c r="G227" i="1" l="1"/>
  <c r="H227" i="1" s="1"/>
  <c r="G228" i="1" l="1"/>
  <c r="H228" i="1" s="1"/>
  <c r="G229" i="1" l="1"/>
  <c r="H229" i="1" s="1"/>
  <c r="G230" i="1" l="1"/>
  <c r="H230" i="1" s="1"/>
  <c r="G231" i="1" l="1"/>
  <c r="H231" i="1" s="1"/>
  <c r="G232" i="1" l="1"/>
  <c r="H232" i="1" s="1"/>
  <c r="G233" i="1" l="1"/>
  <c r="H233" i="1" s="1"/>
  <c r="G234" i="1" l="1"/>
  <c r="H234" i="1" s="1"/>
  <c r="G235" i="1" l="1"/>
  <c r="H235" i="1" s="1"/>
  <c r="G236" i="1" l="1"/>
  <c r="H236" i="1" s="1"/>
  <c r="G237" i="1" l="1"/>
  <c r="H237" i="1" s="1"/>
  <c r="G238" i="1" l="1"/>
  <c r="H238" i="1" s="1"/>
  <c r="G239" i="1" l="1"/>
  <c r="H239" i="1" s="1"/>
  <c r="G240" i="1" l="1"/>
  <c r="H240" i="1" s="1"/>
  <c r="G241" i="1" l="1"/>
  <c r="H241" i="1" s="1"/>
  <c r="G242" i="1" l="1"/>
  <c r="H242" i="1" s="1"/>
  <c r="G243" i="1" l="1"/>
  <c r="H243" i="1" s="1"/>
  <c r="G244" i="1" l="1"/>
  <c r="H244" i="1" s="1"/>
  <c r="G245" i="1" l="1"/>
  <c r="H245" i="1" s="1"/>
  <c r="G246" i="1" l="1"/>
  <c r="H246" i="1" s="1"/>
  <c r="G247" i="1" l="1"/>
  <c r="H247" i="1" s="1"/>
  <c r="G248" i="1" l="1"/>
  <c r="H248" i="1" s="1"/>
  <c r="G249" i="1" l="1"/>
  <c r="H249" i="1" s="1"/>
  <c r="G250" i="1" l="1"/>
  <c r="H250" i="1" s="1"/>
  <c r="G251" i="1" l="1"/>
  <c r="H251" i="1" s="1"/>
  <c r="G252" i="1" l="1"/>
  <c r="H252" i="1" s="1"/>
  <c r="G253" i="1" l="1"/>
  <c r="H253" i="1" s="1"/>
  <c r="G255" i="1" l="1"/>
  <c r="H255" i="1" s="1"/>
  <c r="G254" i="1"/>
  <c r="H254" i="1" s="1"/>
</calcChain>
</file>

<file path=xl/sharedStrings.xml><?xml version="1.0" encoding="utf-8"?>
<sst xmlns="http://schemas.openxmlformats.org/spreadsheetml/2006/main" count="244" uniqueCount="244">
  <si>
    <t>x</t>
  </si>
  <si>
    <t>mayores de 3 años</t>
  </si>
  <si>
    <t>2 años</t>
  </si>
  <si>
    <t>1: 14.85</t>
  </si>
  <si>
    <t>1:2431 2: 14.7015</t>
  </si>
  <si>
    <t>1:2431 3: 14.554485</t>
  </si>
  <si>
    <t>1:2431 4: 14.40894015</t>
  </si>
  <si>
    <t>1:2431 5: 14.264850748499999</t>
  </si>
  <si>
    <t>1:2431 6: 14.122202241015</t>
  </si>
  <si>
    <t>1:2431 7: 13.98098021860485</t>
  </si>
  <si>
    <t>1:2431 8: 13.841170416418802</t>
  </si>
  <si>
    <t>1:2431 9: 13.702758712254614</t>
  </si>
  <si>
    <t>1:2431 10: 13.565731125132068</t>
  </si>
  <si>
    <t>1:2431 11: 13.430073813880748</t>
  </si>
  <si>
    <t>1:2431 12: 13.295773075741941</t>
  </si>
  <si>
    <t>1:2431 13: 13.162815344984521</t>
  </si>
  <si>
    <t>1:2431 14: 13.031187191534675</t>
  </si>
  <si>
    <t>1:2431 15: 12.90087531961933</t>
  </si>
  <si>
    <t>1:2431 16: 12.771866566423135</t>
  </si>
  <si>
    <t>1:2431 17: 12.644147900758904</t>
  </si>
  <si>
    <t>1:2431 18: 12.517706421751315</t>
  </si>
  <si>
    <t>1:2431 19: 12.392529357533801</t>
  </si>
  <si>
    <t>1:2431 20: 12.268604063958463</t>
  </si>
  <si>
    <t>1:2431 21: 12.14591802331888</t>
  </si>
  <si>
    <t>1:2431 22: 12.024458843085691</t>
  </si>
  <si>
    <t>1:2431 23: 11.904214254654834</t>
  </si>
  <si>
    <t>1:2431 24: 11.785172112108285</t>
  </si>
  <si>
    <t>1:2431 25: 11.667320390987202</t>
  </si>
  <si>
    <t>1:2431 26: 11.55064718707733</t>
  </si>
  <si>
    <t>1:2431 27: 11.435140715206556</t>
  </si>
  <si>
    <t>1:2431 28: 11.32078930805449</t>
  </si>
  <si>
    <t>1:2431 29: 11.207581414973944</t>
  </si>
  <si>
    <t>1:2431 30: 11.095505600824206</t>
  </si>
  <si>
    <t>1:2431 31: 10.984550544815963</t>
  </si>
  <si>
    <t>1:2431 32: 10.874705039367804</t>
  </si>
  <si>
    <t>1:2431 33: 10.765957988974126</t>
  </si>
  <si>
    <t>1:2431 34: 10.658298409084384</t>
  </si>
  <si>
    <t>1:2431 35: 10.55171542499354</t>
  </si>
  <si>
    <t>1:2431 36: 10.446198270743604</t>
  </si>
  <si>
    <t>1:2431 37: 10.341736288036168</t>
  </si>
  <si>
    <t>1:2431 38: 10.238318925155806</t>
  </si>
  <si>
    <t>1:2431 39: 10.135935735904248</t>
  </si>
  <si>
    <t>1:2431 40: 10.034576378545205</t>
  </si>
  <si>
    <t>1:2431 41: 9.934230614759754</t>
  </si>
  <si>
    <t>1:2431 42: 9.834888308612156</t>
  </si>
  <si>
    <t>1:2431 43: 9.736539425526034</t>
  </si>
  <si>
    <t>1:2431 44: 9.639174031270775</t>
  </si>
  <si>
    <t>1:2431 45: 9.542782290958067</t>
  </si>
  <si>
    <t>1:2431 46: 9.447354468048486</t>
  </si>
  <si>
    <t>1:2431 47: 9.352880923368001</t>
  </si>
  <si>
    <t>1:2431 48: 9.259352114134321</t>
  </si>
  <si>
    <t>1:2431 49: 9.166758592992979</t>
  </si>
  <si>
    <t>1:2431 50: 9.07509100706305</t>
  </si>
  <si>
    <t>1:2431 51: 8.984340096992419</t>
  </si>
  <si>
    <t>1:2431 52: 8.894496696022495</t>
  </si>
  <si>
    <t>1:2431 53: 8.80555172906227</t>
  </si>
  <si>
    <t>1:2431 54: 8.717496211771646</t>
  </si>
  <si>
    <t>1:2431 55: 8.63032124965393</t>
  </si>
  <si>
    <t>1:2431 56: 8.544018037157391</t>
  </si>
  <si>
    <t>1:2431 57: 8.458577856785817</t>
  </si>
  <si>
    <t>1:2431 58: 8.37399207821796</t>
  </si>
  <si>
    <t>1:2431 59: 8.29025215743578</t>
  </si>
  <si>
    <t>1:2431 60: 8.207349635861423</t>
  </si>
  <si>
    <t>1:2431 61: 8.125276139502809</t>
  </si>
  <si>
    <t>1:2431 62: 8.04402337810778</t>
  </si>
  <si>
    <t>1:2431 63: 7.963583144326703</t>
  </si>
  <si>
    <t>1:2431 64: 7.8839473128834365</t>
  </si>
  <si>
    <t>1:2431 65: 7.805107839754602</t>
  </si>
  <si>
    <t>1:2431 66: 7.727056761357057</t>
  </si>
  <si>
    <t>1:2431 67: 7.649786193743486</t>
  </si>
  <si>
    <t>1:2431 68: 7.573288331806051</t>
  </si>
  <si>
    <t>1:2431 69: 7.49755544848799</t>
  </si>
  <si>
    <t>1:2431 70: 7.4225798940031105</t>
  </si>
  <si>
    <t>1:2431 71: 7.34835409506308</t>
  </si>
  <si>
    <t>1:2431 72: 7.274870554112449</t>
  </si>
  <si>
    <t>1:2431 73: 7.202121848571324</t>
  </si>
  <si>
    <t>1:2431 74: 7.130100630085611</t>
  </si>
  <si>
    <t>1:2431 75: 7.058799623784755</t>
  </si>
  <si>
    <t>1:2431 76: 6.9882116275469075</t>
  </si>
  <si>
    <t>1:2431 77: 6.9183295112714385</t>
  </si>
  <si>
    <t>1:2431 78: 6.849146216158724</t>
  </si>
  <si>
    <t>1:2431 79: 6.780654753997137</t>
  </si>
  <si>
    <t>1:2431 80: 6.712848206457165</t>
  </si>
  <si>
    <t>1:2431 81: 6.645719724392594</t>
  </si>
  <si>
    <t>1:2431 82: 6.579262527148668</t>
  </si>
  <si>
    <t>1:2431 83: 6.513469901877181</t>
  </si>
  <si>
    <t>1:2431 84: 6.448335202858408</t>
  </si>
  <si>
    <t>1:2431 85: 6.383851850829824</t>
  </si>
  <si>
    <t>1:2431 86: 6.320013332321526</t>
  </si>
  <si>
    <t>1:2431 87: 6.256813198998311</t>
  </si>
  <si>
    <t>1:2431 88: 6.194245067008328</t>
  </si>
  <si>
    <t>1:2431 89: 6.132302616338245</t>
  </si>
  <si>
    <t>1:2431 90: 6.070979590174862</t>
  </si>
  <si>
    <t>1:2431 91: 6.010269794273114</t>
  </si>
  <si>
    <t>1:2431 92: 5.950167096330383</t>
  </si>
  <si>
    <t>1:2431 93: 5.89066542536708</t>
  </si>
  <si>
    <t>1:2431 94: 5.8317587711134085</t>
  </si>
  <si>
    <t>1:2431 95: 5.773441183402275</t>
  </si>
  <si>
    <t>1:2431 96: 5.715706771568252</t>
  </si>
  <si>
    <t>1:2431 97: 5.65854970385257</t>
  </si>
  <si>
    <t>1:2431 98: 5.601964206814044</t>
  </si>
  <si>
    <t>1:2431 99: 5.545944564745904</t>
  </si>
  <si>
    <t>1:2431 100: 5.4904851190984445</t>
  </si>
  <si>
    <t>1:2431 101: 5.43558026790746</t>
  </si>
  <si>
    <t>1:2431 102: 5.381224465228385</t>
  </si>
  <si>
    <t>1:2431 103: 5.327412220576101</t>
  </si>
  <si>
    <t>1:2431 104: 5.27413809837034</t>
  </si>
  <si>
    <t>1:2431 105: 5.221396717386637</t>
  </si>
  <si>
    <t>1:2431 106: 5.16918275021277</t>
  </si>
  <si>
    <t>1:2431 107: 5.117490922710642</t>
  </si>
  <si>
    <t>1:2431 108: 5.066316013483536</t>
  </si>
  <si>
    <t>1:2431 109: 5.0156528533487</t>
  </si>
  <si>
    <t>1:2431 110: 4.965496324815214</t>
  </si>
  <si>
    <t>1:2431 111: 4.955317057349342</t>
  </si>
  <si>
    <t>1:2431 112: 4.945158657381776</t>
  </si>
  <si>
    <t>1:2431 113: 4.935021082134143</t>
  </si>
  <si>
    <t>1:2431 114: 4.924904288915768</t>
  </si>
  <si>
    <t>1:2431 115: 4.914808235123491</t>
  </si>
  <si>
    <t>1:2431 116: 4.904732878241488</t>
  </si>
  <si>
    <t>1:2431 117: 4.894678175841093</t>
  </si>
  <si>
    <t>1:2431 118: 4.884644085580619</t>
  </si>
  <si>
    <t>1:2431 119: 4.8746305652051785</t>
  </si>
  <si>
    <t>1:2431 120: 4.864637572546508</t>
  </si>
  <si>
    <t>1:2431 121: 4.854665065522788</t>
  </si>
  <si>
    <t>1:2431 122: 4.844713002138466</t>
  </si>
  <si>
    <t>1:2431 123: 4.834781340484082</t>
  </si>
  <si>
    <t>1:2431 124: 4.82487003873609</t>
  </si>
  <si>
    <t>1:2431 125: 4.81497905515668</t>
  </si>
  <si>
    <t>1:2431 126: 4.805108348093609</t>
  </si>
  <si>
    <t>1:2431 127: 4.795257875980017</t>
  </si>
  <si>
    <t>1:2431 128: 4.785427597334258</t>
  </si>
  <si>
    <t>1:2431 129: 4.775617470759722</t>
  </si>
  <si>
    <t>1:2431 130: 4.765827454944665</t>
  </si>
  <si>
    <t>1:2431 131: 4.756057508662028</t>
  </si>
  <si>
    <t>1:2431 132: 4.746307590769271</t>
  </si>
  <si>
    <t>1:2431 133: 4.7365776602081935</t>
  </si>
  <si>
    <t>1:2431 134: 4.726867676004766</t>
  </si>
  <si>
    <t>1:2431 135: 4.7171775972689565</t>
  </si>
  <si>
    <t>1:2431 136: 4.707507383194555</t>
  </si>
  <si>
    <t>1:2431 137: 4.697856993059006</t>
  </si>
  <si>
    <t>1:2431 138: 4.688226386223236</t>
  </si>
  <si>
    <t>1:2431 139: 4.678615522131478</t>
  </si>
  <si>
    <t>1:2431 140: 4.669024360311108</t>
  </si>
  <si>
    <t>1:2431 141: 4.659452860372471</t>
  </si>
  <si>
    <t>1:2431 142: 4.649900982008708</t>
  </si>
  <si>
    <t>1:2431 143: 4.64036868499559</t>
  </si>
  <si>
    <t>1:2431 144: 4.630855929191348</t>
  </si>
  <si>
    <t>1:2431 145: 4.621362674536506</t>
  </si>
  <si>
    <t>1:2431 146: 4.611888881053706</t>
  </si>
  <si>
    <t>1:2431 147: 4.602434508847546</t>
  </si>
  <si>
    <t>1:2431 148: 4.592999518104409</t>
  </si>
  <si>
    <t>1:2431 149: 4.583583869092295</t>
  </si>
  <si>
    <t>1:2431 150: 4.574187522160655</t>
  </si>
  <si>
    <t>1:2431 151: 4.564810437740226</t>
  </si>
  <si>
    <t>1:2431 152: 4.555452576342859</t>
  </si>
  <si>
    <t>1:2431 153: 4.546113898561356</t>
  </si>
  <si>
    <t>1:2431 154: 4.536794365069305</t>
  </si>
  <si>
    <t>1:2431 155: 4.527493936620913</t>
  </si>
  <si>
    <t>1:2431 156: 4.51821257405084</t>
  </si>
  <si>
    <t>1:2431 157: 4.508950238274036</t>
  </si>
  <si>
    <t>1:2431 158: 4.499706890285574</t>
  </si>
  <si>
    <t>1:2431 159: 4.490482491160488</t>
  </si>
  <si>
    <t>1:2431 160: 4.481277002053609</t>
  </si>
  <si>
    <t>1:2431 161: 4.472090384199399</t>
  </si>
  <si>
    <t>1:2431 162: 4.46292259891179</t>
  </si>
  <si>
    <t>1:2431 163: 4.453773607584021</t>
  </si>
  <si>
    <t>1:2431 164: 4.444643371688474</t>
  </si>
  <si>
    <t>1:2431 165: 4.435531852776513</t>
  </si>
  <si>
    <t>1:2431 166: 4.426439012478321</t>
  </si>
  <si>
    <t>1:2431 167: 4.417364812502741</t>
  </si>
  <si>
    <t>1:2431 168: 4.40830921463711</t>
  </si>
  <si>
    <t>1:2431 169: 4.399272180747104</t>
  </si>
  <si>
    <t>1:2431 170: 4.390253672776573</t>
  </si>
  <si>
    <t>1:2431 171: 4.381253652747381</t>
  </si>
  <si>
    <t>1:2431 172: 4.372272082759249</t>
  </si>
  <si>
    <t>1:2431 173: 4.363308924989592</t>
  </si>
  <si>
    <t>1:2431 174: 4.354364141693364</t>
  </si>
  <si>
    <t>1:2431 175: 4.345437695202893</t>
  </si>
  <si>
    <t>1:2431 176: 4.336529547927727</t>
  </si>
  <si>
    <t>1:2431 177: 4.327639662354475</t>
  </si>
  <si>
    <t>1:2431 178: 4.3187680010466485</t>
  </si>
  <si>
    <t>1:2431 179: 4.309914526644503</t>
  </si>
  <si>
    <t>1:2431 180: 4.301079201864882</t>
  </si>
  <si>
    <t>1:2431 181: 4.292261989501059</t>
  </si>
  <si>
    <t>1:2431 182: 4.2834628524225815</t>
  </si>
  <si>
    <t>1:2431 183: 4.274681753575115</t>
  </si>
  <si>
    <t>1:2431 184: 4.265918655980286</t>
  </si>
  <si>
    <t>1:2431 185: 4.257173522735527</t>
  </si>
  <si>
    <t>1:2431 186: 4.248446317013919</t>
  </si>
  <si>
    <t>1:2431 187: 4.23973700206404</t>
  </si>
  <si>
    <t>1:2431 188: 4.231045541209809</t>
  </si>
  <si>
    <t>1:2431 189: 4.222371897850329</t>
  </si>
  <si>
    <t>1:2431 190: 4.213716035459736</t>
  </si>
  <si>
    <t>1:2431 191: 4.205077917587044</t>
  </si>
  <si>
    <t>1:2431 192: 4.196457507855991</t>
  </si>
  <si>
    <t>1:2431 193: 4.187854769964886</t>
  </si>
  <si>
    <t>1:2431 194: 4.179269667686458</t>
  </si>
  <si>
    <t>1:2431 195: 4.1707021648677</t>
  </si>
  <si>
    <t>1:2431 196: 4.162152225429722</t>
  </si>
  <si>
    <t>1:2431 197: 4.153619813367591</t>
  </si>
  <si>
    <t>1:2431 198: 4.1451048927501875</t>
  </si>
  <si>
    <t>1:2431 199: 4.136607427720049</t>
  </si>
  <si>
    <t>1:2431 200: 4.128127382493223</t>
  </si>
  <si>
    <t>1:2431 201: 4.119664721359112</t>
  </si>
  <si>
    <t>1:2431 202: 4.111219408680326</t>
  </si>
  <si>
    <t>1:2431 203: 4.102791408892531</t>
  </si>
  <si>
    <t>1:2431 204: 4.0943806865043015</t>
  </si>
  <si>
    <t>1:2431 205: 4.085987206096967</t>
  </si>
  <si>
    <t>1:2431 206: 4.077610932324468</t>
  </si>
  <si>
    <t>1:2431 207: 4.0692518299132034</t>
  </si>
  <si>
    <t>1:2431 208: 4.060909863661881</t>
  </si>
  <si>
    <t>1:2431 209: 4.052584998441374</t>
  </si>
  <si>
    <t>1:2431 210: 4.044277199194569</t>
  </si>
  <si>
    <t>1:2431 211: 4.03598643093622</t>
  </si>
  <si>
    <t>1:2431 212: 4.027712658752801</t>
  </si>
  <si>
    <t>1:2431 213: 4.019455847802358</t>
  </si>
  <si>
    <t>1:2431 214: 4.011215963314363</t>
  </si>
  <si>
    <t>1:2431 215: 4.002992970589569</t>
  </si>
  <si>
    <t>1:2431 216: 3.99478683499986</t>
  </si>
  <si>
    <t>1:2431 217: 3.9865975219881102</t>
  </si>
  <si>
    <t>1:2431 218: 3.9784249970680348</t>
  </si>
  <si>
    <t>1:2431 219: 3.9702692258240453</t>
  </si>
  <si>
    <t>1:2431 220: 3.962130173911106</t>
  </si>
  <si>
    <t>1:2431 221: 3.9540078070545883</t>
  </si>
  <si>
    <t>1:2431 222: 3.9459020910501263</t>
  </si>
  <si>
    <t>1:2431 223: 3.9378129917634737</t>
  </si>
  <si>
    <t>1:2431 224: 3.9297404751303584</t>
  </si>
  <si>
    <t>1:2431 225: 3.9216845071563413</t>
  </si>
  <si>
    <t>1:2431 226: 3.913645053916671</t>
  </si>
  <si>
    <t>1:2431 227: 3.905622081556142</t>
  </si>
  <si>
    <t>1:2431 228: 3.897615556288952</t>
  </si>
  <si>
    <t>1:2431 229: 3.8896254443985594</t>
  </si>
  <si>
    <t>1:2431 230: 3.8816517122375425</t>
  </si>
  <si>
    <t>1:2431 231: 3.8736943262274557</t>
  </si>
  <si>
    <t>1:2431 232: 3.8657532528586893</t>
  </si>
  <si>
    <t>1:2431 233: 3.857828458690329</t>
  </si>
  <si>
    <t>1:2431 234: 3.849919910350014</t>
  </si>
  <si>
    <t>1:2431 235: 3.8420275745337964</t>
  </si>
  <si>
    <t>1:2431 236: 3.834151418006002</t>
  </si>
  <si>
    <t>1:2431 237: 3.82629140759909</t>
  </si>
  <si>
    <t>1:2431 238: 3.818447510213512</t>
  </si>
  <si>
    <t>1:2431 239: 3.810619692817574</t>
  </si>
  <si>
    <t>1:2431 240: 3.802807922447298</t>
  </si>
  <si>
    <t>1:2431 241: 3.795012166206281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</si>
</sst>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00000000"/>
    <numFmt numFmtId="178" formatCode="#,##0.000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DC8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4" borderId="0" xfId="0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2" fontId="0" fillId="4" borderId="0" xfId="0" applyNumberFormat="1" applyFill="1"/>
    <xf numFmtId="164" fontId="1" fillId="2" borderId="0" xfId="0" applyNumberFormat="1" applyFont="1" applyFill="1"/>
    <xf numFmtId="164" fontId="1" fillId="4" borderId="0" xfId="0" applyNumberFormat="1" applyFont="1" applyFill="1"/>
    <xf numFmtId="164" fontId="0" fillId="0" borderId="0" xfId="0" applyNumberFormat="1"/>
    <xf numFmtId="165" fontId="1" fillId="2" borderId="0" xfId="0" applyNumberFormat="1" applyFont="1" applyFill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C8FF"/>
      <color rgb="FF059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55"/>
  <sheetViews>
    <sheetView tabSelected="1" topLeftCell="A97" workbookViewId="0">
      <selection activeCell="E108" sqref="E108:I108"/>
    </sheetView>
  </sheetViews>
  <sheetFormatPr baseColWidth="10" defaultRowHeight="15" x14ac:dyDescent="0.25"/>
  <cols>
    <col min="6" max="6" width="21.5703125" customWidth="1"/>
    <col min="7" max="7" width="17.42578125" bestFit="1" customWidth="1"/>
    <col min="10" max="10" width="18.42578125" bestFit="1" customWidth="1"/>
  </cols>
  <sheetData>
    <row r="2" spans="5:10" x14ac:dyDescent="0.25">
      <c r="G2" t="s">
        <v>1</v>
      </c>
      <c r="H2" t="s">
        <v>2</v>
      </c>
    </row>
    <row r="4" spans="5:10" x14ac:dyDescent="0.25">
      <c r="H4">
        <f>1.22</f>
        <v>1.22</v>
      </c>
    </row>
    <row r="6" spans="5:10" x14ac:dyDescent="0.25">
      <c r="E6" s="3">
        <v>1</v>
      </c>
      <c r="F6" s="8">
        <v>15</v>
      </c>
      <c r="G6" s="1">
        <f t="shared" ref="G6:G69" si="0">F6*E6</f>
        <v>15</v>
      </c>
      <c r="H6">
        <f>G6*$H$4</f>
        <v>18.3</v>
      </c>
      <c r="I6">
        <v>15</v>
      </c>
      <c r="J6">
        <v>15</v>
      </c>
    </row>
    <row r="7" spans="5:10" x14ac:dyDescent="0.25">
      <c r="E7" s="3">
        <v>2</v>
      </c>
      <c r="F7" s="8">
        <f>F6-F6*0.01</f>
        <v>14.85</v>
      </c>
      <c r="G7" s="1">
        <f t="shared" si="0"/>
        <v>29.7</v>
      </c>
      <c r="H7" s="1">
        <f t="shared" ref="H7:H70" si="1">G7*$H$4</f>
        <v>36.234000000000002</v>
      </c>
      <c r="I7" s="10">
        <f>15-15*0.01</f>
        <v>14.85</v>
      </c>
      <c r="J7" s="10">
        <f>15-15*0.01</f>
        <v>14.85</v>
      </c>
    </row>
    <row r="8" spans="5:10" x14ac:dyDescent="0.25">
      <c r="E8" s="3">
        <v>3</v>
      </c>
      <c r="F8" s="8">
        <f t="shared" ref="F8:F71" si="2">F7-F7*0.01</f>
        <v>14.701499999999999</v>
      </c>
      <c r="G8" s="1">
        <f t="shared" si="0"/>
        <v>44.104500000000002</v>
      </c>
      <c r="H8" s="1">
        <f t="shared" si="1"/>
        <v>53.807490000000001</v>
      </c>
      <c r="I8" s="10">
        <f>(15-15*0.01)-(15-15*0.01)*0.01</f>
        <v>14.701499999999999</v>
      </c>
      <c r="J8" s="10">
        <f>(15-15*0.01)-(15-15*0.01)*0.01</f>
        <v>14.701499999999999</v>
      </c>
    </row>
    <row r="9" spans="5:10" x14ac:dyDescent="0.25">
      <c r="E9" s="3">
        <v>4</v>
      </c>
      <c r="F9" s="8">
        <f t="shared" si="2"/>
        <v>14.554485</v>
      </c>
      <c r="G9" s="1">
        <f t="shared" si="0"/>
        <v>58.217939999999999</v>
      </c>
      <c r="H9" s="1">
        <f t="shared" si="1"/>
        <v>71.025886799999995</v>
      </c>
      <c r="I9" s="10">
        <f>(15-15*0.01*2)-(15-15*0.01*2)*0.01</f>
        <v>14.552999999999999</v>
      </c>
      <c r="J9" s="10">
        <f>(15-15*0.01)-(15-15*0.01)*0.01-((15-15*0.01)-(15-15*0.01)*0.01)*0.01</f>
        <v>14.554485</v>
      </c>
    </row>
    <row r="10" spans="5:10" x14ac:dyDescent="0.25">
      <c r="E10" s="3">
        <v>5</v>
      </c>
      <c r="F10" s="8">
        <f t="shared" si="2"/>
        <v>14.408940149999999</v>
      </c>
      <c r="G10" s="1">
        <f t="shared" si="0"/>
        <v>72.044700750000004</v>
      </c>
      <c r="H10" s="1">
        <f t="shared" si="1"/>
        <v>87.894534915000008</v>
      </c>
      <c r="I10" s="10">
        <f>(15-15*0.01*2)-(15-15*0.01*3)*0.01-((15-15*0.01*2)-(15-15*0.01*3)*0.01)*0.01</f>
        <v>14.408954999999999</v>
      </c>
      <c r="J10">
        <f>J9-J9*0.01</f>
        <v>14.408940149999999</v>
      </c>
    </row>
    <row r="11" spans="5:10" x14ac:dyDescent="0.25">
      <c r="E11" s="4">
        <v>6</v>
      </c>
      <c r="F11" s="8">
        <f t="shared" si="2"/>
        <v>14.264850748499999</v>
      </c>
      <c r="G11" s="1">
        <f>F11*E11</f>
        <v>85.589104491000001</v>
      </c>
      <c r="H11" s="1">
        <f t="shared" si="1"/>
        <v>104.41870747902</v>
      </c>
      <c r="I11" s="10">
        <f>(15-15*0.01*3)-(15-15*0.01*4)*0.01-((15-15*0.01*3)-(15-15*0.01*4)*0.01)*0.01</f>
        <v>14.261940000000001</v>
      </c>
    </row>
    <row r="12" spans="5:10" x14ac:dyDescent="0.25">
      <c r="E12" s="4">
        <v>7</v>
      </c>
      <c r="F12" s="8">
        <f t="shared" si="2"/>
        <v>14.122202241015</v>
      </c>
      <c r="G12" s="1">
        <f t="shared" si="0"/>
        <v>98.855415687104994</v>
      </c>
      <c r="H12" s="1">
        <f t="shared" si="1"/>
        <v>120.60360713826809</v>
      </c>
      <c r="I12" s="1"/>
    </row>
    <row r="13" spans="5:10" x14ac:dyDescent="0.25">
      <c r="E13" s="4">
        <v>8</v>
      </c>
      <c r="F13" s="8">
        <f t="shared" si="2"/>
        <v>13.98098021860485</v>
      </c>
      <c r="G13" s="1">
        <f t="shared" si="0"/>
        <v>111.8478417488388</v>
      </c>
      <c r="H13" s="1">
        <f t="shared" si="1"/>
        <v>136.45436693358334</v>
      </c>
      <c r="I13" s="1"/>
    </row>
    <row r="14" spans="5:10" x14ac:dyDescent="0.25">
      <c r="E14" s="4">
        <v>9</v>
      </c>
      <c r="F14" s="8">
        <f t="shared" si="2"/>
        <v>13.841170416418802</v>
      </c>
      <c r="G14" s="1">
        <f t="shared" si="0"/>
        <v>124.57053374776922</v>
      </c>
      <c r="H14" s="1">
        <f t="shared" si="1"/>
        <v>151.97605117227843</v>
      </c>
      <c r="I14" s="1"/>
    </row>
    <row r="15" spans="5:10" x14ac:dyDescent="0.25">
      <c r="E15" s="4">
        <v>10</v>
      </c>
      <c r="F15" s="8">
        <f t="shared" si="2"/>
        <v>13.702758712254614</v>
      </c>
      <c r="G15" s="1">
        <f t="shared" si="0"/>
        <v>137.02758712254615</v>
      </c>
      <c r="H15" s="1">
        <f t="shared" si="1"/>
        <v>167.17365628950631</v>
      </c>
      <c r="I15" s="1"/>
    </row>
    <row r="16" spans="5:10" x14ac:dyDescent="0.25">
      <c r="E16" s="5">
        <v>11</v>
      </c>
      <c r="F16" s="8">
        <f t="shared" si="2"/>
        <v>13.565731125132068</v>
      </c>
      <c r="G16" s="1">
        <f t="shared" si="0"/>
        <v>149.22304237645275</v>
      </c>
      <c r="H16" s="1">
        <f t="shared" si="1"/>
        <v>182.05211169927236</v>
      </c>
      <c r="I16" s="1"/>
    </row>
    <row r="17" spans="5:9" x14ac:dyDescent="0.25">
      <c r="E17" s="5">
        <v>12</v>
      </c>
      <c r="F17" s="8">
        <f t="shared" si="2"/>
        <v>13.430073813880748</v>
      </c>
      <c r="G17" s="1">
        <f t="shared" si="0"/>
        <v>161.16088576656898</v>
      </c>
      <c r="H17" s="1">
        <f t="shared" si="1"/>
        <v>196.61628063521414</v>
      </c>
      <c r="I17" s="1"/>
    </row>
    <row r="18" spans="5:9" x14ac:dyDescent="0.25">
      <c r="E18" s="5">
        <v>13</v>
      </c>
      <c r="F18" s="8">
        <f t="shared" si="2"/>
        <v>13.295773075741941</v>
      </c>
      <c r="G18" s="1">
        <f t="shared" si="0"/>
        <v>172.84504998464524</v>
      </c>
      <c r="H18" s="1">
        <f t="shared" si="1"/>
        <v>210.87096098126719</v>
      </c>
      <c r="I18" s="1"/>
    </row>
    <row r="19" spans="5:9" x14ac:dyDescent="0.25">
      <c r="E19" s="5">
        <v>14</v>
      </c>
      <c r="F19" s="8">
        <f t="shared" si="2"/>
        <v>13.162815344984521</v>
      </c>
      <c r="G19" s="1">
        <f t="shared" si="0"/>
        <v>184.27941482978329</v>
      </c>
      <c r="H19" s="1">
        <f t="shared" si="1"/>
        <v>224.8208860923356</v>
      </c>
      <c r="I19" s="1"/>
    </row>
    <row r="20" spans="5:9" x14ac:dyDescent="0.25">
      <c r="E20" s="5">
        <v>15</v>
      </c>
      <c r="F20" s="8">
        <f t="shared" si="2"/>
        <v>13.031187191534675</v>
      </c>
      <c r="G20" s="1">
        <f t="shared" si="0"/>
        <v>195.46780787302012</v>
      </c>
      <c r="H20" s="1">
        <f t="shared" si="1"/>
        <v>238.47072560508454</v>
      </c>
      <c r="I20" s="1"/>
    </row>
    <row r="21" spans="5:9" x14ac:dyDescent="0.25">
      <c r="E21" s="6">
        <v>16</v>
      </c>
      <c r="F21" s="8">
        <f t="shared" si="2"/>
        <v>12.900875319619329</v>
      </c>
      <c r="G21" s="1">
        <f t="shared" si="0"/>
        <v>206.41400511390927</v>
      </c>
      <c r="H21" s="1">
        <f t="shared" si="1"/>
        <v>251.82508623896931</v>
      </c>
      <c r="I21" s="1"/>
    </row>
    <row r="22" spans="5:9" x14ac:dyDescent="0.25">
      <c r="E22" s="6">
        <v>17</v>
      </c>
      <c r="F22" s="8">
        <f t="shared" si="2"/>
        <v>12.771866566423135</v>
      </c>
      <c r="G22" s="1">
        <f t="shared" si="0"/>
        <v>217.12173162919331</v>
      </c>
      <c r="H22" s="1">
        <f t="shared" si="1"/>
        <v>264.88851258761582</v>
      </c>
      <c r="I22" s="1"/>
    </row>
    <row r="23" spans="5:9" x14ac:dyDescent="0.25">
      <c r="E23" s="6">
        <v>18</v>
      </c>
      <c r="F23" s="8">
        <f t="shared" si="2"/>
        <v>12.644147900758904</v>
      </c>
      <c r="G23" s="1">
        <f t="shared" si="0"/>
        <v>227.59466221366029</v>
      </c>
      <c r="H23" s="1">
        <f t="shared" si="1"/>
        <v>277.66548790066554</v>
      </c>
      <c r="I23" s="1"/>
    </row>
    <row r="24" spans="5:9" x14ac:dyDescent="0.25">
      <c r="E24" s="6">
        <v>19</v>
      </c>
      <c r="F24" s="8">
        <f t="shared" si="2"/>
        <v>12.517706421751315</v>
      </c>
      <c r="G24" s="1">
        <f t="shared" si="0"/>
        <v>237.83642201327498</v>
      </c>
      <c r="H24" s="1">
        <f t="shared" si="1"/>
        <v>290.16043485619548</v>
      </c>
      <c r="I24" s="1"/>
    </row>
    <row r="25" spans="5:9" x14ac:dyDescent="0.25">
      <c r="E25" s="6">
        <v>20</v>
      </c>
      <c r="F25" s="8">
        <f t="shared" si="2"/>
        <v>12.392529357533801</v>
      </c>
      <c r="G25" s="1">
        <f t="shared" si="0"/>
        <v>247.85058715067603</v>
      </c>
      <c r="H25" s="1">
        <f t="shared" si="1"/>
        <v>302.37771632382476</v>
      </c>
      <c r="I25" s="1"/>
    </row>
    <row r="26" spans="5:9" x14ac:dyDescent="0.25">
      <c r="E26">
        <v>21</v>
      </c>
      <c r="F26" s="8">
        <f t="shared" si="2"/>
        <v>12.268604063958463</v>
      </c>
      <c r="G26" s="1">
        <f t="shared" si="0"/>
        <v>257.64068534312776</v>
      </c>
      <c r="H26" s="1">
        <f t="shared" si="1"/>
        <v>314.32163611861586</v>
      </c>
      <c r="I26" s="1"/>
    </row>
    <row r="27" spans="5:9" x14ac:dyDescent="0.25">
      <c r="E27">
        <v>22</v>
      </c>
      <c r="F27" s="8">
        <f t="shared" si="2"/>
        <v>12.145918023318879</v>
      </c>
      <c r="G27" s="1">
        <f t="shared" si="0"/>
        <v>267.21019651301532</v>
      </c>
      <c r="H27" s="1">
        <f t="shared" si="1"/>
        <v>325.99643974587866</v>
      </c>
      <c r="I27" s="1"/>
    </row>
    <row r="28" spans="5:9" x14ac:dyDescent="0.25">
      <c r="E28">
        <v>23</v>
      </c>
      <c r="F28" s="8">
        <f t="shared" si="2"/>
        <v>12.024458843085691</v>
      </c>
      <c r="G28" s="1">
        <f t="shared" si="0"/>
        <v>276.56255339097089</v>
      </c>
      <c r="H28" s="1">
        <f t="shared" si="1"/>
        <v>337.40631513698446</v>
      </c>
      <c r="I28" s="1">
        <f t="shared" ref="I28:I35" si="3">(15-15*0.01*(E28-2))-(15-15*0.01*(E28-2))*0.01</f>
        <v>11.7315</v>
      </c>
    </row>
    <row r="29" spans="5:9" x14ac:dyDescent="0.25">
      <c r="E29" s="2">
        <v>24</v>
      </c>
      <c r="F29" s="9">
        <f>F28-F28*0.01</f>
        <v>11.904214254654834</v>
      </c>
      <c r="G29" s="7">
        <f t="shared" si="0"/>
        <v>285.70114211171602</v>
      </c>
      <c r="H29" s="7">
        <f t="shared" si="1"/>
        <v>348.55539337629352</v>
      </c>
      <c r="I29" s="1">
        <f>(15-15*0.01*(E29-1.9))-(15-15*0.01*(E29-1.9))*0.01</f>
        <v>11.568150000000001</v>
      </c>
    </row>
    <row r="30" spans="5:9" x14ac:dyDescent="0.25">
      <c r="E30">
        <v>25</v>
      </c>
      <c r="F30" s="8">
        <f t="shared" si="2"/>
        <v>11.785172112108285</v>
      </c>
      <c r="G30" s="1">
        <f t="shared" si="0"/>
        <v>294.62930280270712</v>
      </c>
      <c r="H30" s="1">
        <f t="shared" si="1"/>
        <v>359.44774941930268</v>
      </c>
      <c r="I30" s="1">
        <f t="shared" ref="I30:I33" si="4">(15-15*0.01*(E30-1.9))-(15-15*0.01*(E30-1.9))*0.01</f>
        <v>11.419650000000001</v>
      </c>
    </row>
    <row r="31" spans="5:9" x14ac:dyDescent="0.25">
      <c r="E31">
        <v>26</v>
      </c>
      <c r="F31" s="8">
        <f t="shared" si="2"/>
        <v>11.667320390987202</v>
      </c>
      <c r="G31" s="1">
        <f t="shared" si="0"/>
        <v>303.35033016566723</v>
      </c>
      <c r="H31" s="1">
        <f t="shared" si="1"/>
        <v>370.08740280211401</v>
      </c>
      <c r="I31" s="1">
        <f t="shared" si="4"/>
        <v>11.27115</v>
      </c>
    </row>
    <row r="32" spans="5:9" x14ac:dyDescent="0.25">
      <c r="E32">
        <v>27</v>
      </c>
      <c r="F32" s="8">
        <f t="shared" si="2"/>
        <v>11.550647187077329</v>
      </c>
      <c r="G32" s="1">
        <f t="shared" si="0"/>
        <v>311.86747405108787</v>
      </c>
      <c r="H32" s="1">
        <f t="shared" si="1"/>
        <v>380.47831834232721</v>
      </c>
      <c r="I32" s="1">
        <f t="shared" si="4"/>
        <v>11.12265</v>
      </c>
    </row>
    <row r="33" spans="5:9" x14ac:dyDescent="0.25">
      <c r="E33">
        <v>28</v>
      </c>
      <c r="F33" s="8">
        <f t="shared" si="2"/>
        <v>11.435140715206556</v>
      </c>
      <c r="G33" s="1">
        <f t="shared" si="0"/>
        <v>320.18394002578356</v>
      </c>
      <c r="H33" s="1">
        <f t="shared" si="1"/>
        <v>390.62440683145593</v>
      </c>
      <c r="I33" s="1">
        <f t="shared" si="4"/>
        <v>10.974150000000002</v>
      </c>
    </row>
    <row r="34" spans="5:9" x14ac:dyDescent="0.25">
      <c r="E34">
        <v>29</v>
      </c>
      <c r="F34" s="8">
        <f>F33-F33*0.01</f>
        <v>11.32078930805449</v>
      </c>
      <c r="G34" s="1">
        <f t="shared" si="0"/>
        <v>328.30288993358022</v>
      </c>
      <c r="H34" s="1">
        <f t="shared" si="1"/>
        <v>400.52952571896788</v>
      </c>
      <c r="I34" s="1">
        <f t="shared" si="3"/>
        <v>10.840499999999999</v>
      </c>
    </row>
    <row r="35" spans="5:9" x14ac:dyDescent="0.25">
      <c r="E35">
        <v>30</v>
      </c>
      <c r="F35" s="8">
        <f t="shared" si="2"/>
        <v>11.207581414973944</v>
      </c>
      <c r="G35" s="1">
        <f t="shared" si="0"/>
        <v>336.2274424492183</v>
      </c>
      <c r="H35" s="1">
        <f t="shared" si="1"/>
        <v>410.19747978804634</v>
      </c>
      <c r="I35" s="1">
        <f t="shared" si="3"/>
        <v>10.692</v>
      </c>
    </row>
    <row r="36" spans="5:9" x14ac:dyDescent="0.25">
      <c r="E36">
        <v>31</v>
      </c>
      <c r="F36" s="8">
        <f t="shared" si="2"/>
        <v>11.095505600824206</v>
      </c>
      <c r="G36" s="1">
        <f t="shared" ref="G36:G51" si="5">F36*E36</f>
        <v>343.96067362555038</v>
      </c>
      <c r="H36" s="1">
        <f t="shared" ref="H36:H51" si="6">G36*$H$4</f>
        <v>419.63202182317144</v>
      </c>
      <c r="I36" s="1">
        <f t="shared" ref="I36:I99" si="7">(15-15*0.01*(E36-2))-(15-15*0.01*(E36-2))*0.01</f>
        <v>10.5435</v>
      </c>
    </row>
    <row r="37" spans="5:9" x14ac:dyDescent="0.25">
      <c r="E37">
        <v>32</v>
      </c>
      <c r="F37" s="8">
        <f t="shared" si="2"/>
        <v>10.984550544815963</v>
      </c>
      <c r="G37" s="1">
        <f t="shared" si="5"/>
        <v>351.50561743411083</v>
      </c>
      <c r="H37" s="1">
        <f t="shared" si="6"/>
        <v>428.83685326961523</v>
      </c>
      <c r="I37" s="1">
        <f t="shared" si="7"/>
        <v>10.395</v>
      </c>
    </row>
    <row r="38" spans="5:9" x14ac:dyDescent="0.25">
      <c r="E38">
        <v>33</v>
      </c>
      <c r="F38" s="8">
        <f t="shared" si="2"/>
        <v>10.874705039367804</v>
      </c>
      <c r="G38" s="1">
        <f t="shared" si="5"/>
        <v>358.86526629913755</v>
      </c>
      <c r="H38" s="1">
        <f t="shared" si="6"/>
        <v>437.81562488494779</v>
      </c>
      <c r="I38" s="1">
        <f t="shared" si="7"/>
        <v>10.246500000000001</v>
      </c>
    </row>
    <row r="39" spans="5:9" x14ac:dyDescent="0.25">
      <c r="E39">
        <v>34</v>
      </c>
      <c r="F39" s="8">
        <f t="shared" si="2"/>
        <v>10.765957988974126</v>
      </c>
      <c r="G39" s="1">
        <f t="shared" si="5"/>
        <v>366.04257162512027</v>
      </c>
      <c r="H39" s="1">
        <f t="shared" si="6"/>
        <v>446.57193738264675</v>
      </c>
      <c r="I39" s="1">
        <f t="shared" si="7"/>
        <v>10.097999999999999</v>
      </c>
    </row>
    <row r="40" spans="5:9" x14ac:dyDescent="0.25">
      <c r="E40">
        <v>35</v>
      </c>
      <c r="F40" s="8">
        <f t="shared" si="2"/>
        <v>10.658298409084384</v>
      </c>
      <c r="G40" s="1">
        <f t="shared" si="5"/>
        <v>373.04044431795347</v>
      </c>
      <c r="H40" s="1">
        <f t="shared" si="6"/>
        <v>455.10934206790324</v>
      </c>
      <c r="I40" s="1">
        <f t="shared" si="7"/>
        <v>9.9495000000000005</v>
      </c>
    </row>
    <row r="41" spans="5:9" x14ac:dyDescent="0.25">
      <c r="E41">
        <v>36</v>
      </c>
      <c r="F41" s="8">
        <f t="shared" si="2"/>
        <v>10.551715424993541</v>
      </c>
      <c r="G41" s="1">
        <f t="shared" si="5"/>
        <v>379.86175529976748</v>
      </c>
      <c r="H41" s="1">
        <f t="shared" si="6"/>
        <v>463.43134146571634</v>
      </c>
      <c r="I41" s="1">
        <f t="shared" si="7"/>
        <v>9.8010000000000002</v>
      </c>
    </row>
    <row r="42" spans="5:9" x14ac:dyDescent="0.25">
      <c r="E42">
        <v>37</v>
      </c>
      <c r="F42" s="8">
        <f t="shared" si="2"/>
        <v>10.446198270743604</v>
      </c>
      <c r="G42" s="1">
        <f t="shared" si="5"/>
        <v>386.50933601751336</v>
      </c>
      <c r="H42" s="1">
        <f t="shared" si="6"/>
        <v>471.54138994136628</v>
      </c>
      <c r="I42" s="1">
        <f t="shared" si="7"/>
        <v>9.6524999999999999</v>
      </c>
    </row>
    <row r="43" spans="5:9" x14ac:dyDescent="0.25">
      <c r="E43">
        <v>38</v>
      </c>
      <c r="F43" s="8">
        <f t="shared" si="2"/>
        <v>10.341736288036168</v>
      </c>
      <c r="G43" s="1">
        <f t="shared" si="5"/>
        <v>392.98597894537437</v>
      </c>
      <c r="H43" s="1">
        <f t="shared" si="6"/>
        <v>479.4428943133567</v>
      </c>
      <c r="I43" s="1">
        <f t="shared" si="7"/>
        <v>9.5040000000000013</v>
      </c>
    </row>
    <row r="44" spans="5:9" x14ac:dyDescent="0.25">
      <c r="E44">
        <v>39</v>
      </c>
      <c r="F44" s="8">
        <f t="shared" si="2"/>
        <v>10.238318925155806</v>
      </c>
      <c r="G44" s="1">
        <f t="shared" si="5"/>
        <v>399.29443808107641</v>
      </c>
      <c r="H44" s="1">
        <f t="shared" si="6"/>
        <v>487.13921445891322</v>
      </c>
      <c r="I44" s="1">
        <f t="shared" si="7"/>
        <v>9.3554999999999993</v>
      </c>
    </row>
    <row r="45" spans="5:9" x14ac:dyDescent="0.25">
      <c r="E45">
        <v>40</v>
      </c>
      <c r="F45" s="8">
        <f t="shared" si="2"/>
        <v>10.135935735904248</v>
      </c>
      <c r="G45" s="1">
        <f t="shared" si="5"/>
        <v>405.43742943616991</v>
      </c>
      <c r="H45" s="1">
        <f t="shared" si="6"/>
        <v>494.6336639121273</v>
      </c>
      <c r="I45" s="1">
        <f t="shared" si="7"/>
        <v>9.2070000000000007</v>
      </c>
    </row>
    <row r="46" spans="5:9" x14ac:dyDescent="0.25">
      <c r="E46">
        <v>41</v>
      </c>
      <c r="F46" s="8">
        <f t="shared" si="2"/>
        <v>10.034576378545205</v>
      </c>
      <c r="G46" s="1">
        <f t="shared" si="5"/>
        <v>411.41763152035344</v>
      </c>
      <c r="H46" s="1">
        <f t="shared" si="6"/>
        <v>501.92951045483119</v>
      </c>
      <c r="I46" s="1">
        <f t="shared" si="7"/>
        <v>9.0585000000000004</v>
      </c>
    </row>
    <row r="47" spans="5:9" x14ac:dyDescent="0.25">
      <c r="E47">
        <v>42</v>
      </c>
      <c r="F47" s="8">
        <f t="shared" si="2"/>
        <v>9.9342306147597537</v>
      </c>
      <c r="G47" s="1">
        <f t="shared" si="5"/>
        <v>417.23768581990964</v>
      </c>
      <c r="H47" s="1">
        <f t="shared" si="6"/>
        <v>509.02997670028975</v>
      </c>
      <c r="I47" s="1">
        <f t="shared" si="7"/>
        <v>8.91</v>
      </c>
    </row>
    <row r="48" spans="5:9" x14ac:dyDescent="0.25">
      <c r="E48">
        <v>43</v>
      </c>
      <c r="F48" s="8">
        <f t="shared" si="2"/>
        <v>9.8348883086121557</v>
      </c>
      <c r="G48" s="1">
        <f t="shared" si="5"/>
        <v>422.90019727032268</v>
      </c>
      <c r="H48" s="1">
        <f t="shared" si="6"/>
        <v>515.93824066979369</v>
      </c>
      <c r="I48" s="1">
        <f t="shared" si="7"/>
        <v>8.7615000000000016</v>
      </c>
    </row>
    <row r="49" spans="5:9" x14ac:dyDescent="0.25">
      <c r="E49">
        <v>44</v>
      </c>
      <c r="F49" s="8">
        <f t="shared" si="2"/>
        <v>9.7365394255260345</v>
      </c>
      <c r="G49" s="1">
        <f t="shared" si="5"/>
        <v>428.4077347231455</v>
      </c>
      <c r="H49" s="1">
        <f t="shared" si="6"/>
        <v>522.65743636223749</v>
      </c>
      <c r="I49" s="1">
        <f t="shared" si="7"/>
        <v>8.6129999999999995</v>
      </c>
    </row>
    <row r="50" spans="5:9" x14ac:dyDescent="0.25">
      <c r="E50">
        <v>45</v>
      </c>
      <c r="F50" s="8">
        <f t="shared" si="2"/>
        <v>9.639174031270775</v>
      </c>
      <c r="G50" s="1">
        <f t="shared" si="5"/>
        <v>433.76283140718488</v>
      </c>
      <c r="H50" s="1">
        <f t="shared" si="6"/>
        <v>529.19065431676552</v>
      </c>
      <c r="I50" s="1">
        <f t="shared" si="7"/>
        <v>8.464500000000001</v>
      </c>
    </row>
    <row r="51" spans="5:9" x14ac:dyDescent="0.25">
      <c r="E51">
        <v>46</v>
      </c>
      <c r="F51" s="8">
        <f t="shared" si="2"/>
        <v>9.5427822909580673</v>
      </c>
      <c r="G51" s="1">
        <f t="shared" si="5"/>
        <v>438.96798538407108</v>
      </c>
      <c r="H51" s="1">
        <f t="shared" si="6"/>
        <v>535.54094216856674</v>
      </c>
      <c r="I51" s="1">
        <f t="shared" si="7"/>
        <v>8.3160000000000007</v>
      </c>
    </row>
    <row r="52" spans="5:9" x14ac:dyDescent="0.25">
      <c r="E52">
        <v>47</v>
      </c>
      <c r="F52" s="8">
        <f t="shared" si="2"/>
        <v>9.447354468048486</v>
      </c>
      <c r="G52" s="1">
        <f t="shared" si="0"/>
        <v>444.02565999827885</v>
      </c>
      <c r="H52" s="1">
        <f t="shared" si="1"/>
        <v>541.71130519790017</v>
      </c>
      <c r="I52" s="1">
        <f t="shared" si="7"/>
        <v>8.1675000000000004</v>
      </c>
    </row>
    <row r="53" spans="5:9" x14ac:dyDescent="0.25">
      <c r="E53">
        <v>48</v>
      </c>
      <c r="F53" s="8">
        <f t="shared" si="2"/>
        <v>9.3528809233680015</v>
      </c>
      <c r="G53" s="1">
        <f t="shared" si="0"/>
        <v>448.93828432166407</v>
      </c>
      <c r="H53" s="1">
        <f t="shared" si="1"/>
        <v>547.70470687243017</v>
      </c>
      <c r="I53" s="1">
        <f t="shared" si="7"/>
        <v>8.0190000000000019</v>
      </c>
    </row>
    <row r="54" spans="5:9" x14ac:dyDescent="0.25">
      <c r="E54">
        <v>49</v>
      </c>
      <c r="F54" s="8">
        <f t="shared" si="2"/>
        <v>9.2593521141343214</v>
      </c>
      <c r="G54" s="1">
        <f t="shared" si="0"/>
        <v>453.70825359258174</v>
      </c>
      <c r="H54" s="1">
        <f t="shared" si="1"/>
        <v>553.52406938294973</v>
      </c>
      <c r="I54" s="1">
        <f t="shared" si="7"/>
        <v>7.8704999999999998</v>
      </c>
    </row>
    <row r="55" spans="5:9" x14ac:dyDescent="0.25">
      <c r="E55">
        <v>50</v>
      </c>
      <c r="F55" s="8">
        <f t="shared" si="2"/>
        <v>9.1667585929929789</v>
      </c>
      <c r="G55" s="1">
        <f t="shared" si="0"/>
        <v>458.33792964964897</v>
      </c>
      <c r="H55" s="1">
        <f t="shared" si="1"/>
        <v>559.17227417257175</v>
      </c>
      <c r="I55" s="1">
        <f t="shared" si="7"/>
        <v>7.7220000000000004</v>
      </c>
    </row>
    <row r="56" spans="5:9" x14ac:dyDescent="0.25">
      <c r="E56">
        <v>51</v>
      </c>
      <c r="F56" s="8">
        <f t="shared" si="2"/>
        <v>9.0750910070630493</v>
      </c>
      <c r="G56" s="1">
        <f t="shared" si="0"/>
        <v>462.82964136021553</v>
      </c>
      <c r="H56" s="1">
        <f t="shared" si="1"/>
        <v>564.65216245946294</v>
      </c>
      <c r="I56" s="1">
        <f t="shared" si="7"/>
        <v>7.5735000000000001</v>
      </c>
    </row>
    <row r="57" spans="5:9" x14ac:dyDescent="0.25">
      <c r="E57">
        <v>52</v>
      </c>
      <c r="F57" s="8">
        <f t="shared" si="2"/>
        <v>8.984340096992419</v>
      </c>
      <c r="G57" s="1">
        <f t="shared" si="0"/>
        <v>467.18568504360576</v>
      </c>
      <c r="H57" s="1">
        <f t="shared" si="1"/>
        <v>569.96653575319897</v>
      </c>
      <c r="I57" s="1">
        <f t="shared" si="7"/>
        <v>7.4249999999999998</v>
      </c>
    </row>
    <row r="58" spans="5:9" x14ac:dyDescent="0.25">
      <c r="E58">
        <v>53</v>
      </c>
      <c r="F58" s="8">
        <f t="shared" si="2"/>
        <v>8.8944966960224949</v>
      </c>
      <c r="G58" s="1">
        <f t="shared" si="0"/>
        <v>471.40832488919222</v>
      </c>
      <c r="H58" s="1">
        <f t="shared" si="1"/>
        <v>575.11815636481447</v>
      </c>
      <c r="I58" s="1">
        <f t="shared" si="7"/>
        <v>7.2765000000000004</v>
      </c>
    </row>
    <row r="59" spans="5:9" x14ac:dyDescent="0.25">
      <c r="E59">
        <v>54</v>
      </c>
      <c r="F59" s="8">
        <f t="shared" si="2"/>
        <v>8.8055517290622696</v>
      </c>
      <c r="G59" s="1">
        <f t="shared" si="0"/>
        <v>475.49979336936258</v>
      </c>
      <c r="H59" s="1">
        <f t="shared" si="1"/>
        <v>580.10974791062233</v>
      </c>
      <c r="I59" s="1">
        <f t="shared" si="7"/>
        <v>7.1280000000000001</v>
      </c>
    </row>
    <row r="60" spans="5:9" x14ac:dyDescent="0.25">
      <c r="E60">
        <v>55</v>
      </c>
      <c r="F60" s="8">
        <f t="shared" si="2"/>
        <v>8.7174962117716461</v>
      </c>
      <c r="G60" s="1">
        <f t="shared" si="0"/>
        <v>479.46229164744057</v>
      </c>
      <c r="H60" s="1">
        <f t="shared" si="1"/>
        <v>584.94399580987749</v>
      </c>
      <c r="I60" s="1">
        <f t="shared" si="7"/>
        <v>6.9795000000000007</v>
      </c>
    </row>
    <row r="61" spans="5:9" x14ac:dyDescent="0.25">
      <c r="E61">
        <v>56</v>
      </c>
      <c r="F61" s="8">
        <f t="shared" si="2"/>
        <v>8.6303212496539299</v>
      </c>
      <c r="G61" s="1">
        <f t="shared" si="0"/>
        <v>483.29798998062006</v>
      </c>
      <c r="H61" s="1">
        <f t="shared" si="1"/>
        <v>589.62354777635642</v>
      </c>
      <c r="I61" s="1">
        <f t="shared" si="7"/>
        <v>6.8310000000000004</v>
      </c>
    </row>
    <row r="62" spans="5:9" x14ac:dyDescent="0.25">
      <c r="E62">
        <v>57</v>
      </c>
      <c r="F62" s="8">
        <f t="shared" si="2"/>
        <v>8.5440180371573913</v>
      </c>
      <c r="G62" s="1">
        <f t="shared" si="0"/>
        <v>487.0090281179713</v>
      </c>
      <c r="H62" s="1">
        <f t="shared" si="1"/>
        <v>594.15101430392497</v>
      </c>
      <c r="I62" s="1">
        <f t="shared" si="7"/>
        <v>6.6825000000000001</v>
      </c>
    </row>
    <row r="63" spans="5:9" x14ac:dyDescent="0.25">
      <c r="E63">
        <v>58</v>
      </c>
      <c r="F63" s="8">
        <f t="shared" si="2"/>
        <v>8.4585778567858174</v>
      </c>
      <c r="G63" s="1">
        <f t="shared" si="0"/>
        <v>490.59751569357741</v>
      </c>
      <c r="H63" s="1">
        <f t="shared" si="1"/>
        <v>598.5289691461644</v>
      </c>
      <c r="I63" s="1">
        <f t="shared" si="7"/>
        <v>6.5339999999999998</v>
      </c>
    </row>
    <row r="64" spans="5:9" x14ac:dyDescent="0.25">
      <c r="E64">
        <v>59</v>
      </c>
      <c r="F64" s="8">
        <f t="shared" si="2"/>
        <v>8.3739920782179595</v>
      </c>
      <c r="G64" s="1">
        <f t="shared" si="0"/>
        <v>494.06553261485959</v>
      </c>
      <c r="H64" s="1">
        <f t="shared" si="1"/>
        <v>602.75994979012864</v>
      </c>
      <c r="I64" s="1">
        <f t="shared" si="7"/>
        <v>6.3855000000000013</v>
      </c>
    </row>
    <row r="65" spans="5:9" x14ac:dyDescent="0.25">
      <c r="E65">
        <v>60</v>
      </c>
      <c r="F65" s="8">
        <f t="shared" si="2"/>
        <v>8.2902521574357806</v>
      </c>
      <c r="G65" s="1">
        <f t="shared" si="0"/>
        <v>497.41512944614681</v>
      </c>
      <c r="H65" s="1">
        <f t="shared" si="1"/>
        <v>606.8464579242991</v>
      </c>
      <c r="I65" s="1">
        <f t="shared" si="7"/>
        <v>6.237000000000001</v>
      </c>
    </row>
    <row r="66" spans="5:9" x14ac:dyDescent="0.25">
      <c r="E66">
        <v>61</v>
      </c>
      <c r="F66" s="8">
        <f t="shared" si="2"/>
        <v>8.2073496358614229</v>
      </c>
      <c r="G66" s="1">
        <f t="shared" si="0"/>
        <v>500.6483277875468</v>
      </c>
      <c r="H66" s="1">
        <f t="shared" si="1"/>
        <v>610.79095990080714</v>
      </c>
      <c r="I66" s="1">
        <f t="shared" si="7"/>
        <v>6.0885000000000007</v>
      </c>
    </row>
    <row r="67" spans="5:9" x14ac:dyDescent="0.25">
      <c r="E67">
        <v>62</v>
      </c>
      <c r="F67" s="8">
        <f t="shared" si="2"/>
        <v>8.1252761395028088</v>
      </c>
      <c r="G67" s="1">
        <f t="shared" si="0"/>
        <v>503.76712064917416</v>
      </c>
      <c r="H67" s="1">
        <f t="shared" si="1"/>
        <v>614.59588719199246</v>
      </c>
      <c r="I67" s="1">
        <f t="shared" si="7"/>
        <v>5.94</v>
      </c>
    </row>
    <row r="68" spans="5:9" x14ac:dyDescent="0.25">
      <c r="E68">
        <v>63</v>
      </c>
      <c r="F68" s="8">
        <f t="shared" si="2"/>
        <v>8.0440233781077808</v>
      </c>
      <c r="G68" s="1">
        <f t="shared" si="0"/>
        <v>506.77347282079018</v>
      </c>
      <c r="H68" s="1">
        <f t="shared" si="1"/>
        <v>618.26363684136402</v>
      </c>
      <c r="I68" s="1">
        <f t="shared" si="7"/>
        <v>5.7914999999999992</v>
      </c>
    </row>
    <row r="69" spans="5:9" x14ac:dyDescent="0.25">
      <c r="E69">
        <v>64</v>
      </c>
      <c r="F69" s="8">
        <f t="shared" si="2"/>
        <v>7.9635831443267033</v>
      </c>
      <c r="G69" s="1">
        <f t="shared" si="0"/>
        <v>509.66932123690901</v>
      </c>
      <c r="H69" s="1">
        <f t="shared" si="1"/>
        <v>621.79657190902901</v>
      </c>
      <c r="I69" s="1">
        <f t="shared" si="7"/>
        <v>5.6430000000000007</v>
      </c>
    </row>
    <row r="70" spans="5:9" x14ac:dyDescent="0.25">
      <c r="E70">
        <v>65</v>
      </c>
      <c r="F70" s="8">
        <f t="shared" si="2"/>
        <v>7.8839473128834365</v>
      </c>
      <c r="G70" s="1">
        <f t="shared" ref="G70:G133" si="8">F70*E70</f>
        <v>512.45657533742337</v>
      </c>
      <c r="H70" s="1">
        <f t="shared" si="1"/>
        <v>625.19702191165652</v>
      </c>
      <c r="I70" s="1">
        <f t="shared" si="7"/>
        <v>5.4945000000000004</v>
      </c>
    </row>
    <row r="71" spans="5:9" x14ac:dyDescent="0.25">
      <c r="E71">
        <v>66</v>
      </c>
      <c r="F71" s="8">
        <f t="shared" si="2"/>
        <v>7.8051078397546023</v>
      </c>
      <c r="G71" s="1">
        <f t="shared" si="8"/>
        <v>515.13711742380372</v>
      </c>
      <c r="H71" s="1">
        <f t="shared" ref="H71:H134" si="9">G71*$H$4</f>
        <v>628.46728325704055</v>
      </c>
      <c r="I71" s="1">
        <f t="shared" si="7"/>
        <v>5.3460000000000001</v>
      </c>
    </row>
    <row r="72" spans="5:9" x14ac:dyDescent="0.25">
      <c r="E72">
        <v>67</v>
      </c>
      <c r="F72" s="8">
        <f t="shared" ref="F72:F115" si="10">F71-F71*0.01</f>
        <v>7.7270567613570567</v>
      </c>
      <c r="G72" s="1">
        <f t="shared" si="8"/>
        <v>517.71280301092281</v>
      </c>
      <c r="H72" s="1">
        <f t="shared" si="9"/>
        <v>631.60961967332582</v>
      </c>
      <c r="I72" s="1">
        <f t="shared" si="7"/>
        <v>5.1974999999999998</v>
      </c>
    </row>
    <row r="73" spans="5:9" x14ac:dyDescent="0.25">
      <c r="E73">
        <v>68</v>
      </c>
      <c r="F73" s="8">
        <f t="shared" si="10"/>
        <v>7.6497861937434859</v>
      </c>
      <c r="G73" s="1">
        <f t="shared" si="8"/>
        <v>520.18546117455708</v>
      </c>
      <c r="H73" s="1">
        <f t="shared" si="9"/>
        <v>634.62626263295965</v>
      </c>
      <c r="I73" s="1">
        <f t="shared" si="7"/>
        <v>5.0489999999999995</v>
      </c>
    </row>
    <row r="74" spans="5:9" x14ac:dyDescent="0.25">
      <c r="E74">
        <v>69</v>
      </c>
      <c r="F74" s="8">
        <f t="shared" si="10"/>
        <v>7.5732883318060509</v>
      </c>
      <c r="G74" s="1">
        <f t="shared" si="8"/>
        <v>522.55689489461747</v>
      </c>
      <c r="H74" s="1">
        <f t="shared" si="9"/>
        <v>637.51941177143328</v>
      </c>
      <c r="I74" s="1">
        <f t="shared" si="7"/>
        <v>4.900500000000001</v>
      </c>
    </row>
    <row r="75" spans="5:9" x14ac:dyDescent="0.25">
      <c r="E75">
        <v>70</v>
      </c>
      <c r="F75" s="8">
        <f t="shared" si="10"/>
        <v>7.49755544848799</v>
      </c>
      <c r="G75" s="1">
        <f t="shared" si="8"/>
        <v>524.82888139415934</v>
      </c>
      <c r="H75" s="1">
        <f t="shared" si="9"/>
        <v>640.2912353008744</v>
      </c>
      <c r="I75" s="1">
        <f t="shared" si="7"/>
        <v>4.7520000000000007</v>
      </c>
    </row>
    <row r="76" spans="5:9" x14ac:dyDescent="0.25">
      <c r="E76">
        <v>71</v>
      </c>
      <c r="F76" s="8">
        <f t="shared" si="10"/>
        <v>7.4225798940031105</v>
      </c>
      <c r="G76" s="1">
        <f t="shared" si="8"/>
        <v>527.00317247422083</v>
      </c>
      <c r="H76" s="1">
        <f t="shared" si="9"/>
        <v>642.94387041854941</v>
      </c>
      <c r="I76" s="1">
        <f t="shared" si="7"/>
        <v>4.6035000000000004</v>
      </c>
    </row>
    <row r="77" spans="5:9" x14ac:dyDescent="0.25">
      <c r="E77">
        <v>72</v>
      </c>
      <c r="F77" s="8">
        <f t="shared" si="10"/>
        <v>7.3483540950630797</v>
      </c>
      <c r="G77" s="1">
        <f t="shared" si="8"/>
        <v>529.08149484454179</v>
      </c>
      <c r="H77" s="1">
        <f t="shared" si="9"/>
        <v>645.47942371034094</v>
      </c>
      <c r="I77" s="1">
        <f t="shared" si="7"/>
        <v>4.4550000000000001</v>
      </c>
    </row>
    <row r="78" spans="5:9" x14ac:dyDescent="0.25">
      <c r="E78">
        <v>73</v>
      </c>
      <c r="F78" s="8">
        <f t="shared" si="10"/>
        <v>7.2748705541124492</v>
      </c>
      <c r="G78" s="1">
        <f t="shared" si="8"/>
        <v>531.06555045020878</v>
      </c>
      <c r="H78" s="1">
        <f t="shared" si="9"/>
        <v>647.8999715492547</v>
      </c>
      <c r="I78" s="1">
        <f t="shared" si="7"/>
        <v>4.3064999999999998</v>
      </c>
    </row>
    <row r="79" spans="5:9" x14ac:dyDescent="0.25">
      <c r="E79">
        <v>74</v>
      </c>
      <c r="F79" s="8">
        <f t="shared" si="10"/>
        <v>7.2021218485713243</v>
      </c>
      <c r="G79" s="1">
        <f t="shared" si="8"/>
        <v>532.95701679427805</v>
      </c>
      <c r="H79" s="1">
        <f t="shared" si="9"/>
        <v>650.20756048901922</v>
      </c>
      <c r="I79" s="1">
        <f t="shared" si="7"/>
        <v>4.1580000000000013</v>
      </c>
    </row>
    <row r="80" spans="5:9" x14ac:dyDescent="0.25">
      <c r="E80">
        <v>75</v>
      </c>
      <c r="F80" s="8">
        <f t="shared" si="10"/>
        <v>7.1301006300856109</v>
      </c>
      <c r="G80" s="1">
        <f t="shared" si="8"/>
        <v>534.75754725642082</v>
      </c>
      <c r="H80" s="1">
        <f t="shared" si="9"/>
        <v>652.40420765283341</v>
      </c>
      <c r="I80" s="1">
        <f t="shared" si="7"/>
        <v>4.009500000000001</v>
      </c>
    </row>
    <row r="81" spans="5:9" x14ac:dyDescent="0.25">
      <c r="E81">
        <v>76</v>
      </c>
      <c r="F81" s="8">
        <f t="shared" si="10"/>
        <v>7.058799623784755</v>
      </c>
      <c r="G81" s="1">
        <f t="shared" si="8"/>
        <v>536.46877140764138</v>
      </c>
      <c r="H81" s="1">
        <f t="shared" si="9"/>
        <v>654.49190111732253</v>
      </c>
      <c r="I81" s="1">
        <f t="shared" si="7"/>
        <v>3.8610000000000002</v>
      </c>
    </row>
    <row r="82" spans="5:9" x14ac:dyDescent="0.25">
      <c r="E82">
        <v>77</v>
      </c>
      <c r="F82" s="8">
        <f t="shared" si="10"/>
        <v>6.9882116275469075</v>
      </c>
      <c r="G82" s="1">
        <f t="shared" si="8"/>
        <v>538.09229532111192</v>
      </c>
      <c r="H82" s="1">
        <f t="shared" si="9"/>
        <v>656.47260029175652</v>
      </c>
      <c r="I82" s="1">
        <f t="shared" si="7"/>
        <v>3.7124999999999999</v>
      </c>
    </row>
    <row r="83" spans="5:9" x14ac:dyDescent="0.25">
      <c r="E83">
        <v>78</v>
      </c>
      <c r="F83" s="8">
        <f t="shared" si="10"/>
        <v>6.9183295112714385</v>
      </c>
      <c r="G83" s="1">
        <f t="shared" si="8"/>
        <v>539.62970187917222</v>
      </c>
      <c r="H83" s="1">
        <f t="shared" si="9"/>
        <v>658.34823629259006</v>
      </c>
      <c r="I83" s="1">
        <f t="shared" si="7"/>
        <v>3.5639999999999996</v>
      </c>
    </row>
    <row r="84" spans="5:9" x14ac:dyDescent="0.25">
      <c r="E84">
        <v>79</v>
      </c>
      <c r="F84" s="8">
        <f t="shared" si="10"/>
        <v>6.849146216158724</v>
      </c>
      <c r="G84" s="1">
        <f t="shared" si="8"/>
        <v>541.08255107653918</v>
      </c>
      <c r="H84" s="1">
        <f t="shared" si="9"/>
        <v>660.12071231337779</v>
      </c>
      <c r="I84" s="1">
        <f t="shared" si="7"/>
        <v>3.4155000000000011</v>
      </c>
    </row>
    <row r="85" spans="5:9" x14ac:dyDescent="0.25">
      <c r="E85">
        <v>80</v>
      </c>
      <c r="F85" s="8">
        <f t="shared" si="10"/>
        <v>6.7806547539971369</v>
      </c>
      <c r="G85" s="1">
        <f t="shared" si="8"/>
        <v>542.45238031977101</v>
      </c>
      <c r="H85" s="1">
        <f t="shared" si="9"/>
        <v>661.79190399012066</v>
      </c>
      <c r="I85" s="1">
        <f t="shared" si="7"/>
        <v>3.2670000000000008</v>
      </c>
    </row>
    <row r="86" spans="5:9" x14ac:dyDescent="0.25">
      <c r="E86">
        <v>81</v>
      </c>
      <c r="F86" s="8">
        <f t="shared" si="10"/>
        <v>6.7128482064571653</v>
      </c>
      <c r="G86" s="1">
        <f t="shared" si="8"/>
        <v>543.74070472303038</v>
      </c>
      <c r="H86" s="1">
        <f t="shared" si="9"/>
        <v>663.36365976209709</v>
      </c>
      <c r="I86" s="1">
        <f t="shared" si="7"/>
        <v>3.1185000000000005</v>
      </c>
    </row>
    <row r="87" spans="5:9" x14ac:dyDescent="0.25">
      <c r="E87">
        <v>82</v>
      </c>
      <c r="F87" s="8">
        <f t="shared" si="10"/>
        <v>6.6457197243925936</v>
      </c>
      <c r="G87" s="1">
        <f t="shared" si="8"/>
        <v>544.9490174001927</v>
      </c>
      <c r="H87" s="1">
        <f t="shared" si="9"/>
        <v>664.83780122823509</v>
      </c>
      <c r="I87" s="1">
        <f t="shared" si="7"/>
        <v>2.97</v>
      </c>
    </row>
    <row r="88" spans="5:9" x14ac:dyDescent="0.25">
      <c r="E88">
        <v>83</v>
      </c>
      <c r="F88" s="8">
        <f t="shared" si="10"/>
        <v>6.5792625271486678</v>
      </c>
      <c r="G88" s="1">
        <f t="shared" si="8"/>
        <v>546.07878975333938</v>
      </c>
      <c r="H88" s="1">
        <f t="shared" si="9"/>
        <v>666.216123499074</v>
      </c>
      <c r="I88" s="1">
        <f t="shared" si="7"/>
        <v>2.8214999999999995</v>
      </c>
    </row>
    <row r="89" spans="5:9" x14ac:dyDescent="0.25">
      <c r="E89">
        <v>84</v>
      </c>
      <c r="F89" s="8">
        <f t="shared" si="10"/>
        <v>6.5134699018771807</v>
      </c>
      <c r="G89" s="1">
        <f t="shared" si="8"/>
        <v>547.13147175768313</v>
      </c>
      <c r="H89" s="1">
        <f t="shared" si="9"/>
        <v>667.50039554437342</v>
      </c>
      <c r="I89" s="1">
        <f t="shared" si="7"/>
        <v>2.6730000000000009</v>
      </c>
    </row>
    <row r="90" spans="5:9" x14ac:dyDescent="0.25">
      <c r="E90">
        <v>85</v>
      </c>
      <c r="F90" s="8">
        <f t="shared" si="10"/>
        <v>6.4483352028584084</v>
      </c>
      <c r="G90" s="1">
        <f t="shared" si="8"/>
        <v>548.10849224296476</v>
      </c>
      <c r="H90" s="1">
        <f t="shared" si="9"/>
        <v>668.69236053641703</v>
      </c>
      <c r="I90" s="1">
        <f t="shared" si="7"/>
        <v>2.5245000000000006</v>
      </c>
    </row>
    <row r="91" spans="5:9" x14ac:dyDescent="0.25">
      <c r="E91">
        <v>86</v>
      </c>
      <c r="F91" s="8">
        <f t="shared" si="10"/>
        <v>6.3838518508298243</v>
      </c>
      <c r="G91" s="1">
        <f t="shared" si="8"/>
        <v>549.01125917136494</v>
      </c>
      <c r="H91" s="1">
        <f t="shared" si="9"/>
        <v>669.79373618906516</v>
      </c>
      <c r="I91" s="1">
        <f t="shared" si="7"/>
        <v>2.3760000000000003</v>
      </c>
    </row>
    <row r="92" spans="5:9" x14ac:dyDescent="0.25">
      <c r="E92">
        <v>87</v>
      </c>
      <c r="F92" s="8">
        <f t="shared" si="10"/>
        <v>6.3200133323215262</v>
      </c>
      <c r="G92" s="1">
        <f t="shared" si="8"/>
        <v>549.8411599119728</v>
      </c>
      <c r="H92" s="1">
        <f t="shared" si="9"/>
        <v>670.80621509260675</v>
      </c>
      <c r="I92" s="1">
        <f t="shared" si="7"/>
        <v>2.2275</v>
      </c>
    </row>
    <row r="93" spans="5:9" x14ac:dyDescent="0.25">
      <c r="E93">
        <v>88</v>
      </c>
      <c r="F93" s="8">
        <f t="shared" si="10"/>
        <v>6.2568131989983113</v>
      </c>
      <c r="G93" s="1">
        <f t="shared" si="8"/>
        <v>550.59956151185145</v>
      </c>
      <c r="H93" s="1">
        <f t="shared" si="9"/>
        <v>671.73146504445879</v>
      </c>
      <c r="I93" s="1">
        <f t="shared" si="7"/>
        <v>2.0789999999999997</v>
      </c>
    </row>
    <row r="94" spans="5:9" x14ac:dyDescent="0.25">
      <c r="E94">
        <v>89</v>
      </c>
      <c r="F94" s="8">
        <f t="shared" si="10"/>
        <v>6.1942450670083282</v>
      </c>
      <c r="G94" s="1">
        <f t="shared" si="8"/>
        <v>551.28781096374121</v>
      </c>
      <c r="H94" s="1">
        <f t="shared" si="9"/>
        <v>672.57112937576426</v>
      </c>
      <c r="I94" s="1">
        <f t="shared" si="7"/>
        <v>1.930500000000001</v>
      </c>
    </row>
    <row r="95" spans="5:9" x14ac:dyDescent="0.25">
      <c r="E95">
        <v>90</v>
      </c>
      <c r="F95" s="8">
        <f t="shared" si="10"/>
        <v>6.1323026163382446</v>
      </c>
      <c r="G95" s="1">
        <f t="shared" si="8"/>
        <v>551.90723547044206</v>
      </c>
      <c r="H95" s="1">
        <f t="shared" si="9"/>
        <v>673.32682727393933</v>
      </c>
      <c r="I95" s="1">
        <f t="shared" si="7"/>
        <v>1.7820000000000007</v>
      </c>
    </row>
    <row r="96" spans="5:9" x14ac:dyDescent="0.25">
      <c r="E96">
        <v>91</v>
      </c>
      <c r="F96" s="8">
        <f t="shared" si="10"/>
        <v>6.0709795901748622</v>
      </c>
      <c r="G96" s="1">
        <f t="shared" si="8"/>
        <v>552.45914270591243</v>
      </c>
      <c r="H96" s="1">
        <f t="shared" si="9"/>
        <v>674.00015410121318</v>
      </c>
      <c r="I96" s="1">
        <f t="shared" si="7"/>
        <v>1.6335000000000004</v>
      </c>
    </row>
    <row r="97" spans="5:10" x14ac:dyDescent="0.25">
      <c r="E97">
        <v>92</v>
      </c>
      <c r="F97" s="11">
        <f t="shared" si="10"/>
        <v>6.010269794273114</v>
      </c>
      <c r="G97" s="1">
        <f t="shared" si="8"/>
        <v>552.94482107312649</v>
      </c>
      <c r="H97" s="1">
        <f t="shared" si="9"/>
        <v>674.59268170921428</v>
      </c>
      <c r="I97" s="1">
        <f t="shared" si="7"/>
        <v>1.4850000000000001</v>
      </c>
    </row>
    <row r="98" spans="5:10" x14ac:dyDescent="0.25">
      <c r="E98">
        <v>93</v>
      </c>
      <c r="F98" s="8">
        <f t="shared" si="10"/>
        <v>5.9501670963303832</v>
      </c>
      <c r="G98" s="1">
        <f t="shared" si="8"/>
        <v>553.36553995872566</v>
      </c>
      <c r="H98" s="1">
        <f t="shared" si="9"/>
        <v>675.10595874964531</v>
      </c>
      <c r="I98" s="1">
        <f t="shared" si="7"/>
        <v>1.3364999999999996</v>
      </c>
    </row>
    <row r="99" spans="5:10" x14ac:dyDescent="0.25">
      <c r="E99">
        <v>94</v>
      </c>
      <c r="F99" s="8">
        <f t="shared" si="10"/>
        <v>5.8906654253670796</v>
      </c>
      <c r="G99" s="1">
        <f t="shared" si="8"/>
        <v>553.72254998450546</v>
      </c>
      <c r="H99" s="1">
        <f t="shared" si="9"/>
        <v>675.54151098109662</v>
      </c>
      <c r="I99" s="1">
        <f t="shared" si="7"/>
        <v>1.1880000000000011</v>
      </c>
    </row>
    <row r="100" spans="5:10" x14ac:dyDescent="0.25">
      <c r="E100">
        <v>95</v>
      </c>
      <c r="F100" s="8">
        <f t="shared" si="10"/>
        <v>5.8317587711134085</v>
      </c>
      <c r="G100" s="1">
        <f t="shared" si="8"/>
        <v>554.01708325577385</v>
      </c>
      <c r="H100" s="1">
        <f t="shared" si="9"/>
        <v>675.9008415720441</v>
      </c>
      <c r="I100" s="1">
        <f t="shared" ref="I100:I115" si="11">(15-15*0.01*(E100-2))-(15-15*0.01*(E100-2))*0.01</f>
        <v>1.0395000000000008</v>
      </c>
    </row>
    <row r="101" spans="5:10" x14ac:dyDescent="0.25">
      <c r="E101">
        <v>96</v>
      </c>
      <c r="F101" s="8">
        <f t="shared" si="10"/>
        <v>5.7734411834022747</v>
      </c>
      <c r="G101" s="1">
        <f t="shared" si="8"/>
        <v>554.25035360661832</v>
      </c>
      <c r="H101" s="1">
        <f t="shared" si="9"/>
        <v>676.18543140007432</v>
      </c>
      <c r="I101" s="1">
        <f t="shared" si="11"/>
        <v>0.89100000000000035</v>
      </c>
    </row>
    <row r="102" spans="5:10" x14ac:dyDescent="0.25">
      <c r="E102">
        <v>97</v>
      </c>
      <c r="F102" s="8">
        <f t="shared" si="10"/>
        <v>5.7157067715682519</v>
      </c>
      <c r="G102" s="1">
        <f t="shared" si="8"/>
        <v>554.42355684212043</v>
      </c>
      <c r="H102" s="1">
        <f t="shared" si="9"/>
        <v>676.39673934738687</v>
      </c>
      <c r="I102" s="1">
        <f t="shared" si="11"/>
        <v>0.74250000000000005</v>
      </c>
    </row>
    <row r="103" spans="5:10" x14ac:dyDescent="0.25">
      <c r="E103">
        <v>98</v>
      </c>
      <c r="F103" s="8">
        <f t="shared" si="10"/>
        <v>5.6585497038525698</v>
      </c>
      <c r="G103" s="1">
        <f t="shared" si="8"/>
        <v>554.53787097755185</v>
      </c>
      <c r="H103" s="1">
        <f t="shared" si="9"/>
        <v>676.53620259261322</v>
      </c>
      <c r="I103" s="1">
        <f t="shared" si="11"/>
        <v>0.59400000000000142</v>
      </c>
    </row>
    <row r="104" spans="5:10" x14ac:dyDescent="0.25">
      <c r="E104">
        <v>99</v>
      </c>
      <c r="F104" s="8">
        <f t="shared" si="10"/>
        <v>5.6019642068140438</v>
      </c>
      <c r="G104" s="1">
        <f t="shared" si="8"/>
        <v>554.59445647459029</v>
      </c>
      <c r="H104" s="1">
        <f t="shared" si="9"/>
        <v>676.60523689900015</v>
      </c>
      <c r="I104" s="1">
        <f t="shared" si="11"/>
        <v>0.44550000000000106</v>
      </c>
    </row>
    <row r="105" spans="5:10" x14ac:dyDescent="0.25">
      <c r="E105">
        <v>100</v>
      </c>
      <c r="F105" s="8">
        <f t="shared" si="10"/>
        <v>5.5459445647459038</v>
      </c>
      <c r="G105" s="1">
        <f t="shared" si="8"/>
        <v>554.5944564745904</v>
      </c>
      <c r="H105" s="1">
        <f t="shared" si="9"/>
        <v>676.60523689900026</v>
      </c>
      <c r="I105" s="1">
        <f t="shared" si="11"/>
        <v>0.29700000000000071</v>
      </c>
    </row>
    <row r="106" spans="5:10" x14ac:dyDescent="0.25">
      <c r="E106">
        <v>101</v>
      </c>
      <c r="F106" s="8">
        <f t="shared" si="10"/>
        <v>5.4904851190984445</v>
      </c>
      <c r="G106" s="1">
        <f t="shared" si="8"/>
        <v>554.53899702894284</v>
      </c>
      <c r="H106" s="1">
        <f t="shared" si="9"/>
        <v>676.53757637531021</v>
      </c>
      <c r="I106" s="1">
        <f t="shared" si="11"/>
        <v>0.14850000000000035</v>
      </c>
    </row>
    <row r="107" spans="5:10" x14ac:dyDescent="0.25">
      <c r="E107">
        <v>102</v>
      </c>
      <c r="F107" s="8">
        <f t="shared" si="10"/>
        <v>5.4355802679074596</v>
      </c>
      <c r="G107" s="1">
        <f t="shared" si="8"/>
        <v>554.42918732656085</v>
      </c>
      <c r="H107" s="1">
        <f t="shared" si="9"/>
        <v>676.40360853840423</v>
      </c>
      <c r="I107" s="1">
        <f t="shared" si="11"/>
        <v>0</v>
      </c>
    </row>
    <row r="108" spans="5:10" x14ac:dyDescent="0.25">
      <c r="E108">
        <v>103</v>
      </c>
      <c r="F108" s="8">
        <f t="shared" si="10"/>
        <v>5.3812244652283852</v>
      </c>
      <c r="G108" s="1">
        <f t="shared" si="8"/>
        <v>554.26611991852371</v>
      </c>
      <c r="H108" s="1">
        <f t="shared" si="9"/>
        <v>676.20466630059889</v>
      </c>
      <c r="I108" s="1">
        <f t="shared" si="11"/>
        <v>-0.14849999999999861</v>
      </c>
      <c r="J108" s="12">
        <v>5.2741380983703401</v>
      </c>
    </row>
    <row r="109" spans="5:10" x14ac:dyDescent="0.25">
      <c r="E109">
        <v>104</v>
      </c>
      <c r="F109" s="8">
        <f t="shared" si="10"/>
        <v>5.3274122205761012</v>
      </c>
      <c r="G109" s="1">
        <f t="shared" si="8"/>
        <v>554.05087093991449</v>
      </c>
      <c r="H109" s="1">
        <f t="shared" si="9"/>
        <v>675.94206254669564</v>
      </c>
      <c r="I109" s="1">
        <f t="shared" si="11"/>
        <v>-0.29699999999999893</v>
      </c>
    </row>
    <row r="110" spans="5:10" x14ac:dyDescent="0.25">
      <c r="E110">
        <v>105</v>
      </c>
      <c r="F110" s="8">
        <f t="shared" si="10"/>
        <v>5.2741380983703401</v>
      </c>
      <c r="G110" s="1">
        <f t="shared" si="8"/>
        <v>553.78450032888566</v>
      </c>
      <c r="H110" s="1">
        <f t="shared" si="9"/>
        <v>675.61709040124049</v>
      </c>
      <c r="I110" s="1">
        <f t="shared" si="11"/>
        <v>-0.44549999999999929</v>
      </c>
      <c r="J110">
        <f>5*22</f>
        <v>110</v>
      </c>
    </row>
    <row r="111" spans="5:10" x14ac:dyDescent="0.25">
      <c r="E111">
        <v>106</v>
      </c>
      <c r="F111" s="8">
        <f t="shared" si="10"/>
        <v>5.2213967173866367</v>
      </c>
      <c r="G111" s="1">
        <f t="shared" si="8"/>
        <v>553.46805204298346</v>
      </c>
      <c r="H111" s="1">
        <f t="shared" si="9"/>
        <v>675.23102349243982</v>
      </c>
      <c r="I111" s="1">
        <f t="shared" si="11"/>
        <v>-0.59399999999999964</v>
      </c>
    </row>
    <row r="112" spans="5:10" x14ac:dyDescent="0.25">
      <c r="E112">
        <v>107</v>
      </c>
      <c r="F112" s="8">
        <f t="shared" si="10"/>
        <v>5.1691827502127703</v>
      </c>
      <c r="G112" s="1">
        <f t="shared" si="8"/>
        <v>553.10255427276638</v>
      </c>
      <c r="H112" s="1">
        <f t="shared" si="9"/>
        <v>674.78511621277494</v>
      </c>
      <c r="I112" s="1">
        <f t="shared" si="11"/>
        <v>-0.74250000000000005</v>
      </c>
    </row>
    <row r="113" spans="5:9" x14ac:dyDescent="0.25">
      <c r="E113">
        <v>108</v>
      </c>
      <c r="F113" s="8">
        <f t="shared" si="10"/>
        <v>5.1174909227106422</v>
      </c>
      <c r="G113" s="1">
        <f t="shared" si="8"/>
        <v>552.68901965274938</v>
      </c>
      <c r="H113" s="1">
        <f t="shared" si="9"/>
        <v>674.2806039763542</v>
      </c>
      <c r="I113" s="1">
        <f t="shared" si="11"/>
        <v>-0.89099999999999857</v>
      </c>
    </row>
    <row r="114" spans="5:9" x14ac:dyDescent="0.25">
      <c r="E114">
        <v>109</v>
      </c>
      <c r="F114" s="8">
        <f t="shared" si="10"/>
        <v>5.0663160134835357</v>
      </c>
      <c r="G114" s="1">
        <f t="shared" si="8"/>
        <v>552.22844546970543</v>
      </c>
      <c r="H114" s="1">
        <f t="shared" si="9"/>
        <v>673.71870347304059</v>
      </c>
      <c r="I114" s="1">
        <f t="shared" si="11"/>
        <v>-1.0395000000000008</v>
      </c>
    </row>
    <row r="115" spans="5:9" x14ac:dyDescent="0.25">
      <c r="E115">
        <v>110</v>
      </c>
      <c r="F115" s="8">
        <f t="shared" si="10"/>
        <v>5.0156528533487004</v>
      </c>
      <c r="G115" s="1">
        <f t="shared" si="8"/>
        <v>551.721813868357</v>
      </c>
      <c r="H115" s="1">
        <f t="shared" si="9"/>
        <v>673.10061291939553</v>
      </c>
      <c r="I115" s="1">
        <f t="shared" si="11"/>
        <v>-1.1879999999999993</v>
      </c>
    </row>
    <row r="116" spans="5:9" x14ac:dyDescent="0.25">
      <c r="E116">
        <v>111</v>
      </c>
      <c r="F116" s="9">
        <f>F115-F115*0.00205</f>
        <v>5.005370764999336</v>
      </c>
      <c r="G116" s="1">
        <f t="shared" si="8"/>
        <v>555.59615491492627</v>
      </c>
      <c r="H116" s="1">
        <f t="shared" si="9"/>
        <v>677.82730899621004</v>
      </c>
    </row>
    <row r="117" spans="5:9" x14ac:dyDescent="0.25">
      <c r="E117">
        <v>112</v>
      </c>
      <c r="F117" s="9">
        <f t="shared" ref="F117:F180" si="12">F116-F116*0.00205</f>
        <v>4.9951097549310877</v>
      </c>
      <c r="G117" s="1">
        <f t="shared" si="8"/>
        <v>559.45229255228185</v>
      </c>
      <c r="H117" s="1">
        <f t="shared" si="9"/>
        <v>682.53179691378386</v>
      </c>
    </row>
    <row r="118" spans="5:9" x14ac:dyDescent="0.25">
      <c r="E118">
        <v>113</v>
      </c>
      <c r="F118" s="9">
        <f t="shared" si="12"/>
        <v>4.9848697799334794</v>
      </c>
      <c r="G118" s="1">
        <f t="shared" si="8"/>
        <v>563.29028513248318</v>
      </c>
      <c r="H118" s="1">
        <f t="shared" si="9"/>
        <v>687.2141478616295</v>
      </c>
    </row>
    <row r="119" spans="5:9" x14ac:dyDescent="0.25">
      <c r="E119">
        <v>114</v>
      </c>
      <c r="F119" s="9">
        <f t="shared" si="12"/>
        <v>4.9746507968846156</v>
      </c>
      <c r="G119" s="1">
        <f t="shared" si="8"/>
        <v>567.11019084484622</v>
      </c>
      <c r="H119" s="1">
        <f t="shared" si="9"/>
        <v>691.87443283071241</v>
      </c>
    </row>
    <row r="120" spans="5:9" x14ac:dyDescent="0.25">
      <c r="E120">
        <v>115</v>
      </c>
      <c r="F120" s="9">
        <f t="shared" si="12"/>
        <v>4.9644527627510024</v>
      </c>
      <c r="G120" s="1">
        <f t="shared" si="8"/>
        <v>570.9120677163653</v>
      </c>
      <c r="H120" s="1">
        <f t="shared" si="9"/>
        <v>696.51272261396571</v>
      </c>
    </row>
    <row r="121" spans="5:9" x14ac:dyDescent="0.25">
      <c r="E121">
        <v>116</v>
      </c>
      <c r="F121" s="9">
        <f t="shared" si="12"/>
        <v>4.9542756345873631</v>
      </c>
      <c r="G121" s="1">
        <f t="shared" si="8"/>
        <v>574.69597361213414</v>
      </c>
      <c r="H121" s="1">
        <f t="shared" si="9"/>
        <v>701.12908780680368</v>
      </c>
    </row>
    <row r="122" spans="5:9" x14ac:dyDescent="0.25">
      <c r="E122">
        <v>117</v>
      </c>
      <c r="F122" s="9">
        <f t="shared" si="12"/>
        <v>4.9441193695364589</v>
      </c>
      <c r="G122" s="1">
        <f t="shared" si="8"/>
        <v>578.46196623576566</v>
      </c>
      <c r="H122" s="1">
        <f t="shared" si="9"/>
        <v>705.72359880763406</v>
      </c>
    </row>
    <row r="123" spans="5:9" x14ac:dyDescent="0.25">
      <c r="E123">
        <v>118</v>
      </c>
      <c r="F123" s="9">
        <f t="shared" si="12"/>
        <v>4.933983924828909</v>
      </c>
      <c r="G123" s="1">
        <f t="shared" si="8"/>
        <v>582.21010312981127</v>
      </c>
      <c r="H123" s="1">
        <f t="shared" si="9"/>
        <v>710.29632581836972</v>
      </c>
    </row>
    <row r="124" spans="5:9" x14ac:dyDescent="0.25">
      <c r="E124">
        <v>119</v>
      </c>
      <c r="F124" s="9">
        <f t="shared" si="12"/>
        <v>4.9238692577830099</v>
      </c>
      <c r="G124" s="1">
        <f t="shared" si="8"/>
        <v>585.94044167617812</v>
      </c>
      <c r="H124" s="1">
        <f t="shared" si="9"/>
        <v>714.84733884493733</v>
      </c>
    </row>
    <row r="125" spans="5:9" x14ac:dyDescent="0.25">
      <c r="E125">
        <v>120</v>
      </c>
      <c r="F125" s="9">
        <f t="shared" si="12"/>
        <v>4.9137753258045551</v>
      </c>
      <c r="G125" s="1">
        <f t="shared" si="8"/>
        <v>589.65303909654665</v>
      </c>
      <c r="H125" s="1">
        <f t="shared" si="9"/>
        <v>719.37670769778686</v>
      </c>
    </row>
    <row r="126" spans="5:9" x14ac:dyDescent="0.25">
      <c r="E126">
        <v>121</v>
      </c>
      <c r="F126" s="9">
        <f t="shared" si="12"/>
        <v>4.9037020863866561</v>
      </c>
      <c r="G126" s="1">
        <f t="shared" si="8"/>
        <v>593.34795245278542</v>
      </c>
      <c r="H126" s="1">
        <f t="shared" si="9"/>
        <v>723.88450199239821</v>
      </c>
    </row>
    <row r="127" spans="5:9" x14ac:dyDescent="0.25">
      <c r="E127">
        <v>122</v>
      </c>
      <c r="F127" s="9">
        <f t="shared" si="12"/>
        <v>4.8936494971095632</v>
      </c>
      <c r="G127" s="1">
        <f t="shared" si="8"/>
        <v>597.02523864736668</v>
      </c>
      <c r="H127" s="1">
        <f t="shared" si="9"/>
        <v>728.37079114978735</v>
      </c>
    </row>
    <row r="128" spans="5:9" x14ac:dyDescent="0.25">
      <c r="E128">
        <v>123</v>
      </c>
      <c r="F128" s="9">
        <f t="shared" si="12"/>
        <v>4.8836175156404886</v>
      </c>
      <c r="G128" s="1">
        <f t="shared" si="8"/>
        <v>600.68495442378014</v>
      </c>
      <c r="H128" s="1">
        <f t="shared" si="9"/>
        <v>732.83564439701172</v>
      </c>
    </row>
    <row r="129" spans="5:12" x14ac:dyDescent="0.25">
      <c r="E129">
        <v>124</v>
      </c>
      <c r="F129" s="9">
        <f t="shared" si="12"/>
        <v>4.8736060997334256</v>
      </c>
      <c r="G129" s="1">
        <f t="shared" si="8"/>
        <v>604.32715636694479</v>
      </c>
      <c r="H129" s="1">
        <f t="shared" si="9"/>
        <v>737.27913076767265</v>
      </c>
    </row>
    <row r="130" spans="5:12" x14ac:dyDescent="0.25">
      <c r="E130">
        <v>125</v>
      </c>
      <c r="F130" s="9">
        <f t="shared" si="12"/>
        <v>4.863615207228972</v>
      </c>
      <c r="G130" s="1">
        <f t="shared" si="8"/>
        <v>607.95190090362155</v>
      </c>
      <c r="H130" s="1">
        <f t="shared" si="9"/>
        <v>741.70131910241832</v>
      </c>
    </row>
    <row r="131" spans="5:12" x14ac:dyDescent="0.25">
      <c r="E131">
        <v>126</v>
      </c>
      <c r="F131" s="9">
        <f t="shared" si="12"/>
        <v>4.8536447960541524</v>
      </c>
      <c r="G131" s="1">
        <f t="shared" si="8"/>
        <v>611.55924430282323</v>
      </c>
      <c r="H131" s="1">
        <f t="shared" si="9"/>
        <v>746.10227804944429</v>
      </c>
    </row>
    <row r="132" spans="5:12" x14ac:dyDescent="0.25">
      <c r="E132">
        <v>127</v>
      </c>
      <c r="F132" s="9">
        <f t="shared" si="12"/>
        <v>4.8436948242222417</v>
      </c>
      <c r="G132" s="1">
        <f t="shared" si="8"/>
        <v>615.14924267622473</v>
      </c>
      <c r="H132" s="1">
        <f t="shared" si="9"/>
        <v>750.4820760649942</v>
      </c>
    </row>
    <row r="133" spans="5:12" x14ac:dyDescent="0.25">
      <c r="E133">
        <v>128</v>
      </c>
      <c r="F133" s="9">
        <f t="shared" si="12"/>
        <v>4.8337652498325863</v>
      </c>
      <c r="G133" s="1">
        <f t="shared" si="8"/>
        <v>618.72195197857104</v>
      </c>
      <c r="H133" s="1">
        <f t="shared" si="9"/>
        <v>754.84078141385669</v>
      </c>
    </row>
    <row r="134" spans="5:12" x14ac:dyDescent="0.25">
      <c r="E134">
        <v>129</v>
      </c>
      <c r="F134" s="9">
        <f t="shared" si="12"/>
        <v>4.823856031070429</v>
      </c>
      <c r="G134" s="1">
        <f t="shared" ref="G134:G197" si="13">F134*E134</f>
        <v>622.27742800808539</v>
      </c>
      <c r="H134" s="1">
        <f t="shared" si="9"/>
        <v>759.17846216986413</v>
      </c>
    </row>
    <row r="135" spans="5:12" x14ac:dyDescent="0.25">
      <c r="E135">
        <v>130</v>
      </c>
      <c r="F135" s="9">
        <f t="shared" si="12"/>
        <v>4.8139671262067347</v>
      </c>
      <c r="G135" s="1">
        <f t="shared" si="13"/>
        <v>625.81572640687557</v>
      </c>
      <c r="H135" s="1">
        <f t="shared" ref="H135:H198" si="14">G135*$H$4</f>
        <v>763.49518621638822</v>
      </c>
    </row>
    <row r="136" spans="5:12" x14ac:dyDescent="0.25">
      <c r="E136">
        <v>131</v>
      </c>
      <c r="F136" s="9">
        <f t="shared" si="12"/>
        <v>4.8040984935980111</v>
      </c>
      <c r="G136" s="1">
        <f t="shared" si="13"/>
        <v>629.33690266133942</v>
      </c>
      <c r="H136" s="1">
        <f t="shared" si="14"/>
        <v>767.79102124683413</v>
      </c>
    </row>
    <row r="137" spans="5:12" x14ac:dyDescent="0.25">
      <c r="E137">
        <v>132</v>
      </c>
      <c r="F137" s="9">
        <f t="shared" si="12"/>
        <v>4.794250091686135</v>
      </c>
      <c r="G137" s="1">
        <f t="shared" si="13"/>
        <v>632.84101210256983</v>
      </c>
      <c r="H137" s="1">
        <f t="shared" si="14"/>
        <v>772.06603476513521</v>
      </c>
    </row>
    <row r="138" spans="5:12" x14ac:dyDescent="0.25">
      <c r="E138">
        <v>133</v>
      </c>
      <c r="F138" s="9">
        <f t="shared" si="12"/>
        <v>4.7844218789981783</v>
      </c>
      <c r="G138" s="1">
        <f t="shared" si="13"/>
        <v>636.32810990675773</v>
      </c>
      <c r="H138" s="1">
        <f t="shared" si="14"/>
        <v>776.32029408624442</v>
      </c>
    </row>
    <row r="139" spans="5:12" x14ac:dyDescent="0.25">
      <c r="E139">
        <v>134</v>
      </c>
      <c r="F139" s="9">
        <f t="shared" si="12"/>
        <v>4.7746138141462318</v>
      </c>
      <c r="G139" s="1">
        <f t="shared" si="13"/>
        <v>639.79825109559511</v>
      </c>
      <c r="H139" s="1">
        <f t="shared" si="14"/>
        <v>780.55386633662602</v>
      </c>
    </row>
    <row r="140" spans="5:12" x14ac:dyDescent="0.25">
      <c r="E140">
        <v>135</v>
      </c>
      <c r="F140" s="9">
        <f t="shared" si="12"/>
        <v>4.7648258558272323</v>
      </c>
      <c r="G140" s="1">
        <f t="shared" si="13"/>
        <v>643.25149053667633</v>
      </c>
      <c r="H140" s="1">
        <f t="shared" si="14"/>
        <v>784.76681845474513</v>
      </c>
    </row>
    <row r="141" spans="5:12" x14ac:dyDescent="0.25">
      <c r="E141">
        <v>136</v>
      </c>
      <c r="F141" s="9">
        <f t="shared" si="12"/>
        <v>4.7550579628227867</v>
      </c>
      <c r="G141" s="1">
        <f t="shared" si="13"/>
        <v>646.68788294389901</v>
      </c>
      <c r="H141" s="1">
        <f t="shared" si="14"/>
        <v>788.95921719155683</v>
      </c>
    </row>
    <row r="142" spans="5:12" x14ac:dyDescent="0.25">
      <c r="E142">
        <v>137</v>
      </c>
      <c r="F142" s="9">
        <f t="shared" si="12"/>
        <v>4.7453100939989996</v>
      </c>
      <c r="G142" s="1">
        <f t="shared" si="13"/>
        <v>650.10748287786294</v>
      </c>
      <c r="H142" s="1">
        <f t="shared" si="14"/>
        <v>793.13112911099279</v>
      </c>
    </row>
    <row r="143" spans="5:12" x14ac:dyDescent="0.25">
      <c r="E143">
        <v>138</v>
      </c>
      <c r="F143" s="9">
        <f>F142-F142*0.00205</f>
        <v>4.7355822083063019</v>
      </c>
      <c r="G143" s="1">
        <f>F143*E143</f>
        <v>653.51034474626965</v>
      </c>
      <c r="H143" s="1">
        <f t="shared" si="14"/>
        <v>797.28262059044891</v>
      </c>
      <c r="I143">
        <f>15*137*0.01-15*138*0.01</f>
        <v>-0.14999999999999858</v>
      </c>
      <c r="J143">
        <f>F142-F142*0.00205</f>
        <v>4.7355822083063019</v>
      </c>
      <c r="K143">
        <f>15*0.00205*137</f>
        <v>4.2127500000000007</v>
      </c>
      <c r="L143">
        <f>J143-K143</f>
        <v>0.52283220830630128</v>
      </c>
    </row>
    <row r="144" spans="5:12" x14ac:dyDescent="0.25">
      <c r="E144">
        <v>139</v>
      </c>
      <c r="F144" s="9">
        <f t="shared" si="12"/>
        <v>4.7258742647792742</v>
      </c>
      <c r="G144" s="1">
        <f t="shared" si="13"/>
        <v>656.89652280431915</v>
      </c>
      <c r="H144" s="1">
        <f t="shared" si="14"/>
        <v>801.41375782126931</v>
      </c>
    </row>
    <row r="145" spans="5:8" x14ac:dyDescent="0.25">
      <c r="E145">
        <v>140</v>
      </c>
      <c r="F145" s="9">
        <f t="shared" si="12"/>
        <v>4.7161862225364768</v>
      </c>
      <c r="G145" s="1">
        <f t="shared" si="13"/>
        <v>660.26607115510672</v>
      </c>
      <c r="H145" s="1">
        <f t="shared" si="14"/>
        <v>805.52460680923014</v>
      </c>
    </row>
    <row r="146" spans="5:8" x14ac:dyDescent="0.25">
      <c r="E146">
        <v>141</v>
      </c>
      <c r="F146" s="9">
        <f t="shared" si="12"/>
        <v>4.7065180407802769</v>
      </c>
      <c r="G146" s="1">
        <f t="shared" si="13"/>
        <v>663.61904375001905</v>
      </c>
      <c r="H146" s="1">
        <f t="shared" si="14"/>
        <v>809.61523337502319</v>
      </c>
    </row>
    <row r="147" spans="5:8" x14ac:dyDescent="0.25">
      <c r="E147">
        <v>142</v>
      </c>
      <c r="F147" s="9">
        <f t="shared" si="12"/>
        <v>4.6968696787966771</v>
      </c>
      <c r="G147" s="1">
        <f t="shared" si="13"/>
        <v>666.95549438912815</v>
      </c>
      <c r="H147" s="1">
        <f t="shared" si="14"/>
        <v>813.6857031547363</v>
      </c>
    </row>
    <row r="148" spans="5:8" x14ac:dyDescent="0.25">
      <c r="E148">
        <v>143</v>
      </c>
      <c r="F148" s="9">
        <f t="shared" si="12"/>
        <v>4.6872410959551436</v>
      </c>
      <c r="G148" s="1">
        <f t="shared" si="13"/>
        <v>670.27547672158551</v>
      </c>
      <c r="H148" s="1">
        <f t="shared" si="14"/>
        <v>817.73608160033427</v>
      </c>
    </row>
    <row r="149" spans="5:8" x14ac:dyDescent="0.25">
      <c r="E149">
        <v>144</v>
      </c>
      <c r="F149" s="9">
        <f t="shared" si="12"/>
        <v>4.6776322517084354</v>
      </c>
      <c r="G149" s="1">
        <f t="shared" si="13"/>
        <v>673.57904424601475</v>
      </c>
      <c r="H149" s="1">
        <f t="shared" si="14"/>
        <v>821.766433980138</v>
      </c>
    </row>
    <row r="150" spans="5:8" x14ac:dyDescent="0.25">
      <c r="E150">
        <v>145</v>
      </c>
      <c r="F150" s="9">
        <f t="shared" si="12"/>
        <v>4.6680431055924334</v>
      </c>
      <c r="G150" s="1">
        <f t="shared" si="13"/>
        <v>676.86625031090284</v>
      </c>
      <c r="H150" s="1">
        <f t="shared" si="14"/>
        <v>825.7768253793015</v>
      </c>
    </row>
    <row r="151" spans="5:8" x14ac:dyDescent="0.25">
      <c r="E151">
        <v>146</v>
      </c>
      <c r="F151" s="9">
        <f t="shared" si="12"/>
        <v>4.6584736172259689</v>
      </c>
      <c r="G151" s="1">
        <f t="shared" si="13"/>
        <v>680.13714811499142</v>
      </c>
      <c r="H151" s="1">
        <f t="shared" si="14"/>
        <v>829.76732070028947</v>
      </c>
    </row>
    <row r="152" spans="5:8" x14ac:dyDescent="0.25">
      <c r="E152">
        <v>147</v>
      </c>
      <c r="F152" s="9">
        <f t="shared" si="12"/>
        <v>4.6489237463106559</v>
      </c>
      <c r="G152" s="1">
        <f t="shared" si="13"/>
        <v>683.39179070766636</v>
      </c>
      <c r="H152" s="1">
        <f t="shared" si="14"/>
        <v>833.7379846633529</v>
      </c>
    </row>
    <row r="153" spans="5:8" x14ac:dyDescent="0.25">
      <c r="E153">
        <v>148</v>
      </c>
      <c r="F153" s="9">
        <f t="shared" si="12"/>
        <v>4.6393934526307188</v>
      </c>
      <c r="G153" s="1">
        <f t="shared" si="13"/>
        <v>686.63023098934639</v>
      </c>
      <c r="H153" s="1">
        <f t="shared" si="14"/>
        <v>837.68888180700253</v>
      </c>
    </row>
    <row r="154" spans="5:8" x14ac:dyDescent="0.25">
      <c r="E154">
        <v>149</v>
      </c>
      <c r="F154" s="9">
        <f t="shared" si="12"/>
        <v>4.6298826960528254</v>
      </c>
      <c r="G154" s="1">
        <f t="shared" si="13"/>
        <v>689.85252171187096</v>
      </c>
      <c r="H154" s="1">
        <f t="shared" si="14"/>
        <v>841.6200764884826</v>
      </c>
    </row>
    <row r="155" spans="5:8" x14ac:dyDescent="0.25">
      <c r="E155">
        <v>150</v>
      </c>
      <c r="F155" s="9">
        <f t="shared" si="12"/>
        <v>4.6203914365259173</v>
      </c>
      <c r="G155" s="1">
        <f t="shared" si="13"/>
        <v>693.05871547888762</v>
      </c>
      <c r="H155" s="1">
        <f t="shared" si="14"/>
        <v>845.53163288424287</v>
      </c>
    </row>
    <row r="156" spans="5:8" x14ac:dyDescent="0.25">
      <c r="E156">
        <v>151</v>
      </c>
      <c r="F156" s="9">
        <f t="shared" si="12"/>
        <v>4.6109196340810392</v>
      </c>
      <c r="G156" s="1">
        <f t="shared" si="13"/>
        <v>696.2488647462369</v>
      </c>
      <c r="H156" s="1">
        <f t="shared" si="14"/>
        <v>849.42361499040896</v>
      </c>
    </row>
    <row r="157" spans="5:8" x14ac:dyDescent="0.25">
      <c r="E157">
        <v>152</v>
      </c>
      <c r="F157" s="9">
        <f t="shared" si="12"/>
        <v>4.601467248831173</v>
      </c>
      <c r="G157" s="1">
        <f t="shared" si="13"/>
        <v>699.42302182233834</v>
      </c>
      <c r="H157" s="1">
        <f t="shared" si="14"/>
        <v>853.29608662325279</v>
      </c>
    </row>
    <row r="158" spans="5:8" x14ac:dyDescent="0.25">
      <c r="E158">
        <v>153</v>
      </c>
      <c r="F158" s="9">
        <f t="shared" si="12"/>
        <v>4.5920342409710688</v>
      </c>
      <c r="G158" s="1">
        <f t="shared" si="13"/>
        <v>702.58123886857356</v>
      </c>
      <c r="H158" s="1">
        <f t="shared" si="14"/>
        <v>857.14911141965968</v>
      </c>
    </row>
    <row r="159" spans="5:8" x14ac:dyDescent="0.25">
      <c r="E159">
        <v>154</v>
      </c>
      <c r="F159" s="9">
        <f t="shared" si="12"/>
        <v>4.5826205707770784</v>
      </c>
      <c r="G159" s="1">
        <f t="shared" si="13"/>
        <v>705.72356789967012</v>
      </c>
      <c r="H159" s="1">
        <f t="shared" si="14"/>
        <v>860.98275283759756</v>
      </c>
    </row>
    <row r="160" spans="5:8" x14ac:dyDescent="0.25">
      <c r="E160">
        <v>155</v>
      </c>
      <c r="F160" s="9">
        <f t="shared" si="12"/>
        <v>4.5732261986069851</v>
      </c>
      <c r="G160" s="1">
        <f t="shared" si="13"/>
        <v>708.85006078408264</v>
      </c>
      <c r="H160" s="1">
        <f t="shared" si="14"/>
        <v>864.79707415658083</v>
      </c>
    </row>
    <row r="161" spans="5:8" x14ac:dyDescent="0.25">
      <c r="E161">
        <v>156</v>
      </c>
      <c r="F161" s="9">
        <f t="shared" si="12"/>
        <v>4.5638510848998406</v>
      </c>
      <c r="G161" s="1">
        <f t="shared" si="13"/>
        <v>711.96076924437511</v>
      </c>
      <c r="H161" s="1">
        <f t="shared" si="14"/>
        <v>868.5921384781376</v>
      </c>
    </row>
    <row r="162" spans="5:8" x14ac:dyDescent="0.25">
      <c r="E162">
        <v>157</v>
      </c>
      <c r="F162" s="9">
        <f t="shared" si="12"/>
        <v>4.5544951901757962</v>
      </c>
      <c r="G162" s="1">
        <f t="shared" si="13"/>
        <v>715.05574485759996</v>
      </c>
      <c r="H162" s="1">
        <f t="shared" si="14"/>
        <v>872.36800872627191</v>
      </c>
    </row>
    <row r="163" spans="5:8" x14ac:dyDescent="0.25">
      <c r="E163">
        <v>158</v>
      </c>
      <c r="F163" s="9">
        <f t="shared" si="12"/>
        <v>4.5451584750359357</v>
      </c>
      <c r="G163" s="1">
        <f t="shared" si="13"/>
        <v>718.13503905567779</v>
      </c>
      <c r="H163" s="1">
        <f t="shared" si="14"/>
        <v>876.12474764792694</v>
      </c>
    </row>
    <row r="164" spans="5:8" x14ac:dyDescent="0.25">
      <c r="E164">
        <v>159</v>
      </c>
      <c r="F164" s="9">
        <f t="shared" si="12"/>
        <v>4.5358409001621123</v>
      </c>
      <c r="G164" s="1">
        <f t="shared" si="13"/>
        <v>721.19870312577586</v>
      </c>
      <c r="H164" s="1">
        <f t="shared" si="14"/>
        <v>879.86241781344654</v>
      </c>
    </row>
    <row r="165" spans="5:8" x14ac:dyDescent="0.25">
      <c r="E165">
        <v>160</v>
      </c>
      <c r="F165" s="9">
        <f t="shared" si="12"/>
        <v>4.5265424263167802</v>
      </c>
      <c r="G165" s="1">
        <f t="shared" si="13"/>
        <v>724.24678821068483</v>
      </c>
      <c r="H165" s="1">
        <f t="shared" si="14"/>
        <v>883.58108161703547</v>
      </c>
    </row>
    <row r="166" spans="5:8" x14ac:dyDescent="0.25">
      <c r="E166">
        <v>161</v>
      </c>
      <c r="F166" s="9">
        <f t="shared" si="12"/>
        <v>4.5172630143428307</v>
      </c>
      <c r="G166" s="1">
        <f t="shared" si="13"/>
        <v>727.27934530919572</v>
      </c>
      <c r="H166" s="1">
        <f t="shared" si="14"/>
        <v>887.28080127721876</v>
      </c>
    </row>
    <row r="167" spans="5:8" x14ac:dyDescent="0.25">
      <c r="E167">
        <v>162</v>
      </c>
      <c r="F167" s="9">
        <f t="shared" si="12"/>
        <v>4.508002625163428</v>
      </c>
      <c r="G167" s="1">
        <f t="shared" si="13"/>
        <v>730.29642527647536</v>
      </c>
      <c r="H167" s="1">
        <f t="shared" si="14"/>
        <v>890.96163883729992</v>
      </c>
    </row>
    <row r="168" spans="5:8" x14ac:dyDescent="0.25">
      <c r="E168">
        <v>163</v>
      </c>
      <c r="F168" s="9">
        <f t="shared" si="12"/>
        <v>4.4987612197818425</v>
      </c>
      <c r="G168" s="1">
        <f t="shared" si="13"/>
        <v>733.29807882444038</v>
      </c>
      <c r="H168" s="1">
        <f t="shared" si="14"/>
        <v>894.62365616581724</v>
      </c>
    </row>
    <row r="169" spans="5:8" x14ac:dyDescent="0.25">
      <c r="E169">
        <v>164</v>
      </c>
      <c r="F169" s="9">
        <f t="shared" si="12"/>
        <v>4.4895387592812899</v>
      </c>
      <c r="G169" s="1">
        <f t="shared" si="13"/>
        <v>736.28435652213159</v>
      </c>
      <c r="H169" s="1">
        <f t="shared" si="14"/>
        <v>898.26691495700049</v>
      </c>
    </row>
    <row r="170" spans="5:8" x14ac:dyDescent="0.25">
      <c r="E170">
        <v>165</v>
      </c>
      <c r="F170" s="9">
        <f t="shared" si="12"/>
        <v>4.4803352048247636</v>
      </c>
      <c r="G170" s="1">
        <f t="shared" si="13"/>
        <v>739.25530879608596</v>
      </c>
      <c r="H170" s="1">
        <f t="shared" si="14"/>
        <v>901.89147673122488</v>
      </c>
    </row>
    <row r="171" spans="5:8" x14ac:dyDescent="0.25">
      <c r="E171">
        <v>166</v>
      </c>
      <c r="F171" s="9">
        <f t="shared" si="12"/>
        <v>4.4711505176548725</v>
      </c>
      <c r="G171" s="1">
        <f t="shared" si="13"/>
        <v>742.21098593070883</v>
      </c>
      <c r="H171" s="1">
        <f t="shared" si="14"/>
        <v>905.49740283546475</v>
      </c>
    </row>
    <row r="172" spans="5:8" x14ac:dyDescent="0.25">
      <c r="E172">
        <v>167</v>
      </c>
      <c r="F172" s="9">
        <f t="shared" si="12"/>
        <v>4.4619846590936802</v>
      </c>
      <c r="G172" s="1">
        <f t="shared" si="13"/>
        <v>745.15143806864455</v>
      </c>
      <c r="H172" s="1">
        <f t="shared" si="14"/>
        <v>909.08475444374631</v>
      </c>
    </row>
    <row r="173" spans="5:8" x14ac:dyDescent="0.25">
      <c r="E173">
        <v>168</v>
      </c>
      <c r="F173" s="9">
        <f t="shared" si="12"/>
        <v>4.4528375905425381</v>
      </c>
      <c r="G173" s="1">
        <f t="shared" si="13"/>
        <v>748.07671521114639</v>
      </c>
      <c r="H173" s="1">
        <f t="shared" si="14"/>
        <v>912.65359255759859</v>
      </c>
    </row>
    <row r="174" spans="5:8" x14ac:dyDescent="0.25">
      <c r="E174">
        <v>169</v>
      </c>
      <c r="F174" s="9">
        <f t="shared" si="12"/>
        <v>4.4437092734819261</v>
      </c>
      <c r="G174" s="1">
        <f t="shared" si="13"/>
        <v>750.98686721844547</v>
      </c>
      <c r="H174" s="1">
        <f t="shared" si="14"/>
        <v>916.20397800650346</v>
      </c>
    </row>
    <row r="175" spans="5:8" x14ac:dyDescent="0.25">
      <c r="E175">
        <v>170</v>
      </c>
      <c r="F175" s="9">
        <f t="shared" si="12"/>
        <v>4.4345996694712886</v>
      </c>
      <c r="G175" s="1">
        <f t="shared" si="13"/>
        <v>753.88194381011908</v>
      </c>
      <c r="H175" s="1">
        <f t="shared" si="14"/>
        <v>919.73597144834525</v>
      </c>
    </row>
    <row r="176" spans="5:8" x14ac:dyDescent="0.25">
      <c r="E176">
        <v>171</v>
      </c>
      <c r="F176" s="9">
        <f t="shared" si="12"/>
        <v>4.4255087401488726</v>
      </c>
      <c r="G176" s="1">
        <f t="shared" si="13"/>
        <v>756.76199456545726</v>
      </c>
      <c r="H176" s="1">
        <f t="shared" si="14"/>
        <v>923.24963336985786</v>
      </c>
    </row>
    <row r="177" spans="5:8" x14ac:dyDescent="0.25">
      <c r="E177">
        <v>172</v>
      </c>
      <c r="F177" s="9">
        <f t="shared" si="12"/>
        <v>4.4164364472315674</v>
      </c>
      <c r="G177" s="1">
        <f t="shared" si="13"/>
        <v>759.6270689238296</v>
      </c>
      <c r="H177" s="1">
        <f t="shared" si="14"/>
        <v>926.74502408707212</v>
      </c>
    </row>
    <row r="178" spans="5:8" x14ac:dyDescent="0.25">
      <c r="E178">
        <v>173</v>
      </c>
      <c r="F178" s="9">
        <f t="shared" si="12"/>
        <v>4.4073827525147422</v>
      </c>
      <c r="G178" s="1">
        <f t="shared" si="13"/>
        <v>762.47721618505045</v>
      </c>
      <c r="H178" s="1">
        <f t="shared" si="14"/>
        <v>930.22220374576148</v>
      </c>
    </row>
    <row r="179" spans="5:8" x14ac:dyDescent="0.25">
      <c r="E179">
        <v>174</v>
      </c>
      <c r="F179" s="9">
        <f t="shared" si="12"/>
        <v>4.3983476178720871</v>
      </c>
      <c r="G179" s="1">
        <f t="shared" si="13"/>
        <v>765.31248550974317</v>
      </c>
      <c r="H179" s="1">
        <f t="shared" si="14"/>
        <v>933.68123232188668</v>
      </c>
    </row>
    <row r="180" spans="5:8" x14ac:dyDescent="0.25">
      <c r="E180">
        <v>175</v>
      </c>
      <c r="F180" s="9">
        <f t="shared" si="12"/>
        <v>4.3893310052554488</v>
      </c>
      <c r="G180" s="1">
        <f t="shared" si="13"/>
        <v>768.13292591970355</v>
      </c>
      <c r="H180" s="1">
        <f t="shared" si="14"/>
        <v>937.12216962203831</v>
      </c>
    </row>
    <row r="181" spans="5:8" x14ac:dyDescent="0.25">
      <c r="E181">
        <v>176</v>
      </c>
      <c r="F181" s="9">
        <f t="shared" ref="F181:F244" si="15">F180-F180*0.00205</f>
        <v>4.3803328766946752</v>
      </c>
      <c r="G181" s="1">
        <f t="shared" si="13"/>
        <v>770.93858629826286</v>
      </c>
      <c r="H181" s="1">
        <f t="shared" si="14"/>
        <v>940.54507528388069</v>
      </c>
    </row>
    <row r="182" spans="5:8" x14ac:dyDescent="0.25">
      <c r="E182">
        <v>177</v>
      </c>
      <c r="F182" s="9">
        <f t="shared" si="15"/>
        <v>4.3713531942974511</v>
      </c>
      <c r="G182" s="1">
        <f t="shared" si="13"/>
        <v>773.72951539064888</v>
      </c>
      <c r="H182" s="1">
        <f t="shared" si="14"/>
        <v>943.95000877659163</v>
      </c>
    </row>
    <row r="183" spans="5:8" x14ac:dyDescent="0.25">
      <c r="E183">
        <v>178</v>
      </c>
      <c r="F183" s="9">
        <f t="shared" si="15"/>
        <v>4.3623919202491415</v>
      </c>
      <c r="G183" s="1">
        <f t="shared" si="13"/>
        <v>776.50576180434723</v>
      </c>
      <c r="H183" s="1">
        <f t="shared" si="14"/>
        <v>947.33702940130365</v>
      </c>
    </row>
    <row r="184" spans="5:8" x14ac:dyDescent="0.25">
      <c r="E184">
        <v>179</v>
      </c>
      <c r="F184" s="9">
        <f t="shared" si="15"/>
        <v>4.3534490168126307</v>
      </c>
      <c r="G184" s="1">
        <f t="shared" si="13"/>
        <v>779.26737400946092</v>
      </c>
      <c r="H184" s="1">
        <f t="shared" si="14"/>
        <v>950.70619629154226</v>
      </c>
    </row>
    <row r="185" spans="5:8" x14ac:dyDescent="0.25">
      <c r="E185">
        <v>180</v>
      </c>
      <c r="F185" s="9">
        <f t="shared" si="15"/>
        <v>4.3445244463281645</v>
      </c>
      <c r="G185" s="1">
        <f t="shared" si="13"/>
        <v>782.01440033906965</v>
      </c>
      <c r="H185" s="1">
        <f t="shared" si="14"/>
        <v>954.05756841366497</v>
      </c>
    </row>
    <row r="186" spans="5:8" x14ac:dyDescent="0.25">
      <c r="E186">
        <v>181</v>
      </c>
      <c r="F186" s="9">
        <f t="shared" si="15"/>
        <v>4.3356181712131914</v>
      </c>
      <c r="G186" s="1">
        <f t="shared" si="13"/>
        <v>784.74688898958766</v>
      </c>
      <c r="H186" s="1">
        <f t="shared" si="14"/>
        <v>957.39120456729688</v>
      </c>
    </row>
    <row r="187" spans="5:8" x14ac:dyDescent="0.25">
      <c r="E187">
        <v>182</v>
      </c>
      <c r="F187" s="9">
        <f t="shared" si="15"/>
        <v>4.3267301539622043</v>
      </c>
      <c r="G187" s="1">
        <f t="shared" si="13"/>
        <v>787.46488802112117</v>
      </c>
      <c r="H187" s="1">
        <f t="shared" si="14"/>
        <v>960.70716338576779</v>
      </c>
    </row>
    <row r="188" spans="5:8" x14ac:dyDescent="0.25">
      <c r="E188">
        <v>183</v>
      </c>
      <c r="F188" s="9">
        <f t="shared" si="15"/>
        <v>4.3178603571465821</v>
      </c>
      <c r="G188" s="1">
        <f t="shared" si="13"/>
        <v>790.16844535782457</v>
      </c>
      <c r="H188" s="1">
        <f t="shared" si="14"/>
        <v>964.00550333654598</v>
      </c>
    </row>
    <row r="189" spans="5:8" x14ac:dyDescent="0.25">
      <c r="E189">
        <v>184</v>
      </c>
      <c r="F189" s="9">
        <f t="shared" si="15"/>
        <v>4.3090087434144317</v>
      </c>
      <c r="G189" s="1">
        <f t="shared" si="13"/>
        <v>792.85760878825545</v>
      </c>
      <c r="H189" s="1">
        <f t="shared" si="14"/>
        <v>967.28628272167157</v>
      </c>
    </row>
    <row r="190" spans="5:8" x14ac:dyDescent="0.25">
      <c r="E190">
        <v>185</v>
      </c>
      <c r="F190" s="9">
        <f t="shared" si="15"/>
        <v>4.3001752754904325</v>
      </c>
      <c r="G190" s="1">
        <f t="shared" si="13"/>
        <v>795.53242596573</v>
      </c>
      <c r="H190" s="1">
        <f t="shared" si="14"/>
        <v>970.54955967819058</v>
      </c>
    </row>
    <row r="191" spans="5:8" x14ac:dyDescent="0.25">
      <c r="E191">
        <v>186</v>
      </c>
      <c r="F191" s="9">
        <f t="shared" si="15"/>
        <v>4.2913599161756775</v>
      </c>
      <c r="G191" s="1">
        <f t="shared" si="13"/>
        <v>798.192944408676</v>
      </c>
      <c r="H191" s="1">
        <f t="shared" si="14"/>
        <v>973.79539217858473</v>
      </c>
    </row>
    <row r="192" spans="5:8" x14ac:dyDescent="0.25">
      <c r="E192">
        <v>187</v>
      </c>
      <c r="F192" s="9">
        <f t="shared" si="15"/>
        <v>4.2825626283475176</v>
      </c>
      <c r="G192" s="1">
        <f t="shared" si="13"/>
        <v>800.83921150098581</v>
      </c>
      <c r="H192" s="1">
        <f t="shared" si="14"/>
        <v>977.02383803120267</v>
      </c>
    </row>
    <row r="193" spans="5:8" x14ac:dyDescent="0.25">
      <c r="E193">
        <v>188</v>
      </c>
      <c r="F193" s="9">
        <f t="shared" si="15"/>
        <v>4.2737833749594047</v>
      </c>
      <c r="G193" s="1">
        <f t="shared" si="13"/>
        <v>803.47127449236814</v>
      </c>
      <c r="H193" s="1">
        <f t="shared" si="14"/>
        <v>980.23495488068909</v>
      </c>
    </row>
    <row r="194" spans="5:8" x14ac:dyDescent="0.25">
      <c r="E194">
        <v>189</v>
      </c>
      <c r="F194" s="9">
        <f t="shared" si="15"/>
        <v>4.2650221190407382</v>
      </c>
      <c r="G194" s="1">
        <f t="shared" si="13"/>
        <v>806.08918049869953</v>
      </c>
      <c r="H194" s="1">
        <f t="shared" si="14"/>
        <v>983.42880020841346</v>
      </c>
    </row>
    <row r="195" spans="5:8" x14ac:dyDescent="0.25">
      <c r="E195">
        <v>190</v>
      </c>
      <c r="F195" s="9">
        <f t="shared" si="15"/>
        <v>4.2562788236967046</v>
      </c>
      <c r="G195" s="1">
        <f t="shared" si="13"/>
        <v>808.69297650237388</v>
      </c>
      <c r="H195" s="1">
        <f t="shared" si="14"/>
        <v>986.60543133289616</v>
      </c>
    </row>
    <row r="196" spans="5:8" x14ac:dyDescent="0.25">
      <c r="E196">
        <v>191</v>
      </c>
      <c r="F196" s="9">
        <f t="shared" si="15"/>
        <v>4.247553452108126</v>
      </c>
      <c r="G196" s="1">
        <f t="shared" si="13"/>
        <v>811.28270935265209</v>
      </c>
      <c r="H196" s="1">
        <f t="shared" si="14"/>
        <v>989.76490541023554</v>
      </c>
    </row>
    <row r="197" spans="5:8" x14ac:dyDescent="0.25">
      <c r="E197">
        <v>192</v>
      </c>
      <c r="F197" s="9">
        <f t="shared" si="15"/>
        <v>4.2388459675313044</v>
      </c>
      <c r="G197" s="1">
        <f t="shared" si="13"/>
        <v>813.85842576601044</v>
      </c>
      <c r="H197" s="1">
        <f t="shared" si="14"/>
        <v>992.90727943453271</v>
      </c>
    </row>
    <row r="198" spans="5:8" x14ac:dyDescent="0.25">
      <c r="E198">
        <v>193</v>
      </c>
      <c r="F198" s="9">
        <f t="shared" si="15"/>
        <v>4.2301563332978649</v>
      </c>
      <c r="G198" s="1">
        <f t="shared" ref="G198:G235" si="16">F198*E198</f>
        <v>816.42017232648789</v>
      </c>
      <c r="H198" s="1">
        <f t="shared" si="14"/>
        <v>996.03261023831521</v>
      </c>
    </row>
    <row r="199" spans="5:8" x14ac:dyDescent="0.25">
      <c r="E199">
        <v>194</v>
      </c>
      <c r="F199" s="9">
        <f t="shared" si="15"/>
        <v>4.2214845128146044</v>
      </c>
      <c r="G199" s="1">
        <f t="shared" si="16"/>
        <v>818.96799548603326</v>
      </c>
      <c r="H199" s="1">
        <f t="shared" ref="H199:H255" si="17">G199*$H$4</f>
        <v>999.14095449296053</v>
      </c>
    </row>
    <row r="200" spans="5:8" x14ac:dyDescent="0.25">
      <c r="E200">
        <v>195</v>
      </c>
      <c r="F200" s="9">
        <f t="shared" si="15"/>
        <v>4.2128304695633343</v>
      </c>
      <c r="G200" s="1">
        <f t="shared" si="16"/>
        <v>821.5019415648502</v>
      </c>
      <c r="H200" s="1">
        <f t="shared" si="17"/>
        <v>1002.2323687091172</v>
      </c>
    </row>
    <row r="201" spans="5:8" x14ac:dyDescent="0.25">
      <c r="E201">
        <v>196</v>
      </c>
      <c r="F201" s="9">
        <f t="shared" si="15"/>
        <v>4.204194167100729</v>
      </c>
      <c r="G201" s="1">
        <f t="shared" si="16"/>
        <v>824.02205675174287</v>
      </c>
      <c r="H201" s="1">
        <f t="shared" si="17"/>
        <v>1005.3069092371263</v>
      </c>
    </row>
    <row r="202" spans="5:8" x14ac:dyDescent="0.25">
      <c r="E202">
        <v>197</v>
      </c>
      <c r="F202" s="9">
        <f t="shared" si="15"/>
        <v>4.1955755690581729</v>
      </c>
      <c r="G202" s="1">
        <f t="shared" si="16"/>
        <v>826.52838710446008</v>
      </c>
      <c r="H202" s="1">
        <f t="shared" si="17"/>
        <v>1008.3646322674413</v>
      </c>
    </row>
    <row r="203" spans="5:8" x14ac:dyDescent="0.25">
      <c r="E203">
        <v>198</v>
      </c>
      <c r="F203" s="9">
        <f t="shared" si="15"/>
        <v>4.1869746391416038</v>
      </c>
      <c r="G203" s="1">
        <f t="shared" si="16"/>
        <v>829.02097855003751</v>
      </c>
      <c r="H203" s="1">
        <f t="shared" si="17"/>
        <v>1011.4055938310457</v>
      </c>
    </row>
    <row r="204" spans="5:8" x14ac:dyDescent="0.25">
      <c r="E204">
        <v>199</v>
      </c>
      <c r="F204" s="9">
        <f t="shared" si="15"/>
        <v>4.1783913411313636</v>
      </c>
      <c r="G204" s="1">
        <f t="shared" si="16"/>
        <v>831.49987688514136</v>
      </c>
      <c r="H204" s="1">
        <f t="shared" si="17"/>
        <v>1014.4298497998724</v>
      </c>
    </row>
    <row r="205" spans="5:8" x14ac:dyDescent="0.25">
      <c r="E205" s="2">
        <v>200</v>
      </c>
      <c r="F205" s="9">
        <f t="shared" si="15"/>
        <v>4.1698256388820445</v>
      </c>
      <c r="G205" s="1">
        <f t="shared" si="16"/>
        <v>833.96512777640885</v>
      </c>
      <c r="H205" s="1">
        <f t="shared" si="17"/>
        <v>1017.4374558872188</v>
      </c>
    </row>
    <row r="206" spans="5:8" x14ac:dyDescent="0.25">
      <c r="E206">
        <v>201</v>
      </c>
      <c r="F206" s="9">
        <f t="shared" si="15"/>
        <v>4.1612774963223362</v>
      </c>
      <c r="G206" s="1">
        <f t="shared" si="16"/>
        <v>836.41677676078962</v>
      </c>
      <c r="H206" s="1">
        <f t="shared" si="17"/>
        <v>1020.4284676481633</v>
      </c>
    </row>
    <row r="207" spans="5:8" x14ac:dyDescent="0.25">
      <c r="E207">
        <v>202</v>
      </c>
      <c r="F207" s="9">
        <f t="shared" si="15"/>
        <v>4.1527468774548755</v>
      </c>
      <c r="G207" s="1">
        <f t="shared" si="16"/>
        <v>838.85486924588486</v>
      </c>
      <c r="H207" s="1">
        <f t="shared" si="17"/>
        <v>1023.4029404799795</v>
      </c>
    </row>
    <row r="208" spans="5:8" x14ac:dyDescent="0.25">
      <c r="E208">
        <v>203</v>
      </c>
      <c r="F208" s="9">
        <f t="shared" si="15"/>
        <v>4.1442337463560932</v>
      </c>
      <c r="G208" s="1">
        <f t="shared" si="16"/>
        <v>841.27945051028689</v>
      </c>
      <c r="H208" s="1">
        <f t="shared" si="17"/>
        <v>1026.36092962255</v>
      </c>
    </row>
    <row r="209" spans="5:8" x14ac:dyDescent="0.25">
      <c r="E209">
        <v>204</v>
      </c>
      <c r="F209" s="9">
        <f t="shared" si="15"/>
        <v>4.1357380671760628</v>
      </c>
      <c r="G209" s="1">
        <f t="shared" si="16"/>
        <v>843.69056570391683</v>
      </c>
      <c r="H209" s="1">
        <f t="shared" si="17"/>
        <v>1029.3024901587785</v>
      </c>
    </row>
    <row r="210" spans="5:8" x14ac:dyDescent="0.25">
      <c r="E210">
        <v>205</v>
      </c>
      <c r="F210" s="9">
        <f t="shared" si="15"/>
        <v>4.1272598041383519</v>
      </c>
      <c r="G210" s="1">
        <f t="shared" si="16"/>
        <v>846.0882598483621</v>
      </c>
      <c r="H210" s="1">
        <f t="shared" si="17"/>
        <v>1032.2276770150017</v>
      </c>
    </row>
    <row r="211" spans="5:8" x14ac:dyDescent="0.25">
      <c r="E211">
        <v>206</v>
      </c>
      <c r="F211" s="9">
        <f t="shared" si="15"/>
        <v>4.1187989215398684</v>
      </c>
      <c r="G211" s="1">
        <f t="shared" si="16"/>
        <v>848.47257783721284</v>
      </c>
      <c r="H211" s="1">
        <f t="shared" si="17"/>
        <v>1035.1365449613997</v>
      </c>
    </row>
    <row r="212" spans="5:8" x14ac:dyDescent="0.25">
      <c r="E212">
        <v>207</v>
      </c>
      <c r="F212" s="9">
        <f t="shared" si="15"/>
        <v>4.1103553837507114</v>
      </c>
      <c r="G212" s="1">
        <f t="shared" si="16"/>
        <v>850.84356443639729</v>
      </c>
      <c r="H212" s="1">
        <f t="shared" si="17"/>
        <v>1038.0291486124047</v>
      </c>
    </row>
    <row r="213" spans="5:8" x14ac:dyDescent="0.25">
      <c r="E213">
        <v>208</v>
      </c>
      <c r="F213" s="9">
        <f t="shared" si="15"/>
        <v>4.1019291552140222</v>
      </c>
      <c r="G213" s="1">
        <f t="shared" si="16"/>
        <v>853.20126428451658</v>
      </c>
      <c r="H213" s="1">
        <f t="shared" si="17"/>
        <v>1040.9055424271103</v>
      </c>
    </row>
    <row r="214" spans="5:8" x14ac:dyDescent="0.25">
      <c r="E214">
        <v>209</v>
      </c>
      <c r="F214" s="9">
        <f t="shared" si="15"/>
        <v>4.0935202004458331</v>
      </c>
      <c r="G214" s="1">
        <f t="shared" si="16"/>
        <v>855.54572189317912</v>
      </c>
      <c r="H214" s="1">
        <f t="shared" si="17"/>
        <v>1043.7657807096784</v>
      </c>
    </row>
    <row r="215" spans="5:8" x14ac:dyDescent="0.25">
      <c r="E215">
        <v>210</v>
      </c>
      <c r="F215" s="9">
        <f t="shared" si="15"/>
        <v>4.0851284840349189</v>
      </c>
      <c r="G215" s="1">
        <f t="shared" si="16"/>
        <v>857.87698164733297</v>
      </c>
      <c r="H215" s="1">
        <f t="shared" si="17"/>
        <v>1046.6099176097462</v>
      </c>
    </row>
    <row r="216" spans="5:8" x14ac:dyDescent="0.25">
      <c r="E216">
        <v>211</v>
      </c>
      <c r="F216" s="9">
        <f t="shared" si="15"/>
        <v>4.0767539706426472</v>
      </c>
      <c r="G216" s="1">
        <f t="shared" si="16"/>
        <v>860.19508780559852</v>
      </c>
      <c r="H216" s="1">
        <f t="shared" si="17"/>
        <v>1049.4380071228302</v>
      </c>
    </row>
    <row r="217" spans="5:8" x14ac:dyDescent="0.25">
      <c r="E217">
        <v>212</v>
      </c>
      <c r="F217" s="9">
        <f t="shared" si="15"/>
        <v>4.0683966250028298</v>
      </c>
      <c r="G217" s="1">
        <f t="shared" si="16"/>
        <v>862.50008450059988</v>
      </c>
      <c r="H217" s="1">
        <f t="shared" si="17"/>
        <v>1052.2501030907317</v>
      </c>
    </row>
    <row r="218" spans="5:8" x14ac:dyDescent="0.25">
      <c r="E218">
        <v>213</v>
      </c>
      <c r="F218" s="9">
        <f t="shared" si="15"/>
        <v>4.0600564119215736</v>
      </c>
      <c r="G218" s="1">
        <f t="shared" si="16"/>
        <v>864.79201573929515</v>
      </c>
      <c r="H218" s="1">
        <f t="shared" si="17"/>
        <v>1055.0462592019401</v>
      </c>
    </row>
    <row r="219" spans="5:8" x14ac:dyDescent="0.25">
      <c r="E219">
        <v>214</v>
      </c>
      <c r="F219" s="9">
        <f t="shared" si="15"/>
        <v>4.051733296277134</v>
      </c>
      <c r="G219" s="1">
        <f t="shared" si="16"/>
        <v>867.07092540330666</v>
      </c>
      <c r="H219" s="1">
        <f t="shared" si="17"/>
        <v>1057.8265289920341</v>
      </c>
    </row>
    <row r="220" spans="5:8" x14ac:dyDescent="0.25">
      <c r="E220">
        <v>215</v>
      </c>
      <c r="F220" s="9">
        <f t="shared" si="15"/>
        <v>4.0434272430197655</v>
      </c>
      <c r="G220" s="1">
        <f t="shared" si="16"/>
        <v>869.33685724924953</v>
      </c>
      <c r="H220" s="1">
        <f t="shared" si="17"/>
        <v>1060.5909658440844</v>
      </c>
    </row>
    <row r="221" spans="5:8" x14ac:dyDescent="0.25">
      <c r="E221">
        <v>216</v>
      </c>
      <c r="F221" s="9">
        <f t="shared" si="15"/>
        <v>4.0351382171715748</v>
      </c>
      <c r="G221" s="1">
        <f t="shared" si="16"/>
        <v>871.58985490906014</v>
      </c>
      <c r="H221" s="1">
        <f t="shared" si="17"/>
        <v>1063.3396229890534</v>
      </c>
    </row>
    <row r="222" spans="5:8" x14ac:dyDescent="0.25">
      <c r="E222">
        <v>217</v>
      </c>
      <c r="F222" s="9">
        <f t="shared" si="15"/>
        <v>4.0268661838263728</v>
      </c>
      <c r="G222" s="1">
        <f t="shared" si="16"/>
        <v>873.82996189032292</v>
      </c>
      <c r="H222" s="1">
        <f t="shared" si="17"/>
        <v>1066.072553506194</v>
      </c>
    </row>
    <row r="223" spans="5:8" x14ac:dyDescent="0.25">
      <c r="E223">
        <v>218</v>
      </c>
      <c r="F223" s="9">
        <f t="shared" si="15"/>
        <v>4.0186111081495284</v>
      </c>
      <c r="G223" s="1">
        <f t="shared" si="16"/>
        <v>876.05722157659716</v>
      </c>
      <c r="H223" s="1">
        <f t="shared" si="17"/>
        <v>1068.7898103234486</v>
      </c>
    </row>
    <row r="224" spans="5:8" x14ac:dyDescent="0.25">
      <c r="E224">
        <v>219</v>
      </c>
      <c r="F224" s="9">
        <f t="shared" si="15"/>
        <v>4.0103729553778216</v>
      </c>
      <c r="G224" s="1">
        <f t="shared" si="16"/>
        <v>878.27167722774288</v>
      </c>
      <c r="H224" s="1">
        <f t="shared" si="17"/>
        <v>1071.4914462178463</v>
      </c>
    </row>
    <row r="225" spans="5:12" x14ac:dyDescent="0.25">
      <c r="E225">
        <v>220</v>
      </c>
      <c r="F225" s="9">
        <f t="shared" si="15"/>
        <v>4.0021516908192973</v>
      </c>
      <c r="G225" s="1">
        <f t="shared" si="16"/>
        <v>880.47337198024536</v>
      </c>
      <c r="H225" s="1">
        <f t="shared" si="17"/>
        <v>1074.1775138158994</v>
      </c>
    </row>
    <row r="226" spans="5:12" x14ac:dyDescent="0.25">
      <c r="E226">
        <v>221</v>
      </c>
      <c r="F226" s="9">
        <f t="shared" si="15"/>
        <v>3.9939472798531179</v>
      </c>
      <c r="G226" s="1">
        <f t="shared" si="16"/>
        <v>882.66234884753908</v>
      </c>
      <c r="H226" s="1">
        <f t="shared" si="17"/>
        <v>1076.8480655939977</v>
      </c>
    </row>
    <row r="227" spans="5:12" x14ac:dyDescent="0.25">
      <c r="E227">
        <v>222</v>
      </c>
      <c r="F227" s="9">
        <f t="shared" si="15"/>
        <v>3.985759687929419</v>
      </c>
      <c r="G227" s="1">
        <f t="shared" si="16"/>
        <v>884.83865072033097</v>
      </c>
      <c r="H227" s="1">
        <f t="shared" si="17"/>
        <v>1079.5031538788037</v>
      </c>
    </row>
    <row r="228" spans="5:12" x14ac:dyDescent="0.25">
      <c r="E228">
        <v>223</v>
      </c>
      <c r="F228" s="9">
        <f t="shared" si="15"/>
        <v>3.9775888805691637</v>
      </c>
      <c r="G228" s="1">
        <f t="shared" si="16"/>
        <v>887.00232036692353</v>
      </c>
      <c r="H228" s="1">
        <f t="shared" si="17"/>
        <v>1082.1428308476468</v>
      </c>
      <c r="K228">
        <f>231</f>
        <v>231</v>
      </c>
      <c r="L228">
        <f>900</f>
        <v>900</v>
      </c>
    </row>
    <row r="229" spans="5:12" x14ac:dyDescent="0.25">
      <c r="E229">
        <v>224</v>
      </c>
      <c r="F229" s="9">
        <f t="shared" si="15"/>
        <v>3.9694348233639971</v>
      </c>
      <c r="G229" s="1">
        <f t="shared" si="16"/>
        <v>889.15340043353535</v>
      </c>
      <c r="H229" s="1">
        <f t="shared" si="17"/>
        <v>1084.7671485289131</v>
      </c>
      <c r="K229" t="s">
        <v>0</v>
      </c>
      <c r="L229">
        <v>100</v>
      </c>
    </row>
    <row r="230" spans="5:12" x14ac:dyDescent="0.25">
      <c r="E230">
        <v>225</v>
      </c>
      <c r="F230" s="9">
        <f t="shared" si="15"/>
        <v>3.9612974819761009</v>
      </c>
      <c r="G230" s="1">
        <f t="shared" si="16"/>
        <v>891.29193344462271</v>
      </c>
      <c r="H230" s="1">
        <f t="shared" si="17"/>
        <v>1087.3761588024397</v>
      </c>
    </row>
    <row r="231" spans="5:12" x14ac:dyDescent="0.25">
      <c r="E231">
        <v>226</v>
      </c>
      <c r="F231" s="9">
        <f t="shared" si="15"/>
        <v>3.9531768221380497</v>
      </c>
      <c r="G231" s="1">
        <f t="shared" si="16"/>
        <v>893.4179618031992</v>
      </c>
      <c r="H231" s="1">
        <f t="shared" si="17"/>
        <v>1089.9699133999029</v>
      </c>
    </row>
    <row r="232" spans="5:12" x14ac:dyDescent="0.25">
      <c r="E232">
        <v>227</v>
      </c>
      <c r="F232" s="9">
        <f t="shared" si="15"/>
        <v>3.9450728096526668</v>
      </c>
      <c r="G232" s="1">
        <f t="shared" si="16"/>
        <v>895.53152779115533</v>
      </c>
      <c r="H232" s="1">
        <f t="shared" si="17"/>
        <v>1092.5484639052095</v>
      </c>
    </row>
    <row r="233" spans="5:12" x14ac:dyDescent="0.25">
      <c r="E233">
        <v>228</v>
      </c>
      <c r="F233" s="9">
        <f t="shared" si="15"/>
        <v>3.9369854103928787</v>
      </c>
      <c r="G233" s="1">
        <f t="shared" si="16"/>
        <v>897.63267356957635</v>
      </c>
      <c r="H233" s="1">
        <f t="shared" si="17"/>
        <v>1095.1118617548832</v>
      </c>
    </row>
    <row r="234" spans="5:12" x14ac:dyDescent="0.25">
      <c r="E234">
        <v>229</v>
      </c>
      <c r="F234" s="9">
        <f t="shared" si="15"/>
        <v>3.9289145903015732</v>
      </c>
      <c r="G234" s="1">
        <f t="shared" si="16"/>
        <v>899.72144117906021</v>
      </c>
      <c r="H234" s="1">
        <f t="shared" si="17"/>
        <v>1097.6601582384535</v>
      </c>
    </row>
    <row r="235" spans="5:12" x14ac:dyDescent="0.25">
      <c r="E235">
        <v>230</v>
      </c>
      <c r="F235" s="9">
        <f t="shared" si="15"/>
        <v>3.920860315391455</v>
      </c>
      <c r="G235" s="1">
        <f t="shared" si="16"/>
        <v>901.79787254003463</v>
      </c>
      <c r="H235" s="1">
        <f t="shared" si="17"/>
        <v>1100.1934044988423</v>
      </c>
    </row>
    <row r="236" spans="5:12" x14ac:dyDescent="0.25">
      <c r="E236" s="2">
        <v>231</v>
      </c>
      <c r="F236" s="9">
        <f>F235-F235*0.00205</f>
        <v>3.9128225517449025</v>
      </c>
      <c r="G236" s="1">
        <f>F236*E236</f>
        <v>903.86200945307246</v>
      </c>
      <c r="H236" s="1">
        <f t="shared" si="17"/>
        <v>1102.7116515327484</v>
      </c>
    </row>
    <row r="237" spans="5:12" x14ac:dyDescent="0.25">
      <c r="E237">
        <v>232</v>
      </c>
      <c r="F237" s="9">
        <f t="shared" si="15"/>
        <v>3.9048012655138256</v>
      </c>
      <c r="G237" s="1">
        <f t="shared" ref="G237:G255" si="18">F237*E237</f>
        <v>905.91389359920754</v>
      </c>
      <c r="H237" s="1">
        <f t="shared" si="17"/>
        <v>1105.2149501910333</v>
      </c>
    </row>
    <row r="238" spans="5:12" x14ac:dyDescent="0.25">
      <c r="E238">
        <v>233</v>
      </c>
      <c r="F238" s="9">
        <f t="shared" si="15"/>
        <v>3.8967964229195222</v>
      </c>
      <c r="G238" s="1">
        <f t="shared" si="18"/>
        <v>907.95356654024863</v>
      </c>
      <c r="H238" s="1">
        <f t="shared" si="17"/>
        <v>1107.7033511791033</v>
      </c>
    </row>
    <row r="239" spans="5:12" x14ac:dyDescent="0.25">
      <c r="E239">
        <v>234</v>
      </c>
      <c r="F239" s="9">
        <f t="shared" si="15"/>
        <v>3.8888079902525372</v>
      </c>
      <c r="G239" s="1">
        <f t="shared" si="18"/>
        <v>909.98106971909374</v>
      </c>
      <c r="H239" s="1">
        <f t="shared" si="17"/>
        <v>1110.1769050572943</v>
      </c>
    </row>
    <row r="240" spans="5:12" x14ac:dyDescent="0.25">
      <c r="E240">
        <v>235</v>
      </c>
      <c r="F240" s="9">
        <f t="shared" si="15"/>
        <v>3.8808359338725196</v>
      </c>
      <c r="G240" s="1">
        <f t="shared" si="18"/>
        <v>911.99644446004208</v>
      </c>
      <c r="H240" s="1">
        <f t="shared" si="17"/>
        <v>1112.6356622412513</v>
      </c>
    </row>
    <row r="241" spans="5:10" x14ac:dyDescent="0.25">
      <c r="E241">
        <v>236</v>
      </c>
      <c r="F241" s="9">
        <f t="shared" si="15"/>
        <v>3.872880220208081</v>
      </c>
      <c r="G241" s="1">
        <f t="shared" si="18"/>
        <v>913.99973196910707</v>
      </c>
      <c r="H241" s="1">
        <f t="shared" si="17"/>
        <v>1115.0796730023105</v>
      </c>
    </row>
    <row r="242" spans="5:10" x14ac:dyDescent="0.25">
      <c r="E242">
        <v>237</v>
      </c>
      <c r="F242" s="9">
        <f t="shared" si="15"/>
        <v>3.8649408157566545</v>
      </c>
      <c r="G242" s="1">
        <f t="shared" si="18"/>
        <v>915.99097333432712</v>
      </c>
      <c r="H242" s="1">
        <f t="shared" si="17"/>
        <v>1117.508987467879</v>
      </c>
    </row>
    <row r="243" spans="5:10" x14ac:dyDescent="0.25">
      <c r="E243">
        <v>238</v>
      </c>
      <c r="F243" s="9">
        <f t="shared" si="15"/>
        <v>3.8570176870843533</v>
      </c>
      <c r="G243" s="1">
        <f t="shared" si="18"/>
        <v>917.97020952607613</v>
      </c>
      <c r="H243" s="1">
        <f t="shared" si="17"/>
        <v>1119.9236556218129</v>
      </c>
    </row>
    <row r="244" spans="5:10" x14ac:dyDescent="0.25">
      <c r="E244">
        <v>239</v>
      </c>
      <c r="F244" s="9">
        <f t="shared" si="15"/>
        <v>3.8491108008258306</v>
      </c>
      <c r="G244" s="1">
        <f t="shared" si="18"/>
        <v>919.93748139737352</v>
      </c>
      <c r="H244" s="1">
        <f t="shared" si="17"/>
        <v>1122.3237273047957</v>
      </c>
    </row>
    <row r="245" spans="5:10" x14ac:dyDescent="0.25">
      <c r="E245">
        <v>240</v>
      </c>
      <c r="F245" s="9">
        <f t="shared" ref="F245:F255" si="19">F244-F244*0.00205</f>
        <v>3.8412201236841375</v>
      </c>
      <c r="G245" s="1">
        <f t="shared" si="18"/>
        <v>921.89282968419298</v>
      </c>
      <c r="H245" s="1">
        <f t="shared" si="17"/>
        <v>1124.7092522147154</v>
      </c>
    </row>
    <row r="246" spans="5:10" x14ac:dyDescent="0.25">
      <c r="E246">
        <v>241</v>
      </c>
      <c r="F246" s="9">
        <f t="shared" si="19"/>
        <v>3.8333456224305849</v>
      </c>
      <c r="G246" s="1">
        <f t="shared" si="18"/>
        <v>923.83629500577092</v>
      </c>
      <c r="H246" s="1">
        <f t="shared" si="17"/>
        <v>1127.0802799070404</v>
      </c>
    </row>
    <row r="247" spans="5:10" x14ac:dyDescent="0.25">
      <c r="E247">
        <v>242</v>
      </c>
      <c r="F247" s="9">
        <f t="shared" si="19"/>
        <v>3.825487263904602</v>
      </c>
      <c r="G247" s="1">
        <f t="shared" si="18"/>
        <v>925.76791786491367</v>
      </c>
      <c r="H247" s="1">
        <f t="shared" si="17"/>
        <v>1129.4368597951946</v>
      </c>
      <c r="J247">
        <f>10.5*22</f>
        <v>231</v>
      </c>
    </row>
    <row r="248" spans="5:10" x14ac:dyDescent="0.25">
      <c r="E248">
        <v>243</v>
      </c>
      <c r="F248" s="9">
        <f t="shared" si="19"/>
        <v>3.8176450150135977</v>
      </c>
      <c r="G248" s="1">
        <f t="shared" si="18"/>
        <v>927.68773864830428</v>
      </c>
      <c r="H248" s="1">
        <f t="shared" si="17"/>
        <v>1131.7790411509311</v>
      </c>
    </row>
    <row r="249" spans="5:10" x14ac:dyDescent="0.25">
      <c r="E249">
        <v>244</v>
      </c>
      <c r="F249" s="9">
        <f t="shared" si="19"/>
        <v>3.8098188427328199</v>
      </c>
      <c r="G249" s="1">
        <f t="shared" si="18"/>
        <v>929.59579762680801</v>
      </c>
      <c r="H249" s="1">
        <f t="shared" si="17"/>
        <v>1134.1068731047058</v>
      </c>
    </row>
    <row r="250" spans="5:10" x14ac:dyDescent="0.25">
      <c r="E250">
        <v>245</v>
      </c>
      <c r="F250" s="9">
        <f t="shared" si="19"/>
        <v>3.8020087141052175</v>
      </c>
      <c r="G250" s="1">
        <f t="shared" si="18"/>
        <v>931.49213495577828</v>
      </c>
      <c r="H250" s="1">
        <f t="shared" si="17"/>
        <v>1136.4204046460495</v>
      </c>
    </row>
    <row r="251" spans="5:10" x14ac:dyDescent="0.25">
      <c r="E251">
        <v>246</v>
      </c>
      <c r="F251" s="9">
        <f t="shared" si="19"/>
        <v>3.7942145962413019</v>
      </c>
      <c r="G251" s="1">
        <f t="shared" si="18"/>
        <v>933.37679067536021</v>
      </c>
      <c r="H251" s="1">
        <f t="shared" si="17"/>
        <v>1138.7196846239394</v>
      </c>
    </row>
    <row r="252" spans="5:10" x14ac:dyDescent="0.25">
      <c r="E252">
        <v>247</v>
      </c>
      <c r="F252" s="9">
        <f t="shared" si="19"/>
        <v>3.7864364563190072</v>
      </c>
      <c r="G252" s="1">
        <f t="shared" si="18"/>
        <v>935.24980471079482</v>
      </c>
      <c r="H252" s="1">
        <f t="shared" si="17"/>
        <v>1141.0047617471696</v>
      </c>
    </row>
    <row r="253" spans="5:10" x14ac:dyDescent="0.25">
      <c r="E253">
        <v>248</v>
      </c>
      <c r="F253" s="9">
        <f t="shared" si="19"/>
        <v>3.7786742615835531</v>
      </c>
      <c r="G253" s="1">
        <f t="shared" si="18"/>
        <v>937.11121687272123</v>
      </c>
      <c r="H253" s="1">
        <f t="shared" si="17"/>
        <v>1143.2756845847198</v>
      </c>
    </row>
    <row r="254" spans="5:10" x14ac:dyDescent="0.25">
      <c r="E254">
        <v>249</v>
      </c>
      <c r="F254" s="9">
        <f t="shared" si="19"/>
        <v>3.7709279793473067</v>
      </c>
      <c r="G254" s="1">
        <f t="shared" si="18"/>
        <v>938.96106685747941</v>
      </c>
      <c r="H254" s="1">
        <f t="shared" si="17"/>
        <v>1145.5325015661249</v>
      </c>
    </row>
    <row r="255" spans="5:10" x14ac:dyDescent="0.25">
      <c r="E255">
        <v>250</v>
      </c>
      <c r="F255" s="9">
        <f t="shared" si="19"/>
        <v>3.7631975769896449</v>
      </c>
      <c r="G255" s="1">
        <f t="shared" si="18"/>
        <v>940.79939424741121</v>
      </c>
      <c r="H255" s="1">
        <f t="shared" si="17"/>
        <v>1147.7752609818417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workbookViewId="0">
      <selection activeCell="B6" sqref="B6"/>
    </sheetView>
  </sheetViews>
  <sheetFormatPr baseColWidth="10" defaultRowHeight="15" x14ac:dyDescent="0.25"/>
  <cols>
    <col min="1" max="1" width="29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  <row r="232" spans="1:1" x14ac:dyDescent="0.25">
      <c r="A232" t="s">
        <v>234</v>
      </c>
    </row>
    <row r="233" spans="1:1" x14ac:dyDescent="0.25">
      <c r="A233" t="s">
        <v>235</v>
      </c>
    </row>
    <row r="234" spans="1:1" x14ac:dyDescent="0.25">
      <c r="A234" t="s">
        <v>236</v>
      </c>
    </row>
    <row r="235" spans="1:1" x14ac:dyDescent="0.25">
      <c r="A235" t="s">
        <v>237</v>
      </c>
    </row>
    <row r="236" spans="1:1" x14ac:dyDescent="0.25">
      <c r="A236" t="s">
        <v>238</v>
      </c>
    </row>
    <row r="237" spans="1:1" x14ac:dyDescent="0.25">
      <c r="A237" t="s">
        <v>239</v>
      </c>
    </row>
    <row r="238" spans="1:1" x14ac:dyDescent="0.25">
      <c r="A238" t="s">
        <v>240</v>
      </c>
    </row>
    <row r="239" spans="1:1" x14ac:dyDescent="0.25">
      <c r="A239" t="s">
        <v>241</v>
      </c>
    </row>
    <row r="240" spans="1:1" x14ac:dyDescent="0.25">
      <c r="A240" t="s">
        <v>242</v>
      </c>
    </row>
    <row r="241" spans="1:1" x14ac:dyDescent="0.25">
      <c r="A241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2021-09-29T03:10:04Z</dcterms:created>
  <dcterms:modified xsi:type="dcterms:W3CDTF">2021-10-03T18:07:21Z</dcterms:modified>
</cp:coreProperties>
</file>