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instituto\ayudas\"/>
    </mc:Choice>
  </mc:AlternateContent>
  <bookViews>
    <workbookView xWindow="0" yWindow="0" windowWidth="19200" windowHeight="11505" tabRatio="801" activeTab="2"/>
  </bookViews>
  <sheets>
    <sheet name="SANTA CRUZ" sheetId="1" r:id="rId1"/>
    <sheet name="Hoja10" sheetId="10" r:id="rId2"/>
    <sheet name="LA PAZ" sheetId="2" r:id="rId3"/>
    <sheet name="CBBA" sheetId="3" r:id="rId4"/>
    <sheet name="ORU" sheetId="4" r:id="rId5"/>
    <sheet name="PANDO" sheetId="5" r:id="rId6"/>
    <sheet name="BENI" sheetId="6" r:id="rId7"/>
    <sheet name="CHUQUISACA" sheetId="7" r:id="rId8"/>
    <sheet name="TARIJA" sheetId="8" r:id="rId9"/>
    <sheet name="POTOSI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16" i="1" l="1"/>
  <c r="C25" i="1"/>
  <c r="C31" i="1"/>
  <c r="C32" i="1"/>
  <c r="C54" i="1"/>
  <c r="C7" i="1"/>
  <c r="C52" i="1"/>
  <c r="C30" i="1"/>
  <c r="C18" i="1"/>
  <c r="C23" i="1"/>
  <c r="C17" i="1"/>
  <c r="C48" i="1"/>
  <c r="C24" i="1"/>
  <c r="C11" i="1"/>
  <c r="C39" i="1"/>
  <c r="C45" i="1"/>
  <c r="C50" i="1"/>
  <c r="C42" i="1"/>
  <c r="C9" i="1"/>
  <c r="C37" i="1"/>
  <c r="C8" i="1"/>
  <c r="C47" i="1"/>
  <c r="C49" i="1"/>
  <c r="C41" i="1"/>
  <c r="C26" i="1"/>
  <c r="C55" i="1"/>
  <c r="C44" i="1"/>
  <c r="C40" i="1"/>
  <c r="C56" i="1"/>
  <c r="C3" i="1"/>
  <c r="C53" i="1"/>
  <c r="C14" i="1"/>
  <c r="C1" i="1"/>
  <c r="C13" i="1"/>
  <c r="C33" i="1"/>
  <c r="C34" i="1"/>
  <c r="C28" i="1"/>
  <c r="C22" i="1"/>
  <c r="C35" i="1"/>
  <c r="C38" i="1"/>
  <c r="C2" i="1"/>
  <c r="C4" i="1"/>
  <c r="C12" i="1"/>
  <c r="C5" i="1"/>
  <c r="C6" i="1"/>
  <c r="C19" i="1"/>
  <c r="C21" i="1"/>
  <c r="C27" i="1"/>
  <c r="C36" i="1"/>
  <c r="C43" i="1"/>
  <c r="C46" i="1"/>
  <c r="C10" i="1"/>
  <c r="C15" i="1"/>
  <c r="C20" i="1"/>
  <c r="C29" i="1"/>
  <c r="C1" i="10" l="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</calcChain>
</file>

<file path=xl/sharedStrings.xml><?xml version="1.0" encoding="utf-8"?>
<sst xmlns="http://schemas.openxmlformats.org/spreadsheetml/2006/main" count="452" uniqueCount="423">
  <si>
    <t>Ascensión de Guarayos</t>
  </si>
  <si>
    <t>Boyuibe</t>
  </si>
  <si>
    <t>Buena Vista</t>
  </si>
  <si>
    <t>Cabezas</t>
  </si>
  <si>
    <t>Camiri</t>
  </si>
  <si>
    <t>Charagua</t>
  </si>
  <si>
    <t>Colpa Bélgica</t>
  </si>
  <si>
    <t>Cotoca</t>
  </si>
  <si>
    <t>Cuatro Cañadas</t>
  </si>
  <si>
    <t>Cuevo</t>
  </si>
  <si>
    <t>Comarapa</t>
  </si>
  <si>
    <t>Concepción</t>
  </si>
  <si>
    <t>El Carmen Rivero Tórrez</t>
  </si>
  <si>
    <t>El Puente</t>
  </si>
  <si>
    <t>El Torno</t>
  </si>
  <si>
    <t>Fernández Alonso</t>
  </si>
  <si>
    <t>General Saavedra</t>
  </si>
  <si>
    <t>Gutiérrez</t>
  </si>
  <si>
    <t>Lagunillas</t>
  </si>
  <si>
    <t>La Guardia</t>
  </si>
  <si>
    <t>Mairana</t>
  </si>
  <si>
    <t>Mineros</t>
  </si>
  <si>
    <t>Montero</t>
  </si>
  <si>
    <t>Moro Moro</t>
  </si>
  <si>
    <t>Okinawa Uno</t>
  </si>
  <si>
    <t>Pailón</t>
  </si>
  <si>
    <t>Pampagrande</t>
  </si>
  <si>
    <t>Porongo</t>
  </si>
  <si>
    <t>Portachuelo</t>
  </si>
  <si>
    <t>Postrervalle</t>
  </si>
  <si>
    <t>Pucará</t>
  </si>
  <si>
    <t>Puerto Quijarro</t>
  </si>
  <si>
    <t>Puerto Suárez</t>
  </si>
  <si>
    <t>Quirusillas</t>
  </si>
  <si>
    <t>Roboré</t>
  </si>
  <si>
    <t>Saipina</t>
  </si>
  <si>
    <t>Samaipata</t>
  </si>
  <si>
    <t>San Antonio de Lomerío</t>
  </si>
  <si>
    <t>San Carlos</t>
  </si>
  <si>
    <t>San Ignacio de Velasco</t>
  </si>
  <si>
    <t>San Javier</t>
  </si>
  <si>
    <t>San José de Chiquitos</t>
  </si>
  <si>
    <t>San Julián</t>
  </si>
  <si>
    <t>San Juan de Yapacaní</t>
  </si>
  <si>
    <t>San Matías</t>
  </si>
  <si>
    <t>San Miguel de Velasco</t>
  </si>
  <si>
    <t>San Pedro</t>
  </si>
  <si>
    <t>San Rafael de Velasco</t>
  </si>
  <si>
    <t>San Ramón</t>
  </si>
  <si>
    <t>Santa Cruz de la Sierra</t>
  </si>
  <si>
    <t>Santa Rosa del Sara</t>
  </si>
  <si>
    <t>El Trigal</t>
  </si>
  <si>
    <t>Urubichá</t>
  </si>
  <si>
    <t>Vallegrande</t>
  </si>
  <si>
    <t>Warnes</t>
  </si>
  <si>
    <t>Yapacaní</t>
  </si>
  <si>
    <t>Achacachi</t>
  </si>
  <si>
    <t>Achocalla</t>
  </si>
  <si>
    <t>Alto Beni</t>
  </si>
  <si>
    <t>Ancoraimes</t>
  </si>
  <si>
    <t>Apolo</t>
  </si>
  <si>
    <t>Aucapata</t>
  </si>
  <si>
    <t>Ayata</t>
  </si>
  <si>
    <t>Ayo Ayo</t>
  </si>
  <si>
    <t>Batallas</t>
  </si>
  <si>
    <t>Cairoma</t>
  </si>
  <si>
    <t>Cajuata</t>
  </si>
  <si>
    <t>Calacoto</t>
  </si>
  <si>
    <t>Calamarca</t>
  </si>
  <si>
    <t>Caquiaviri</t>
  </si>
  <si>
    <t>Caranavi</t>
  </si>
  <si>
    <t>Catacora</t>
  </si>
  <si>
    <t>Chacarilla</t>
  </si>
  <si>
    <t>Charaña</t>
  </si>
  <si>
    <t>Chua Cocani</t>
  </si>
  <si>
    <t>Chulumani</t>
  </si>
  <si>
    <t>Chuma</t>
  </si>
  <si>
    <t>Colquencha</t>
  </si>
  <si>
    <t>Colquiri</t>
  </si>
  <si>
    <t>Collana</t>
  </si>
  <si>
    <t>Combaya</t>
  </si>
  <si>
    <t>Comanche</t>
  </si>
  <si>
    <t>Copacabana</t>
  </si>
  <si>
    <t>Coripata</t>
  </si>
  <si>
    <t>Coro Coro</t>
  </si>
  <si>
    <t>Coroico</t>
  </si>
  <si>
    <t>Curva</t>
  </si>
  <si>
    <t>Desaguadero</t>
  </si>
  <si>
    <t>El Alto</t>
  </si>
  <si>
    <t>Escoma</t>
  </si>
  <si>
    <t>Huarina</t>
  </si>
  <si>
    <t>Humanata</t>
  </si>
  <si>
    <t>Guanay</t>
  </si>
  <si>
    <t>Guaqui</t>
  </si>
  <si>
    <t>Huatajata</t>
  </si>
  <si>
    <t>Ichoca</t>
  </si>
  <si>
    <t>Inquisivi</t>
  </si>
  <si>
    <t>Irupana</t>
  </si>
  <si>
    <t>Ixiamas</t>
  </si>
  <si>
    <t>Jesús de Machaca</t>
  </si>
  <si>
    <t>La Asunta</t>
  </si>
  <si>
    <t>La Paz</t>
  </si>
  <si>
    <t>Laja</t>
  </si>
  <si>
    <t>Licoma Pampa</t>
  </si>
  <si>
    <t>Luribay</t>
  </si>
  <si>
    <t>Malla</t>
  </si>
  <si>
    <t>Mapiri</t>
  </si>
  <si>
    <t>Mecapaca</t>
  </si>
  <si>
    <t>Mocomoco</t>
  </si>
  <si>
    <t>Nazacara de Pacajes</t>
  </si>
  <si>
    <t>Palca</t>
  </si>
  <si>
    <t>Papel Pampa</t>
  </si>
  <si>
    <t>Patacamaya</t>
  </si>
  <si>
    <t>Pelechuco</t>
  </si>
  <si>
    <t>Palos Blancos</t>
  </si>
  <si>
    <t>Pucarani</t>
  </si>
  <si>
    <t>Puerto Acosta</t>
  </si>
  <si>
    <t>Puerto Carabuco</t>
  </si>
  <si>
    <t>Puerto Pérez</t>
  </si>
  <si>
    <t>San Buenaventura</t>
  </si>
  <si>
    <t>Santiago de Huata</t>
  </si>
  <si>
    <t>Santiago de Machaca</t>
  </si>
  <si>
    <t>San Andrés de Machaca</t>
  </si>
  <si>
    <t>San Pedro de Curahuara</t>
  </si>
  <si>
    <t>San Pedro de Tiquina</t>
  </si>
  <si>
    <t>Sapahaqui</t>
  </si>
  <si>
    <t>Sica Sica</t>
  </si>
  <si>
    <t>Sorata</t>
  </si>
  <si>
    <t>Quiabaya</t>
  </si>
  <si>
    <t>Quime</t>
  </si>
  <si>
    <t>Tacacoma</t>
  </si>
  <si>
    <t>Taraco</t>
  </si>
  <si>
    <t>Teoponte</t>
  </si>
  <si>
    <t>Tiwanaku</t>
  </si>
  <si>
    <t>Tipuani</t>
  </si>
  <si>
    <t>Tito Yupanqui</t>
  </si>
  <si>
    <t>Umala</t>
  </si>
  <si>
    <t>Viacha</t>
  </si>
  <si>
    <t>Waldo Ballivián</t>
  </si>
  <si>
    <t>Yaco</t>
  </si>
  <si>
    <t>Yanacachi</t>
  </si>
  <si>
    <t>Charazani</t>
  </si>
  <si>
    <t>Alalay</t>
  </si>
  <si>
    <t>Aiquile</t>
  </si>
  <si>
    <t>Anzaldo</t>
  </si>
  <si>
    <t>Arbieto</t>
  </si>
  <si>
    <t>Arani</t>
  </si>
  <si>
    <t>Arque</t>
  </si>
  <si>
    <t>Bolívar</t>
  </si>
  <si>
    <t>Capinota</t>
  </si>
  <si>
    <t>Chimoré</t>
  </si>
  <si>
    <t>Cliza</t>
  </si>
  <si>
    <t>Cochabamba</t>
  </si>
  <si>
    <t>Colcapirhua</t>
  </si>
  <si>
    <t>Colomi</t>
  </si>
  <si>
    <t>Cocapata</t>
  </si>
  <si>
    <t>Cuchumuela</t>
  </si>
  <si>
    <t>Entre Ríos</t>
  </si>
  <si>
    <t>Independencia</t>
  </si>
  <si>
    <t>Mizque</t>
  </si>
  <si>
    <t>Morochata</t>
  </si>
  <si>
    <t>Omereque</t>
  </si>
  <si>
    <t>Pasorapa</t>
  </si>
  <si>
    <t>Pojo</t>
  </si>
  <si>
    <t>Pocona</t>
  </si>
  <si>
    <t>Puerto Villarroel</t>
  </si>
  <si>
    <t>Punata</t>
  </si>
  <si>
    <t>Quillacollo</t>
  </si>
  <si>
    <t>San Benito</t>
  </si>
  <si>
    <t>Sacaba</t>
  </si>
  <si>
    <t>Sacabamba</t>
  </si>
  <si>
    <t>Santiváñez</t>
  </si>
  <si>
    <t>Shinahota</t>
  </si>
  <si>
    <t>Sicaya</t>
  </si>
  <si>
    <t>Sipe Sipe</t>
  </si>
  <si>
    <t>Tacachi</t>
  </si>
  <si>
    <t>Tacopaya</t>
  </si>
  <si>
    <t>Tapacarí</t>
  </si>
  <si>
    <t>Tarata</t>
  </si>
  <si>
    <t>Tiquipaya</t>
  </si>
  <si>
    <t>Tiraque</t>
  </si>
  <si>
    <t>Toco</t>
  </si>
  <si>
    <t>Tolata</t>
  </si>
  <si>
    <t>Totora</t>
  </si>
  <si>
    <t>Vacas</t>
  </si>
  <si>
    <t>Vinto</t>
  </si>
  <si>
    <t>Villa Tunari</t>
  </si>
  <si>
    <t>Villa Rivero</t>
  </si>
  <si>
    <t>Vila Vila</t>
  </si>
  <si>
    <t>Antequera</t>
  </si>
  <si>
    <t>Andamarca</t>
  </si>
  <si>
    <t>Belén de Andamarca</t>
  </si>
  <si>
    <t>Caracollo</t>
  </si>
  <si>
    <t>Carangas</t>
  </si>
  <si>
    <t>Challapata</t>
  </si>
  <si>
    <t>Chipaya</t>
  </si>
  <si>
    <t>Choquecota</t>
  </si>
  <si>
    <t>Coipasa</t>
  </si>
  <si>
    <t>Corque</t>
  </si>
  <si>
    <t>Cruz de Machacamarca</t>
  </si>
  <si>
    <t>Curahuara de Carangas</t>
  </si>
  <si>
    <t>El Choro</t>
  </si>
  <si>
    <t>Escara</t>
  </si>
  <si>
    <t>Esmeralda</t>
  </si>
  <si>
    <t>Eucaliptus</t>
  </si>
  <si>
    <t>Huachacalla</t>
  </si>
  <si>
    <t>Huanuni</t>
  </si>
  <si>
    <t>Huayllamarca</t>
  </si>
  <si>
    <t>La Rivera</t>
  </si>
  <si>
    <t>Machacamarca</t>
  </si>
  <si>
    <t>Oruro</t>
  </si>
  <si>
    <t>Pampa Aullagas</t>
  </si>
  <si>
    <t>Paria</t>
  </si>
  <si>
    <t>Pazña</t>
  </si>
  <si>
    <t>Poopó</t>
  </si>
  <si>
    <t>Quillacas</t>
  </si>
  <si>
    <t>Sabaya</t>
  </si>
  <si>
    <t>Salinas de Garci Mendoza</t>
  </si>
  <si>
    <t>Santiago de Huari</t>
  </si>
  <si>
    <t>Toledo</t>
  </si>
  <si>
    <t>Todos Santos</t>
  </si>
  <si>
    <t>Turco</t>
  </si>
  <si>
    <t>Yunguyo de Litoral</t>
  </si>
  <si>
    <t>Bella Flor</t>
  </si>
  <si>
    <t>Bolpebra</t>
  </si>
  <si>
    <t>Cobija</t>
  </si>
  <si>
    <t>El Sena</t>
  </si>
  <si>
    <t>Filadelfia</t>
  </si>
  <si>
    <t>Ingavi</t>
  </si>
  <si>
    <t>Nueva Esperanza</t>
  </si>
  <si>
    <t>Porvenir</t>
  </si>
  <si>
    <t>Puerto Gonzalo Moreno</t>
  </si>
  <si>
    <t>Puerto Rico</t>
  </si>
  <si>
    <t>San Lorenzo</t>
  </si>
  <si>
    <t>Santa Rosa del Abuná</t>
  </si>
  <si>
    <t>Santos Mercado</t>
  </si>
  <si>
    <t>Villa Nueva</t>
  </si>
  <si>
    <t>Baures</t>
  </si>
  <si>
    <t>Exaltación</t>
  </si>
  <si>
    <t>Guayaramerín</t>
  </si>
  <si>
    <t>Huaracaje</t>
  </si>
  <si>
    <t>Loreto</t>
  </si>
  <si>
    <t>Magdalena</t>
  </si>
  <si>
    <t>Puerto Siles</t>
  </si>
  <si>
    <t>Reyes</t>
  </si>
  <si>
    <t>Riberalta</t>
  </si>
  <si>
    <t>Rurrenabaque</t>
  </si>
  <si>
    <t>San Andrés</t>
  </si>
  <si>
    <t>San Borja</t>
  </si>
  <si>
    <t>San Ignacio de Moxos</t>
  </si>
  <si>
    <t>San Joaquín</t>
  </si>
  <si>
    <t>Santa Ana del Yacuma</t>
  </si>
  <si>
    <t>Santa Rosa</t>
  </si>
  <si>
    <t>Trinidad</t>
  </si>
  <si>
    <t>Azurduy</t>
  </si>
  <si>
    <t>Camargo</t>
  </si>
  <si>
    <t>Camataqui</t>
  </si>
  <si>
    <t>Culpina</t>
  </si>
  <si>
    <t>El Villar</t>
  </si>
  <si>
    <t>Huacareta</t>
  </si>
  <si>
    <t>Huacaya</t>
  </si>
  <si>
    <t>Icla</t>
  </si>
  <si>
    <t>Incahuasi</t>
  </si>
  <si>
    <t>Las Carreras</t>
  </si>
  <si>
    <t>Macharetí</t>
  </si>
  <si>
    <t>Monteagudo</t>
  </si>
  <si>
    <t>Padilla</t>
  </si>
  <si>
    <t>Poroma</t>
  </si>
  <si>
    <t>Presto</t>
  </si>
  <si>
    <t>San Lucas</t>
  </si>
  <si>
    <t>Sopachuy</t>
  </si>
  <si>
    <t>Sucre</t>
  </si>
  <si>
    <t>Tarabuco</t>
  </si>
  <si>
    <t>Tarvita</t>
  </si>
  <si>
    <t>Tomina</t>
  </si>
  <si>
    <t>Villa Zudáñez2​</t>
  </si>
  <si>
    <t>Villa Mojocoya2​</t>
  </si>
  <si>
    <t>Villa Alcalá</t>
  </si>
  <si>
    <t>Villa Charcas</t>
  </si>
  <si>
    <t>Villa Serrano</t>
  </si>
  <si>
    <t>Villa Vaca Guzmán</t>
  </si>
  <si>
    <t>Yamparáez</t>
  </si>
  <si>
    <t>Yotala</t>
  </si>
  <si>
    <t>Bermejo</t>
  </si>
  <si>
    <t>Caraparí</t>
  </si>
  <si>
    <t>Padcaya</t>
  </si>
  <si>
    <t>Tarija</t>
  </si>
  <si>
    <t>Uriondo</t>
  </si>
  <si>
    <t>Villa Montes</t>
  </si>
  <si>
    <t>Yacuiba</t>
  </si>
  <si>
    <t>Yunchará</t>
  </si>
  <si>
    <t>Acasio</t>
  </si>
  <si>
    <t>Arampampa</t>
  </si>
  <si>
    <t>Atocha</t>
  </si>
  <si>
    <t>Betanzos</t>
  </si>
  <si>
    <t>Caiza D</t>
  </si>
  <si>
    <t>Ckochas</t>
  </si>
  <si>
    <t>Chuquihuta</t>
  </si>
  <si>
    <t>Caripuyo</t>
  </si>
  <si>
    <t>Chayanta</t>
  </si>
  <si>
    <t>Chaquí</t>
  </si>
  <si>
    <t>Colquechaca</t>
  </si>
  <si>
    <t>Colcha K</t>
  </si>
  <si>
    <t>Cotagaita</t>
  </si>
  <si>
    <t>Llallagua</t>
  </si>
  <si>
    <t>Llica</t>
  </si>
  <si>
    <t>Mojinete</t>
  </si>
  <si>
    <t>Pocoata</t>
  </si>
  <si>
    <t>Porco</t>
  </si>
  <si>
    <t>Puna</t>
  </si>
  <si>
    <t>Potosí</t>
  </si>
  <si>
    <t>Ocurí</t>
  </si>
  <si>
    <t>Ravelo</t>
  </si>
  <si>
    <t>Sacaca</t>
  </si>
  <si>
    <t>San Agustín</t>
  </si>
  <si>
    <t>San Antonio de Esmoruco</t>
  </si>
  <si>
    <t>San Pablo de Lípez</t>
  </si>
  <si>
    <t>San Pedro de Macha1​</t>
  </si>
  <si>
    <t>San Pedro de Quemes</t>
  </si>
  <si>
    <t>Tacobamba</t>
  </si>
  <si>
    <t>Tahua</t>
  </si>
  <si>
    <t>Tinguipaya</t>
  </si>
  <si>
    <t>Tomave</t>
  </si>
  <si>
    <t>Toro Toro</t>
  </si>
  <si>
    <t>Tupiza</t>
  </si>
  <si>
    <t>Uncía</t>
  </si>
  <si>
    <t>Urmiri</t>
  </si>
  <si>
    <t>Uyuni</t>
  </si>
  <si>
    <t>Villazón</t>
  </si>
  <si>
    <t>Vitichi</t>
  </si>
  <si>
    <t>Yocalla</t>
  </si>
  <si>
    <t>Nicolás Suárez</t>
  </si>
  <si>
    <t>Manuripi</t>
  </si>
  <si>
    <t>Madre de Dios</t>
  </si>
  <si>
    <t>General Federico Román</t>
  </si>
  <si>
    <t>Abuná</t>
  </si>
  <si>
    <t>Yacuma</t>
  </si>
  <si>
    <t>Vaca Díez</t>
  </si>
  <si>
    <t>Moxos</t>
  </si>
  <si>
    <t>Marbán</t>
  </si>
  <si>
    <t>Mamoré</t>
  </si>
  <si>
    <t>Iténez</t>
  </si>
  <si>
    <t>General José Ballivián Segurola</t>
  </si>
  <si>
    <t>Cercado</t>
  </si>
  <si>
    <t>Tomás Frías</t>
  </si>
  <si>
    <t>Sud Lípez</t>
  </si>
  <si>
    <t>Sud Chichas</t>
  </si>
  <si>
    <t>Rafael Bustillo</t>
  </si>
  <si>
    <t>Nor Lípez</t>
  </si>
  <si>
    <t>Nor Chichas</t>
  </si>
  <si>
    <t>Modesto Omiste</t>
  </si>
  <si>
    <t>José María Linares</t>
  </si>
  <si>
    <t>Enrique Baldivieso</t>
  </si>
  <si>
    <t>Daniel Campos</t>
  </si>
  <si>
    <t>Cornelio Saavedra</t>
  </si>
  <si>
    <t>Charcas</t>
  </si>
  <si>
    <t>Bernardino Bilbao</t>
  </si>
  <si>
    <t>Antonio Quijarro</t>
  </si>
  <si>
    <t>Alonso de Ibáñez</t>
  </si>
  <si>
    <t>Tomás Barrón</t>
  </si>
  <si>
    <t>Sud Carangas</t>
  </si>
  <si>
    <t>Sebastián Pagador</t>
  </si>
  <si>
    <t>Saucarí</t>
  </si>
  <si>
    <t>San Pedro de Totora</t>
  </si>
  <si>
    <t>Sajama</t>
  </si>
  <si>
    <t>Pantaleón Dalence</t>
  </si>
  <si>
    <t>Nor Carangas</t>
  </si>
  <si>
    <t>Mejillones</t>
  </si>
  <si>
    <t>Litoral de Atacama</t>
  </si>
  <si>
    <t>Ladislao Cabrera</t>
  </si>
  <si>
    <t>Eduardo Abaroa</t>
  </si>
  <si>
    <t>José María Avilés</t>
  </si>
  <si>
    <t>Gran Chaco</t>
  </si>
  <si>
    <t>Eustaquio Méndez</t>
  </si>
  <si>
    <t>Burdet O Connor</t>
  </si>
  <si>
    <t>Aniceto Arce</t>
  </si>
  <si>
    <t>Sud Cinti</t>
  </si>
  <si>
    <t>Samuel Oropeza</t>
  </si>
  <si>
    <t>Nor Cinti</t>
  </si>
  <si>
    <t>Luis Calvo</t>
  </si>
  <si>
    <t>Juana Azurduy de Padilla</t>
  </si>
  <si>
    <t>Jaime Zudáñez</t>
  </si>
  <si>
    <t>Hernando Siles</t>
  </si>
  <si>
    <t>Belisario Boeto</t>
  </si>
  <si>
    <t>José Carrasco</t>
  </si>
  <si>
    <t>Germán Jordán</t>
  </si>
  <si>
    <t>Esteban Arze</t>
  </si>
  <si>
    <t>Chapare</t>
  </si>
  <si>
    <t>Campero</t>
  </si>
  <si>
    <t>Ayopaya</t>
  </si>
  <si>
    <t>Sud Yungas</t>
  </si>
  <si>
    <t>Pedro Domingo Murillo</t>
  </si>
  <si>
    <t>Pacajes</t>
  </si>
  <si>
    <t>Omasuyos</t>
  </si>
  <si>
    <t>Nor Yungas</t>
  </si>
  <si>
    <t>Muñecas</t>
  </si>
  <si>
    <t>Manco Kapac</t>
  </si>
  <si>
    <t>Los Andes</t>
  </si>
  <si>
    <t>Larecaja</t>
  </si>
  <si>
    <t>Ingaví</t>
  </si>
  <si>
    <t>Gualberto Villarroel</t>
  </si>
  <si>
    <t>General José Manuel Pando</t>
  </si>
  <si>
    <t>Franz Tamayo</t>
  </si>
  <si>
    <t>Eliodoro Camacho</t>
  </si>
  <si>
    <t>Bautista Saavedra</t>
  </si>
  <si>
    <t>Aroma</t>
  </si>
  <si>
    <t>Abel Iturralde</t>
  </si>
  <si>
    <t>Sara</t>
  </si>
  <si>
    <t>Obispo Santistevan</t>
  </si>
  <si>
    <t>Ñuflo de Chaves</t>
  </si>
  <si>
    <t>Manuel María Caballero</t>
  </si>
  <si>
    <t>José Miguel de Velasco</t>
  </si>
  <si>
    <t>Ignacio Warnes</t>
  </si>
  <si>
    <t>Ichilo</t>
  </si>
  <si>
    <t>Guarayos</t>
  </si>
  <si>
    <t>Germán Busch</t>
  </si>
  <si>
    <t>Florida</t>
  </si>
  <si>
    <t>Cordillera</t>
  </si>
  <si>
    <t>Chiquitos</t>
  </si>
  <si>
    <t>Ángel Sandoval</t>
  </si>
  <si>
    <t>Andrés Ibáñez</t>
  </si>
  <si>
    <t>Callana</t>
  </si>
  <si>
    <t>José Ramón Loayza ya 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</si>
</sst>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C56" sqref="C1:C56"/>
    </sheetView>
  </sheetViews>
  <sheetFormatPr baseColWidth="10" defaultRowHeight="15" x14ac:dyDescent="0.25"/>
  <cols>
    <col min="2" max="2" width="22.28515625" bestFit="1" customWidth="1"/>
    <col min="3" max="3" width="20.5703125" bestFit="1" customWidth="1"/>
  </cols>
  <sheetData>
    <row r="1" spans="1:3" x14ac:dyDescent="0.25">
      <c r="A1">
        <v>7</v>
      </c>
      <c r="B1" t="s">
        <v>0</v>
      </c>
      <c r="C1" t="str">
        <f>CONCATENATE("Municipio::create([","'municipio'","=&gt;'",B1,"', ","'provincia_id'","=&gt;","7]);")</f>
        <v>Municipio::create(['municipio'=&gt;'Ascensión de Guarayos', 'provincia_id'=&gt;7]);</v>
      </c>
    </row>
    <row r="2" spans="1:3" x14ac:dyDescent="0.25">
      <c r="A2">
        <v>4</v>
      </c>
      <c r="B2" t="s">
        <v>1</v>
      </c>
      <c r="C2" t="str">
        <f>CONCATENATE("Municipio::create([","'municipio'","=&gt;'",B2,"', ","'provincia_id'","=&gt;","4]);")</f>
        <v>Municipio::create(['municipio'=&gt;'Boyuibe', 'provincia_id'=&gt;4]);</v>
      </c>
    </row>
    <row r="3" spans="1:3" x14ac:dyDescent="0.25">
      <c r="A3">
        <v>8</v>
      </c>
      <c r="B3" t="s">
        <v>2</v>
      </c>
      <c r="C3" t="str">
        <f>CONCATENATE("Municipio::create([","'municipio'","=&gt;'",B3,"', ","'provincia_id'","=&gt;","8]);")</f>
        <v>Municipio::create(['municipio'=&gt;'Buena Vista', 'provincia_id'=&gt;8]);</v>
      </c>
    </row>
    <row r="4" spans="1:3" x14ac:dyDescent="0.25">
      <c r="A4">
        <v>4</v>
      </c>
      <c r="B4" t="s">
        <v>3</v>
      </c>
      <c r="C4" t="str">
        <f>CONCATENATE("Municipio::create([","'municipio'","=&gt;'",B4,"', ","'provincia_id'","=&gt;","4]);")</f>
        <v>Municipio::create(['municipio'=&gt;'Cabezas', 'provincia_id'=&gt;4]);</v>
      </c>
    </row>
    <row r="5" spans="1:3" x14ac:dyDescent="0.25">
      <c r="A5">
        <v>4</v>
      </c>
      <c r="B5" t="s">
        <v>4</v>
      </c>
      <c r="C5" t="str">
        <f>CONCATENATE("Municipio::create([","'municipio'","=&gt;'",B5,"', ","'provincia_id'","=&gt;","4]);")</f>
        <v>Municipio::create(['municipio'=&gt;'Camiri', 'provincia_id'=&gt;4]);</v>
      </c>
    </row>
    <row r="6" spans="1:3" x14ac:dyDescent="0.25">
      <c r="A6">
        <v>4</v>
      </c>
      <c r="B6" t="s">
        <v>5</v>
      </c>
      <c r="C6" t="str">
        <f>CONCATENATE("Municipio::create([","'municipio'","=&gt;'",B6,"', ","'provincia_id'","=&gt;","4]);")</f>
        <v>Municipio::create(['municipio'=&gt;'Charagua', 'provincia_id'=&gt;4]);</v>
      </c>
    </row>
    <row r="7" spans="1:3" x14ac:dyDescent="0.25">
      <c r="A7">
        <v>14</v>
      </c>
      <c r="B7" t="s">
        <v>6</v>
      </c>
      <c r="C7" t="str">
        <f>CONCATENATE("Municipio::create([","'municipio'","=&gt;'",B7,"', ","'provincia_id'","=&gt;","14]);")</f>
        <v>Municipio::create(['municipio'=&gt;'Colpa Bélgica', 'provincia_id'=&gt;14]);</v>
      </c>
    </row>
    <row r="8" spans="1:3" x14ac:dyDescent="0.25">
      <c r="A8">
        <v>11</v>
      </c>
      <c r="B8" t="s">
        <v>10</v>
      </c>
      <c r="C8" t="str">
        <f>CONCATENATE("Municipio::create([","'municipio'","=&gt;'",B8,"', ","'provincia_id'","=&gt;","11]);")</f>
        <v>Municipio::create(['municipio'=&gt;'Comarapa', 'provincia_id'=&gt;11]);</v>
      </c>
    </row>
    <row r="9" spans="1:3" x14ac:dyDescent="0.25">
      <c r="A9">
        <v>12</v>
      </c>
      <c r="B9" t="s">
        <v>11</v>
      </c>
      <c r="C9" t="str">
        <f>CONCATENATE("Municipio::create([","'municipio'","=&gt;'",B9,"', ","'provincia_id'","=&gt;","12]);")</f>
        <v>Municipio::create(['municipio'=&gt;'Concepción', 'provincia_id'=&gt;12]);</v>
      </c>
    </row>
    <row r="10" spans="1:3" x14ac:dyDescent="0.25">
      <c r="A10">
        <v>1</v>
      </c>
      <c r="B10" t="s">
        <v>7</v>
      </c>
      <c r="C10" t="str">
        <f>CONCATENATE("Municipio::create([","'municipio'","=&gt;'",B10,"', ","'provincia_id'","=&gt;","1]);")</f>
        <v>Municipio::create(['municipio'=&gt;'Cotoca', 'provincia_id'=&gt;1]);</v>
      </c>
    </row>
    <row r="11" spans="1:3" x14ac:dyDescent="0.25">
      <c r="A11">
        <v>12</v>
      </c>
      <c r="B11" t="s">
        <v>8</v>
      </c>
      <c r="C11" t="str">
        <f>CONCATENATE("Municipio::create([","'municipio'","=&gt;'",B11,"', ","'provincia_id'","=&gt;","12]);")</f>
        <v>Municipio::create(['municipio'=&gt;'Cuatro Cañadas', 'provincia_id'=&gt;12]);</v>
      </c>
    </row>
    <row r="12" spans="1:3" x14ac:dyDescent="0.25">
      <c r="A12">
        <v>4</v>
      </c>
      <c r="B12" t="s">
        <v>9</v>
      </c>
      <c r="C12" t="str">
        <f>CONCATENATE("Municipio::create([","'municipio'","=&gt;'",B12,"', ","'provincia_id'","=&gt;","4]);")</f>
        <v>Municipio::create(['municipio'=&gt;'Cuevo', 'provincia_id'=&gt;4]);</v>
      </c>
    </row>
    <row r="13" spans="1:3" x14ac:dyDescent="0.25">
      <c r="A13">
        <v>6</v>
      </c>
      <c r="B13" t="s">
        <v>12</v>
      </c>
      <c r="C13" t="str">
        <f>CONCATENATE("Municipio::create([","'municipio'","=&gt;'",B13,"', ","'provincia_id'","=&gt;","6]);")</f>
        <v>Municipio::create(['municipio'=&gt;'El Carmen Rivero Tórrez', 'provincia_id'=&gt;6]);</v>
      </c>
    </row>
    <row r="14" spans="1:3" x14ac:dyDescent="0.25">
      <c r="A14">
        <v>7</v>
      </c>
      <c r="B14" t="s">
        <v>13</v>
      </c>
      <c r="C14" t="str">
        <f>CONCATENATE("Municipio::create([","'municipio'","=&gt;'",B14,"', ","'provincia_id'","=&gt;","7]);")</f>
        <v>Municipio::create(['municipio'=&gt;'El Puente', 'provincia_id'=&gt;7]);</v>
      </c>
    </row>
    <row r="15" spans="1:3" x14ac:dyDescent="0.25">
      <c r="A15">
        <v>1</v>
      </c>
      <c r="B15" t="s">
        <v>14</v>
      </c>
      <c r="C15" t="str">
        <f>CONCATENATE("Municipio::create([","'municipio'","=&gt;'",B15,"', ","'provincia_id'","=&gt;","1]);")</f>
        <v>Municipio::create(['municipio'=&gt;'El Torno', 'provincia_id'=&gt;1]);</v>
      </c>
    </row>
    <row r="16" spans="1:3" x14ac:dyDescent="0.25">
      <c r="A16">
        <v>15</v>
      </c>
      <c r="B16" t="s">
        <v>51</v>
      </c>
      <c r="C16" t="str">
        <f>CONCATENATE("Municipio::create([","'municipio'","=&gt;'",B16,"', ","'provincia_id'","=&gt;","15]);")</f>
        <v>Municipio::create(['municipio'=&gt;'El Trigal', 'provincia_id'=&gt;15]);</v>
      </c>
    </row>
    <row r="17" spans="1:3" x14ac:dyDescent="0.25">
      <c r="A17">
        <v>13</v>
      </c>
      <c r="B17" t="s">
        <v>15</v>
      </c>
      <c r="C17" t="str">
        <f>CONCATENATE("Municipio::create([","'municipio'","=&gt;'",B17,"', ","'provincia_id'","=&gt;","13]);")</f>
        <v>Municipio::create(['municipio'=&gt;'Fernández Alonso', 'provincia_id'=&gt;13]);</v>
      </c>
    </row>
    <row r="18" spans="1:3" x14ac:dyDescent="0.25">
      <c r="A18">
        <v>13</v>
      </c>
      <c r="B18" t="s">
        <v>16</v>
      </c>
      <c r="C18" t="str">
        <f>CONCATENATE("Municipio::create([","'municipio'","=&gt;'",B18,"', ","'provincia_id'","=&gt;","13]);")</f>
        <v>Municipio::create(['municipio'=&gt;'General Saavedra', 'provincia_id'=&gt;13]);</v>
      </c>
    </row>
    <row r="19" spans="1:3" x14ac:dyDescent="0.25">
      <c r="A19">
        <v>4</v>
      </c>
      <c r="B19" t="s">
        <v>17</v>
      </c>
      <c r="C19" t="str">
        <f>CONCATENATE("Municipio::create([","'municipio'","=&gt;'",B19,"', ","'provincia_id'","=&gt;","4]);")</f>
        <v>Municipio::create(['municipio'=&gt;'Gutiérrez', 'provincia_id'=&gt;4]);</v>
      </c>
    </row>
    <row r="20" spans="1:3" x14ac:dyDescent="0.25">
      <c r="A20">
        <v>1</v>
      </c>
      <c r="B20" t="s">
        <v>19</v>
      </c>
      <c r="C20" t="str">
        <f>CONCATENATE("Municipio::create([","'municipio'","=&gt;'",B20,"', ","'provincia_id'","=&gt;","1]);")</f>
        <v>Municipio::create(['municipio'=&gt;'La Guardia', 'provincia_id'=&gt;1]);</v>
      </c>
    </row>
    <row r="21" spans="1:3" x14ac:dyDescent="0.25">
      <c r="A21">
        <v>4</v>
      </c>
      <c r="B21" t="s">
        <v>18</v>
      </c>
      <c r="C21" t="str">
        <f>CONCATENATE("Municipio::create([","'municipio'","=&gt;'",B21,"', ","'provincia_id'","=&gt;","4]);")</f>
        <v>Municipio::create(['municipio'=&gt;'Lagunillas', 'provincia_id'=&gt;4]);</v>
      </c>
    </row>
    <row r="22" spans="1:3" x14ac:dyDescent="0.25">
      <c r="A22">
        <v>5</v>
      </c>
      <c r="B22" t="s">
        <v>20</v>
      </c>
      <c r="C22" t="str">
        <f>CONCATENATE("Municipio::create([","'municipio'","=&gt;'",B22,"', ","'provincia_id'","=&gt;","5]);")</f>
        <v>Municipio::create(['municipio'=&gt;'Mairana', 'provincia_id'=&gt;5]);</v>
      </c>
    </row>
    <row r="23" spans="1:3" x14ac:dyDescent="0.25">
      <c r="A23">
        <v>13</v>
      </c>
      <c r="B23" t="s">
        <v>21</v>
      </c>
      <c r="C23" t="str">
        <f>CONCATENATE("Municipio::create([","'municipio'","=&gt;'",B23,"', ","'provincia_id'","=&gt;","13]);")</f>
        <v>Municipio::create(['municipio'=&gt;'Mineros', 'provincia_id'=&gt;13]);</v>
      </c>
    </row>
    <row r="24" spans="1:3" x14ac:dyDescent="0.25">
      <c r="A24">
        <v>13</v>
      </c>
      <c r="B24" t="s">
        <v>22</v>
      </c>
      <c r="C24" t="str">
        <f>CONCATENATE("Municipio::create([","'municipio'","=&gt;'",B24,"', ","'provincia_id'","=&gt;","13]);")</f>
        <v>Municipio::create(['municipio'=&gt;'Montero', 'provincia_id'=&gt;13]);</v>
      </c>
    </row>
    <row r="25" spans="1:3" x14ac:dyDescent="0.25">
      <c r="A25">
        <v>15</v>
      </c>
      <c r="B25" t="s">
        <v>23</v>
      </c>
      <c r="C25" t="str">
        <f>CONCATENATE("Municipio::create([","'municipio'","=&gt;'",B25,"', ","'provincia_id'","=&gt;","15]);")</f>
        <v>Municipio::create(['municipio'=&gt;'Moro Moro', 'provincia_id'=&gt;15]);</v>
      </c>
    </row>
    <row r="26" spans="1:3" x14ac:dyDescent="0.25">
      <c r="A26">
        <v>9</v>
      </c>
      <c r="B26" t="s">
        <v>24</v>
      </c>
      <c r="C26" t="str">
        <f>CONCATENATE("Municipio::create([","'municipio'","=&gt;'",B26,"', ","'provincia_id'","=&gt;","9]);")</f>
        <v>Municipio::create(['municipio'=&gt;'Okinawa Uno', 'provincia_id'=&gt;9]);</v>
      </c>
    </row>
    <row r="27" spans="1:3" x14ac:dyDescent="0.25">
      <c r="A27">
        <v>3</v>
      </c>
      <c r="B27" t="s">
        <v>25</v>
      </c>
      <c r="C27" t="str">
        <f>CONCATENATE("Municipio::create([","'municipio'","=&gt;'",B27,"', ","'provincia_id'","=&gt;","3]);")</f>
        <v>Municipio::create(['municipio'=&gt;'Pailón', 'provincia_id'=&gt;3]);</v>
      </c>
    </row>
    <row r="28" spans="1:3" x14ac:dyDescent="0.25">
      <c r="A28">
        <v>5</v>
      </c>
      <c r="B28" t="s">
        <v>26</v>
      </c>
      <c r="C28" t="str">
        <f>CONCATENATE("Municipio::create([","'municipio'","=&gt;'",B28,"', ","'provincia_id'","=&gt;","5]);")</f>
        <v>Municipio::create(['municipio'=&gt;'Pampagrande', 'provincia_id'=&gt;5]);</v>
      </c>
    </row>
    <row r="29" spans="1:3" x14ac:dyDescent="0.25">
      <c r="A29">
        <v>1</v>
      </c>
      <c r="B29" t="s">
        <v>27</v>
      </c>
      <c r="C29" t="str">
        <f>CONCATENATE("Municipio::create([","'municipio'","=&gt;'",B29,"', ","'provincia_id'","=&gt;","1]);")</f>
        <v>Municipio::create(['municipio'=&gt;'Porongo', 'provincia_id'=&gt;1]);</v>
      </c>
    </row>
    <row r="30" spans="1:3" x14ac:dyDescent="0.25">
      <c r="A30">
        <v>14</v>
      </c>
      <c r="B30" t="s">
        <v>28</v>
      </c>
      <c r="C30" t="str">
        <f>CONCATENATE("Municipio::create([","'municipio'","=&gt;'",B30,"', ","'provincia_id'","=&gt;","14]);")</f>
        <v>Municipio::create(['municipio'=&gt;'Portachuelo', 'provincia_id'=&gt;14]);</v>
      </c>
    </row>
    <row r="31" spans="1:3" x14ac:dyDescent="0.25">
      <c r="A31">
        <v>15</v>
      </c>
      <c r="B31" t="s">
        <v>29</v>
      </c>
      <c r="C31" t="str">
        <f>CONCATENATE("Municipio::create([","'municipio'","=&gt;'",B31,"', ","'provincia_id'","=&gt;","15]);")</f>
        <v>Municipio::create(['municipio'=&gt;'Postrervalle', 'provincia_id'=&gt;15]);</v>
      </c>
    </row>
    <row r="32" spans="1:3" x14ac:dyDescent="0.25">
      <c r="A32">
        <v>15</v>
      </c>
      <c r="B32" t="s">
        <v>30</v>
      </c>
      <c r="C32" t="str">
        <f>CONCATENATE("Municipio::create([","'municipio'","=&gt;'",B32,"', ","'provincia_id'","=&gt;","15]);")</f>
        <v>Municipio::create(['municipio'=&gt;'Pucará', 'provincia_id'=&gt;15]);</v>
      </c>
    </row>
    <row r="33" spans="1:3" x14ac:dyDescent="0.25">
      <c r="A33">
        <v>6</v>
      </c>
      <c r="B33" t="s">
        <v>31</v>
      </c>
      <c r="C33" t="str">
        <f>CONCATENATE("Municipio::create([","'municipio'","=&gt;'",B33,"', ","'provincia_id'","=&gt;","6]);")</f>
        <v>Municipio::create(['municipio'=&gt;'Puerto Quijarro', 'provincia_id'=&gt;6]);</v>
      </c>
    </row>
    <row r="34" spans="1:3" x14ac:dyDescent="0.25">
      <c r="A34">
        <v>6</v>
      </c>
      <c r="B34" t="s">
        <v>32</v>
      </c>
      <c r="C34" t="str">
        <f>CONCATENATE("Municipio::create([","'municipio'","=&gt;'",B34,"', ","'provincia_id'","=&gt;","6]);")</f>
        <v>Municipio::create(['municipio'=&gt;'Puerto Suárez', 'provincia_id'=&gt;6]);</v>
      </c>
    </row>
    <row r="35" spans="1:3" x14ac:dyDescent="0.25">
      <c r="A35">
        <v>5</v>
      </c>
      <c r="B35" t="s">
        <v>33</v>
      </c>
      <c r="C35" t="str">
        <f>CONCATENATE("Municipio::create([","'municipio'","=&gt;'",B35,"', ","'provincia_id'","=&gt;","5]);")</f>
        <v>Municipio::create(['municipio'=&gt;'Quirusillas', 'provincia_id'=&gt;5]);</v>
      </c>
    </row>
    <row r="36" spans="1:3" x14ac:dyDescent="0.25">
      <c r="A36">
        <v>3</v>
      </c>
      <c r="B36" t="s">
        <v>34</v>
      </c>
      <c r="C36" t="str">
        <f>CONCATENATE("Municipio::create([","'municipio'","=&gt;'",B36,"', ","'provincia_id'","=&gt;","3]);")</f>
        <v>Municipio::create(['municipio'=&gt;'Roboré', 'provincia_id'=&gt;3]);</v>
      </c>
    </row>
    <row r="37" spans="1:3" x14ac:dyDescent="0.25">
      <c r="A37">
        <v>11</v>
      </c>
      <c r="B37" t="s">
        <v>35</v>
      </c>
      <c r="C37" t="str">
        <f>CONCATENATE("Municipio::create([","'municipio'","=&gt;'",B37,"', ","'provincia_id'","=&gt;","11]);")</f>
        <v>Municipio::create(['municipio'=&gt;'Saipina', 'provincia_id'=&gt;11]);</v>
      </c>
    </row>
    <row r="38" spans="1:3" x14ac:dyDescent="0.25">
      <c r="A38">
        <v>5</v>
      </c>
      <c r="B38" t="s">
        <v>36</v>
      </c>
      <c r="C38" t="str">
        <f>CONCATENATE("Municipio::create([","'municipio'","=&gt;'",B38,"', ","'provincia_id'","=&gt;","5]);")</f>
        <v>Municipio::create(['municipio'=&gt;'Samaipata', 'provincia_id'=&gt;5]);</v>
      </c>
    </row>
    <row r="39" spans="1:3" x14ac:dyDescent="0.25">
      <c r="A39">
        <v>12</v>
      </c>
      <c r="B39" t="s">
        <v>37</v>
      </c>
      <c r="C39" t="str">
        <f>CONCATENATE("Municipio::create([","'municipio'","=&gt;'",B39,"', ","'provincia_id'","=&gt;","12]);")</f>
        <v>Municipio::create(['municipio'=&gt;'San Antonio de Lomerío', 'provincia_id'=&gt;12]);</v>
      </c>
    </row>
    <row r="40" spans="1:3" x14ac:dyDescent="0.25">
      <c r="A40">
        <v>8</v>
      </c>
      <c r="B40" t="s">
        <v>38</v>
      </c>
      <c r="C40" t="str">
        <f>CONCATENATE("Municipio::create([","'municipio'","=&gt;'",B40,"', ","'provincia_id'","=&gt;","8]);")</f>
        <v>Municipio::create(['municipio'=&gt;'San Carlos', 'provincia_id'=&gt;8]);</v>
      </c>
    </row>
    <row r="41" spans="1:3" x14ac:dyDescent="0.25">
      <c r="A41">
        <v>10</v>
      </c>
      <c r="B41" t="s">
        <v>39</v>
      </c>
      <c r="C41" t="str">
        <f>CONCATENATE("Municipio::create([","'municipio'","=&gt;'",B41,"', ","'provincia_id'","=&gt;","10]);")</f>
        <v>Municipio::create(['municipio'=&gt;'San Ignacio de Velasco', 'provincia_id'=&gt;10]);</v>
      </c>
    </row>
    <row r="42" spans="1:3" x14ac:dyDescent="0.25">
      <c r="A42">
        <v>12</v>
      </c>
      <c r="B42" t="s">
        <v>40</v>
      </c>
      <c r="C42" t="str">
        <f>CONCATENATE("Municipio::create([","'municipio'","=&gt;'",B42,"', ","'provincia_id'","=&gt;","12]);")</f>
        <v>Municipio::create(['municipio'=&gt;'San Javier', 'provincia_id'=&gt;12]);</v>
      </c>
    </row>
    <row r="43" spans="1:3" x14ac:dyDescent="0.25">
      <c r="A43">
        <v>3</v>
      </c>
      <c r="B43" t="s">
        <v>41</v>
      </c>
      <c r="C43" t="str">
        <f>CONCATENATE("Municipio::create([","'municipio'","=&gt;'",B43,"', ","'provincia_id'","=&gt;","3]);")</f>
        <v>Municipio::create(['municipio'=&gt;'San José de Chiquitos', 'provincia_id'=&gt;3]);</v>
      </c>
    </row>
    <row r="44" spans="1:3" x14ac:dyDescent="0.25">
      <c r="A44">
        <v>8</v>
      </c>
      <c r="B44" t="s">
        <v>43</v>
      </c>
      <c r="C44" t="str">
        <f>CONCATENATE("Municipio::create([","'municipio'","=&gt;'",B44,"', ","'provincia_id'","=&gt;","8]);")</f>
        <v>Municipio::create(['municipio'=&gt;'San Juan de Yapacaní', 'provincia_id'=&gt;8]);</v>
      </c>
    </row>
    <row r="45" spans="1:3" x14ac:dyDescent="0.25">
      <c r="A45">
        <v>12</v>
      </c>
      <c r="B45" t="s">
        <v>42</v>
      </c>
      <c r="C45" t="str">
        <f>CONCATENATE("Municipio::create([","'municipio'","=&gt;'",B45,"', ","'provincia_id'","=&gt;","12]);")</f>
        <v>Municipio::create(['municipio'=&gt;'San Julián', 'provincia_id'=&gt;12]);</v>
      </c>
    </row>
    <row r="46" spans="1:3" x14ac:dyDescent="0.25">
      <c r="A46">
        <v>2</v>
      </c>
      <c r="B46" t="s">
        <v>44</v>
      </c>
      <c r="C46" t="str">
        <f>CONCATENATE("Municipio::create([","'municipio'","=&gt;'",B46,"', ","'provincia_id'","=&gt;","2]);")</f>
        <v>Municipio::create(['municipio'=&gt;'San Matías', 'provincia_id'=&gt;2]);</v>
      </c>
    </row>
    <row r="47" spans="1:3" x14ac:dyDescent="0.25">
      <c r="A47">
        <v>10</v>
      </c>
      <c r="B47" t="s">
        <v>45</v>
      </c>
      <c r="C47" t="str">
        <f>CONCATENATE("Municipio::create([","'municipio'","=&gt;'",B47,"', ","'provincia_id'","=&gt;","10]);")</f>
        <v>Municipio::create(['municipio'=&gt;'San Miguel de Velasco', 'provincia_id'=&gt;10]);</v>
      </c>
    </row>
    <row r="48" spans="1:3" x14ac:dyDescent="0.25">
      <c r="A48">
        <v>13</v>
      </c>
      <c r="B48" t="s">
        <v>46</v>
      </c>
      <c r="C48" t="str">
        <f>CONCATENATE("Municipio::create([","'municipio'","=&gt;'",B48,"', ","'provincia_id'","=&gt;","13]);")</f>
        <v>Municipio::create(['municipio'=&gt;'San Pedro', 'provincia_id'=&gt;13]);</v>
      </c>
    </row>
    <row r="49" spans="1:3" x14ac:dyDescent="0.25">
      <c r="A49">
        <v>10</v>
      </c>
      <c r="B49" t="s">
        <v>47</v>
      </c>
      <c r="C49" t="str">
        <f>CONCATENATE("Municipio::create([","'municipio'","=&gt;'",B49,"', ","'provincia_id'","=&gt;","10]);")</f>
        <v>Municipio::create(['municipio'=&gt;'San Rafael de Velasco', 'provincia_id'=&gt;10]);</v>
      </c>
    </row>
    <row r="50" spans="1:3" x14ac:dyDescent="0.25">
      <c r="A50">
        <v>12</v>
      </c>
      <c r="B50" t="s">
        <v>48</v>
      </c>
      <c r="C50" t="str">
        <f>CONCATENATE("Municipio::create([","'municipio'","=&gt;'",B50,"', ","'provincia_id'","=&gt;","12]);")</f>
        <v>Municipio::create(['municipio'=&gt;'San Ramón', 'provincia_id'=&gt;12]);</v>
      </c>
    </row>
    <row r="51" spans="1:3" x14ac:dyDescent="0.25">
      <c r="A51">
        <v>1</v>
      </c>
      <c r="B51" t="s">
        <v>49</v>
      </c>
      <c r="C51" t="str">
        <f>CONCATENATE("Municipio::create([","'municipio'","=&gt;'",B51,"', ","'provincia_id'","=&gt;","1]);")</f>
        <v>Municipio::create(['municipio'=&gt;'Santa Cruz de la Sierra', 'provincia_id'=&gt;1]);</v>
      </c>
    </row>
    <row r="52" spans="1:3" x14ac:dyDescent="0.25">
      <c r="A52">
        <v>14</v>
      </c>
      <c r="B52" t="s">
        <v>50</v>
      </c>
      <c r="C52" t="str">
        <f>CONCATENATE("Municipio::create([","'municipio'","=&gt;'",B52,"', ","'provincia_id'","=&gt;","14]);")</f>
        <v>Municipio::create(['municipio'=&gt;'Santa Rosa del Sara', 'provincia_id'=&gt;14]);</v>
      </c>
    </row>
    <row r="53" spans="1:3" x14ac:dyDescent="0.25">
      <c r="A53">
        <v>7</v>
      </c>
      <c r="B53" t="s">
        <v>52</v>
      </c>
      <c r="C53" t="str">
        <f>CONCATENATE("Municipio::create([","'municipio'","=&gt;'",B53,"', ","'provincia_id'","=&gt;","7]);")</f>
        <v>Municipio::create(['municipio'=&gt;'Urubichá', 'provincia_id'=&gt;7]);</v>
      </c>
    </row>
    <row r="54" spans="1:3" x14ac:dyDescent="0.25">
      <c r="A54">
        <v>15</v>
      </c>
      <c r="B54" t="s">
        <v>53</v>
      </c>
      <c r="C54" t="str">
        <f>CONCATENATE("Municipio::create([","'municipio'","=&gt;'",B54,"', ","'provincia_id'","=&gt;","15]);")</f>
        <v>Municipio::create(['municipio'=&gt;'Vallegrande', 'provincia_id'=&gt;15]);</v>
      </c>
    </row>
    <row r="55" spans="1:3" x14ac:dyDescent="0.25">
      <c r="A55">
        <v>9</v>
      </c>
      <c r="B55" t="s">
        <v>54</v>
      </c>
      <c r="C55" t="str">
        <f>CONCATENATE("Municipio::create([","'municipio'","=&gt;'",B55,"', ","'provincia_id'","=&gt;","9]);")</f>
        <v>Municipio::create(['municipio'=&gt;'Warnes', 'provincia_id'=&gt;9]);</v>
      </c>
    </row>
    <row r="56" spans="1:3" x14ac:dyDescent="0.25">
      <c r="A56">
        <v>8</v>
      </c>
      <c r="B56" t="s">
        <v>55</v>
      </c>
      <c r="C56" t="str">
        <f>CONCATENATE("Municipio::create([","'municipio'","=&gt;'",B56,"', ","'provincia_id'","=&gt;","8]);")</f>
        <v>Municipio::create(['municipio'=&gt;'Yapacaní', 'provincia_id'=&gt;8]);</v>
      </c>
    </row>
  </sheetData>
  <sortState ref="A1:C70">
    <sortCondition ref="B1:B70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activeCell="D21" sqref="D21"/>
    </sheetView>
  </sheetViews>
  <sheetFormatPr baseColWidth="10" defaultRowHeight="15" x14ac:dyDescent="0.25"/>
  <sheetData>
    <row r="1" spans="1:1" x14ac:dyDescent="0.25">
      <c r="A1" t="s">
        <v>291</v>
      </c>
    </row>
    <row r="2" spans="1:1" x14ac:dyDescent="0.25">
      <c r="A2" t="s">
        <v>292</v>
      </c>
    </row>
    <row r="3" spans="1:1" x14ac:dyDescent="0.25">
      <c r="A3" t="s">
        <v>293</v>
      </c>
    </row>
    <row r="4" spans="1:1" x14ac:dyDescent="0.25">
      <c r="A4" t="s">
        <v>294</v>
      </c>
    </row>
    <row r="5" spans="1:1" x14ac:dyDescent="0.25">
      <c r="A5" t="s">
        <v>295</v>
      </c>
    </row>
    <row r="6" spans="1:1" x14ac:dyDescent="0.25">
      <c r="A6" t="s">
        <v>296</v>
      </c>
    </row>
    <row r="7" spans="1:1" x14ac:dyDescent="0.25">
      <c r="A7" t="s">
        <v>297</v>
      </c>
    </row>
    <row r="8" spans="1:1" x14ac:dyDescent="0.25">
      <c r="A8" t="s">
        <v>298</v>
      </c>
    </row>
    <row r="9" spans="1:1" x14ac:dyDescent="0.25">
      <c r="A9" t="s">
        <v>299</v>
      </c>
    </row>
    <row r="10" spans="1:1" x14ac:dyDescent="0.25">
      <c r="A10" t="s">
        <v>300</v>
      </c>
    </row>
    <row r="11" spans="1:1" x14ac:dyDescent="0.25">
      <c r="A11" t="s">
        <v>301</v>
      </c>
    </row>
    <row r="12" spans="1:1" x14ac:dyDescent="0.25">
      <c r="A12" t="s">
        <v>302</v>
      </c>
    </row>
    <row r="13" spans="1:1" x14ac:dyDescent="0.25">
      <c r="A13" t="s">
        <v>303</v>
      </c>
    </row>
    <row r="14" spans="1:1" x14ac:dyDescent="0.25">
      <c r="A14" t="s">
        <v>304</v>
      </c>
    </row>
    <row r="15" spans="1:1" x14ac:dyDescent="0.25">
      <c r="A15" t="s">
        <v>305</v>
      </c>
    </row>
    <row r="16" spans="1:1" x14ac:dyDescent="0.25">
      <c r="A16" t="s">
        <v>306</v>
      </c>
    </row>
    <row r="17" spans="1:1" x14ac:dyDescent="0.25">
      <c r="A17" t="s">
        <v>307</v>
      </c>
    </row>
    <row r="18" spans="1:1" x14ac:dyDescent="0.25">
      <c r="A18" t="s">
        <v>308</v>
      </c>
    </row>
    <row r="19" spans="1:1" x14ac:dyDescent="0.25">
      <c r="A19" t="s">
        <v>309</v>
      </c>
    </row>
    <row r="20" spans="1:1" x14ac:dyDescent="0.25">
      <c r="A20" t="s">
        <v>310</v>
      </c>
    </row>
    <row r="21" spans="1:1" x14ac:dyDescent="0.25">
      <c r="A21" t="s">
        <v>311</v>
      </c>
    </row>
    <row r="22" spans="1:1" x14ac:dyDescent="0.25">
      <c r="A22" t="s">
        <v>312</v>
      </c>
    </row>
    <row r="23" spans="1:1" x14ac:dyDescent="0.25">
      <c r="A23" t="s">
        <v>313</v>
      </c>
    </row>
    <row r="24" spans="1:1" x14ac:dyDescent="0.25">
      <c r="A24" t="s">
        <v>314</v>
      </c>
    </row>
    <row r="25" spans="1:1" x14ac:dyDescent="0.25">
      <c r="A25" t="s">
        <v>315</v>
      </c>
    </row>
    <row r="26" spans="1:1" x14ac:dyDescent="0.25">
      <c r="A26" t="s">
        <v>316</v>
      </c>
    </row>
    <row r="27" spans="1:1" x14ac:dyDescent="0.25">
      <c r="A27" t="s">
        <v>317</v>
      </c>
    </row>
    <row r="28" spans="1:1" x14ac:dyDescent="0.25">
      <c r="A28" t="s">
        <v>318</v>
      </c>
    </row>
    <row r="29" spans="1:1" x14ac:dyDescent="0.25">
      <c r="A29" t="s">
        <v>46</v>
      </c>
    </row>
    <row r="30" spans="1:1" x14ac:dyDescent="0.25">
      <c r="A30" t="s">
        <v>319</v>
      </c>
    </row>
    <row r="31" spans="1:1" x14ac:dyDescent="0.25">
      <c r="A31" t="s">
        <v>320</v>
      </c>
    </row>
    <row r="32" spans="1:1" x14ac:dyDescent="0.25">
      <c r="A32" t="s">
        <v>321</v>
      </c>
    </row>
    <row r="33" spans="1:1" x14ac:dyDescent="0.25">
      <c r="A33" t="s">
        <v>322</v>
      </c>
    </row>
    <row r="34" spans="1:1" x14ac:dyDescent="0.25">
      <c r="A34" t="s">
        <v>323</v>
      </c>
    </row>
    <row r="35" spans="1:1" x14ac:dyDescent="0.25">
      <c r="A35" t="s">
        <v>324</v>
      </c>
    </row>
    <row r="36" spans="1:1" x14ac:dyDescent="0.25">
      <c r="A36" t="s">
        <v>325</v>
      </c>
    </row>
    <row r="37" spans="1:1" x14ac:dyDescent="0.25">
      <c r="A37" t="s">
        <v>326</v>
      </c>
    </row>
    <row r="38" spans="1:1" x14ac:dyDescent="0.25">
      <c r="A38" t="s">
        <v>327</v>
      </c>
    </row>
    <row r="39" spans="1:1" x14ac:dyDescent="0.25">
      <c r="A39" t="s">
        <v>328</v>
      </c>
    </row>
    <row r="40" spans="1:1" x14ac:dyDescent="0.25">
      <c r="A40" t="s">
        <v>329</v>
      </c>
    </row>
    <row r="41" spans="1:1" x14ac:dyDescent="0.25">
      <c r="A41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opLeftCell="A7" workbookViewId="0">
      <selection activeCell="B26" sqref="B26"/>
    </sheetView>
  </sheetViews>
  <sheetFormatPr baseColWidth="10" defaultRowHeight="15" x14ac:dyDescent="0.25"/>
  <cols>
    <col min="2" max="2" width="28.85546875" bestFit="1" customWidth="1"/>
    <col min="3" max="3" width="80.7109375" bestFit="1" customWidth="1"/>
  </cols>
  <sheetData>
    <row r="1" spans="1:3" x14ac:dyDescent="0.25">
      <c r="A1" s="7">
        <v>1</v>
      </c>
      <c r="B1" s="7" t="s">
        <v>420</v>
      </c>
      <c r="C1" s="7" t="str">
        <f t="shared" ref="C1:C15" si="0">CONCATENATE("Provincia::create([","'provincia'","=&gt;'",B1,"', ","'departamento_id'","=&gt;","1]);")</f>
        <v>Provincia::create(['provincia'=&gt;'Andrés Ibáñez', 'departamento_id'=&gt;1]);</v>
      </c>
    </row>
    <row r="2" spans="1:3" x14ac:dyDescent="0.25">
      <c r="A2" s="7">
        <v>2</v>
      </c>
      <c r="B2" s="7" t="s">
        <v>419</v>
      </c>
      <c r="C2" s="7" t="str">
        <f t="shared" si="0"/>
        <v>Provincia::create(['provincia'=&gt;'Ángel Sandoval', 'departamento_id'=&gt;1]);</v>
      </c>
    </row>
    <row r="3" spans="1:3" x14ac:dyDescent="0.25">
      <c r="A3" s="7">
        <v>3</v>
      </c>
      <c r="B3" s="7" t="s">
        <v>418</v>
      </c>
      <c r="C3" s="7" t="str">
        <f t="shared" si="0"/>
        <v>Provincia::create(['provincia'=&gt;'Chiquitos', 'departamento_id'=&gt;1]);</v>
      </c>
    </row>
    <row r="4" spans="1:3" x14ac:dyDescent="0.25">
      <c r="A4" s="7">
        <v>4</v>
      </c>
      <c r="B4" s="7" t="s">
        <v>417</v>
      </c>
      <c r="C4" s="7" t="str">
        <f t="shared" si="0"/>
        <v>Provincia::create(['provincia'=&gt;'Cordillera', 'departamento_id'=&gt;1]);</v>
      </c>
    </row>
    <row r="5" spans="1:3" x14ac:dyDescent="0.25">
      <c r="A5" s="7">
        <v>5</v>
      </c>
      <c r="B5" s="7" t="s">
        <v>416</v>
      </c>
      <c r="C5" s="7" t="str">
        <f t="shared" si="0"/>
        <v>Provincia::create(['provincia'=&gt;'Florida', 'departamento_id'=&gt;1]);</v>
      </c>
    </row>
    <row r="6" spans="1:3" x14ac:dyDescent="0.25">
      <c r="A6" s="7">
        <v>6</v>
      </c>
      <c r="B6" s="7" t="s">
        <v>415</v>
      </c>
      <c r="C6" s="7" t="str">
        <f t="shared" si="0"/>
        <v>Provincia::create(['provincia'=&gt;'Germán Busch', 'departamento_id'=&gt;1]);</v>
      </c>
    </row>
    <row r="7" spans="1:3" x14ac:dyDescent="0.25">
      <c r="A7" s="7">
        <v>7</v>
      </c>
      <c r="B7" s="7" t="s">
        <v>414</v>
      </c>
      <c r="C7" s="7" t="str">
        <f t="shared" si="0"/>
        <v>Provincia::create(['provincia'=&gt;'Guarayos', 'departamento_id'=&gt;1]);</v>
      </c>
    </row>
    <row r="8" spans="1:3" x14ac:dyDescent="0.25">
      <c r="A8" s="7">
        <v>8</v>
      </c>
      <c r="B8" s="7" t="s">
        <v>413</v>
      </c>
      <c r="C8" s="7" t="str">
        <f t="shared" si="0"/>
        <v>Provincia::create(['provincia'=&gt;'Ichilo', 'departamento_id'=&gt;1]);</v>
      </c>
    </row>
    <row r="9" spans="1:3" x14ac:dyDescent="0.25">
      <c r="A9" s="7">
        <v>9</v>
      </c>
      <c r="B9" s="7" t="s">
        <v>412</v>
      </c>
      <c r="C9" s="7" t="str">
        <f t="shared" si="0"/>
        <v>Provincia::create(['provincia'=&gt;'Ignacio Warnes', 'departamento_id'=&gt;1]);</v>
      </c>
    </row>
    <row r="10" spans="1:3" x14ac:dyDescent="0.25">
      <c r="A10" s="7">
        <v>10</v>
      </c>
      <c r="B10" s="7" t="s">
        <v>411</v>
      </c>
      <c r="C10" s="7" t="str">
        <f t="shared" si="0"/>
        <v>Provincia::create(['provincia'=&gt;'José Miguel de Velasco', 'departamento_id'=&gt;1]);</v>
      </c>
    </row>
    <row r="11" spans="1:3" x14ac:dyDescent="0.25">
      <c r="A11" s="7">
        <v>11</v>
      </c>
      <c r="B11" s="7" t="s">
        <v>410</v>
      </c>
      <c r="C11" s="7" t="str">
        <f t="shared" si="0"/>
        <v>Provincia::create(['provincia'=&gt;'Manuel María Caballero', 'departamento_id'=&gt;1]);</v>
      </c>
    </row>
    <row r="12" spans="1:3" x14ac:dyDescent="0.25">
      <c r="A12" s="7">
        <v>12</v>
      </c>
      <c r="B12" s="7" t="s">
        <v>409</v>
      </c>
      <c r="C12" s="7" t="str">
        <f t="shared" si="0"/>
        <v>Provincia::create(['provincia'=&gt;'Ñuflo de Chaves', 'departamento_id'=&gt;1]);</v>
      </c>
    </row>
    <row r="13" spans="1:3" x14ac:dyDescent="0.25">
      <c r="A13" s="7">
        <v>13</v>
      </c>
      <c r="B13" s="7" t="s">
        <v>408</v>
      </c>
      <c r="C13" s="7" t="str">
        <f t="shared" si="0"/>
        <v>Provincia::create(['provincia'=&gt;'Obispo Santistevan', 'departamento_id'=&gt;1]);</v>
      </c>
    </row>
    <row r="14" spans="1:3" x14ac:dyDescent="0.25">
      <c r="A14" s="7">
        <v>14</v>
      </c>
      <c r="B14" s="7" t="s">
        <v>407</v>
      </c>
      <c r="C14" s="7" t="str">
        <f t="shared" si="0"/>
        <v>Provincia::create(['provincia'=&gt;'Sara', 'departamento_id'=&gt;1]);</v>
      </c>
    </row>
    <row r="15" spans="1:3" x14ac:dyDescent="0.25">
      <c r="A15" s="7">
        <v>15</v>
      </c>
      <c r="B15" s="7" t="s">
        <v>53</v>
      </c>
      <c r="C15" s="7" t="str">
        <f t="shared" si="0"/>
        <v>Provincia::create(['provincia'=&gt;'Vallegrande', 'departamento_id'=&gt;1]);</v>
      </c>
    </row>
    <row r="16" spans="1:3" x14ac:dyDescent="0.25">
      <c r="A16" s="8">
        <v>16</v>
      </c>
      <c r="B16" s="8" t="s">
        <v>406</v>
      </c>
      <c r="C16" s="8" t="str">
        <f t="shared" ref="C16:C35" si="1">CONCATENATE("Provincia::create([","'provincia'","=&gt;'",B16,"', ","'departamento_id'","=&gt;","2]);")</f>
        <v>Provincia::create(['provincia'=&gt;'Abel Iturralde', 'departamento_id'=&gt;2]);</v>
      </c>
    </row>
    <row r="17" spans="1:3" x14ac:dyDescent="0.25">
      <c r="A17" s="8">
        <v>17</v>
      </c>
      <c r="B17" s="8" t="s">
        <v>405</v>
      </c>
      <c r="C17" s="8" t="str">
        <f t="shared" si="1"/>
        <v>Provincia::create(['provincia'=&gt;'Aroma', 'departamento_id'=&gt;2]);</v>
      </c>
    </row>
    <row r="18" spans="1:3" x14ac:dyDescent="0.25">
      <c r="A18" s="8">
        <v>18</v>
      </c>
      <c r="B18" s="8" t="s">
        <v>404</v>
      </c>
      <c r="C18" s="8" t="str">
        <f t="shared" si="1"/>
        <v>Provincia::create(['provincia'=&gt;'Bautista Saavedra', 'departamento_id'=&gt;2]);</v>
      </c>
    </row>
    <row r="19" spans="1:3" x14ac:dyDescent="0.25">
      <c r="A19" s="8">
        <v>19</v>
      </c>
      <c r="B19" s="8" t="s">
        <v>70</v>
      </c>
      <c r="C19" s="8" t="str">
        <f t="shared" si="1"/>
        <v>Provincia::create(['provincia'=&gt;'Caranavi', 'departamento_id'=&gt;2]);</v>
      </c>
    </row>
    <row r="20" spans="1:3" x14ac:dyDescent="0.25">
      <c r="A20" s="8">
        <v>20</v>
      </c>
      <c r="B20" s="8" t="s">
        <v>403</v>
      </c>
      <c r="C20" s="8" t="str">
        <f t="shared" si="1"/>
        <v>Provincia::create(['provincia'=&gt;'Eliodoro Camacho', 'departamento_id'=&gt;2]);</v>
      </c>
    </row>
    <row r="21" spans="1:3" x14ac:dyDescent="0.25">
      <c r="A21" s="8">
        <v>21</v>
      </c>
      <c r="B21" s="8" t="s">
        <v>402</v>
      </c>
      <c r="C21" s="8" t="str">
        <f t="shared" si="1"/>
        <v>Provincia::create(['provincia'=&gt;'Franz Tamayo', 'departamento_id'=&gt;2]);</v>
      </c>
    </row>
    <row r="22" spans="1:3" x14ac:dyDescent="0.25">
      <c r="A22" s="8">
        <v>22</v>
      </c>
      <c r="B22" s="8" t="s">
        <v>401</v>
      </c>
      <c r="C22" s="8" t="str">
        <f t="shared" si="1"/>
        <v>Provincia::create(['provincia'=&gt;'General José Manuel Pando', 'departamento_id'=&gt;2]);</v>
      </c>
    </row>
    <row r="23" spans="1:3" x14ac:dyDescent="0.25">
      <c r="A23" s="8">
        <v>23</v>
      </c>
      <c r="B23" s="8" t="s">
        <v>400</v>
      </c>
      <c r="C23" s="8" t="str">
        <f t="shared" si="1"/>
        <v>Provincia::create(['provincia'=&gt;'Gualberto Villarroel', 'departamento_id'=&gt;2]);</v>
      </c>
    </row>
    <row r="24" spans="1:3" x14ac:dyDescent="0.25">
      <c r="A24" s="8">
        <v>24</v>
      </c>
      <c r="B24" s="8" t="s">
        <v>399</v>
      </c>
      <c r="C24" s="8" t="str">
        <f t="shared" si="1"/>
        <v>Provincia::create(['provincia'=&gt;'Ingaví', 'departamento_id'=&gt;2]);</v>
      </c>
    </row>
    <row r="25" spans="1:3" x14ac:dyDescent="0.25">
      <c r="A25" s="8">
        <v>25</v>
      </c>
      <c r="B25" s="8" t="s">
        <v>96</v>
      </c>
      <c r="C25" s="8" t="str">
        <f t="shared" si="1"/>
        <v>Provincia::create(['provincia'=&gt;'Inquisivi', 'departamento_id'=&gt;2]);</v>
      </c>
    </row>
    <row r="26" spans="1:3" x14ac:dyDescent="0.25">
      <c r="A26" s="8">
        <v>26</v>
      </c>
      <c r="B26" s="1" t="s">
        <v>422</v>
      </c>
      <c r="C26" s="8" t="str">
        <f t="shared" si="1"/>
        <v>Provincia::create(['provincia'=&gt;'José Ramón Loayza ya esta', 'departamento_id'=&gt;2]);</v>
      </c>
    </row>
    <row r="27" spans="1:3" x14ac:dyDescent="0.25">
      <c r="A27" s="8">
        <v>27</v>
      </c>
      <c r="B27" s="8" t="s">
        <v>398</v>
      </c>
      <c r="C27" s="8" t="str">
        <f t="shared" si="1"/>
        <v>Provincia::create(['provincia'=&gt;'Larecaja', 'departamento_id'=&gt;2]);</v>
      </c>
    </row>
    <row r="28" spans="1:3" x14ac:dyDescent="0.25">
      <c r="A28" s="8">
        <v>28</v>
      </c>
      <c r="B28" s="8" t="s">
        <v>397</v>
      </c>
      <c r="C28" s="8" t="str">
        <f t="shared" si="1"/>
        <v>Provincia::create(['provincia'=&gt;'Los Andes', 'departamento_id'=&gt;2]);</v>
      </c>
    </row>
    <row r="29" spans="1:3" x14ac:dyDescent="0.25">
      <c r="A29" s="8">
        <v>29</v>
      </c>
      <c r="B29" s="8" t="s">
        <v>396</v>
      </c>
      <c r="C29" s="8" t="str">
        <f t="shared" si="1"/>
        <v>Provincia::create(['provincia'=&gt;'Manco Kapac', 'departamento_id'=&gt;2]);</v>
      </c>
    </row>
    <row r="30" spans="1:3" x14ac:dyDescent="0.25">
      <c r="A30" s="8">
        <v>30</v>
      </c>
      <c r="B30" s="8" t="s">
        <v>395</v>
      </c>
      <c r="C30" s="8" t="str">
        <f t="shared" si="1"/>
        <v>Provincia::create(['provincia'=&gt;'Muñecas', 'departamento_id'=&gt;2]);</v>
      </c>
    </row>
    <row r="31" spans="1:3" x14ac:dyDescent="0.25">
      <c r="A31" s="8">
        <v>31</v>
      </c>
      <c r="B31" s="8" t="s">
        <v>394</v>
      </c>
      <c r="C31" s="8" t="str">
        <f t="shared" si="1"/>
        <v>Provincia::create(['provincia'=&gt;'Nor Yungas', 'departamento_id'=&gt;2]);</v>
      </c>
    </row>
    <row r="32" spans="1:3" x14ac:dyDescent="0.25">
      <c r="A32" s="8">
        <v>32</v>
      </c>
      <c r="B32" s="8" t="s">
        <v>393</v>
      </c>
      <c r="C32" s="8" t="str">
        <f t="shared" si="1"/>
        <v>Provincia::create(['provincia'=&gt;'Omasuyos', 'departamento_id'=&gt;2]);</v>
      </c>
    </row>
    <row r="33" spans="1:3" x14ac:dyDescent="0.25">
      <c r="A33" s="8">
        <v>33</v>
      </c>
      <c r="B33" s="8" t="s">
        <v>392</v>
      </c>
      <c r="C33" s="8" t="str">
        <f t="shared" si="1"/>
        <v>Provincia::create(['provincia'=&gt;'Pacajes', 'departamento_id'=&gt;2]);</v>
      </c>
    </row>
    <row r="34" spans="1:3" x14ac:dyDescent="0.25">
      <c r="A34" s="8">
        <v>34</v>
      </c>
      <c r="B34" s="8" t="s">
        <v>391</v>
      </c>
      <c r="C34" s="8" t="str">
        <f t="shared" si="1"/>
        <v>Provincia::create(['provincia'=&gt;'Pedro Domingo Murillo', 'departamento_id'=&gt;2]);</v>
      </c>
    </row>
    <row r="35" spans="1:3" x14ac:dyDescent="0.25">
      <c r="A35" s="8">
        <v>35</v>
      </c>
      <c r="B35" s="8" t="s">
        <v>390</v>
      </c>
      <c r="C35" s="8" t="str">
        <f t="shared" si="1"/>
        <v>Provincia::create(['provincia'=&gt;'Sud Yungas', 'departamento_id'=&gt;2]);</v>
      </c>
    </row>
    <row r="36" spans="1:3" x14ac:dyDescent="0.25">
      <c r="A36" s="7">
        <v>36</v>
      </c>
      <c r="B36" s="7" t="s">
        <v>146</v>
      </c>
      <c r="C36" s="7" t="str">
        <f t="shared" ref="C36:C51" si="2">CONCATENATE("Provincia::create([","'provincia'","=&gt;'",B36,"', ","'departamento_id'","=&gt;","3]);")</f>
        <v>Provincia::create(['provincia'=&gt;'Arani', 'departamento_id'=&gt;3]);</v>
      </c>
    </row>
    <row r="37" spans="1:3" x14ac:dyDescent="0.25">
      <c r="A37" s="7">
        <v>37</v>
      </c>
      <c r="B37" s="7" t="s">
        <v>147</v>
      </c>
      <c r="C37" s="7" t="str">
        <f t="shared" si="2"/>
        <v>Provincia::create(['provincia'=&gt;'Arque', 'departamento_id'=&gt;3]);</v>
      </c>
    </row>
    <row r="38" spans="1:3" x14ac:dyDescent="0.25">
      <c r="A38" s="7">
        <v>38</v>
      </c>
      <c r="B38" s="7" t="s">
        <v>389</v>
      </c>
      <c r="C38" s="7" t="str">
        <f t="shared" si="2"/>
        <v>Provincia::create(['provincia'=&gt;'Ayopaya', 'departamento_id'=&gt;3]);</v>
      </c>
    </row>
    <row r="39" spans="1:3" x14ac:dyDescent="0.25">
      <c r="A39" s="7">
        <v>39</v>
      </c>
      <c r="B39" s="7" t="s">
        <v>148</v>
      </c>
      <c r="C39" s="7" t="str">
        <f t="shared" si="2"/>
        <v>Provincia::create(['provincia'=&gt;'Bolívar', 'departamento_id'=&gt;3]);</v>
      </c>
    </row>
    <row r="40" spans="1:3" x14ac:dyDescent="0.25">
      <c r="A40" s="7">
        <v>40</v>
      </c>
      <c r="B40" s="7" t="s">
        <v>388</v>
      </c>
      <c r="C40" s="7" t="str">
        <f t="shared" si="2"/>
        <v>Provincia::create(['provincia'=&gt;'Campero', 'departamento_id'=&gt;3]);</v>
      </c>
    </row>
    <row r="41" spans="1:3" x14ac:dyDescent="0.25">
      <c r="A41" s="7">
        <v>41</v>
      </c>
      <c r="B41" s="7" t="s">
        <v>149</v>
      </c>
      <c r="C41" s="7" t="str">
        <f t="shared" si="2"/>
        <v>Provincia::create(['provincia'=&gt;'Capinota', 'departamento_id'=&gt;3]);</v>
      </c>
    </row>
    <row r="42" spans="1:3" x14ac:dyDescent="0.25">
      <c r="A42" s="7">
        <v>42</v>
      </c>
      <c r="B42" s="7" t="s">
        <v>343</v>
      </c>
      <c r="C42" s="7" t="str">
        <f t="shared" si="2"/>
        <v>Provincia::create(['provincia'=&gt;'Cercado', 'departamento_id'=&gt;3]);</v>
      </c>
    </row>
    <row r="43" spans="1:3" x14ac:dyDescent="0.25">
      <c r="A43" s="7">
        <v>43</v>
      </c>
      <c r="B43" s="7" t="s">
        <v>387</v>
      </c>
      <c r="C43" s="7" t="str">
        <f t="shared" si="2"/>
        <v>Provincia::create(['provincia'=&gt;'Chapare', 'departamento_id'=&gt;3]);</v>
      </c>
    </row>
    <row r="44" spans="1:3" x14ac:dyDescent="0.25">
      <c r="A44" s="7">
        <v>44</v>
      </c>
      <c r="B44" s="7" t="s">
        <v>386</v>
      </c>
      <c r="C44" s="7" t="str">
        <f t="shared" si="2"/>
        <v>Provincia::create(['provincia'=&gt;'Esteban Arze', 'departamento_id'=&gt;3]);</v>
      </c>
    </row>
    <row r="45" spans="1:3" x14ac:dyDescent="0.25">
      <c r="A45" s="7">
        <v>45</v>
      </c>
      <c r="B45" s="7" t="s">
        <v>385</v>
      </c>
      <c r="C45" s="7" t="str">
        <f t="shared" si="2"/>
        <v>Provincia::create(['provincia'=&gt;'Germán Jordán', 'departamento_id'=&gt;3]);</v>
      </c>
    </row>
    <row r="46" spans="1:3" x14ac:dyDescent="0.25">
      <c r="A46" s="7">
        <v>46</v>
      </c>
      <c r="B46" s="7" t="s">
        <v>384</v>
      </c>
      <c r="C46" s="7" t="str">
        <f t="shared" si="2"/>
        <v>Provincia::create(['provincia'=&gt;'José Carrasco', 'departamento_id'=&gt;3]);</v>
      </c>
    </row>
    <row r="47" spans="1:3" x14ac:dyDescent="0.25">
      <c r="A47" s="7">
        <v>47</v>
      </c>
      <c r="B47" s="7" t="s">
        <v>159</v>
      </c>
      <c r="C47" s="7" t="str">
        <f t="shared" si="2"/>
        <v>Provincia::create(['provincia'=&gt;'Mizque', 'departamento_id'=&gt;3]);</v>
      </c>
    </row>
    <row r="48" spans="1:3" x14ac:dyDescent="0.25">
      <c r="A48" s="7">
        <v>48</v>
      </c>
      <c r="B48" s="7" t="s">
        <v>166</v>
      </c>
      <c r="C48" s="7" t="str">
        <f t="shared" si="2"/>
        <v>Provincia::create(['provincia'=&gt;'Punata', 'departamento_id'=&gt;3]);</v>
      </c>
    </row>
    <row r="49" spans="1:3" x14ac:dyDescent="0.25">
      <c r="A49" s="7">
        <v>49</v>
      </c>
      <c r="B49" s="7" t="s">
        <v>167</v>
      </c>
      <c r="C49" s="7" t="str">
        <f t="shared" si="2"/>
        <v>Provincia::create(['provincia'=&gt;'Quillacollo', 'departamento_id'=&gt;3]);</v>
      </c>
    </row>
    <row r="50" spans="1:3" x14ac:dyDescent="0.25">
      <c r="A50" s="7">
        <v>50</v>
      </c>
      <c r="B50" s="7" t="s">
        <v>177</v>
      </c>
      <c r="C50" s="7" t="str">
        <f t="shared" si="2"/>
        <v>Provincia::create(['provincia'=&gt;'Tapacarí', 'departamento_id'=&gt;3]);</v>
      </c>
    </row>
    <row r="51" spans="1:3" x14ac:dyDescent="0.25">
      <c r="A51" s="7">
        <v>51</v>
      </c>
      <c r="B51" s="7" t="s">
        <v>180</v>
      </c>
      <c r="C51" s="7" t="str">
        <f t="shared" si="2"/>
        <v>Provincia::create(['provincia'=&gt;'Tiraque', 'departamento_id'=&gt;3]);</v>
      </c>
    </row>
    <row r="52" spans="1:3" x14ac:dyDescent="0.25">
      <c r="A52" s="6">
        <v>52</v>
      </c>
      <c r="B52" s="6" t="s">
        <v>383</v>
      </c>
      <c r="C52" s="6" t="str">
        <f t="shared" ref="C52:C61" si="3">CONCATENATE("Provincia::create([","'provincia'","=&gt;'",B52,"', ","'departamento_id'","=&gt;","4]);")</f>
        <v>Provincia::create(['provincia'=&gt;'Belisario Boeto', 'departamento_id'=&gt;4]);</v>
      </c>
    </row>
    <row r="53" spans="1:3" x14ac:dyDescent="0.25">
      <c r="A53" s="6">
        <v>53</v>
      </c>
      <c r="B53" s="6" t="s">
        <v>382</v>
      </c>
      <c r="C53" s="6" t="str">
        <f t="shared" si="3"/>
        <v>Provincia::create(['provincia'=&gt;'Hernando Siles', 'departamento_id'=&gt;4]);</v>
      </c>
    </row>
    <row r="54" spans="1:3" x14ac:dyDescent="0.25">
      <c r="A54" s="6">
        <v>54</v>
      </c>
      <c r="B54" s="6" t="s">
        <v>381</v>
      </c>
      <c r="C54" s="6" t="str">
        <f t="shared" si="3"/>
        <v>Provincia::create(['provincia'=&gt;'Jaime Zudáñez', 'departamento_id'=&gt;4]);</v>
      </c>
    </row>
    <row r="55" spans="1:3" x14ac:dyDescent="0.25">
      <c r="A55" s="6">
        <v>55</v>
      </c>
      <c r="B55" s="6" t="s">
        <v>380</v>
      </c>
      <c r="C55" s="6" t="str">
        <f t="shared" si="3"/>
        <v>Provincia::create(['provincia'=&gt;'Juana Azurduy de Padilla', 'departamento_id'=&gt;4]);</v>
      </c>
    </row>
    <row r="56" spans="1:3" x14ac:dyDescent="0.25">
      <c r="A56" s="6">
        <v>56</v>
      </c>
      <c r="B56" s="6" t="s">
        <v>379</v>
      </c>
      <c r="C56" s="6" t="str">
        <f t="shared" si="3"/>
        <v>Provincia::create(['provincia'=&gt;'Luis Calvo', 'departamento_id'=&gt;4]);</v>
      </c>
    </row>
    <row r="57" spans="1:3" x14ac:dyDescent="0.25">
      <c r="A57" s="6">
        <v>57</v>
      </c>
      <c r="B57" s="6" t="s">
        <v>378</v>
      </c>
      <c r="C57" s="6" t="str">
        <f t="shared" si="3"/>
        <v>Provincia::create(['provincia'=&gt;'Nor Cinti', 'departamento_id'=&gt;4]);</v>
      </c>
    </row>
    <row r="58" spans="1:3" x14ac:dyDescent="0.25">
      <c r="A58" s="6">
        <v>58</v>
      </c>
      <c r="B58" s="6" t="s">
        <v>377</v>
      </c>
      <c r="C58" s="6" t="str">
        <f t="shared" si="3"/>
        <v>Provincia::create(['provincia'=&gt;'Samuel Oropeza', 'departamento_id'=&gt;4]);</v>
      </c>
    </row>
    <row r="59" spans="1:3" x14ac:dyDescent="0.25">
      <c r="A59" s="6">
        <v>59</v>
      </c>
      <c r="B59" s="6" t="s">
        <v>376</v>
      </c>
      <c r="C59" s="6" t="str">
        <f t="shared" si="3"/>
        <v>Provincia::create(['provincia'=&gt;'Sud Cinti', 'departamento_id'=&gt;4]);</v>
      </c>
    </row>
    <row r="60" spans="1:3" x14ac:dyDescent="0.25">
      <c r="A60" s="6">
        <v>60</v>
      </c>
      <c r="B60" s="6" t="s">
        <v>274</v>
      </c>
      <c r="C60" s="6" t="str">
        <f t="shared" si="3"/>
        <v>Provincia::create(['provincia'=&gt;'Tomina', 'departamento_id'=&gt;4]);</v>
      </c>
    </row>
    <row r="61" spans="1:3" x14ac:dyDescent="0.25">
      <c r="A61" s="6">
        <v>61</v>
      </c>
      <c r="B61" s="6" t="s">
        <v>281</v>
      </c>
      <c r="C61" s="6" t="str">
        <f t="shared" si="3"/>
        <v>Provincia::create(['provincia'=&gt;'Yamparáez', 'departamento_id'=&gt;4]);</v>
      </c>
    </row>
    <row r="62" spans="1:3" x14ac:dyDescent="0.25">
      <c r="A62" s="5">
        <v>62</v>
      </c>
      <c r="B62" s="5" t="s">
        <v>375</v>
      </c>
      <c r="C62" s="5" t="str">
        <f t="shared" ref="C62:C67" si="4">CONCATENATE("Provincia::create([","'provincia'","=&gt;'",B62,"', ","'departamento_id'","=&gt;","5]);")</f>
        <v>Provincia::create(['provincia'=&gt;'Aniceto Arce', 'departamento_id'=&gt;5]);</v>
      </c>
    </row>
    <row r="63" spans="1:3" x14ac:dyDescent="0.25">
      <c r="A63" s="5">
        <v>63</v>
      </c>
      <c r="B63" s="5" t="s">
        <v>374</v>
      </c>
      <c r="C63" s="5" t="str">
        <f t="shared" si="4"/>
        <v>Provincia::create(['provincia'=&gt;'Burdet O Connor', 'departamento_id'=&gt;5]);</v>
      </c>
    </row>
    <row r="64" spans="1:3" x14ac:dyDescent="0.25">
      <c r="A64" s="5">
        <v>64</v>
      </c>
      <c r="B64" s="5" t="s">
        <v>343</v>
      </c>
      <c r="C64" s="5" t="str">
        <f t="shared" si="4"/>
        <v>Provincia::create(['provincia'=&gt;'Cercado', 'departamento_id'=&gt;5]);</v>
      </c>
    </row>
    <row r="65" spans="1:3" x14ac:dyDescent="0.25">
      <c r="A65" s="5">
        <v>65</v>
      </c>
      <c r="B65" s="5" t="s">
        <v>373</v>
      </c>
      <c r="C65" s="5" t="str">
        <f t="shared" si="4"/>
        <v>Provincia::create(['provincia'=&gt;'Eustaquio Méndez', 'departamento_id'=&gt;5]);</v>
      </c>
    </row>
    <row r="66" spans="1:3" x14ac:dyDescent="0.25">
      <c r="A66" s="5">
        <v>66</v>
      </c>
      <c r="B66" s="5" t="s">
        <v>372</v>
      </c>
      <c r="C66" s="5" t="str">
        <f t="shared" si="4"/>
        <v>Provincia::create(['provincia'=&gt;'Gran Chaco', 'departamento_id'=&gt;5]);</v>
      </c>
    </row>
    <row r="67" spans="1:3" x14ac:dyDescent="0.25">
      <c r="A67" s="5">
        <v>67</v>
      </c>
      <c r="B67" s="5" t="s">
        <v>371</v>
      </c>
      <c r="C67" s="5" t="str">
        <f t="shared" si="4"/>
        <v>Provincia::create(['provincia'=&gt;'José María Avilés', 'departamento_id'=&gt;5]);</v>
      </c>
    </row>
    <row r="68" spans="1:3" x14ac:dyDescent="0.25">
      <c r="A68" s="4">
        <v>68</v>
      </c>
      <c r="B68" s="4" t="s">
        <v>193</v>
      </c>
      <c r="C68" s="4" t="str">
        <f t="shared" ref="C68:C83" si="5">CONCATENATE("Provincia::create([","'provincia'","=&gt;'",B68,"', ","'departamento_id'","=&gt;","6]);")</f>
        <v>Provincia::create(['provincia'=&gt;'Carangas', 'departamento_id'=&gt;6]);</v>
      </c>
    </row>
    <row r="69" spans="1:3" x14ac:dyDescent="0.25">
      <c r="A69" s="4">
        <v>69</v>
      </c>
      <c r="B69" s="4" t="s">
        <v>343</v>
      </c>
      <c r="C69" s="4" t="str">
        <f t="shared" si="5"/>
        <v>Provincia::create(['provincia'=&gt;'Cercado', 'departamento_id'=&gt;6]);</v>
      </c>
    </row>
    <row r="70" spans="1:3" x14ac:dyDescent="0.25">
      <c r="A70" s="4">
        <v>70</v>
      </c>
      <c r="B70" s="4" t="s">
        <v>370</v>
      </c>
      <c r="C70" s="4" t="str">
        <f t="shared" si="5"/>
        <v>Provincia::create(['provincia'=&gt;'Eduardo Abaroa', 'departamento_id'=&gt;6]);</v>
      </c>
    </row>
    <row r="71" spans="1:3" x14ac:dyDescent="0.25">
      <c r="A71" s="4">
        <v>71</v>
      </c>
      <c r="B71" s="4" t="s">
        <v>369</v>
      </c>
      <c r="C71" s="4" t="str">
        <f t="shared" si="5"/>
        <v>Provincia::create(['provincia'=&gt;'Ladislao Cabrera', 'departamento_id'=&gt;6]);</v>
      </c>
    </row>
    <row r="72" spans="1:3" x14ac:dyDescent="0.25">
      <c r="A72" s="4">
        <v>72</v>
      </c>
      <c r="B72" s="4" t="s">
        <v>368</v>
      </c>
      <c r="C72" s="4" t="str">
        <f t="shared" si="5"/>
        <v>Provincia::create(['provincia'=&gt;'Litoral de Atacama', 'departamento_id'=&gt;6]);</v>
      </c>
    </row>
    <row r="73" spans="1:3" x14ac:dyDescent="0.25">
      <c r="A73" s="4">
        <v>73</v>
      </c>
      <c r="B73" s="4" t="s">
        <v>367</v>
      </c>
      <c r="C73" s="4" t="str">
        <f t="shared" si="5"/>
        <v>Provincia::create(['provincia'=&gt;'Mejillones', 'departamento_id'=&gt;6]);</v>
      </c>
    </row>
    <row r="74" spans="1:3" x14ac:dyDescent="0.25">
      <c r="A74" s="4">
        <v>74</v>
      </c>
      <c r="B74" s="4" t="s">
        <v>366</v>
      </c>
      <c r="C74" s="4" t="str">
        <f t="shared" si="5"/>
        <v>Provincia::create(['provincia'=&gt;'Nor Carangas', 'departamento_id'=&gt;6]);</v>
      </c>
    </row>
    <row r="75" spans="1:3" x14ac:dyDescent="0.25">
      <c r="A75" s="4">
        <v>75</v>
      </c>
      <c r="B75" s="4" t="s">
        <v>365</v>
      </c>
      <c r="C75" s="4" t="str">
        <f t="shared" si="5"/>
        <v>Provincia::create(['provincia'=&gt;'Pantaleón Dalence', 'departamento_id'=&gt;6]);</v>
      </c>
    </row>
    <row r="76" spans="1:3" x14ac:dyDescent="0.25">
      <c r="A76" s="4">
        <v>76</v>
      </c>
      <c r="B76" s="4" t="s">
        <v>214</v>
      </c>
      <c r="C76" s="4" t="str">
        <f t="shared" si="5"/>
        <v>Provincia::create(['provincia'=&gt;'Poopó', 'departamento_id'=&gt;6]);</v>
      </c>
    </row>
    <row r="77" spans="1:3" x14ac:dyDescent="0.25">
      <c r="A77" s="4">
        <v>77</v>
      </c>
      <c r="B77" s="4" t="s">
        <v>216</v>
      </c>
      <c r="C77" s="4" t="str">
        <f t="shared" si="5"/>
        <v>Provincia::create(['provincia'=&gt;'Sabaya', 'departamento_id'=&gt;6]);</v>
      </c>
    </row>
    <row r="78" spans="1:3" x14ac:dyDescent="0.25">
      <c r="A78" s="4">
        <v>78</v>
      </c>
      <c r="B78" s="4" t="s">
        <v>364</v>
      </c>
      <c r="C78" s="4" t="str">
        <f t="shared" si="5"/>
        <v>Provincia::create(['provincia'=&gt;'Sajama', 'departamento_id'=&gt;6]);</v>
      </c>
    </row>
    <row r="79" spans="1:3" x14ac:dyDescent="0.25">
      <c r="A79" s="4">
        <v>79</v>
      </c>
      <c r="B79" s="4" t="s">
        <v>363</v>
      </c>
      <c r="C79" s="4" t="str">
        <f t="shared" si="5"/>
        <v>Provincia::create(['provincia'=&gt;'San Pedro de Totora', 'departamento_id'=&gt;6]);</v>
      </c>
    </row>
    <row r="80" spans="1:3" x14ac:dyDescent="0.25">
      <c r="A80" s="4">
        <v>80</v>
      </c>
      <c r="B80" s="4" t="s">
        <v>362</v>
      </c>
      <c r="C80" s="4" t="str">
        <f t="shared" si="5"/>
        <v>Provincia::create(['provincia'=&gt;'Saucarí', 'departamento_id'=&gt;6]);</v>
      </c>
    </row>
    <row r="81" spans="1:3" x14ac:dyDescent="0.25">
      <c r="A81" s="4">
        <v>81</v>
      </c>
      <c r="B81" s="4" t="s">
        <v>361</v>
      </c>
      <c r="C81" s="4" t="str">
        <f t="shared" si="5"/>
        <v>Provincia::create(['provincia'=&gt;'Sebastián Pagador', 'departamento_id'=&gt;6]);</v>
      </c>
    </row>
    <row r="82" spans="1:3" x14ac:dyDescent="0.25">
      <c r="A82" s="4">
        <v>82</v>
      </c>
      <c r="B82" s="4" t="s">
        <v>360</v>
      </c>
      <c r="C82" s="4" t="str">
        <f t="shared" si="5"/>
        <v>Provincia::create(['provincia'=&gt;'Sud Carangas', 'departamento_id'=&gt;6]);</v>
      </c>
    </row>
    <row r="83" spans="1:3" x14ac:dyDescent="0.25">
      <c r="A83" s="4">
        <v>83</v>
      </c>
      <c r="B83" s="4" t="s">
        <v>359</v>
      </c>
      <c r="C83" s="4" t="str">
        <f t="shared" si="5"/>
        <v>Provincia::create(['provincia'=&gt;'Tomás Barrón', 'departamento_id'=&gt;6]);</v>
      </c>
    </row>
    <row r="84" spans="1:3" x14ac:dyDescent="0.25">
      <c r="A84" s="3">
        <v>84</v>
      </c>
      <c r="B84" s="3" t="s">
        <v>358</v>
      </c>
      <c r="C84" s="3" t="str">
        <f t="shared" ref="C84:C99" si="6">CONCATENATE("Provincia::create([","'provincia'","=&gt;'",B84,"', ","'departamento_id'","=&gt;","7]);")</f>
        <v>Provincia::create(['provincia'=&gt;'Alonso de Ibáñez', 'departamento_id'=&gt;7]);</v>
      </c>
    </row>
    <row r="85" spans="1:3" x14ac:dyDescent="0.25">
      <c r="A85" s="3">
        <v>85</v>
      </c>
      <c r="B85" s="3" t="s">
        <v>357</v>
      </c>
      <c r="C85" s="3" t="str">
        <f t="shared" si="6"/>
        <v>Provincia::create(['provincia'=&gt;'Antonio Quijarro', 'departamento_id'=&gt;7]);</v>
      </c>
    </row>
    <row r="86" spans="1:3" x14ac:dyDescent="0.25">
      <c r="A86" s="3">
        <v>86</v>
      </c>
      <c r="B86" s="3" t="s">
        <v>356</v>
      </c>
      <c r="C86" s="3" t="str">
        <f t="shared" si="6"/>
        <v>Provincia::create(['provincia'=&gt;'Bernardino Bilbao', 'departamento_id'=&gt;7]);</v>
      </c>
    </row>
    <row r="87" spans="1:3" x14ac:dyDescent="0.25">
      <c r="A87" s="3">
        <v>87</v>
      </c>
      <c r="B87" s="3" t="s">
        <v>355</v>
      </c>
      <c r="C87" s="3" t="str">
        <f t="shared" si="6"/>
        <v>Provincia::create(['provincia'=&gt;'Charcas', 'departamento_id'=&gt;7]);</v>
      </c>
    </row>
    <row r="88" spans="1:3" x14ac:dyDescent="0.25">
      <c r="A88" s="3">
        <v>88</v>
      </c>
      <c r="B88" s="3" t="s">
        <v>299</v>
      </c>
      <c r="C88" s="3" t="str">
        <f t="shared" si="6"/>
        <v>Provincia::create(['provincia'=&gt;'Chayanta', 'departamento_id'=&gt;7]);</v>
      </c>
    </row>
    <row r="89" spans="1:3" x14ac:dyDescent="0.25">
      <c r="A89" s="3">
        <v>89</v>
      </c>
      <c r="B89" s="3" t="s">
        <v>354</v>
      </c>
      <c r="C89" s="3" t="str">
        <f t="shared" si="6"/>
        <v>Provincia::create(['provincia'=&gt;'Cornelio Saavedra', 'departamento_id'=&gt;7]);</v>
      </c>
    </row>
    <row r="90" spans="1:3" x14ac:dyDescent="0.25">
      <c r="A90" s="3">
        <v>90</v>
      </c>
      <c r="B90" s="3" t="s">
        <v>353</v>
      </c>
      <c r="C90" s="3" t="str">
        <f t="shared" si="6"/>
        <v>Provincia::create(['provincia'=&gt;'Daniel Campos', 'departamento_id'=&gt;7]);</v>
      </c>
    </row>
    <row r="91" spans="1:3" x14ac:dyDescent="0.25">
      <c r="A91" s="3">
        <v>91</v>
      </c>
      <c r="B91" s="3" t="s">
        <v>352</v>
      </c>
      <c r="C91" s="3" t="str">
        <f t="shared" si="6"/>
        <v>Provincia::create(['provincia'=&gt;'Enrique Baldivieso', 'departamento_id'=&gt;7]);</v>
      </c>
    </row>
    <row r="92" spans="1:3" x14ac:dyDescent="0.25">
      <c r="A92" s="3">
        <v>92</v>
      </c>
      <c r="B92" s="3" t="s">
        <v>351</v>
      </c>
      <c r="C92" s="3" t="str">
        <f t="shared" si="6"/>
        <v>Provincia::create(['provincia'=&gt;'José María Linares', 'departamento_id'=&gt;7]);</v>
      </c>
    </row>
    <row r="93" spans="1:3" x14ac:dyDescent="0.25">
      <c r="A93" s="3">
        <v>93</v>
      </c>
      <c r="B93" s="3" t="s">
        <v>350</v>
      </c>
      <c r="C93" s="3" t="str">
        <f t="shared" si="6"/>
        <v>Provincia::create(['provincia'=&gt;'Modesto Omiste', 'departamento_id'=&gt;7]);</v>
      </c>
    </row>
    <row r="94" spans="1:3" x14ac:dyDescent="0.25">
      <c r="A94" s="3">
        <v>94</v>
      </c>
      <c r="B94" s="3" t="s">
        <v>349</v>
      </c>
      <c r="C94" s="3" t="str">
        <f t="shared" si="6"/>
        <v>Provincia::create(['provincia'=&gt;'Nor Chichas', 'departamento_id'=&gt;7]);</v>
      </c>
    </row>
    <row r="95" spans="1:3" x14ac:dyDescent="0.25">
      <c r="A95" s="3">
        <v>95</v>
      </c>
      <c r="B95" s="3" t="s">
        <v>348</v>
      </c>
      <c r="C95" s="3" t="str">
        <f t="shared" si="6"/>
        <v>Provincia::create(['provincia'=&gt;'Nor Lípez', 'departamento_id'=&gt;7]);</v>
      </c>
    </row>
    <row r="96" spans="1:3" x14ac:dyDescent="0.25">
      <c r="A96" s="3">
        <v>96</v>
      </c>
      <c r="B96" s="3" t="s">
        <v>347</v>
      </c>
      <c r="C96" s="3" t="str">
        <f t="shared" si="6"/>
        <v>Provincia::create(['provincia'=&gt;'Rafael Bustillo', 'departamento_id'=&gt;7]);</v>
      </c>
    </row>
    <row r="97" spans="1:3" x14ac:dyDescent="0.25">
      <c r="A97" s="3">
        <v>97</v>
      </c>
      <c r="B97" s="3" t="s">
        <v>346</v>
      </c>
      <c r="C97" s="3" t="str">
        <f t="shared" si="6"/>
        <v>Provincia::create(['provincia'=&gt;'Sud Chichas', 'departamento_id'=&gt;7]);</v>
      </c>
    </row>
    <row r="98" spans="1:3" x14ac:dyDescent="0.25">
      <c r="A98" s="3">
        <v>98</v>
      </c>
      <c r="B98" s="3" t="s">
        <v>345</v>
      </c>
      <c r="C98" s="3" t="str">
        <f t="shared" si="6"/>
        <v>Provincia::create(['provincia'=&gt;'Sud Lípez', 'departamento_id'=&gt;7]);</v>
      </c>
    </row>
    <row r="99" spans="1:3" x14ac:dyDescent="0.25">
      <c r="A99" s="3">
        <v>99</v>
      </c>
      <c r="B99" s="3" t="s">
        <v>344</v>
      </c>
      <c r="C99" s="3" t="str">
        <f t="shared" si="6"/>
        <v>Provincia::create(['provincia'=&gt;'Tomás Frías', 'departamento_id'=&gt;7]);</v>
      </c>
    </row>
    <row r="100" spans="1:3" x14ac:dyDescent="0.25">
      <c r="A100" s="2">
        <v>100</v>
      </c>
      <c r="B100" s="2" t="s">
        <v>343</v>
      </c>
      <c r="C100" s="2" t="str">
        <f t="shared" ref="C100:C107" si="7">CONCATENATE("Provincia::create([","'provincia'","=&gt;'",B100,"', ","'departamento_id'","=&gt;","8]);")</f>
        <v>Provincia::create(['provincia'=&gt;'Cercado', 'departamento_id'=&gt;8]);</v>
      </c>
    </row>
    <row r="101" spans="1:3" x14ac:dyDescent="0.25">
      <c r="A101" s="2">
        <v>101</v>
      </c>
      <c r="B101" s="2" t="s">
        <v>342</v>
      </c>
      <c r="C101" s="2" t="str">
        <f t="shared" si="7"/>
        <v>Provincia::create(['provincia'=&gt;'General José Ballivián Segurola', 'departamento_id'=&gt;8]);</v>
      </c>
    </row>
    <row r="102" spans="1:3" x14ac:dyDescent="0.25">
      <c r="A102" s="2">
        <v>102</v>
      </c>
      <c r="B102" s="2" t="s">
        <v>341</v>
      </c>
      <c r="C102" s="2" t="str">
        <f t="shared" si="7"/>
        <v>Provincia::create(['provincia'=&gt;'Iténez', 'departamento_id'=&gt;8]);</v>
      </c>
    </row>
    <row r="103" spans="1:3" x14ac:dyDescent="0.25">
      <c r="A103" s="2">
        <v>103</v>
      </c>
      <c r="B103" s="2" t="s">
        <v>340</v>
      </c>
      <c r="C103" s="2" t="str">
        <f t="shared" si="7"/>
        <v>Provincia::create(['provincia'=&gt;'Mamoré', 'departamento_id'=&gt;8]);</v>
      </c>
    </row>
    <row r="104" spans="1:3" x14ac:dyDescent="0.25">
      <c r="A104" s="2">
        <v>104</v>
      </c>
      <c r="B104" s="2" t="s">
        <v>339</v>
      </c>
      <c r="C104" s="2" t="str">
        <f t="shared" si="7"/>
        <v>Provincia::create(['provincia'=&gt;'Marbán', 'departamento_id'=&gt;8]);</v>
      </c>
    </row>
    <row r="105" spans="1:3" x14ac:dyDescent="0.25">
      <c r="A105" s="2">
        <v>105</v>
      </c>
      <c r="B105" s="2" t="s">
        <v>338</v>
      </c>
      <c r="C105" s="2" t="str">
        <f t="shared" si="7"/>
        <v>Provincia::create(['provincia'=&gt;'Moxos', 'departamento_id'=&gt;8]);</v>
      </c>
    </row>
    <row r="106" spans="1:3" x14ac:dyDescent="0.25">
      <c r="A106" s="2">
        <v>106</v>
      </c>
      <c r="B106" s="2" t="s">
        <v>337</v>
      </c>
      <c r="C106" s="2" t="str">
        <f t="shared" si="7"/>
        <v>Provincia::create(['provincia'=&gt;'Vaca Díez', 'departamento_id'=&gt;8]);</v>
      </c>
    </row>
    <row r="107" spans="1:3" x14ac:dyDescent="0.25">
      <c r="A107" s="2">
        <v>107</v>
      </c>
      <c r="B107" s="2" t="s">
        <v>336</v>
      </c>
      <c r="C107" s="2" t="str">
        <f t="shared" si="7"/>
        <v>Provincia::create(['provincia'=&gt;'Yacuma', 'departamento_id'=&gt;8]);</v>
      </c>
    </row>
    <row r="108" spans="1:3" x14ac:dyDescent="0.25">
      <c r="A108" s="1">
        <v>108</v>
      </c>
      <c r="B108" s="1" t="s">
        <v>335</v>
      </c>
      <c r="C108" s="1" t="str">
        <f>CONCATENATE("Provincia::create([","'provincia'","=&gt;'",B108,"', ","'departamento_id'","=&gt;","9]);")</f>
        <v>Provincia::create(['provincia'=&gt;'Abuná', 'departamento_id'=&gt;9]);</v>
      </c>
    </row>
    <row r="109" spans="1:3" x14ac:dyDescent="0.25">
      <c r="A109" s="1">
        <v>108</v>
      </c>
      <c r="B109" s="1" t="s">
        <v>334</v>
      </c>
      <c r="C109" s="1" t="str">
        <f>CONCATENATE("Provincia::create([","'provincia'","=&gt;'",B109,"', ","'departamento_id'","=&gt;","9]);")</f>
        <v>Provincia::create(['provincia'=&gt;'General Federico Román', 'departamento_id'=&gt;9]);</v>
      </c>
    </row>
    <row r="110" spans="1:3" x14ac:dyDescent="0.25">
      <c r="A110" s="1">
        <v>108</v>
      </c>
      <c r="B110" s="1" t="s">
        <v>333</v>
      </c>
      <c r="C110" s="1" t="str">
        <f>CONCATENATE("Provincia::create([","'provincia'","=&gt;'",B110,"', ","'departamento_id'","=&gt;","9]);")</f>
        <v>Provincia::create(['provincia'=&gt;'Madre de Dios', 'departamento_id'=&gt;9]);</v>
      </c>
    </row>
    <row r="111" spans="1:3" x14ac:dyDescent="0.25">
      <c r="A111" s="1">
        <v>108</v>
      </c>
      <c r="B111" s="1" t="s">
        <v>332</v>
      </c>
      <c r="C111" s="1" t="str">
        <f>CONCATENATE("Provincia::create([","'provincia'","=&gt;'",B111,"', ","'departamento_id'","=&gt;","9]);")</f>
        <v>Provincia::create(['provincia'=&gt;'Manuripi', 'departamento_id'=&gt;9]);</v>
      </c>
    </row>
    <row r="112" spans="1:3" x14ac:dyDescent="0.25">
      <c r="A112" s="1">
        <v>108</v>
      </c>
      <c r="B112" s="1" t="s">
        <v>331</v>
      </c>
      <c r="C112" s="1" t="str">
        <f>CONCATENATE("Provincia::create([","'provincia'","=&gt;'",B112,"', ","'departamento_id'","=&gt;","9]);")</f>
        <v>Provincia::create(['provincia'=&gt;'Nicolás Suárez', 'departamento_id'=&gt;9]);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topLeftCell="A6" workbookViewId="0">
      <selection activeCell="C53" sqref="C53"/>
    </sheetView>
  </sheetViews>
  <sheetFormatPr baseColWidth="10" defaultRowHeight="15" x14ac:dyDescent="0.25"/>
  <sheetData>
    <row r="1" spans="1:3" x14ac:dyDescent="0.25">
      <c r="A1" t="s">
        <v>56</v>
      </c>
      <c r="C1" t="s">
        <v>98</v>
      </c>
    </row>
    <row r="2" spans="1:3" x14ac:dyDescent="0.25">
      <c r="A2" t="s">
        <v>57</v>
      </c>
      <c r="C2" t="s">
        <v>119</v>
      </c>
    </row>
    <row r="4" spans="1:3" x14ac:dyDescent="0.25">
      <c r="A4" t="s">
        <v>59</v>
      </c>
      <c r="C4" t="s">
        <v>126</v>
      </c>
    </row>
    <row r="5" spans="1:3" x14ac:dyDescent="0.25">
      <c r="C5" t="s">
        <v>63</v>
      </c>
    </row>
    <row r="6" spans="1:3" x14ac:dyDescent="0.25">
      <c r="A6" t="s">
        <v>61</v>
      </c>
      <c r="C6" t="s">
        <v>68</v>
      </c>
    </row>
    <row r="7" spans="1:3" x14ac:dyDescent="0.25">
      <c r="A7" t="s">
        <v>62</v>
      </c>
      <c r="C7" t="s">
        <v>421</v>
      </c>
    </row>
    <row r="8" spans="1:3" x14ac:dyDescent="0.25">
      <c r="C8" t="s">
        <v>77</v>
      </c>
    </row>
    <row r="9" spans="1:3" x14ac:dyDescent="0.25">
      <c r="A9" t="s">
        <v>64</v>
      </c>
      <c r="C9" t="s">
        <v>112</v>
      </c>
    </row>
    <row r="10" spans="1:3" x14ac:dyDescent="0.25">
      <c r="C10" t="s">
        <v>136</v>
      </c>
    </row>
    <row r="12" spans="1:3" x14ac:dyDescent="0.25">
      <c r="A12" t="s">
        <v>67</v>
      </c>
      <c r="C12" t="s">
        <v>141</v>
      </c>
    </row>
    <row r="13" spans="1:3" x14ac:dyDescent="0.25">
      <c r="C13" t="s">
        <v>86</v>
      </c>
    </row>
    <row r="15" spans="1:3" x14ac:dyDescent="0.25">
      <c r="A15" t="s">
        <v>69</v>
      </c>
      <c r="C15" t="s">
        <v>70</v>
      </c>
    </row>
    <row r="16" spans="1:3" x14ac:dyDescent="0.25">
      <c r="C16" t="s">
        <v>58</v>
      </c>
    </row>
    <row r="18" spans="1:3" x14ac:dyDescent="0.25">
      <c r="C18" t="s">
        <v>116</v>
      </c>
    </row>
    <row r="19" spans="1:3" x14ac:dyDescent="0.25">
      <c r="A19" t="s">
        <v>73</v>
      </c>
      <c r="C19" t="s">
        <v>108</v>
      </c>
    </row>
    <row r="20" spans="1:3" x14ac:dyDescent="0.25">
      <c r="C20" t="s">
        <v>117</v>
      </c>
    </row>
    <row r="21" spans="1:3" x14ac:dyDescent="0.25">
      <c r="A21" t="s">
        <v>74</v>
      </c>
      <c r="C21" t="s">
        <v>89</v>
      </c>
    </row>
    <row r="22" spans="1:3" x14ac:dyDescent="0.25">
      <c r="A22" t="s">
        <v>75</v>
      </c>
      <c r="C22" t="s">
        <v>91</v>
      </c>
    </row>
    <row r="23" spans="1:3" x14ac:dyDescent="0.25">
      <c r="A23" t="s">
        <v>76</v>
      </c>
    </row>
    <row r="24" spans="1:3" x14ac:dyDescent="0.25">
      <c r="C24" t="s">
        <v>60</v>
      </c>
    </row>
    <row r="25" spans="1:3" x14ac:dyDescent="0.25">
      <c r="C25" t="s">
        <v>113</v>
      </c>
    </row>
    <row r="26" spans="1:3" x14ac:dyDescent="0.25">
      <c r="A26" t="s">
        <v>79</v>
      </c>
    </row>
    <row r="27" spans="1:3" x14ac:dyDescent="0.25">
      <c r="A27" t="s">
        <v>80</v>
      </c>
      <c r="C27" t="s">
        <v>71</v>
      </c>
    </row>
    <row r="28" spans="1:3" x14ac:dyDescent="0.25">
      <c r="A28" t="s">
        <v>81</v>
      </c>
      <c r="C28" t="s">
        <v>121</v>
      </c>
    </row>
    <row r="29" spans="1:3" x14ac:dyDescent="0.25">
      <c r="A29" t="s">
        <v>82</v>
      </c>
    </row>
    <row r="30" spans="1:3" x14ac:dyDescent="0.25">
      <c r="A30" t="s">
        <v>83</v>
      </c>
      <c r="C30" t="s">
        <v>123</v>
      </c>
    </row>
    <row r="31" spans="1:3" x14ac:dyDescent="0.25">
      <c r="A31" t="s">
        <v>84</v>
      </c>
      <c r="C31" t="s">
        <v>72</v>
      </c>
    </row>
    <row r="32" spans="1:3" x14ac:dyDescent="0.25">
      <c r="A32" t="s">
        <v>85</v>
      </c>
      <c r="C32" t="s">
        <v>111</v>
      </c>
    </row>
    <row r="34" spans="1:3" x14ac:dyDescent="0.25">
      <c r="C34" t="s">
        <v>93</v>
      </c>
    </row>
    <row r="35" spans="1:3" x14ac:dyDescent="0.25">
      <c r="A35" t="s">
        <v>88</v>
      </c>
      <c r="C35" t="s">
        <v>87</v>
      </c>
    </row>
    <row r="36" spans="1:3" x14ac:dyDescent="0.25">
      <c r="C36" t="s">
        <v>137</v>
      </c>
    </row>
    <row r="37" spans="1:3" x14ac:dyDescent="0.25">
      <c r="A37" t="s">
        <v>90</v>
      </c>
      <c r="C37" t="s">
        <v>99</v>
      </c>
    </row>
    <row r="38" spans="1:3" x14ac:dyDescent="0.25">
      <c r="C38" t="s">
        <v>122</v>
      </c>
    </row>
    <row r="39" spans="1:3" x14ac:dyDescent="0.25">
      <c r="A39" t="s">
        <v>92</v>
      </c>
      <c r="C39" t="s">
        <v>131</v>
      </c>
    </row>
    <row r="40" spans="1:3" x14ac:dyDescent="0.25">
      <c r="C40" t="s">
        <v>133</v>
      </c>
    </row>
    <row r="41" spans="1:3" x14ac:dyDescent="0.25">
      <c r="A41" t="s">
        <v>94</v>
      </c>
    </row>
    <row r="42" spans="1:3" x14ac:dyDescent="0.25">
      <c r="C42" t="s">
        <v>96</v>
      </c>
    </row>
    <row r="43" spans="1:3" x14ac:dyDescent="0.25">
      <c r="C43" t="s">
        <v>66</v>
      </c>
    </row>
    <row r="44" spans="1:3" x14ac:dyDescent="0.25">
      <c r="A44" t="s">
        <v>97</v>
      </c>
      <c r="C44" t="s">
        <v>78</v>
      </c>
    </row>
    <row r="45" spans="1:3" x14ac:dyDescent="0.25">
      <c r="C45" t="s">
        <v>95</v>
      </c>
    </row>
    <row r="46" spans="1:3" x14ac:dyDescent="0.25">
      <c r="C46" t="s">
        <v>103</v>
      </c>
    </row>
    <row r="47" spans="1:3" x14ac:dyDescent="0.25">
      <c r="A47" t="s">
        <v>100</v>
      </c>
      <c r="C47" t="s">
        <v>129</v>
      </c>
    </row>
    <row r="48" spans="1:3" x14ac:dyDescent="0.25">
      <c r="A48" t="s">
        <v>101</v>
      </c>
    </row>
    <row r="49" spans="1:3" x14ac:dyDescent="0.25">
      <c r="A49" t="s">
        <v>102</v>
      </c>
      <c r="C49" t="s">
        <v>104</v>
      </c>
    </row>
    <row r="50" spans="1:3" x14ac:dyDescent="0.25">
      <c r="C50" t="s">
        <v>65</v>
      </c>
    </row>
    <row r="51" spans="1:3" x14ac:dyDescent="0.25">
      <c r="C51" t="s">
        <v>105</v>
      </c>
    </row>
    <row r="52" spans="1:3" x14ac:dyDescent="0.25">
      <c r="C52" t="s">
        <v>125</v>
      </c>
    </row>
    <row r="53" spans="1:3" x14ac:dyDescent="0.25">
      <c r="A53" t="s">
        <v>106</v>
      </c>
      <c r="C53" t="s">
        <v>139</v>
      </c>
    </row>
    <row r="54" spans="1:3" x14ac:dyDescent="0.25">
      <c r="A54" t="s">
        <v>107</v>
      </c>
    </row>
    <row r="56" spans="1:3" x14ac:dyDescent="0.25">
      <c r="A56" t="s">
        <v>109</v>
      </c>
    </row>
    <row r="57" spans="1:3" x14ac:dyDescent="0.25">
      <c r="A57" t="s">
        <v>110</v>
      </c>
    </row>
    <row r="61" spans="1:3" x14ac:dyDescent="0.25">
      <c r="A61" t="s">
        <v>114</v>
      </c>
    </row>
    <row r="62" spans="1:3" x14ac:dyDescent="0.25">
      <c r="A62" t="s">
        <v>115</v>
      </c>
    </row>
    <row r="65" spans="1:1" x14ac:dyDescent="0.25">
      <c r="A65" t="s">
        <v>118</v>
      </c>
    </row>
    <row r="67" spans="1:1" x14ac:dyDescent="0.25">
      <c r="A67" t="s">
        <v>120</v>
      </c>
    </row>
    <row r="71" spans="1:1" x14ac:dyDescent="0.25">
      <c r="A71" t="s">
        <v>124</v>
      </c>
    </row>
    <row r="74" spans="1:1" x14ac:dyDescent="0.25">
      <c r="A74" t="s">
        <v>127</v>
      </c>
    </row>
    <row r="75" spans="1:1" x14ac:dyDescent="0.25">
      <c r="A75" t="s">
        <v>128</v>
      </c>
    </row>
    <row r="77" spans="1:1" x14ac:dyDescent="0.25">
      <c r="A77" t="s">
        <v>130</v>
      </c>
    </row>
    <row r="79" spans="1:1" x14ac:dyDescent="0.25">
      <c r="A79" t="s">
        <v>132</v>
      </c>
    </row>
    <row r="81" spans="1:1" x14ac:dyDescent="0.25">
      <c r="A81" t="s">
        <v>134</v>
      </c>
    </row>
    <row r="82" spans="1:1" x14ac:dyDescent="0.25">
      <c r="A82" t="s">
        <v>135</v>
      </c>
    </row>
    <row r="85" spans="1:1" x14ac:dyDescent="0.25">
      <c r="A85" t="s">
        <v>138</v>
      </c>
    </row>
    <row r="87" spans="1:1" x14ac:dyDescent="0.25">
      <c r="A87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workbookViewId="0">
      <selection sqref="A1:A47"/>
    </sheetView>
  </sheetViews>
  <sheetFormatPr baseColWidth="10" defaultRowHeight="15" x14ac:dyDescent="0.25"/>
  <sheetData>
    <row r="1" spans="1:1" x14ac:dyDescent="0.25">
      <c r="A1" t="s">
        <v>142</v>
      </c>
    </row>
    <row r="2" spans="1:1" x14ac:dyDescent="0.25">
      <c r="A2" t="s">
        <v>143</v>
      </c>
    </row>
    <row r="3" spans="1:1" x14ac:dyDescent="0.25">
      <c r="A3" t="s">
        <v>144</v>
      </c>
    </row>
    <row r="4" spans="1:1" x14ac:dyDescent="0.25">
      <c r="A4" t="s">
        <v>145</v>
      </c>
    </row>
    <row r="5" spans="1:1" x14ac:dyDescent="0.25">
      <c r="A5" t="s">
        <v>146</v>
      </c>
    </row>
    <row r="6" spans="1:1" x14ac:dyDescent="0.25">
      <c r="A6" t="s">
        <v>147</v>
      </c>
    </row>
    <row r="7" spans="1:1" x14ac:dyDescent="0.25">
      <c r="A7" t="s">
        <v>148</v>
      </c>
    </row>
    <row r="8" spans="1:1" x14ac:dyDescent="0.25">
      <c r="A8" t="s">
        <v>149</v>
      </c>
    </row>
    <row r="9" spans="1:1" x14ac:dyDescent="0.25">
      <c r="A9" t="s">
        <v>150</v>
      </c>
    </row>
    <row r="10" spans="1:1" x14ac:dyDescent="0.25">
      <c r="A10" t="s">
        <v>151</v>
      </c>
    </row>
    <row r="11" spans="1:1" x14ac:dyDescent="0.25">
      <c r="A11" t="s">
        <v>152</v>
      </c>
    </row>
    <row r="12" spans="1:1" x14ac:dyDescent="0.25">
      <c r="A12" t="s">
        <v>153</v>
      </c>
    </row>
    <row r="13" spans="1:1" x14ac:dyDescent="0.25">
      <c r="A13" t="s">
        <v>154</v>
      </c>
    </row>
    <row r="14" spans="1:1" x14ac:dyDescent="0.25">
      <c r="A14" t="s">
        <v>155</v>
      </c>
    </row>
    <row r="15" spans="1:1" x14ac:dyDescent="0.25">
      <c r="A15" t="s">
        <v>156</v>
      </c>
    </row>
    <row r="16" spans="1:1" x14ac:dyDescent="0.25">
      <c r="A16" t="s">
        <v>157</v>
      </c>
    </row>
    <row r="17" spans="1:1" x14ac:dyDescent="0.25">
      <c r="A17" t="s">
        <v>158</v>
      </c>
    </row>
    <row r="18" spans="1:1" x14ac:dyDescent="0.25">
      <c r="A18" t="s">
        <v>159</v>
      </c>
    </row>
    <row r="19" spans="1:1" x14ac:dyDescent="0.25">
      <c r="A19" t="s">
        <v>160</v>
      </c>
    </row>
    <row r="20" spans="1:1" x14ac:dyDescent="0.25">
      <c r="A20" t="s">
        <v>161</v>
      </c>
    </row>
    <row r="21" spans="1:1" x14ac:dyDescent="0.25">
      <c r="A21" t="s">
        <v>162</v>
      </c>
    </row>
    <row r="22" spans="1:1" x14ac:dyDescent="0.25">
      <c r="A22" t="s">
        <v>163</v>
      </c>
    </row>
    <row r="23" spans="1:1" x14ac:dyDescent="0.25">
      <c r="A23" t="s">
        <v>164</v>
      </c>
    </row>
    <row r="24" spans="1:1" x14ac:dyDescent="0.25">
      <c r="A24" t="s">
        <v>165</v>
      </c>
    </row>
    <row r="25" spans="1:1" x14ac:dyDescent="0.25">
      <c r="A25" t="s">
        <v>166</v>
      </c>
    </row>
    <row r="26" spans="1:1" x14ac:dyDescent="0.25">
      <c r="A26" t="s">
        <v>167</v>
      </c>
    </row>
    <row r="27" spans="1:1" x14ac:dyDescent="0.25">
      <c r="A27" t="s">
        <v>168</v>
      </c>
    </row>
    <row r="28" spans="1:1" x14ac:dyDescent="0.25">
      <c r="A28" t="s">
        <v>169</v>
      </c>
    </row>
    <row r="29" spans="1:1" x14ac:dyDescent="0.25">
      <c r="A29" t="s">
        <v>170</v>
      </c>
    </row>
    <row r="30" spans="1:1" x14ac:dyDescent="0.25">
      <c r="A30" t="s">
        <v>171</v>
      </c>
    </row>
    <row r="31" spans="1:1" x14ac:dyDescent="0.25">
      <c r="A31" t="s">
        <v>172</v>
      </c>
    </row>
    <row r="32" spans="1:1" x14ac:dyDescent="0.25">
      <c r="A32" t="s">
        <v>173</v>
      </c>
    </row>
    <row r="33" spans="1:1" x14ac:dyDescent="0.25">
      <c r="A33" t="s">
        <v>174</v>
      </c>
    </row>
    <row r="34" spans="1:1" x14ac:dyDescent="0.25">
      <c r="A34" t="s">
        <v>175</v>
      </c>
    </row>
    <row r="35" spans="1:1" x14ac:dyDescent="0.25">
      <c r="A35" t="s">
        <v>176</v>
      </c>
    </row>
    <row r="36" spans="1:1" x14ac:dyDescent="0.25">
      <c r="A36" t="s">
        <v>177</v>
      </c>
    </row>
    <row r="37" spans="1:1" x14ac:dyDescent="0.25">
      <c r="A37" t="s">
        <v>178</v>
      </c>
    </row>
    <row r="38" spans="1:1" x14ac:dyDescent="0.25">
      <c r="A38" t="s">
        <v>179</v>
      </c>
    </row>
    <row r="39" spans="1:1" x14ac:dyDescent="0.25">
      <c r="A39" t="s">
        <v>180</v>
      </c>
    </row>
    <row r="40" spans="1:1" x14ac:dyDescent="0.25">
      <c r="A40" t="s">
        <v>181</v>
      </c>
    </row>
    <row r="41" spans="1:1" x14ac:dyDescent="0.25">
      <c r="A41" t="s">
        <v>182</v>
      </c>
    </row>
    <row r="42" spans="1:1" x14ac:dyDescent="0.25">
      <c r="A42" t="s">
        <v>183</v>
      </c>
    </row>
    <row r="43" spans="1:1" x14ac:dyDescent="0.25">
      <c r="A43" t="s">
        <v>184</v>
      </c>
    </row>
    <row r="44" spans="1:1" x14ac:dyDescent="0.25">
      <c r="A44" t="s">
        <v>185</v>
      </c>
    </row>
    <row r="45" spans="1:1" x14ac:dyDescent="0.25">
      <c r="A45" t="s">
        <v>186</v>
      </c>
    </row>
    <row r="46" spans="1:1" x14ac:dyDescent="0.25">
      <c r="A46" t="s">
        <v>187</v>
      </c>
    </row>
    <row r="47" spans="1:1" x14ac:dyDescent="0.25">
      <c r="A47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>
      <selection sqref="A1:A35"/>
    </sheetView>
  </sheetViews>
  <sheetFormatPr baseColWidth="10" defaultRowHeight="15" x14ac:dyDescent="0.25"/>
  <sheetData>
    <row r="1" spans="1:1" x14ac:dyDescent="0.25">
      <c r="A1" t="s">
        <v>189</v>
      </c>
    </row>
    <row r="2" spans="1:1" x14ac:dyDescent="0.25">
      <c r="A2" t="s">
        <v>190</v>
      </c>
    </row>
    <row r="3" spans="1:1" x14ac:dyDescent="0.25">
      <c r="A3" t="s">
        <v>191</v>
      </c>
    </row>
    <row r="4" spans="1:1" x14ac:dyDescent="0.25">
      <c r="A4" t="s">
        <v>192</v>
      </c>
    </row>
    <row r="5" spans="1:1" x14ac:dyDescent="0.25">
      <c r="A5" t="s">
        <v>193</v>
      </c>
    </row>
    <row r="6" spans="1:1" x14ac:dyDescent="0.25">
      <c r="A6" t="s">
        <v>194</v>
      </c>
    </row>
    <row r="7" spans="1:1" x14ac:dyDescent="0.25">
      <c r="A7" t="s">
        <v>195</v>
      </c>
    </row>
    <row r="8" spans="1:1" x14ac:dyDescent="0.25">
      <c r="A8" t="s">
        <v>196</v>
      </c>
    </row>
    <row r="9" spans="1:1" x14ac:dyDescent="0.25">
      <c r="A9" t="s">
        <v>197</v>
      </c>
    </row>
    <row r="10" spans="1:1" x14ac:dyDescent="0.25">
      <c r="A10" t="s">
        <v>198</v>
      </c>
    </row>
    <row r="11" spans="1:1" x14ac:dyDescent="0.25">
      <c r="A11" t="s">
        <v>199</v>
      </c>
    </row>
    <row r="12" spans="1:1" x14ac:dyDescent="0.25">
      <c r="A12" t="s">
        <v>200</v>
      </c>
    </row>
    <row r="13" spans="1:1" x14ac:dyDescent="0.25">
      <c r="A13" t="s">
        <v>201</v>
      </c>
    </row>
    <row r="14" spans="1:1" x14ac:dyDescent="0.25">
      <c r="A14" t="s">
        <v>202</v>
      </c>
    </row>
    <row r="15" spans="1:1" x14ac:dyDescent="0.25">
      <c r="A15" t="s">
        <v>203</v>
      </c>
    </row>
    <row r="16" spans="1:1" x14ac:dyDescent="0.25">
      <c r="A16" t="s">
        <v>204</v>
      </c>
    </row>
    <row r="17" spans="1:1" x14ac:dyDescent="0.25">
      <c r="A17" t="s">
        <v>205</v>
      </c>
    </row>
    <row r="18" spans="1:1" x14ac:dyDescent="0.25">
      <c r="A18" t="s">
        <v>206</v>
      </c>
    </row>
    <row r="19" spans="1:1" x14ac:dyDescent="0.25">
      <c r="A19" t="s">
        <v>207</v>
      </c>
    </row>
    <row r="20" spans="1:1" x14ac:dyDescent="0.25">
      <c r="A20" t="s">
        <v>208</v>
      </c>
    </row>
    <row r="21" spans="1:1" x14ac:dyDescent="0.25">
      <c r="A21" t="s">
        <v>209</v>
      </c>
    </row>
    <row r="22" spans="1:1" x14ac:dyDescent="0.25">
      <c r="A22" t="s">
        <v>210</v>
      </c>
    </row>
    <row r="23" spans="1:1" x14ac:dyDescent="0.25">
      <c r="A23" t="s">
        <v>211</v>
      </c>
    </row>
    <row r="24" spans="1:1" x14ac:dyDescent="0.25">
      <c r="A24" t="s">
        <v>212</v>
      </c>
    </row>
    <row r="25" spans="1:1" x14ac:dyDescent="0.25">
      <c r="A25" t="s">
        <v>213</v>
      </c>
    </row>
    <row r="26" spans="1:1" x14ac:dyDescent="0.25">
      <c r="A26" t="s">
        <v>214</v>
      </c>
    </row>
    <row r="27" spans="1:1" x14ac:dyDescent="0.25">
      <c r="A27" t="s">
        <v>215</v>
      </c>
    </row>
    <row r="28" spans="1:1" x14ac:dyDescent="0.25">
      <c r="A28" t="s">
        <v>216</v>
      </c>
    </row>
    <row r="29" spans="1:1" x14ac:dyDescent="0.25">
      <c r="A29" t="s">
        <v>217</v>
      </c>
    </row>
    <row r="30" spans="1:1" x14ac:dyDescent="0.25">
      <c r="A30" t="s">
        <v>218</v>
      </c>
    </row>
    <row r="31" spans="1:1" x14ac:dyDescent="0.25">
      <c r="A31" t="s">
        <v>219</v>
      </c>
    </row>
    <row r="32" spans="1:1" x14ac:dyDescent="0.25">
      <c r="A32" t="s">
        <v>183</v>
      </c>
    </row>
    <row r="33" spans="1:1" x14ac:dyDescent="0.25">
      <c r="A33" t="s">
        <v>220</v>
      </c>
    </row>
    <row r="34" spans="1:1" x14ac:dyDescent="0.25">
      <c r="A34" t="s">
        <v>221</v>
      </c>
    </row>
    <row r="35" spans="1:1" x14ac:dyDescent="0.25">
      <c r="A35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baseColWidth="10" defaultRowHeight="15" x14ac:dyDescent="0.25"/>
  <sheetData>
    <row r="1" spans="1:1" x14ac:dyDescent="0.25">
      <c r="A1" t="s">
        <v>223</v>
      </c>
    </row>
    <row r="2" spans="1:1" x14ac:dyDescent="0.25">
      <c r="A2" t="s">
        <v>224</v>
      </c>
    </row>
    <row r="3" spans="1:1" x14ac:dyDescent="0.25">
      <c r="A3" t="s">
        <v>225</v>
      </c>
    </row>
    <row r="4" spans="1:1" x14ac:dyDescent="0.25">
      <c r="A4" t="s">
        <v>226</v>
      </c>
    </row>
    <row r="5" spans="1:1" x14ac:dyDescent="0.25">
      <c r="A5" t="s">
        <v>227</v>
      </c>
    </row>
    <row r="6" spans="1:1" x14ac:dyDescent="0.25">
      <c r="A6" t="s">
        <v>228</v>
      </c>
    </row>
    <row r="7" spans="1:1" x14ac:dyDescent="0.25">
      <c r="A7" t="s">
        <v>229</v>
      </c>
    </row>
    <row r="8" spans="1:1" x14ac:dyDescent="0.25">
      <c r="A8" t="s">
        <v>230</v>
      </c>
    </row>
    <row r="9" spans="1:1" x14ac:dyDescent="0.25">
      <c r="A9" t="s">
        <v>231</v>
      </c>
    </row>
    <row r="10" spans="1:1" x14ac:dyDescent="0.25">
      <c r="A10" t="s">
        <v>232</v>
      </c>
    </row>
    <row r="11" spans="1:1" x14ac:dyDescent="0.25">
      <c r="A11" t="s">
        <v>233</v>
      </c>
    </row>
    <row r="12" spans="1:1" x14ac:dyDescent="0.25">
      <c r="A12" t="s">
        <v>46</v>
      </c>
    </row>
    <row r="13" spans="1:1" x14ac:dyDescent="0.25">
      <c r="A13" t="s">
        <v>234</v>
      </c>
    </row>
    <row r="14" spans="1:1" x14ac:dyDescent="0.25">
      <c r="A14" t="s">
        <v>235</v>
      </c>
    </row>
    <row r="15" spans="1:1" x14ac:dyDescent="0.25">
      <c r="A15" t="s">
        <v>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sqref="A1:A19"/>
    </sheetView>
  </sheetViews>
  <sheetFormatPr baseColWidth="10" defaultRowHeight="15" x14ac:dyDescent="0.25"/>
  <sheetData>
    <row r="1" spans="1:1" x14ac:dyDescent="0.25">
      <c r="A1" t="s">
        <v>237</v>
      </c>
    </row>
    <row r="2" spans="1:1" x14ac:dyDescent="0.25">
      <c r="A2" t="s">
        <v>238</v>
      </c>
    </row>
    <row r="3" spans="1:1" x14ac:dyDescent="0.25">
      <c r="A3" t="s">
        <v>239</v>
      </c>
    </row>
    <row r="4" spans="1:1" x14ac:dyDescent="0.25">
      <c r="A4" t="s">
        <v>240</v>
      </c>
    </row>
    <row r="5" spans="1:1" x14ac:dyDescent="0.25">
      <c r="A5" t="s">
        <v>241</v>
      </c>
    </row>
    <row r="6" spans="1:1" x14ac:dyDescent="0.25">
      <c r="A6" t="s">
        <v>242</v>
      </c>
    </row>
    <row r="7" spans="1:1" x14ac:dyDescent="0.25">
      <c r="A7" t="s">
        <v>243</v>
      </c>
    </row>
    <row r="8" spans="1:1" x14ac:dyDescent="0.25">
      <c r="A8" t="s">
        <v>244</v>
      </c>
    </row>
    <row r="9" spans="1:1" x14ac:dyDescent="0.25">
      <c r="A9" t="s">
        <v>245</v>
      </c>
    </row>
    <row r="10" spans="1:1" x14ac:dyDescent="0.25">
      <c r="A10" t="s">
        <v>246</v>
      </c>
    </row>
    <row r="11" spans="1:1" x14ac:dyDescent="0.25">
      <c r="A11" t="s">
        <v>247</v>
      </c>
    </row>
    <row r="12" spans="1:1" x14ac:dyDescent="0.25">
      <c r="A12" t="s">
        <v>248</v>
      </c>
    </row>
    <row r="13" spans="1:1" x14ac:dyDescent="0.25">
      <c r="A13" t="s">
        <v>249</v>
      </c>
    </row>
    <row r="14" spans="1:1" x14ac:dyDescent="0.25">
      <c r="A14" t="s">
        <v>40</v>
      </c>
    </row>
    <row r="15" spans="1:1" x14ac:dyDescent="0.25">
      <c r="A15" t="s">
        <v>250</v>
      </c>
    </row>
    <row r="16" spans="1:1" x14ac:dyDescent="0.25">
      <c r="A16" t="s">
        <v>48</v>
      </c>
    </row>
    <row r="17" spans="1:1" x14ac:dyDescent="0.25">
      <c r="A17" t="s">
        <v>251</v>
      </c>
    </row>
    <row r="18" spans="1:1" x14ac:dyDescent="0.25">
      <c r="A18" t="s">
        <v>252</v>
      </c>
    </row>
    <row r="19" spans="1:1" x14ac:dyDescent="0.25">
      <c r="A19" t="s">
        <v>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sqref="A1:A29"/>
    </sheetView>
  </sheetViews>
  <sheetFormatPr baseColWidth="10" defaultRowHeight="15" x14ac:dyDescent="0.25"/>
  <sheetData>
    <row r="1" spans="1:1" x14ac:dyDescent="0.25">
      <c r="A1" t="s">
        <v>254</v>
      </c>
    </row>
    <row r="2" spans="1:1" x14ac:dyDescent="0.25">
      <c r="A2" t="s">
        <v>255</v>
      </c>
    </row>
    <row r="3" spans="1:1" x14ac:dyDescent="0.25">
      <c r="A3" t="s">
        <v>256</v>
      </c>
    </row>
    <row r="4" spans="1:1" x14ac:dyDescent="0.25">
      <c r="A4" t="s">
        <v>257</v>
      </c>
    </row>
    <row r="5" spans="1:1" x14ac:dyDescent="0.25">
      <c r="A5" t="s">
        <v>258</v>
      </c>
    </row>
    <row r="6" spans="1:1" x14ac:dyDescent="0.25">
      <c r="A6" t="s">
        <v>259</v>
      </c>
    </row>
    <row r="7" spans="1:1" x14ac:dyDescent="0.25">
      <c r="A7" t="s">
        <v>260</v>
      </c>
    </row>
    <row r="8" spans="1:1" x14ac:dyDescent="0.25">
      <c r="A8" t="s">
        <v>261</v>
      </c>
    </row>
    <row r="9" spans="1:1" x14ac:dyDescent="0.25">
      <c r="A9" t="s">
        <v>262</v>
      </c>
    </row>
    <row r="10" spans="1:1" x14ac:dyDescent="0.25">
      <c r="A10" t="s">
        <v>263</v>
      </c>
    </row>
    <row r="11" spans="1:1" x14ac:dyDescent="0.25">
      <c r="A11" t="s">
        <v>264</v>
      </c>
    </row>
    <row r="12" spans="1:1" x14ac:dyDescent="0.25">
      <c r="A12" t="s">
        <v>265</v>
      </c>
    </row>
    <row r="13" spans="1:1" x14ac:dyDescent="0.25">
      <c r="A13" t="s">
        <v>266</v>
      </c>
    </row>
    <row r="14" spans="1:1" x14ac:dyDescent="0.25">
      <c r="A14" t="s">
        <v>267</v>
      </c>
    </row>
    <row r="15" spans="1:1" x14ac:dyDescent="0.25">
      <c r="A15" t="s">
        <v>268</v>
      </c>
    </row>
    <row r="16" spans="1:1" x14ac:dyDescent="0.25">
      <c r="A16" t="s">
        <v>269</v>
      </c>
    </row>
    <row r="17" spans="1:1" x14ac:dyDescent="0.25">
      <c r="A17" t="s">
        <v>270</v>
      </c>
    </row>
    <row r="18" spans="1:1" x14ac:dyDescent="0.25">
      <c r="A18" t="s">
        <v>271</v>
      </c>
    </row>
    <row r="19" spans="1:1" x14ac:dyDescent="0.25">
      <c r="A19" t="s">
        <v>272</v>
      </c>
    </row>
    <row r="20" spans="1:1" x14ac:dyDescent="0.25">
      <c r="A20" t="s">
        <v>273</v>
      </c>
    </row>
    <row r="21" spans="1:1" x14ac:dyDescent="0.25">
      <c r="A21" t="s">
        <v>274</v>
      </c>
    </row>
    <row r="22" spans="1:1" x14ac:dyDescent="0.25">
      <c r="A22" t="s">
        <v>275</v>
      </c>
    </row>
    <row r="23" spans="1:1" x14ac:dyDescent="0.25">
      <c r="A23" t="s">
        <v>276</v>
      </c>
    </row>
    <row r="24" spans="1:1" x14ac:dyDescent="0.25">
      <c r="A24" t="s">
        <v>277</v>
      </c>
    </row>
    <row r="25" spans="1:1" x14ac:dyDescent="0.25">
      <c r="A25" t="s">
        <v>278</v>
      </c>
    </row>
    <row r="26" spans="1:1" x14ac:dyDescent="0.25">
      <c r="A26" t="s">
        <v>279</v>
      </c>
    </row>
    <row r="27" spans="1:1" x14ac:dyDescent="0.25">
      <c r="A27" t="s">
        <v>280</v>
      </c>
    </row>
    <row r="28" spans="1:1" x14ac:dyDescent="0.25">
      <c r="A28" t="s">
        <v>281</v>
      </c>
    </row>
    <row r="29" spans="1:1" x14ac:dyDescent="0.25">
      <c r="A29" t="s">
        <v>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5" sqref="B5"/>
    </sheetView>
  </sheetViews>
  <sheetFormatPr baseColWidth="10" defaultRowHeight="15" x14ac:dyDescent="0.25"/>
  <sheetData>
    <row r="1" spans="1:1" x14ac:dyDescent="0.25">
      <c r="A1" t="s">
        <v>283</v>
      </c>
    </row>
    <row r="2" spans="1:1" x14ac:dyDescent="0.25">
      <c r="A2" t="s">
        <v>284</v>
      </c>
    </row>
    <row r="3" spans="1:1" x14ac:dyDescent="0.25">
      <c r="A3" t="s">
        <v>13</v>
      </c>
    </row>
    <row r="4" spans="1:1" x14ac:dyDescent="0.25">
      <c r="A4" t="s">
        <v>157</v>
      </c>
    </row>
    <row r="5" spans="1:1" x14ac:dyDescent="0.25">
      <c r="A5" t="s">
        <v>285</v>
      </c>
    </row>
    <row r="6" spans="1:1" x14ac:dyDescent="0.25">
      <c r="A6" t="s">
        <v>233</v>
      </c>
    </row>
    <row r="7" spans="1:1" x14ac:dyDescent="0.25">
      <c r="A7" t="s">
        <v>286</v>
      </c>
    </row>
    <row r="8" spans="1:1" x14ac:dyDescent="0.25">
      <c r="A8" t="s">
        <v>287</v>
      </c>
    </row>
    <row r="9" spans="1:1" x14ac:dyDescent="0.25">
      <c r="A9" t="s">
        <v>288</v>
      </c>
    </row>
    <row r="10" spans="1:1" x14ac:dyDescent="0.25">
      <c r="A10" t="s">
        <v>289</v>
      </c>
    </row>
    <row r="11" spans="1:1" x14ac:dyDescent="0.25">
      <c r="A11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SANTA CRUZ</vt:lpstr>
      <vt:lpstr>Hoja10</vt:lpstr>
      <vt:lpstr>LA PAZ</vt:lpstr>
      <vt:lpstr>CBBA</vt:lpstr>
      <vt:lpstr>ORU</vt:lpstr>
      <vt:lpstr>PANDO</vt:lpstr>
      <vt:lpstr>BENI</vt:lpstr>
      <vt:lpstr>CHUQUISACA</vt:lpstr>
      <vt:lpstr>TARIJA</vt:lpstr>
      <vt:lpstr>POTOSI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2021-04-24T20:28:17Z</dcterms:created>
  <dcterms:modified xsi:type="dcterms:W3CDTF">2021-04-25T10:38:14Z</dcterms:modified>
</cp:coreProperties>
</file>