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DA7C2FA8-6A10-E042-9903-FA0D9AA929B5}"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P43" i="5" s="1"/>
  <c r="O68" i="5"/>
  <c r="P68" i="5" s="1"/>
  <c r="O93" i="5"/>
  <c r="P93" i="5" s="1"/>
  <c r="O47" i="5"/>
  <c r="P47" i="5" s="1"/>
  <c r="O72" i="5"/>
  <c r="P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O76" i="5"/>
  <c r="P76" i="5" s="1"/>
  <c r="O30" i="5"/>
  <c r="P30" i="5" s="1"/>
  <c r="O55" i="5"/>
  <c r="P55" i="5" s="1"/>
  <c r="T55" i="5" s="1"/>
  <c r="O80" i="5"/>
  <c r="P80" i="5" s="1"/>
  <c r="O26" i="5"/>
  <c r="P26" i="5" s="1"/>
  <c r="R80" i="5"/>
  <c r="S80" i="5" s="1"/>
  <c r="J80" i="5" s="1"/>
  <c r="B39" i="4"/>
  <c r="H73" i="4"/>
  <c r="R56" i="5" s="1"/>
  <c r="S56" i="5" s="1"/>
  <c r="J56" i="5" s="1"/>
  <c r="R31" i="5"/>
  <c r="S31" i="5" s="1"/>
  <c r="J31" i="5" s="1"/>
  <c r="F29" i="3"/>
  <c r="F42" i="3"/>
  <c r="F56" i="3"/>
  <c r="F69" i="3"/>
  <c r="F83" i="3"/>
  <c r="F97" i="3"/>
  <c r="F112" i="3"/>
  <c r="O59" i="5"/>
  <c r="P59" i="5" s="1"/>
  <c r="O84" i="5"/>
  <c r="P84" i="5" s="1"/>
  <c r="T84" i="5" s="1"/>
  <c r="O38" i="5"/>
  <c r="P38" i="5" s="1"/>
  <c r="O63" i="5"/>
  <c r="P63" i="5" s="1"/>
  <c r="O88" i="5"/>
  <c r="P88" i="5" s="1"/>
  <c r="O34" i="5"/>
  <c r="F40" i="3"/>
  <c r="R51" i="5"/>
  <c r="S51" i="5" s="1"/>
  <c r="J51" i="5" s="1"/>
  <c r="R49" i="5"/>
  <c r="S49" i="5" s="1"/>
  <c r="J49" i="5" s="1"/>
  <c r="R48" i="5"/>
  <c r="S48" i="5" s="1"/>
  <c r="J48" i="5" s="1"/>
  <c r="O18" i="5"/>
  <c r="P18" i="5" s="1"/>
  <c r="T18" i="5" s="1"/>
  <c r="F43" i="3"/>
  <c r="F57" i="3"/>
  <c r="F70" i="3"/>
  <c r="F84" i="3"/>
  <c r="F99" i="3"/>
  <c r="O67" i="5"/>
  <c r="P67" i="5" s="1"/>
  <c r="T67" i="5" s="1"/>
  <c r="O46" i="5"/>
  <c r="P46" i="5" s="1"/>
  <c r="O25" i="5"/>
  <c r="P25" i="5" s="1"/>
  <c r="T25" i="5" s="1"/>
  <c r="R72" i="5"/>
  <c r="S72" i="5" s="1"/>
  <c r="J72" i="5" s="1"/>
  <c r="R83" i="5"/>
  <c r="S83" i="5" s="1"/>
  <c r="J83" i="5" s="1"/>
  <c r="F30" i="3"/>
  <c r="F26" i="3"/>
  <c r="O92" i="5"/>
  <c r="P92" i="5" s="1"/>
  <c r="O71" i="5"/>
  <c r="P71" i="5" s="1"/>
  <c r="T71" i="5" s="1"/>
  <c r="O42" i="5"/>
  <c r="P42" i="5" s="1"/>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P54" i="5" s="1"/>
  <c r="T54" i="5" s="1"/>
  <c r="O79" i="5"/>
  <c r="P79" i="5" s="1"/>
  <c r="O33" i="5"/>
  <c r="P33" i="5" s="1"/>
  <c r="O50" i="5"/>
  <c r="P50" i="5" s="1"/>
  <c r="B27" i="11"/>
  <c r="F34" i="4"/>
  <c r="R40" i="5"/>
  <c r="S40" i="5" s="1"/>
  <c r="J40" i="5" s="1"/>
  <c r="R44" i="5"/>
  <c r="S44" i="5" s="1"/>
  <c r="J44" i="5" s="1"/>
  <c r="F72" i="4"/>
  <c r="R58" i="5"/>
  <c r="S58" i="5" s="1"/>
  <c r="J58" i="5" s="1"/>
  <c r="R23" i="5"/>
  <c r="S23" i="5" s="1"/>
  <c r="J23" i="5" s="1"/>
  <c r="O21" i="5"/>
  <c r="P21" i="5" s="1"/>
  <c r="F47" i="3"/>
  <c r="F88" i="3"/>
  <c r="O45" i="5"/>
  <c r="P45" i="5" s="1"/>
  <c r="H116" i="4"/>
  <c r="R92" i="5" s="1"/>
  <c r="S92" i="5" s="1"/>
  <c r="J92" i="5" s="1"/>
  <c r="F77" i="4"/>
  <c r="R32" i="5"/>
  <c r="S32" i="5" s="1"/>
  <c r="J32" i="5" s="1"/>
  <c r="B88" i="4"/>
  <c r="R63" i="5"/>
  <c r="S63" i="5" s="1"/>
  <c r="J63" i="5" s="1"/>
  <c r="R79" i="5"/>
  <c r="S79" i="5" s="1"/>
  <c r="D25" i="6"/>
  <c r="O22" i="5"/>
  <c r="P22" i="5" s="1"/>
  <c r="F35" i="3"/>
  <c r="F48" i="3"/>
  <c r="F61" i="3"/>
  <c r="F75" i="3"/>
  <c r="F89" i="3"/>
  <c r="F103" i="3"/>
  <c r="H87" i="4"/>
  <c r="R68" i="5" s="1"/>
  <c r="S68" i="5" s="1"/>
  <c r="J68" i="5" s="1"/>
  <c r="O28" i="5"/>
  <c r="P28" i="5" s="1"/>
  <c r="O53" i="5"/>
  <c r="P53" i="5" s="1"/>
  <c r="T53" i="5" s="1"/>
  <c r="O78" i="5"/>
  <c r="P78" i="5" s="1"/>
  <c r="T78" i="5" s="1"/>
  <c r="O32" i="5"/>
  <c r="P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F36" i="3"/>
  <c r="F49" i="3"/>
  <c r="F63" i="3"/>
  <c r="F76" i="3"/>
  <c r="F90" i="3"/>
  <c r="F105" i="3"/>
  <c r="O36" i="5"/>
  <c r="P36" i="5" s="1"/>
  <c r="T36" i="5" s="1"/>
  <c r="O61" i="5"/>
  <c r="P61" i="5" s="1"/>
  <c r="O86" i="5"/>
  <c r="P86" i="5" s="1"/>
  <c r="T86" i="5" s="1"/>
  <c r="O40" i="5"/>
  <c r="P40" i="5" s="1"/>
  <c r="O65" i="5"/>
  <c r="P65" i="5" s="1"/>
  <c r="T65" i="5" s="1"/>
  <c r="O82" i="5"/>
  <c r="P82" i="5" s="1"/>
  <c r="H88" i="4"/>
  <c r="R69" i="5" s="1"/>
  <c r="S69" i="5" s="1"/>
  <c r="J69" i="5" s="1"/>
  <c r="R59" i="5"/>
  <c r="S59" i="5" s="1"/>
  <c r="J59" i="5" s="1"/>
  <c r="O69" i="5"/>
  <c r="P69" i="5" s="1"/>
  <c r="O94" i="5"/>
  <c r="P94" i="5" s="1"/>
  <c r="O48" i="5"/>
  <c r="P48" i="5" s="1"/>
  <c r="O73" i="5"/>
  <c r="P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58" i="5"/>
  <c r="C39" i="12"/>
  <c r="C40" i="12"/>
  <c r="C33" i="12"/>
  <c r="P34" i="5"/>
  <c r="C43" i="12"/>
  <c r="P35" i="5"/>
  <c r="T35" i="5" s="1"/>
  <c r="P41" i="5"/>
  <c r="P83" i="5"/>
  <c r="P90" i="5"/>
  <c r="T90" i="5" s="1"/>
  <c r="P89" i="5"/>
  <c r="C32" i="12"/>
  <c r="P24" i="5"/>
  <c r="T24" i="5" s="1"/>
  <c r="Q95" i="5"/>
  <c r="H119" i="4" s="1"/>
  <c r="R95" i="5" s="1"/>
  <c r="S95" i="5" s="1"/>
  <c r="J95" i="5" s="1"/>
  <c r="C29" i="12"/>
  <c r="P87" i="5"/>
  <c r="C31" i="12"/>
  <c r="P60" i="5"/>
  <c r="T60" i="5" s="1"/>
  <c r="P85" i="5"/>
  <c r="J53" i="5"/>
  <c r="P37" i="5"/>
  <c r="P44" i="5"/>
  <c r="P49" i="5"/>
  <c r="P62" i="5"/>
  <c r="J65" i="5"/>
  <c r="J35" i="5"/>
  <c r="J84" i="5"/>
  <c r="P20" i="5"/>
  <c r="T20" i="5" s="1"/>
  <c r="P39" i="5"/>
  <c r="J74" i="5"/>
  <c r="Q94" i="5"/>
  <c r="H118" i="4" s="1"/>
  <c r="R94" i="5" s="1"/>
  <c r="S94" i="5" s="1"/>
  <c r="J94" i="5" s="1"/>
  <c r="T73" i="5" l="1"/>
  <c r="T40" i="5"/>
  <c r="T39" i="5"/>
  <c r="T32" i="5"/>
  <c r="T43" i="5"/>
  <c r="T48" i="5"/>
  <c r="T47" i="5"/>
  <c r="T82" i="5"/>
  <c r="T85" i="5"/>
  <c r="T23" i="5"/>
  <c r="T42" i="5"/>
  <c r="T70" i="5"/>
  <c r="H10" i="15"/>
  <c r="D21" i="4" s="1"/>
  <c r="T45" i="5"/>
  <c r="H11" i="15"/>
  <c r="D22" i="4" s="1"/>
  <c r="T63" i="5"/>
  <c r="T59" i="5"/>
  <c r="T51" i="5"/>
  <c r="T72" i="5"/>
  <c r="T37" i="5"/>
  <c r="T61" i="5"/>
  <c r="T87" i="5"/>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H7" i="15"/>
  <c r="D18" i="4" s="1"/>
  <c r="T44" i="5"/>
  <c r="T19" i="5"/>
  <c r="H5" i="15"/>
  <c r="D16" i="4" s="1"/>
  <c r="T89" i="5"/>
  <c r="T46" i="5"/>
  <c r="T80" i="5"/>
  <c r="T69" i="5"/>
  <c r="T50" i="5"/>
  <c r="T58" i="5"/>
  <c r="T79" i="5"/>
  <c r="T34" i="5"/>
  <c r="T93" i="5"/>
  <c r="T95" i="5"/>
  <c r="H13" i="15"/>
  <c r="D24" i="4" s="1"/>
  <c r="T94" i="5"/>
  <c r="K3" i="15" l="1"/>
  <c r="M3" i="15" s="1"/>
  <c r="G2" i="15"/>
  <c r="F13" i="4" s="1"/>
  <c r="G7" i="15"/>
  <c r="F18" i="4" s="1"/>
  <c r="E2" i="15"/>
  <c r="E7" i="15"/>
  <c r="E6" i="15"/>
  <c r="E8" i="15"/>
  <c r="G8" i="15"/>
  <c r="F19" i="4" s="1"/>
  <c r="E5" i="15"/>
  <c r="G6" i="15"/>
  <c r="I6" i="15" s="1"/>
  <c r="G11" i="15"/>
  <c r="F22" i="4" s="1"/>
  <c r="G5" i="15"/>
  <c r="F16" i="4" s="1"/>
  <c r="E12" i="15"/>
  <c r="G9" i="15"/>
  <c r="F20" i="4" s="1"/>
  <c r="K2" i="15"/>
  <c r="E10" i="15"/>
  <c r="E9" i="15"/>
  <c r="G12" i="15"/>
  <c r="I12" i="15" s="1"/>
  <c r="E13" i="15"/>
  <c r="E3" i="15"/>
  <c r="G4" i="15"/>
  <c r="I4" i="15" s="1"/>
  <c r="G3" i="15"/>
  <c r="I3" i="15" s="1"/>
  <c r="G14" i="4" s="1"/>
  <c r="K5" i="15"/>
  <c r="G10" i="15"/>
  <c r="F21" i="4" s="1"/>
  <c r="E4" i="15"/>
  <c r="I2" i="15"/>
  <c r="G13" i="4" s="1"/>
  <c r="G13" i="15"/>
  <c r="I13" i="15" s="1"/>
  <c r="I7" i="15"/>
  <c r="G18" i="4" s="1"/>
  <c r="K10" i="15"/>
  <c r="D25" i="4" s="1"/>
  <c r="M2" i="15" l="1"/>
  <c r="F17" i="4"/>
  <c r="I11" i="15"/>
  <c r="G22" i="4" s="1"/>
  <c r="I8" i="15"/>
  <c r="B13" i="12" s="1"/>
  <c r="G13" i="12" s="1"/>
  <c r="I5" i="15"/>
  <c r="B10" i="12" s="1"/>
  <c r="B11" i="12"/>
  <c r="F11" i="12" s="1"/>
  <c r="G17" i="4"/>
  <c r="I9" i="15"/>
  <c r="B14" i="12" s="1"/>
  <c r="F23" i="4"/>
  <c r="F15" i="4"/>
  <c r="I10" i="15"/>
  <c r="B15" i="12" s="1"/>
  <c r="B8" i="12"/>
  <c r="F14" i="4"/>
  <c r="B7" i="12"/>
  <c r="B12" i="12"/>
  <c r="G12" i="12" s="1"/>
  <c r="J8" i="15"/>
  <c r="D6" i="12" s="1"/>
  <c r="E6" i="12" s="1"/>
  <c r="K11" i="15"/>
  <c r="F25" i="4" s="1"/>
  <c r="G25" i="4" s="1"/>
  <c r="F24" i="4"/>
  <c r="B18" i="12"/>
  <c r="G24" i="4"/>
  <c r="B17" i="12"/>
  <c r="G23" i="4"/>
  <c r="B9" i="12"/>
  <c r="G15" i="4"/>
  <c r="B16" i="12" l="1"/>
  <c r="G11" i="12"/>
  <c r="C11" i="12"/>
  <c r="G16" i="4"/>
  <c r="E13" i="12"/>
  <c r="F13" i="12"/>
  <c r="C13" i="12"/>
  <c r="D13" i="12"/>
  <c r="D11" i="12"/>
  <c r="E11" i="12"/>
  <c r="G19" i="4"/>
  <c r="G20" i="4"/>
  <c r="G21" i="4"/>
  <c r="D12" i="12"/>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<sst xmlns="http://schemas.openxmlformats.org/spreadsheetml/2006/main" count="4079" uniqueCount="2341">
  <si>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</si>
  <si>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</si>
  <si>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</si>
  <si>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</si>
  <si>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</si>
  <si>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</si>
  <si>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</si>
  <si>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</si>
  <si>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</si>
  <si>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</si>
  <si>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</si>
  <si>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</si>
  <si>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</si>
  <si>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</si>
  <si>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</si>
  <si>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</si>
  <si>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</si>
  <si>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</si>
  <si>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</si>
  <si>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</si>
  <si>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</si>
  <si>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</si>
  <si>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</si>
  <si>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</si>
  <si>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</si>
  <si>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</si>
  <si>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</si>
  <si>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</si>
  <si>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</si>
  <si>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</si>
  <si>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</si>
  <si>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</si>
  <si>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</si>
  <si>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</si>
  <si>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</si>
  <si>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</si>
  <si>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</si>
  <si>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</si>
  <si>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</si>
  <si>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</si>
  <si>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</si>
  <si>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</si>
  <si>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</si>
  <si>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</si>
  <si>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</si>
  <si>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</si>
  <si>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</si>
  <si>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</si>
  <si>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</si>
  <si>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</si>
  <si>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</si>
  <si>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</si>
  <si>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</si>
  <si>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</si>
  <si>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</si>
  <si>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</si>
  <si>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</si>
  <si>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</si>
  <si>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</si>
  <si>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</si>
  <si>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</si>
  <si>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</si>
  <si>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</si>
  <si>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</si>
  <si>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</si>
  <si>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</si>
  <si>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</si>
  <si>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</si>
  <si>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</si>
  <si>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</si>
  <si>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</si>
  <si>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</si>
  <si>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</si>
  <si>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</si>
  <si>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</si>
  <si>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</si>
  <si>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</si>
  <si>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</si>
  <si>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</si>
  <si>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</si>
  <si>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</si>
  <si>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</si>
  <si>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</si>
  <si>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</si>
  <si>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</si>
  <si>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</si>
  <si>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</si>
  <si>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</si>
  <si>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</si>
  <si>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</si>
  <si>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</si>
  <si>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</si>
  <si>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</si>
  <si>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</si>
  <si>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</si>
  <si>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</si>
  <si>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</si>
  <si>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</si>
  <si>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</si>
  <si>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</si>
  <si>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</si>
  <si>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</si>
  <si>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</si>
  <si>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</si>
  <si>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</si>
  <si>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</si>
  <si>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</si>
  <si>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</si>
  <si>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</si>
  <si>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</si>
  <si>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</si>
  <si>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</si>
  <si>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</si>
  <si>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</si>
  <si>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</si>
  <si>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</si>
  <si>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</si>
  <si>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</si>
  <si>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</si>
  <si>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</si>
  <si>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</si>
  <si>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</si>
  <si>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</si>
  <si>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</si>
  <si>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</si>
  <si>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</si>
  <si>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</si>
  <si>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</si>
  <si>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</si>
  <si>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</si>
  <si>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</si>
  <si>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</si>
  <si>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</si>
  <si>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</si>
  <si>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</si>
  <si>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</si>
  <si>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</si>
  <si>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</si>
  <si>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</si>
  <si>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</si>
  <si>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</si>
  <si>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</si>
  <si>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</si>
  <si>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</si>
  <si>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</si>
  <si>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</si>
  <si>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</si>
  <si>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</si>
  <si>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</si>
  <si>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</si>
  <si>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</si>
  <si>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</si>
  <si>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</si>
  <si>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</si>
  <si>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</si>
  <si>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</si>
  <si>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</si>
  <si>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</si>
  <si>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</si>
  <si>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</si>
  <si>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</si>
  <si>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</si>
  <si>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</si>
  <si>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</si>
  <si>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</si>
  <si>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</si>
  <si>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</si>
  <si>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</si>
  <si>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</si>
  <si>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</si>
  <si>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</si>
  <si>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</si>
  <si>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</si>
  <si>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</si>
  <si>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</si>
  <si>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</si>
  <si>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</si>
  <si>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</si>
  <si>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</si>
  <si>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</si>
  <si>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</si>
  <si>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</si>
  <si>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</si>
  <si>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</si>
  <si>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</si>
  <si>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</si>
  <si>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</si>
  <si>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</si>
  <si>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</si>
  <si>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</si>
  <si>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</si>
  <si>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</si>
  <si>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</si>
  <si>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</si>
  <si>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</si>
  <si>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</si>
  <si>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</si>
  <si>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</si>
  <si>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</si>
  <si>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</si>
  <si>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</si>
  <si>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</si>
  <si>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</si>
  <si>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</si>
  <si>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</si>
  <si>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</si>
  <si>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</si>
  <si>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</si>
  <si>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</si>
  <si>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</si>
  <si>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</si>
  <si>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</si>
  <si>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</si>
  <si>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</si>
  <si>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</si>
  <si>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</si>
  <si>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</si>
  <si>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</si>
  <si>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</si>
  <si>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</si>
  <si>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</si>
  <si>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</si>
  <si>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</si>
  <si>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</si>
  <si>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</si>
  <si>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</si>
  <si>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</si>
  <si>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</si>
  <si>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</si>
  <si>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</si>
  <si>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</si>
  <si>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</si>
  <si>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</si>
  <si>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</si>
  <si>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</si>
  <si>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</si>
  <si>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</si>
  <si>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</si>
  <si>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</si>
  <si>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</si>
  <si>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</si>
  <si>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</si>
  <si>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</si>
  <si>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</si>
  <si>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</si>
  <si>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</si>
  <si>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</si>
  <si>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</si>
  <si>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</si>
  <si>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</si>
  <si>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</si>
  <si>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</si>
  <si>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</si>
  <si>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</si>
  <si>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</si>
  <si>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</si>
  <si>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</si>
  <si>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</si>
  <si>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</si>
  <si>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</si>
  <si>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</si>
  <si>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</si>
  <si>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</si>
  <si>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</si>
  <si>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</si>
  <si>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</si>
  <si>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</si>
  <si>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</si>
  <si>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</si>
  <si>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</si>
  <si>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</si>
  <si>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</si>
  <si>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</si>
  <si>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</si>
  <si>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</si>
  <si>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</si>
  <si>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</si>
  <si>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</si>
  <si>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</si>
  <si>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</si>
  <si>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</si>
  <si>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</si>
  <si>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</si>
  <si>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</si>
  <si>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</si>
  <si>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</si>
  <si>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</si>
  <si>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</si>
  <si>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</si>
  <si>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</si>
  <si>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</si>
  <si>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</si>
  <si>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</si>
  <si>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</si>
  <si>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</si>
  <si>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</si>
  <si>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</si>
  <si>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</si>
  <si>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</si>
  <si>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</si>
  <si>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</si>
  <si>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</si>
  <si>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</si>
  <si>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</si>
  <si>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</si>
  <si>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</si>
  <si>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</si>
  <si>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</si>
  <si>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</si>
  <si>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</si>
  <si>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</si>
  <si>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</si>
  <si>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</si>
  <si>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</si>
  <si>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</si>
  <si>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</si>
  <si>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</si>
  <si>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</si>
  <si>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</si>
  <si>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</si>
  <si>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</si>
  <si>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</si>
  <si>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</si>
  <si>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</si>
  <si>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</si>
  <si>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</si>
  <si>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</si>
  <si>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</si>
  <si>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</si>
  <si>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</si>
  <si>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</si>
  <si>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</si>
  <si>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</si>
  <si>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</si>
  <si>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</si>
  <si>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</si>
  <si>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</si>
  <si>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</si>
  <si>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</si>
  <si>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</si>
  <si>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</si>
  <si>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</si>
  <si>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</si>
  <si>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</si>
  <si>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</si>
  <si>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</si>
  <si>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</si>
  <si>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</si>
  <si>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</si>
  <si>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</si>
  <si>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</si>
  <si>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</si>
  <si>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</si>
  <si>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</si>
  <si>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</si>
  <si>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</si>
  <si>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</si>
  <si>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</si>
  <si>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</si>
  <si>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</si>
  <si>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</si>
  <si>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</si>
  <si>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</si>
  <si>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</si>
  <si>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</si>
  <si>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</si>
  <si>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</si>
  <si>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</si>
  <si>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</si>
  <si>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</si>
  <si>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</si>
  <si>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</si>
  <si>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</si>
  <si>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</si>
  <si>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</si>
  <si>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</si>
  <si>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</si>
  <si>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</si>
  <si>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</si>
  <si>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</si>
  <si>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</si>
  <si>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</si>
  <si>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</si>
  <si>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</si>
  <si>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</si>
  <si>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</si>
  <si>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</si>
  <si>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</si>
  <si>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</si>
  <si>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</si>
  <si>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</si>
  <si>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</si>
  <si>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</si>
  <si>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</si>
  <si>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</si>
  <si>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</si>
  <si>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</si>
  <si>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</si>
  <si>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</si>
  <si>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</si>
  <si>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</si>
  <si>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</si>
  <si>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</si>
  <si>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</si>
  <si>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</si>
  <si>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</si>
  <si>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</si>
  <si>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</si>
  <si>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</si>
  <si>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</si>
  <si>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</si>
  <si>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</si>
  <si>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</si>
  <si>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</si>
  <si>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</si>
  <si>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</si>
  <si>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</si>
  <si>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</si>
  <si>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</si>
  <si>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</si>
  <si>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</si>
  <si>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</si>
  <si>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</si>
  <si>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</si>
  <si>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</si>
  <si>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</si>
  <si>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</si>
  <si>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</si>
  <si>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</si>
  <si>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</si>
  <si>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</si>
  <si>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</si>
  <si>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</si>
  <si>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</si>
  <si>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</si>
  <si>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</si>
  <si>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</si>
  <si>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</si>
  <si>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</si>
  <si>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</si>
  <si>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</si>
  <si>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</si>
  <si>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</si>
  <si>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</si>
  <si>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</si>
  <si>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</si>
  <si>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</si>
  <si>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</si>
  <si>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</si>
  <si>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</si>
  <si>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</si>
  <si>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</si>
  <si>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</si>
  <si>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</si>
  <si>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</si>
  <si>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</si>
  <si>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</si>
  <si>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</si>
  <si>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</si>
  <si>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</si>
  <si>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</si>
  <si>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</si>
  <si>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</si>
  <si>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</si>
  <si>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</si>
  <si>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</si>
  <si>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</si>
  <si>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</si>
  <si>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</si>
  <si>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</si>
  <si>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</si>
  <si>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</si>
  <si>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</si>
  <si>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</si>
  <si>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</si>
  <si>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</si>
  <si>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</si>
  <si>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</si>
  <si>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</si>
  <si>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</si>
  <si>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</si>
  <si>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</si>
  <si>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</si>
  <si>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</si>
  <si>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</si>
  <si>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</si>
  <si>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</si>
  <si>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</si>
  <si>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</si>
  <si>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</si>
  <si>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</si>
  <si>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</si>
  <si>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</si>
  <si>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</si>
  <si>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</si>
  <si>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</si>
  <si>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</si>
  <si>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</si>
  <si>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</si>
  <si>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</si>
  <si>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</si>
  <si>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</si>
  <si>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</si>
  <si>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</si>
  <si>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</si>
  <si>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</si>
  <si>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</si>
  <si>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</si>
  <si>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</si>
  <si>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</si>
  <si>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</si>
  <si>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</si>
  <si>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</si>
  <si>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</si>
  <si>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</si>
  <si>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</si>
  <si>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</si>
  <si>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</si>
  <si>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</si>
  <si>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</si>
  <si>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</si>
  <si>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</si>
  <si>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</si>
  <si>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</si>
  <si>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</si>
  <si>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</si>
  <si>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</si>
  <si>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</si>
  <si>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</si>
  <si>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</si>
  <si>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</si>
  <si>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</si>
  <si>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</si>
  <si>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</si>
  <si>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</si>
  <si>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</si>
  <si>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</si>
  <si>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</si>
  <si>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</si>
  <si>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</si>
  <si>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</si>
  <si>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</si>
  <si>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</si>
  <si>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</si>
  <si>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</si>
  <si>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</si>
  <si>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</si>
  <si>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</si>
  <si>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</si>
  <si>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</si>
  <si>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</si>
  <si>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</si>
  <si>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</si>
  <si>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</si>
  <si>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</si>
  <si>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</si>
  <si>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</si>
  <si>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</si>
  <si>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</si>
  <si>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</si>
  <si>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</si>
  <si>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</si>
  <si>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</si>
  <si>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</si>
  <si>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</si>
  <si>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</si>
  <si>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</si>
  <si>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</si>
  <si>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</si>
  <si>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</si>
  <si>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</si>
  <si>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</si>
  <si>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</si>
  <si>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</si>
  <si>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</si>
  <si>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</si>
  <si>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</si>
  <si>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</si>
  <si>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</si>
  <si>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</si>
  <si>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</si>
  <si>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</si>
  <si>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</si>
  <si>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</si>
  <si>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</si>
  <si>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</si>
  <si>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</si>
  <si>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</si>
  <si>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</si>
  <si>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</si>
  <si>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</si>
  <si>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</si>
  <si>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</si>
  <si>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</si>
  <si>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</si>
  <si>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</si>
  <si>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</si>
  <si>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</si>
  <si>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</si>
  <si>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</si>
  <si>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</si>
  <si>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</si>
  <si>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</si>
  <si>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</si>
  <si>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</si>
  <si>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</si>
  <si>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</si>
  <si>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</si>
  <si>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</si>
  <si>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</si>
  <si>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</si>
  <si>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</si>
  <si>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</si>
  <si>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</si>
  <si>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</si>
  <si>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</si>
  <si>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</si>
  <si>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</si>
  <si>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</si>
  <si>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</si>
  <si>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</si>
  <si>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</si>
  <si>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</si>
  <si>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</si>
  <si>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</si>
  <si>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</si>
  <si>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</si>
  <si>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</si>
  <si>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</si>
  <si>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</si>
  <si>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</si>
  <si>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</si>
  <si>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</si>
  <si>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</si>
  <si>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</si>
  <si>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</si>
  <si>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</si>
  <si>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</si>
  <si>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</si>
  <si>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</si>
  <si>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</si>
  <si>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</si>
  <si>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</si>
  <si>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</si>
  <si>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</si>
  <si>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</si>
  <si>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</si>
  <si>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</si>
  <si>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</si>
  <si>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</si>
  <si>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</si>
  <si>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</si>
  <si>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</si>
  <si>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</si>
  <si>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</si>
  <si>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</si>
  <si>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</si>
  <si>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</si>
  <si>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</si>
  <si>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</si>
  <si>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</si>
  <si>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</si>
  <si>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</si>
  <si>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</si>
  <si>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</si>
  <si>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</si>
  <si>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</si>
  <si>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</si>
  <si>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</si>
  <si>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</si>
  <si>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</si>
  <si>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</si>
  <si>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</si>
  <si>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</si>
  <si>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</si>
  <si>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</si>
  <si>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</si>
  <si>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</si>
  <si>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</si>
  <si>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</si>
  <si>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</si>
  <si>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</si>
  <si>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</si>
  <si>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</si>
  <si>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</si>
  <si>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</si>
  <si>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</si>
  <si>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</si>
  <si>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</si>
  <si>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</si>
  <si>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</si>
  <si>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</si>
  <si>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</si>
  <si>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</si>
  <si>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</si>
  <si>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</si>
  <si>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</si>
  <si>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</si>
  <si>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</si>
  <si>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</si>
  <si>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</si>
  <si>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</si>
  <si>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</si>
  <si>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</si>
  <si>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</si>
  <si>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</si>
  <si>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</si>
  <si>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</si>
  <si>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</si>
  <si>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</si>
  <si>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</si>
  <si>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</si>
  <si>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</si>
  <si>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</si>
  <si>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</si>
  <si>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</si>
  <si>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</si>
  <si>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</si>
  <si>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</si>
  <si>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</si>
  <si>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</si>
  <si>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</si>
  <si>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</si>
  <si>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</si>
  <si>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</si>
  <si>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</si>
  <si>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</si>
  <si>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</si>
  <si>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</si>
  <si>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</si>
  <si>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</si>
  <si>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</si>
  <si>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</si>
  <si>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</si>
  <si>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</si>
  <si>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</si>
  <si>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</si>
  <si>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</si>
  <si>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</si>
  <si>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</si>
  <si>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</si>
  <si>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</si>
  <si>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</si>
  <si>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</si>
  <si>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</si>
  <si>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</si>
  <si>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</si>
  <si>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</si>
  <si>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</si>
  <si>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</si>
  <si>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</si>
  <si>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</si>
  <si>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</si>
  <si>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</si>
  <si>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</si>
  <si>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</si>
  <si>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</si>
  <si>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</si>
  <si>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</si>
  <si>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</si>
  <si>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</si>
  <si>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</si>
  <si>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</si>
  <si>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</si>
  <si>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</si>
  <si>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</si>
  <si>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</si>
  <si>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</si>
  <si>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</si>
  <si>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</si>
  <si>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</si>
  <si>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</si>
  <si>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</si>
  <si>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</si>
  <si>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</si>
  <si>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</si>
  <si>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</si>
  <si>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</si>
  <si>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</si>
  <si>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</si>
  <si>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</si>
  <si>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</si>
  <si>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</si>
  <si>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</si>
  <si>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</si>
  <si>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</si>
  <si>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</si>
  <si>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</si>
  <si>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</si>
  <si>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</si>
  <si>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</si>
  <si>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</si>
  <si>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</si>
  <si>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</si>
  <si>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</si>
  <si>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</si>
  <si>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</si>
  <si>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</si>
  <si>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</si>
  <si>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</si>
  <si>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</si>
  <si>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</si>
  <si>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</si>
  <si>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</si>
  <si>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</si>
  <si>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</si>
  <si>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</si>
  <si>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</si>
  <si>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</si>
  <si>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</si>
  <si>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</si>
  <si>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</si>
  <si>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</si>
  <si>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</si>
  <si>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</si>
  <si>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</si>
  <si>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</si>
  <si>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</si>
  <si>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</si>
  <si>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</si>
  <si>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</si>
  <si>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</si>
  <si>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</si>
  <si>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</si>
  <si>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</si>
  <si>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</si>
  <si>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</si>
  <si>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</si>
  <si>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</si>
  <si>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</si>
  <si>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</si>
  <si>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</si>
  <si>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</si>
  <si>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</si>
  <si>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</si>
  <si>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</si>
  <si>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</si>
  <si>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</si>
  <si>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</si>
  <si>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</si>
  <si>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</si>
  <si>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</si>
  <si>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</si>
  <si>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</si>
  <si>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</si>
  <si>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</si>
  <si>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</si>
  <si>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</si>
  <si>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</si>
  <si>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</si>
  <si>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</si>
  <si>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</si>
  <si>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</si>
  <si>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</si>
  <si>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</si>
  <si>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</si>
  <si>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</si>
  <si>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</si>
  <si>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</si>
  <si>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</si>
  <si>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</si>
  <si>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</si>
  <si>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</si>
  <si>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</si>
  <si>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</si>
  <si>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</si>
  <si>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</si>
  <si>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</si>
  <si>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</si>
  <si>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</si>
  <si>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</si>
  <si>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</si>
  <si>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</si>
  <si>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</si>
  <si>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</si>
  <si>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</si>
  <si>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</si>
  <si>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</si>
  <si>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</si>
  <si>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</si>
  <si>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</si>
  <si>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</si>
  <si>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</si>
  <si>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</si>
  <si>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</si>
  <si>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</si>
  <si>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</si>
  <si>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</si>
  <si>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</si>
  <si>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</si>
  <si>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</si>
  <si>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</si>
  <si>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</si>
  <si>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</si>
  <si>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</si>
  <si>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</si>
  <si>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</si>
  <si>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</si>
  <si>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</si>
  <si>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</si>
  <si>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</si>
  <si>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</si>
  <si>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</si>
  <si>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</si>
  <si>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</si>
  <si>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</si>
  <si>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</si>
  <si>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</si>
  <si>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</si>
  <si>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</si>
  <si>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</si>
  <si>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</si>
  <si>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</si>
  <si>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</si>
  <si>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</si>
  <si>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</si>
  <si>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</si>
  <si>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</si>
  <si>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</si>
  <si>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</si>
  <si>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</si>
  <si>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</si>
  <si>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</si>
  <si>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</si>
  <si>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</si>
  <si>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</si>
  <si>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</si>
  <si>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</si>
  <si>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</si>
  <si>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</si>
  <si>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</si>
  <si>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</si>
  <si>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</si>
  <si>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</si>
  <si>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</si>
  <si>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</si>
  <si>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</si>
  <si>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</si>
  <si>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</si>
  <si>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</si>
  <si>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</si>
  <si>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</si>
  <si>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</si>
  <si>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</si>
  <si>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</si>
  <si>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</si>
  <si>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</si>
  <si>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</si>
  <si>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</si>
  <si>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</si>
  <si>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</si>
  <si>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</si>
  <si>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</si>
  <si>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</si>
  <si>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</si>
  <si>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</si>
  <si>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</si>
  <si>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</si>
  <si>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</si>
  <si>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</si>
  <si>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</si>
  <si>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</si>
  <si>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</si>
  <si>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</si>
  <si>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</si>
  <si>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</si>
  <si>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</si>
  <si>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</si>
  <si>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</si>
  <si>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</si>
  <si>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</si>
  <si>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</si>
  <si>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</si>
  <si>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</si>
  <si>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</si>
  <si>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</si>
  <si>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</si>
  <si>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</si>
  <si>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</si>
  <si>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</si>
  <si>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</si>
  <si>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</si>
  <si>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</si>
  <si>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</si>
  <si>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</si>
  <si>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</si>
  <si>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</si>
  <si>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</si>
  <si>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</si>
  <si>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</si>
  <si>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</si>
  <si>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</si>
  <si>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</si>
  <si>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</si>
  <si>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</si>
  <si>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</si>
  <si>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</si>
  <si>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</si>
  <si>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</si>
  <si>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</si>
  <si>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</si>
  <si>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</si>
  <si>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</si>
  <si>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</si>
  <si>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</si>
  <si>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</si>
  <si>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</si>
  <si>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</si>
  <si>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</si>
  <si>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</si>
  <si>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</si>
  <si>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</si>
  <si>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</si>
  <si>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</si>
  <si>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</si>
  <si>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</si>
  <si>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</si>
  <si>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</si>
  <si>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</si>
  <si>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</si>
  <si>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</si>
  <si>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</si>
  <si>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</si>
  <si>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</si>
  <si>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</si>
  <si>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</si>
  <si>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</si>
  <si>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</si>
  <si>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</si>
  <si>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</si>
  <si>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</si>
  <si>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</si>
  <si>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</si>
  <si>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</si>
  <si>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</si>
  <si>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</si>
  <si>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</si>
  <si>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</si>
  <si>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</si>
  <si>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</si>
  <si>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</si>
  <si>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</si>
  <si>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</si>
  <si>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</si>
  <si>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</si>
  <si>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</si>
  <si>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</si>
  <si>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</si>
  <si>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</si>
  <si>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</si>
  <si>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</si>
  <si>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</si>
  <si>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</si>
  <si>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</si>
  <si>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</si>
  <si>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</si>
  <si>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</si>
  <si>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</si>
  <si>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</si>
  <si>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</si>
  <si>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</si>
  <si>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</si>
  <si>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</si>
  <si>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</si>
  <si>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</si>
  <si>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</si>
  <si>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</si>
  <si>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</si>
  <si>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</si>
  <si>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</si>
  <si>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</si>
  <si>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</si>
  <si>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</si>
  <si>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</si>
  <si>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</si>
  <si>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</si>
  <si>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</si>
  <si>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</si>
  <si>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</si>
  <si>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</si>
  <si>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</si>
  <si>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</si>
  <si>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</si>
  <si>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</si>
  <si>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</si>
  <si>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</si>
  <si>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</si>
  <si>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</si>
  <si>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</si>
  <si>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</si>
  <si>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</si>
  <si>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</si>
  <si>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</si>
  <si>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</si>
  <si>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</si>
  <si>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</si>
  <si>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</si>
  <si>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</si>
  <si>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</si>
  <si>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</si>
  <si>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</si>
  <si>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</si>
  <si>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</si>
  <si>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</si>
  <si>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</si>
  <si>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</si>
  <si>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</si>
  <si>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</si>
  <si>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</si>
  <si>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</si>
  <si>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</si>
  <si>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</si>
  <si>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</si>
  <si>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</si>
  <si>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</si>
  <si>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</si>
  <si>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</si>
  <si>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</si>
  <si>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</si>
  <si>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</si>
  <si>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</si>
  <si>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</si>
  <si>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</si>
  <si>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</si>
  <si>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</si>
  <si>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</si>
  <si>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</si>
  <si>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</si>
  <si>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</si>
  <si>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</si>
  <si>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</si>
  <si>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</si>
  <si>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</si>
  <si>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</si>
  <si>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</si>
  <si>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</si>
  <si>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</si>
  <si>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</si>
  <si>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</si>
  <si>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</si>
  <si>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</si>
  <si>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</si>
  <si>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</si>
  <si>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</si>
  <si>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</si>
  <si>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</si>
  <si>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</si>
  <si>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</si>
  <si>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</si>
  <si>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</si>
  <si>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</si>
  <si>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</si>
  <si>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</si>
  <si>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</si>
  <si>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</si>
  <si>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</si>
  <si>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</si>
  <si>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</si>
  <si>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</si>
  <si>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</si>
  <si>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</si>
  <si>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</si>
  <si>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</si>
  <si>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</si>
  <si>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</si>
  <si>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</si>
  <si>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</si>
  <si>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</si>
  <si>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</si>
  <si>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</si>
  <si>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</si>
  <si>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</si>
  <si>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</si>
  <si>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</si>
  <si>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</si>
  <si>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</si>
  <si>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</si>
  <si>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</si>
  <si>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</si>
  <si>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</si>
  <si>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</si>
  <si>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</si>
  <si>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</si>
  <si>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</si>
  <si>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</si>
  <si>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</si>
  <si>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</si>
  <si>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</si>
  <si>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</si>
  <si>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</si>
  <si>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</si>
  <si>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</si>
  <si>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</si>
  <si>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</si>
  <si>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</si>
  <si>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</si>
  <si>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</si>
  <si>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</si>
  <si>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</si>
  <si>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</si>
  <si>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</si>
  <si>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</si>
  <si>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</si>
  <si>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</si>
  <si>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</si>
  <si>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</si>
  <si>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</si>
  <si>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</si>
  <si>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</si>
  <si>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</si>
  <si>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</si>
  <si>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</si>
  <si>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</si>
  <si>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</si>
  <si>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</si>
  <si>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</si>
  <si>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</si>
  <si>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</si>
  <si>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</si>
  <si>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</si>
  <si>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</si>
  <si>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</si>
  <si>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</si>
  <si>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</si>
  <si>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</si>
  <si>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</si>
  <si>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</si>
  <si>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</si>
  <si>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</si>
  <si>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</si>
  <si>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</si>
  <si>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</si>
  <si>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</si>
  <si>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</si>
  <si>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</si>
  <si>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</si>
  <si>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</si>
  <si>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</si>
  <si>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</si>
  <si>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</si>
  <si>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</si>
  <si>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</si>
  <si>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</si>
  <si>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</si>
  <si>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</si>
  <si>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</si>
  <si>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</si>
  <si>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</si>
  <si>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</si>
  <si>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</si>
  <si>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</si>
  <si>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</si>
  <si>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</si>
  <si>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</si>
  <si>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</si>
  <si>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</si>
  <si>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</si>
  <si>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</si>
  <si>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</si>
  <si>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</si>
  <si>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</si>
  <si>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</si>
  <si>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</si>
  <si>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</si>
  <si>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</si>
  <si>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</si>
  <si>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</si>
  <si>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</si>
  <si>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</si>
  <si>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</si>
  <si>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</si>
  <si>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</si>
  <si>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</si>
  <si>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</si>
  <si>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</si>
  <si>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</si>
  <si>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</si>
  <si>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</si>
  <si>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</si>
  <si>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</si>
  <si>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</si>
  <si>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</si>
  <si>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</si>
  <si>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</si>
  <si>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</si>
  <si>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</si>
  <si>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</si>
  <si>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</si>
  <si>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</si>
  <si>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</si>
  <si>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</si>
  <si>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</si>
  <si>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</si>
  <si>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</si>
  <si>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</si>
  <si>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</si>
  <si>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</si>
  <si>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</si>
  <si>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</si>
  <si>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</si>
  <si>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</si>
  <si>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</si>
  <si>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</si>
  <si>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</si>
  <si>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</si>
  <si>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</si>
  <si>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</si>
  <si>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</si>
  <si>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</si>
  <si>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</si>
  <si>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</si>
  <si>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</si>
  <si>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</si>
  <si>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</si>
  <si>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</si>
  <si>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</si>
  <si>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</si>
  <si>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</si>
  <si>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</si>
  <si>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</si>
  <si>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</si>
  <si>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</si>
  <si>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</si>
  <si>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</si>
  <si>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</si>
  <si>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</si>
  <si>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</si>
  <si>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</si>
  <si>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</si>
  <si>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</si>
  <si>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</si>
  <si>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</si>
  <si>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</si>
  <si>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</si>
  <si>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</si>
  <si>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</si>
  <si>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</si>
  <si>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</si>
  <si>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</si>
  <si>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</si>
  <si>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</si>
  <si>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</si>
  <si>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</si>
  <si>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</si>
  <si>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</si>
  <si>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</si>
  <si>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</si>
  <si>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</si>
  <si>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</si>
  <si>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</si>
  <si>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</si>
  <si>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</si>
  <si>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</si>
  <si>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</si>
  <si>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</si>
  <si>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</si>
  <si>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</si>
  <si>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</si>
  <si>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</si>
  <si>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</si>
  <si>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</si>
  <si>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</si>
  <si>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</si>
  <si>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</si>
  <si>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</si>
  <si>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</si>
  <si>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</si>
  <si>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</si>
  <si>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</si>
  <si>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</si>
  <si>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</si>
  <si>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</si>
  <si>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</si>
  <si>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</si>
  <si>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</si>
  <si>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</si>
  <si>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</si>
  <si>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</si>
  <si>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</si>
  <si>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</si>
  <si>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</si>
  <si>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</si>
  <si>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</si>
  <si>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</si>
  <si>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</si>
  <si>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</si>
  <si>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</si>
  <si>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</si>
  <si>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</si>
  <si>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</si>
  <si>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</si>
  <si>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</si>
  <si>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</si>
  <si>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</si>
  <si>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</si>
  <si>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</si>
  <si>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</si>
  <si>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</si>
  <si>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</si>
  <si>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</si>
  <si>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</si>
  <si>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</si>
  <si>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</si>
  <si>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</si>
  <si>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</si>
  <si>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</si>
  <si>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</si>
  <si>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</si>
  <si>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</si>
  <si>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</si>
  <si>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</si>
  <si>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</si>
  <si>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</si>
  <si>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</si>
  <si>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</si>
  <si>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</si>
  <si>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</si>
  <si>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</si>
  <si>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</si>
  <si>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</si>
  <si>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</si>
  <si>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</si>
  <si>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</si>
  <si>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</si>
  <si>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</si>
  <si>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</si>
  <si>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</si>
  <si>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</si>
  <si>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</si>
  <si>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</si>
  <si>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</si>
  <si>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</si>
  <si>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</si>
  <si>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</si>
  <si>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</si>
  <si>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</si>
  <si>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</si>
  <si>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</si>
  <si>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</si>
  <si>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</si>
  <si>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</si>
  <si>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</si>
  <si>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</si>
  <si>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</si>
  <si>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</si>
  <si>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</si>
  <si>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</si>
  <si>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</si>
  <si>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</si>
  <si>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</si>
  <si>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</si>
  <si>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</si>
  <si>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</si>
  <si>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</si>
  <si>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</si>
  <si>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</si>
  <si>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</si>
  <si>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</si>
  <si>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</si>
  <si>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</si>
  <si>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</si>
  <si>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</si>
  <si>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</si>
  <si>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</si>
  <si>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</si>
  <si>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</si>
  <si>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</si>
  <si>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</si>
  <si>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</si>
  <si>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</si>
  <si>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</si>
  <si>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</si>
  <si>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</si>
  <si>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</si>
  <si>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</si>
  <si>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</si>
  <si>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</si>
  <si>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</si>
  <si>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</si>
  <si>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</si>
  <si>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</si>
  <si>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</si>
  <si>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</si>
  <si>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</si>
  <si>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</si>
  <si>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</si>
  <si>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</si>
  <si>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</si>
  <si>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</si>
  <si>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</si>
  <si>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</si>
  <si>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</si>
  <si>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</si>
  <si>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</si>
  <si>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</si>
  <si>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</si>
  <si>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</si>
  <si>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</si>
  <si>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</si>
  <si>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</si>
  <si>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</si>
  <si>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</si>
  <si>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</si>
  <si>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</si>
  <si>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</si>
  <si>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</si>
  <si>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</si>
  <si>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</si>
  <si>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</si>
  <si>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</si>
  <si>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</si>
  <si>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</si>
  <si>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</si>
  <si>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</si>
  <si>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</si>
  <si>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</si>
  <si>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</si>
  <si>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</si>
  <si>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</si>
  <si>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</si>
  <si>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</si>
  <si>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</si>
  <si>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</si>
  <si>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</si>
  <si>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</si>
  <si>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</si>
  <si>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</si>
  <si>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</si>
  <si>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</si>
  <si>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</si>
  <si>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</si>
  <si>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</si>
  <si>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</si>
  <si>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</si>
  <si>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</si>
  <si>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</si>
  <si>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</si>
  <si>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</si>
  <si>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</si>
  <si>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</si>
  <si>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</si>
  <si>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</si>
  <si>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</si>
  <si>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</si>
  <si>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</si>
  <si>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</si>
  <si>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</si>
  <si>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</si>
  <si>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</si>
  <si>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</si>
  <si>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</si>
  <si>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</si>
  <si>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</si>
  <si>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</si>
  <si>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</si>
  <si>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</si>
  <si>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</si>
  <si>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</si>
  <si>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</si>
  <si>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</si>
  <si>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</si>
  <si>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</si>
  <si>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</si>
  <si>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</si>
  <si>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</si>
  <si>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</si>
  <si>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</si>
  <si>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</si>
  <si>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</si>
  <si>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</si>
  <si>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</si>
  <si>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</si>
  <si>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</si>
  <si>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</si>
  <si>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</si>
  <si>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</si>
  <si>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</si>
  <si>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</si>
  <si>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</si>
  <si>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</si>
  <si>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</si>
  <si>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</si>
  <si>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</si>
  <si>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</si>
  <si>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</si>
  <si>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</si>
  <si>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</si>
  <si>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</si>
  <si>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</si>
  <si>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</si>
  <si>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</si>
  <si>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</si>
  <si>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</si>
  <si>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</si>
  <si>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</si>
  <si>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</si>
  <si>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</si>
  <si>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</si>
  <si>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</si>
  <si>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</si>
  <si>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</si>
  <si>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</si>
  <si>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</si>
  <si>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</si>
  <si>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</si>
  <si>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</si>
  <si>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</si>
  <si>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</si>
  <si>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</si>
  <si>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</si>
  <si>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</si>
  <si>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</si>
  <si>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</si>
  <si>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</si>
  <si>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</si>
  <si>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</si>
  <si>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</si>
  <si>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</si>
  <si>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</si>
  <si>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</si>
  <si>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</si>
  <si>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</si>
  <si>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</si>
  <si>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</si>
  <si>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</si>
  <si>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</si>
  <si>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</si>
  <si>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</si>
  <si>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</si>
  <si>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</si>
  <si>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</si>
  <si>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</si>
  <si>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</si>
  <si>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</si>
  <si>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</si>
  <si>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</si>
  <si>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</si>
  <si>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</si>
  <si>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</si>
  <si>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</si>
  <si>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</si>
  <si>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</si>
  <si>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</si>
  <si>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</si>
  <si>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</si>
  <si>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</si>
  <si>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</si>
  <si>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</si>
  <si>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</si>
  <si>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</si>
  <si>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</si>
  <si>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</si>
  <si>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</si>
  <si>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</si>
  <si>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</si>
  <si>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</si>
  <si>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</si>
  <si>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</si>
  <si>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</si>
  <si>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</si>
  <si>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</si>
  <si>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</si>
  <si>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</si>
  <si>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</si>
  <si>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</si>
  <si>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</si>
  <si>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</si>
  <si>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</si>
  <si>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</si>
  <si>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</si>
  <si>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</si>
  <si>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</si>
  <si>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</si>
  <si>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</si>
  <si>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</si>
  <si>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</si>
  <si>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</si>
  <si>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</si>
  <si>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</si>
  <si>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</si>
  <si>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</si>
  <si>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</si>
  <si>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</si>
  <si>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</si>
  <si>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</si>
  <si>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</si>
  <si>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</si>
  <si>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</si>
  <si>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</si>
  <si>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</si>
  <si>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</si>
  <si>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</si>
  <si>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</si>
  <si>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</si>
  <si>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</si>
  <si>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</si>
  <si>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</si>
  <si>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</si>
  <si>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</si>
  <si>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</si>
  <si>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</si>
  <si>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</si>
  <si>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</si>
  <si>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</si>
  <si>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</si>
  <si>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</si>
  <si>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</si>
  <si>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</si>
  <si>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</si>
  <si>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</si>
  <si>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</si>
  <si>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</si>
  <si>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</si>
  <si>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</si>
  <si>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</si>
  <si>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</si>
  <si>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</si>
  <si>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</si>
  <si>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</si>
  <si>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</si>
  <si>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</si>
  <si>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</si>
  <si>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</si>
  <si>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</si>
  <si>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</si>
  <si>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</si>
  <si>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</si>
  <si>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</si>
  <si>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</si>
  <si>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</si>
  <si>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</si>
  <si>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</si>
  <si>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</si>
  <si>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</si>
  <si>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</si>
  <si>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</si>
  <si>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</si>
  <si>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</si>
  <si>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</si>
  <si>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</si>
  <si>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</si>
  <si>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</si>
  <si>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</si>
  <si>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</si>
  <si>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</si>
  <si>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</si>
  <si>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</si>
  <si>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</si>
  <si>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</si>
  <si>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</si>
  <si>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</si>
  <si>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</si>
  <si>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</si>
  <si>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</si>
  <si>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</si>
  <si>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</si>
  <si>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</si>
  <si>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</si>
  <si>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</si>
  <si>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</si>
  <si>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</si>
  <si>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</si>
  <si>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</si>
  <si>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</si>
  <si>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</si>
  <si>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</si>
  <si>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</si>
  <si>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</si>
  <si>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</si>
  <si>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</si>
  <si>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</si>
  <si>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</si>
  <si>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</si>
  <si>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</si>
  <si>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</si>
  <si>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</si>
  <si>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</si>
  <si>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</si>
  <si>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</si>
  <si>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</si>
  <si>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</si>
  <si>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</si>
  <si>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</si>
  <si>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</si>
  <si>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</si>
  <si>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</si>
  <si>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</si>
  <si>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</si>
  <si>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</si>
  <si>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</si>
  <si>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</si>
  <si>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</si>
  <si>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</si>
  <si>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</si>
  <si>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</si>
  <si>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</si>
  <si>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</si>
  <si>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</si>
  <si>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</si>
  <si>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</si>
  <si>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</si>
  <si>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</si>
  <si>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</si>
  <si>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</si>
  <si>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</si>
  <si>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</si>
  <si>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</si>
  <si>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</si>
  <si>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</si>
  <si>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</si>
  <si>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</si>
  <si>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</si>
  <si>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</si>
  <si>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</si>
  <si>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</si>
  <si>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</si>
  <si>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</si>
  <si>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</si>
  <si>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</si>
  <si>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</si>
  <si>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</si>
  <si>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</si>
  <si>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</si>
  <si>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</si>
  <si>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</si>
  <si>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</si>
  <si>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</si>
  <si>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</si>
  <si>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</si>
  <si>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</si>
  <si>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</si>
  <si>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</si>
  <si>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</si>
  <si>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</si>
  <si>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</si>
  <si>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</si>
  <si>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</si>
  <si>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</si>
  <si>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</si>
  <si>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</si>
  <si>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</si>
  <si>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</si>
  <si>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</si>
  <si>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</si>
  <si>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</si>
  <si>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</si>
  <si>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</si>
  <si>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</si>
  <si>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</si>
  <si>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</si>
  <si>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</si>
  <si>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</si>
  <si>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</si>
  <si>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</si>
  <si>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</si>
  <si>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</si>
  <si>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</si>
  <si>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</si>
  <si>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</si>
  <si>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</si>
  <si>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</si>
  <si>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</si>
  <si>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</si>
  <si>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</si>
  <si>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</si>
  <si>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</si>
  <si>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</si>
  <si>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</si>
  <si>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</si>
  <si>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</si>
  <si>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</si>
  <si>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</si>
  <si>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</si>
  <si>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</si>
  <si>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</si>
  <si>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</si>
  <si>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</si>
  <si>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</si>
  <si>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</si>
  <si>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</si>
  <si>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</si>
  <si>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</si>
  <si>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</si>
  <si>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</si>
  <si>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</si>
  <si>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</si>
  <si>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</si>
  <si>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</si>
  <si>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</si>
  <si>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</si>
  <si>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</si>
  <si>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</si>
  <si>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</si>
  <si>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</si>
  <si>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</si>
  <si>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</si>
  <si>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</si>
  <si>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</si>
  <si>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</si>
  <si>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</si>
  <si>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</si>
  <si>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</si>
  <si>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</si>
  <si>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</si>
  <si>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</si>
  <si>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</si>
  <si>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</si>
  <si>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</si>
  <si>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</si>
  <si>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</si>
  <si>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</si>
  <si>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</si>
  <si>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</si>
  <si>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</si>
  <si>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</si>
  <si>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</si>
  <si>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</si>
  <si>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</si>
  <si>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</si>
  <si>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</si>
  <si>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</si>
  <si>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</si>
  <si>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</si>
  <si>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</si>
  <si>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</si>
  <si>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</si>
  <si>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</si>
  <si>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</si>
  <si>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</si>
  <si>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</si>
  <si>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</si>
  <si>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</si>
  <si>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</si>
  <si>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</si>
  <si>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</si>
  <si>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</si>
  <si>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</si>
  <si>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</si>
  <si>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</si>
  <si>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</si>
  <si>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</si>
  <si>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</si>
  <si>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</si>
  <si>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</si>
  <si>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</si>
  <si>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</si>
  <si>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</si>
  <si>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</si>
  <si>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</si>
  <si>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</si>
  <si>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</si>
  <si>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</si>
  <si>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</si>
  <si>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</si>
  <si>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</si>
  <si>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</si>
  <si>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</si>
  <si>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</si>
  <si>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</si>
  <si>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</si>
  <si>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</si>
  <si>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</si>
  <si>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</si>
  <si>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</si>
  <si>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</si>
  <si>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</si>
  <si>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</si>
  <si>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</si>
  <si>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</si>
  <si>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</si>
  <si>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</si>
  <si>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</si>
  <si>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</si>
  <si>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</si>
  <si>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</si>
  <si>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</si>
  <si>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</si>
  <si>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</si>
  <si>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</si>
  <si>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</si>
  <si>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</si>
  <si>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</si>
  <si>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</si>
  <si>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</si>
  <si>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</si>
  <si>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</si>
  <si>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</si>
  <si>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</si>
  <si>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</si>
  <si>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</si>
  <si>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</si>
  <si>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</si>
  <si>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</si>
  <si>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</si>
  <si>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</si>
  <si>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</si>
  <si>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</si>
  <si>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</si>
  <si>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</si>
  <si>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</si>
  <si>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</si>
  <si>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</si>
  <si>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</si>
  <si>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</si>
  <si>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</si>
  <si>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</si>
  <si>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</si>
  <si>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</si>
  <si>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</si>
  <si>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</si>
  <si>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</si>
  <si>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</si>
  <si>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</si>
  <si>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</si>
  <si>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</si>
  <si>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</si>
  <si>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</si>
  <si>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</si>
  <si>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</si>
  <si>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</si>
  <si>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</si>
  <si>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</si>
  <si>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</si>
  <si>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</si>
  <si>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</si>
  <si>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</si>
  <si>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</si>
  <si>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</si>
  <si>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</si>
  <si>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</si>
  <si>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</si>
  <si>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</si>
  <si>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</si>
  <si>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</si>
  <si>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</si>
  <si>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</si>
  <si>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</si>
  <si>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</si>
  <si>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</si>
  <si>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</si>
  <si>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</si>
  <si>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</si>
  <si>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</si>
  <si>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</si>
  <si>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</si>
  <si>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</si>
  <si>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</si>
  <si>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</si>
  <si>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</si>
  <si>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</si>
  <si>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</si>
  <si>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</si>
  <si>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</si>
  <si>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</si>
  <si>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</si>
  <si>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</si>
  <si>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</si>
  <si>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</si>
  <si>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</si>
  <si>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</si>
  <si>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</si>
  <si>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</si>
  <si>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</si>
  <si>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</si>
  <si>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</si>
  <si>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</si>
  <si>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</si>
  <si>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</si>
  <si>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</si>
  <si>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</si>
  <si>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</si>
  <si>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</si>
  <si>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</si>
  <si>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</si>
  <si>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</si>
  <si>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</si>
  <si>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</si>
  <si>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</si>
  <si>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</si>
  <si>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</si>
  <si>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</si>
  <si>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</si>
  <si>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</si>
  <si>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</si>
  <si>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</si>
  <si>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</si>
  <si>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</si>
  <si>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</si>
  <si>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</si>
  <si>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</si>
  <si>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</si>
  <si>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</si>
  <si>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</si>
  <si>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</si>
  <si>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</si>
  <si>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</si>
  <si>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</si>
  <si>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</si>
  <si>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</si>
  <si>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</si>
  <si>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</si>
  <si>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</si>
  <si>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</si>
  <si>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</si>
  <si>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</si>
  <si>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</si>
  <si>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</si>
  <si>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</si>
  <si>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</si>
  <si>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</si>
  <si>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</si>
  <si>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</si>
  <si>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</si>
  <si>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</si>
  <si>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</si>
  <si>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</si>
  <si>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</si>
  <si>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</si>
  <si>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</si>
  <si>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</si>
  <si>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</si>
  <si>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</si>
  <si>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</si>
  <si>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</si>
  <si>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</si>
  <si>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</si>
  <si>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</si>
  <si>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</si>
  <si>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</si>
  <si>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</si>
  <si>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</si>
  <si>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</si>
  <si>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</si>
  <si>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</si>
  <si>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</si>
  <si>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</si>
  <si>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</si>
  <si>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</si>
  <si>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</si>
  <si>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</si>
  <si>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</si>
  <si>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</si>
  <si>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</si>
  <si>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</si>
  <si>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</si>
  <si>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</si>
  <si>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</si>
  <si>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</si>
  <si>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</si>
  <si>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</si>
  <si>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</si>
  <si>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</si>
  <si>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</si>
  <si>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</si>
  <si>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</si>
  <si>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</si>
  <si>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</si>
  <si>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</si>
  <si>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</si>
  <si>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</si>
  <si>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</si>
  <si>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</si>
  <si>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</si>
  <si>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</si>
  <si>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</si>
  <si>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</si>
  <si>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</si>
  <si>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</si>
  <si>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</si>
  <si>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</si>
  <si>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</si>
  <si>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</si>
  <si>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</si>
  <si>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</si>
  <si>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</si>
  <si>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</si>
  <si>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</si>
  <si>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</si>
  <si>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</si>
  <si>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</si>
  <si>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</si>
  <si>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</si>
  <si>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</si>
  <si>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</si>
  <si>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</si>
  <si>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</si>
  <si>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</si>
  <si>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</si>
  <si>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</si>
  <si>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</si>
  <si>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</si>
  <si>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</si>
  <si>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</si>
  <si>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</si>
  <si>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</si>
  <si>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</si>
  <si>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</si>
  <si>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</si>
  <si>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</si>
  <si>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</si>
  <si>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</si>
  <si>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</si>
  <si>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</si>
  <si>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</si>
  <si>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</si>
  <si>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</si>
  <si>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</si>
  <si>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</si>
  <si>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</si>
  <si>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</si>
  <si>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</si>
  <si>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</si>
  <si>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</si>
  <si>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</si>
  <si>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</si>
  <si>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</si>
  <si>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</si>
  <si>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</si>
  <si>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</si>
  <si>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</si>
  <si>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</si>
  <si>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</si>
  <si>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</si>
  <si>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</si>
  <si>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</si>
  <si>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</si>
  <si>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</si>
  <si>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</si>
  <si>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</si>
  <si>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</si>
  <si>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</si>
  <si>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</si>
  <si>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</si>
  <si>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</si>
  <si>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</si>
  <si>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</si>
  <si>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</si>
  <si>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</si>
  <si>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</si>
  <si>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</si>
  <si>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</si>
  <si>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</si>
  <si>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</si>
  <si>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</si>
  <si>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</si>
  <si>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</si>
  <si>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</si>
  <si>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</si>
  <si>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</si>
  <si>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</si>
  <si>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</si>
  <si>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</si>
  <si>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</si>
  <si>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</si>
  <si>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</si>
  <si>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</si>
  <si>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</si>
  <si>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</si>
  <si>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</si>
  <si>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</si>
  <si>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</si>
  <si>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</si>
  <si>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</si>
  <si>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</si>
  <si>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</si>
  <si>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</si>
  <si>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</si>
  <si>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</si>
  <si>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</si>
  <si>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</si>
  <si>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</si>
  <si>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</si>
  <si>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</si>
  <si>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</si>
  <si>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</si>
  <si>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</si>
  <si>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</si>
  <si>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</si>
  <si>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</si>
  <si>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</si>
  <si>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</si>
  <si>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</si>
  <si>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</si>
  <si>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</si>
  <si>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</si>
  <si>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</si>
  <si>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</si>
  <si>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</si>
  <si>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</si>
  <si>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</si>
  <si>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</si>
  <si>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</si>
  <si>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</si>
  <si>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</si>
  <si>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</si>
  <si>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</si>
  <si>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</si>
  <si>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</si>
  <si>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</si>
  <si>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</si>
  <si>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</si>
  <si>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</si>
  <si>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</si>
  <si>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</si>
  <si>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</si>
  <si>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</si>
  <si>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</si>
  <si>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</si>
  <si>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</si>
  <si>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</si>
  <si>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</si>
  <si>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</si>
  <si>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</si>
  <si>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</si>
  <si>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</si>
  <si>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</si>
  <si>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</si>
  <si>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</si>
  <si>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</si>
  <si>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</si>
  <si>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</si>
  <si>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 SOC 2 Type II audited report for Impact is available by request under NDA. Instructure's information security policies and standards are also independently audited annually on the International Organization for Standardization's (ISO) 27000 suite of standards.</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</si>
  <si>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</si>
  <si>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</si>
  <si>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Impact.</t>
    </r>
  </si>
  <si>
    <t>https://inst.bid/privacy</t>
  </si>
  <si>
    <t>https://inst.bid/a11y</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</si>
  <si>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</si>
  <si>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https://inst.bid/status.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</si>
  <si>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</si>
  <si>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https://inst.bid/impact/dl</t>
    </r>
  </si>
  <si>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</si>
  <si>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</si>
  <si>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</si>
  <si>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https://inst.bid/impact/releases</t>
  </si>
  <si>
    <t>All data is encrypted in transport using TLS 1.2 or higher.</t>
  </si>
  <si>
    <t>Please see: HLNT-03.</t>
  </si>
  <si>
    <t>​A third party security assessment is performed on Impact annually. The executive summary results of this test can be made available on request. The last test completed was August 2023.</t>
  </si>
  <si>
    <t>Impact is able to be used with only a keyboard, without requiring a mouse or touchpad.</t>
  </si>
  <si>
    <t>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t>
  </si>
  <si>
    <t>5/27/2024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</si>
</sst>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9">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17" fillId="0" borderId="6" xfId="0" applyFont="1" applyBorder="1" applyAlignment="1">
      <alignment vertical="top"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0.90697674418604646</c:v>
                </c:pt>
                <c:pt idx="2">
                  <c:v>0.77777777777777779</c:v>
                </c:pt>
                <c:pt idx="3">
                  <c:v>1</c:v>
                </c:pt>
                <c:pt idx="4">
                  <c:v>0.3783783783783784</c:v>
                </c:pt>
                <c:pt idx="5">
                  <c:v>1</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https://inst.bid/impact/dl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https://inst.bid/status.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https://inst.bid/impact/dl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is encrypted in transport using TLS 1.2 or higher.</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195</v>
      </c>
      <c r="H3" s="129">
        <f>SUMIFS(Questions!S:S,Questions!B:B,D3)</f>
        <v>215</v>
      </c>
      <c r="I3" s="132">
        <f t="shared" si="0"/>
        <v>0.90697674418604646</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140</v>
      </c>
      <c r="H4" s="129">
        <f>SUMIFS(Questions!S:S,Questions!B:B,D4)</f>
        <v>180</v>
      </c>
      <c r="I4" s="132">
        <f t="shared" si="0"/>
        <v>0.77777777777777779</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0.8233618233618234</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1445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9"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8" zoomScaleNormal="100" workbookViewId="0">
      <selection activeCell="F5" sqref="F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t="s">
        <v>2340</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9"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91"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2325</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2326</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2269</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2269</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2270</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2271</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2272</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2272</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2273</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2272</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2274</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2275</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1" t="s">
        <v>2327</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2328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2319</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2329</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2330</v>
      </c>
      <c r="D30" s="278"/>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2321</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2331</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2332</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2317</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2333</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2315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2279</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6" t="s">
        <v>2339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2302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2303</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2304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2305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2306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358" t="s">
        <v>2338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2307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2308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2309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2310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2311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2312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9"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2282</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2313</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2283</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2334</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2284</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9" t="s">
        <v>2337</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2322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2285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2335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2286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2287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2288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2289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2290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2314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2291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2292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2290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2293</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2318</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6" x14ac:dyDescent="0.15">
      <c r="A96" s="16" t="s">
        <v>129</v>
      </c>
      <c r="B96" s="16" t="str">
        <f>VLOOKUP(A96,Questions!B$18:C$109,2,FALSE)</f>
        <v>Are you employing any next-generation persistent threat (NGPT) monitoring?</v>
      </c>
      <c r="C96" s="23" t="s">
        <v>220</v>
      </c>
      <c r="D96" s="259" t="s">
        <v>2336</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2294</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2295</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2316</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9" t="s">
        <v>2320</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2296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2323</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2297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2324</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2298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2299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2300</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2301</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5"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0"/>
      <c r="D5" s="230"/>
      <c r="E5" s="230"/>
      <c r="F5" s="74" t="s">
        <v>27</v>
      </c>
      <c r="G5" s="295" t="str">
        <f>'HECVAT - Lite | Vendor Response'!C7</f>
        <v>Impact by Instructure</v>
      </c>
      <c r="H5" s="268"/>
      <c r="I5" s="270"/>
    </row>
    <row r="6" spans="1:9" ht="48" customHeight="1" x14ac:dyDescent="0.2">
      <c r="A6" s="74" t="s">
        <v>35</v>
      </c>
      <c r="B6" s="301" t="str">
        <f>'HECVAT - Lite | Vendor Response'!C11</f>
        <v>See GNRL-08 for Instructure's contact information.</v>
      </c>
      <c r="C6" s="270"/>
      <c r="D6" s="231"/>
      <c r="E6" s="231"/>
      <c r="F6" s="74" t="s">
        <v>29</v>
      </c>
      <c r="G6" s="295"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13" t="str">
        <f>'HECVAT - Lite | Vendor Response'!C12</f>
        <v>See GNRL-08 for Instructure's contact information.</v>
      </c>
      <c r="C7" s="264"/>
      <c r="D7" s="232"/>
      <c r="E7" s="232"/>
      <c r="F7" s="74" t="s">
        <v>147</v>
      </c>
      <c r="G7" s="304" t="s">
        <v>148</v>
      </c>
      <c r="H7" s="297"/>
      <c r="I7" s="264"/>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t="str">
        <f>'HECVAT - Lite | Vendor Response'!C3</f>
        <v>5/27/2024</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195</v>
      </c>
      <c r="G14" s="244">
        <f>Values!I3</f>
        <v>0.90697674418604646</v>
      </c>
      <c r="H14" s="36"/>
      <c r="I14" s="36"/>
    </row>
    <row r="15" spans="1:9" ht="36" customHeight="1" x14ac:dyDescent="0.15">
      <c r="A15" s="37"/>
      <c r="B15" s="39"/>
      <c r="C15" s="242" t="str">
        <f>Values!C4</f>
        <v>IT Accessibility</v>
      </c>
      <c r="D15" s="243">
        <f>Values!H4</f>
        <v>180</v>
      </c>
      <c r="E15" s="251"/>
      <c r="F15" s="243">
        <f>Values!G4</f>
        <v>140</v>
      </c>
      <c r="G15" s="244">
        <f>Values!I4</f>
        <v>0.77777777777777779</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1445</v>
      </c>
      <c r="G25" s="249">
        <f>F25/D25</f>
        <v>0.8233618233618234</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https://inst.bid/status.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https://inst.bid/impact/dl</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Impact is able to be used with only a keyboard, without requiring a mouse or touchpad.</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​A third party security assessment is performed on Impact annually. The executive summary results of this test can be made available on request. The last test completed was August 2023.</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is encrypted in transport using TLS 1.2 or higher.</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Please see: HLNT-03.</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9"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28"/>
    </row>
    <row r="4" spans="1:26" ht="32.25" customHeight="1" x14ac:dyDescent="0.2">
      <c r="A4" s="101" t="s">
        <v>928</v>
      </c>
      <c r="B4" s="338"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28"/>
    </row>
    <row r="5" spans="1:26" ht="36" customHeight="1" x14ac:dyDescent="0.2">
      <c r="A5" s="339"/>
      <c r="B5" s="297"/>
      <c r="C5" s="264"/>
      <c r="D5" s="343" t="s">
        <v>929</v>
      </c>
      <c r="E5" s="270"/>
      <c r="F5" s="344"/>
      <c r="G5" s="297"/>
      <c r="H5" s="345"/>
    </row>
    <row r="6" spans="1:26" ht="35.25" customHeight="1" x14ac:dyDescent="0.2">
      <c r="A6" s="340"/>
      <c r="B6" s="341"/>
      <c r="C6" s="342"/>
      <c r="D6" s="102">
        <f>Values!J8</f>
        <v>0.8233618233618234</v>
      </c>
      <c r="E6" s="103" t="str">
        <f>IF(D6&gt;=0.9,"A",IF(D6&gt;=0.8,"B",IF(D6&gt;=0.7,"C",IF(D6&gt;=0.6,"D","F"))))</f>
        <v>B</v>
      </c>
      <c r="F6" s="346"/>
      <c r="G6" s="341"/>
      <c r="H6" s="34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0.90697674418604646</v>
      </c>
      <c r="C8" s="109">
        <v>0</v>
      </c>
      <c r="D8" s="110">
        <v>0.6</v>
      </c>
      <c r="E8" s="111">
        <v>0.7</v>
      </c>
      <c r="F8" s="110">
        <v>0.8</v>
      </c>
      <c r="G8" s="110">
        <v>0.9</v>
      </c>
      <c r="H8" s="108"/>
    </row>
    <row r="9" spans="1:26" ht="15.75" customHeight="1" x14ac:dyDescent="0.2">
      <c r="A9" s="104" t="str">
        <f>Values!C4</f>
        <v>IT Accessibility</v>
      </c>
      <c r="B9" s="105">
        <f>Values!I4</f>
        <v>0.77777777777777779</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Accessibility features are documented in release notes on our Community. The most recent accessibility features and updates we have made are:
Keyboard-only Accessibility: Impact is able to be used with only a keyboard, without requiring a mouse or touchpad.
Screen Reader Compatibility: Impact works seamlessly with screen reading software like JAWS, NVDA, and VoiceOver. Each Impact release is tested with the following screen reader and browser combinations: 
JAWS (latest version for Chrome/Firefox on Windows)
NVDA (latest version for Chrome/Firefox on Windows)
VoiceOver (latest version for Safari/Chrome on Macintosh)
Semantic HTML: We've taken a significant step in enhancing Impact's structure and meaning. Impact now employs proper HTML elements like headings, lists, and tables to structure content, ensuring meaningful and efficient experiences using assistive technologies.
Color Contrast Improvements: Impact has fine-tuned the color contrast of text and interactive elements to ensure readability for individuals with low vision and/or color blindness.
Form Accessibility: Clear and concise labeling of form fields and error messages have been added to make the user experience more inclusive.
Responsive Design: Impact is responsive and adaptable to different screen sizes, screen resolutions, and device orientations, making it usable on all devices, including mobile phones and tablets.
Proper Focus Management: We've improved the focus management within Impact, ensuring that users can navigate through interactive elements in a logical and predictable order. This enhancement fosters a more intuitive and accessible interaction with our product.</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9"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Toolkit</dc:title>
  <dc:subject>Impact by Instructure</dc:subject>
  <dc:creator>Gary Denne</dc:creator>
  <cp:keywords/>
  <dc:description/>
  <cp:lastModifiedBy>Gary Denne</cp:lastModifiedBy>
  <dcterms:created xsi:type="dcterms:W3CDTF">2018-08-03T18:00:06Z</dcterms:created>
  <dcterms:modified xsi:type="dcterms:W3CDTF">2024-05-27T23:28:35Z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