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9C5BC89-6B59-5047-9BB3-C2802B61EEE0}"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O46" i="5"/>
  <c r="O71" i="5"/>
  <c r="O25" i="5"/>
  <c r="P25" i="5" s="1"/>
  <c r="O42" i="5"/>
  <c r="P42" i="5" s="1"/>
  <c r="R72" i="5"/>
  <c r="S72" i="5" s="1"/>
  <c r="J72" i="5" s="1"/>
  <c r="R66" i="5"/>
  <c r="S66" i="5" s="1"/>
  <c r="J66" i="5" s="1"/>
  <c r="F41" i="4"/>
  <c r="F97" i="4"/>
  <c r="C28" i="12"/>
  <c r="C45" i="12"/>
  <c r="B95" i="4"/>
  <c r="O26" i="5"/>
  <c r="P26" i="5" s="1"/>
  <c r="T26" i="5" s="1"/>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P55" i="5" s="1"/>
  <c r="T55" i="5" s="1"/>
  <c r="F100" i="3"/>
  <c r="O75" i="5"/>
  <c r="P75" i="5" s="1"/>
  <c r="T75" i="5" s="1"/>
  <c r="O54" i="5"/>
  <c r="P54" i="5" s="1"/>
  <c r="T54" i="5" s="1"/>
  <c r="O50" i="5"/>
  <c r="P50" i="5" s="1"/>
  <c r="H46" i="4"/>
  <c r="R32" i="5" s="1"/>
  <c r="S32" i="5" s="1"/>
  <c r="J32" i="5" s="1"/>
  <c r="B88" i="4"/>
  <c r="H31" i="4"/>
  <c r="R18" i="5" s="1"/>
  <c r="S18" i="5" s="1"/>
  <c r="J18" i="5" s="1"/>
  <c r="B34" i="6"/>
  <c r="B25" i="6"/>
  <c r="O21" i="5"/>
  <c r="P21" i="5" s="1"/>
  <c r="F34" i="3"/>
  <c r="F47" i="3"/>
  <c r="F60" i="3"/>
  <c r="F74" i="3"/>
  <c r="F88" i="3"/>
  <c r="F102" i="3"/>
  <c r="F87" i="4"/>
  <c r="O91" i="5"/>
  <c r="P91" i="5" s="1"/>
  <c r="O45" i="5"/>
  <c r="P45" i="5" s="1"/>
  <c r="O70" i="5"/>
  <c r="P70" i="5" s="1"/>
  <c r="T70" i="5" s="1"/>
  <c r="O95" i="5"/>
  <c r="P95" i="5" s="1"/>
  <c r="O49" i="5"/>
  <c r="O66" i="5"/>
  <c r="H116" i="4"/>
  <c r="R92" i="5" s="1"/>
  <c r="S92" i="5" s="1"/>
  <c r="J92" i="5" s="1"/>
  <c r="F77" i="4"/>
  <c r="R31" i="5"/>
  <c r="S31" i="5" s="1"/>
  <c r="J31" i="5" s="1"/>
  <c r="F56" i="3"/>
  <c r="R85" i="5"/>
  <c r="S85" i="5" s="1"/>
  <c r="J85" i="5" s="1"/>
  <c r="F85" i="3"/>
  <c r="O79" i="5"/>
  <c r="P79" i="5" s="1"/>
  <c r="T79" i="5" s="1"/>
  <c r="R44" i="5"/>
  <c r="S44" i="5" s="1"/>
  <c r="J44" i="5" s="1"/>
  <c r="H43" i="4"/>
  <c r="R29" i="5" s="1"/>
  <c r="S29" i="5" s="1"/>
  <c r="J29" i="5" s="1"/>
  <c r="H41" i="4"/>
  <c r="R27" i="5" s="1"/>
  <c r="S27" i="5" s="1"/>
  <c r="J27" i="5" s="1"/>
  <c r="F33" i="3"/>
  <c r="F46" i="3"/>
  <c r="F59" i="3"/>
  <c r="F73" i="3"/>
  <c r="F87" i="3"/>
  <c r="F101" i="3"/>
  <c r="O83" i="5"/>
  <c r="P83" i="5" s="1"/>
  <c r="T83" i="5" s="1"/>
  <c r="O37" i="5"/>
  <c r="P37" i="5" s="1"/>
  <c r="O87" i="5"/>
  <c r="P87" i="5" s="1"/>
  <c r="T87" i="5" s="1"/>
  <c r="O41" i="5"/>
  <c r="P41" i="5" s="1"/>
  <c r="O58" i="5"/>
  <c r="P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P32" i="5" s="1"/>
  <c r="T32" i="5" s="1"/>
  <c r="O57" i="5"/>
  <c r="P57" i="5" s="1"/>
  <c r="O74" i="5"/>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P40" i="5" s="1"/>
  <c r="R69" i="5"/>
  <c r="S69" i="5" s="1"/>
  <c r="J69" i="5" s="1"/>
  <c r="F76" i="4"/>
  <c r="R82" i="5"/>
  <c r="S82" i="5" s="1"/>
  <c r="J82" i="5" s="1"/>
  <c r="F29" i="3"/>
  <c r="F112" i="3"/>
  <c r="O23" i="5"/>
  <c r="P23" i="5" s="1"/>
  <c r="T23" i="5" s="1"/>
  <c r="F105" i="3"/>
  <c r="O36" i="5"/>
  <c r="P36" i="5" s="1"/>
  <c r="O86" i="5"/>
  <c r="P86" i="5" s="1"/>
  <c r="T86" i="5" s="1"/>
  <c r="O82" i="5"/>
  <c r="P82" i="5" s="1"/>
  <c r="R25" i="5"/>
  <c r="S25" i="5" s="1"/>
  <c r="J25" i="5" s="1"/>
  <c r="F37" i="3"/>
  <c r="F50" i="3"/>
  <c r="F77" i="3"/>
  <c r="F91" i="3"/>
  <c r="F106" i="3"/>
  <c r="H74" i="4"/>
  <c r="R57" i="5" s="1"/>
  <c r="S57" i="5" s="1"/>
  <c r="J57" i="5" s="1"/>
  <c r="O44" i="5"/>
  <c r="P44" i="5" s="1"/>
  <c r="O69" i="5"/>
  <c r="P69" i="5" s="1"/>
  <c r="O94" i="5"/>
  <c r="P94" i="5" s="1"/>
  <c r="O48" i="5"/>
  <c r="P48" i="5" s="1"/>
  <c r="T48" i="5" s="1"/>
  <c r="O73" i="5"/>
  <c r="P73" i="5" s="1"/>
  <c r="T73" i="5" s="1"/>
  <c r="R34" i="5"/>
  <c r="S34" i="5" s="1"/>
  <c r="J34" i="5" s="1"/>
  <c r="F41" i="3"/>
  <c r="O80" i="5"/>
  <c r="P80" i="5" s="1"/>
  <c r="O88" i="5"/>
  <c r="P88" i="5" s="1"/>
  <c r="T88" i="5" s="1"/>
  <c r="F58" i="3"/>
  <c r="R33" i="5"/>
  <c r="S33" i="5" s="1"/>
  <c r="J33" i="5" s="1"/>
  <c r="R21" i="5"/>
  <c r="S21" i="5" s="1"/>
  <c r="J21" i="5" s="1"/>
  <c r="O61" i="5"/>
  <c r="P61" i="5" s="1"/>
  <c r="T61" i="5" s="1"/>
  <c r="O65" i="5"/>
  <c r="P65" i="5" s="1"/>
  <c r="T65" i="5" s="1"/>
  <c r="R35" i="5"/>
  <c r="S35" i="5" s="1"/>
  <c r="J35" i="5" s="1"/>
  <c r="B33" i="6"/>
  <c r="F64" i="3"/>
  <c r="O90" i="5"/>
  <c r="P90" i="5" s="1"/>
  <c r="T90" i="5" s="1"/>
  <c r="C47" i="12"/>
  <c r="R91" i="5"/>
  <c r="S91" i="5" s="1"/>
  <c r="J91" i="5" s="1"/>
  <c r="F24" i="3"/>
  <c r="F38" i="3"/>
  <c r="F51" i="3"/>
  <c r="F65" i="3"/>
  <c r="F79" i="3"/>
  <c r="F93" i="3"/>
  <c r="F107" i="3"/>
  <c r="O27" i="5"/>
  <c r="P27" i="5" s="1"/>
  <c r="O52" i="5"/>
  <c r="P52" i="5" s="1"/>
  <c r="O77" i="5"/>
  <c r="P77" i="5" s="1"/>
  <c r="T77" i="5" s="1"/>
  <c r="O31" i="5"/>
  <c r="P31" i="5" s="1"/>
  <c r="O56" i="5"/>
  <c r="P56" i="5" s="1"/>
  <c r="T56" i="5" s="1"/>
  <c r="R38" i="5"/>
  <c r="S38" i="5" s="1"/>
  <c r="J38" i="5" s="1"/>
  <c r="R42" i="5"/>
  <c r="S42" i="5" s="1"/>
  <c r="J42" i="5" s="1"/>
  <c r="R46" i="5"/>
  <c r="S46" i="5" s="1"/>
  <c r="J46" i="5" s="1"/>
  <c r="H96" i="4"/>
  <c r="R76" i="5" s="1"/>
  <c r="S76" i="5" s="1"/>
  <c r="J76" i="5" s="1"/>
  <c r="P64" i="5"/>
  <c r="P81" i="5"/>
  <c r="T81" i="5" s="1"/>
  <c r="P93" i="5"/>
  <c r="Q93" i="5"/>
  <c r="H117" i="4" s="1"/>
  <c r="R93" i="5" s="1"/>
  <c r="S93" i="5" s="1"/>
  <c r="J93" i="5" s="1"/>
  <c r="P92" i="5"/>
  <c r="T92" i="5" s="1"/>
  <c r="P46" i="5"/>
  <c r="C39" i="12"/>
  <c r="C40" i="12"/>
  <c r="P28" i="5"/>
  <c r="C33" i="12"/>
  <c r="P30" i="5"/>
  <c r="T30" i="5" s="1"/>
  <c r="C43" i="12"/>
  <c r="P35" i="5"/>
  <c r="P47" i="5"/>
  <c r="T47" i="5" s="1"/>
  <c r="P68" i="5"/>
  <c r="T68" i="5" s="1"/>
  <c r="P66" i="5"/>
  <c r="T66" i="5" s="1"/>
  <c r="P29" i="5"/>
  <c r="P63" i="5"/>
  <c r="T63" i="5" s="1"/>
  <c r="P43" i="5"/>
  <c r="P89" i="5"/>
  <c r="T89" i="5" s="1"/>
  <c r="P71" i="5"/>
  <c r="T71" i="5" s="1"/>
  <c r="P84" i="5"/>
  <c r="C32" i="12"/>
  <c r="P38" i="5"/>
  <c r="P24" i="5"/>
  <c r="P72" i="5"/>
  <c r="Q95" i="5"/>
  <c r="H119" i="4" s="1"/>
  <c r="R95" i="5" s="1"/>
  <c r="S95" i="5" s="1"/>
  <c r="J95" i="5" s="1"/>
  <c r="C29" i="12"/>
  <c r="C31" i="12"/>
  <c r="P60" i="5"/>
  <c r="T60" i="5" s="1"/>
  <c r="P85" i="5"/>
  <c r="P49" i="5"/>
  <c r="T49" i="5" s="1"/>
  <c r="P67" i="5"/>
  <c r="J65" i="5"/>
  <c r="J79" i="5"/>
  <c r="J88" i="5"/>
  <c r="P39" i="5"/>
  <c r="T39" i="5" s="1"/>
  <c r="P33" i="5"/>
  <c r="J89" i="5"/>
  <c r="P74" i="5"/>
  <c r="H7" i="15"/>
  <c r="D18" i="4" s="1"/>
  <c r="Q94" i="5"/>
  <c r="H118" i="4" s="1"/>
  <c r="R94" i="5" s="1"/>
  <c r="S94" i="5" s="1"/>
  <c r="J94" i="5" s="1"/>
  <c r="T44" i="5" l="1"/>
  <c r="T84" i="5"/>
  <c r="T18" i="5"/>
  <c r="T43" i="5"/>
  <c r="T52" i="5"/>
  <c r="T58" i="5"/>
  <c r="T69" i="5"/>
  <c r="T25" i="5"/>
  <c r="T29" i="5"/>
  <c r="T45" i="5"/>
  <c r="T53" i="5"/>
  <c r="T37" i="5"/>
  <c r="T36" i="5"/>
  <c r="T27" i="5"/>
  <c r="T51" i="5"/>
  <c r="T35" i="5"/>
  <c r="H6" i="15"/>
  <c r="D17" i="4" s="1"/>
  <c r="H8" i="15"/>
  <c r="D19" i="4" s="1"/>
  <c r="T24" i="5"/>
  <c r="T67" i="5"/>
  <c r="T34" i="5"/>
  <c r="T50" i="5"/>
  <c r="E5" i="15" s="1"/>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H13" i="15"/>
  <c r="D24" i="4" s="1"/>
  <c r="T94" i="5"/>
  <c r="G6" i="15" l="1"/>
  <c r="I6" i="15" s="1"/>
  <c r="E7" i="15"/>
  <c r="E3" i="15"/>
  <c r="G11" i="15"/>
  <c r="I11" i="15" s="1"/>
  <c r="G5" i="15"/>
  <c r="F16" i="4" s="1"/>
  <c r="E2" i="15"/>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K10" i="15"/>
  <c r="D25" i="4" s="1"/>
  <c r="F22" i="4"/>
  <c r="G17" i="4" l="1"/>
  <c r="B11" i="12"/>
  <c r="E11" i="12" s="1"/>
  <c r="I5" i="15"/>
  <c r="I7" i="15"/>
  <c r="G18" i="4" s="1"/>
  <c r="M3" i="15"/>
  <c r="I9" i="15"/>
  <c r="G20" i="4" s="1"/>
  <c r="F13" i="4"/>
  <c r="I4" i="15"/>
  <c r="B9" i="12" s="1"/>
  <c r="G13" i="4"/>
  <c r="B7" i="12"/>
  <c r="I12" i="15"/>
  <c r="G23" i="4" s="1"/>
  <c r="B8" i="12"/>
  <c r="F21" i="4"/>
  <c r="M2" i="15"/>
  <c r="F14" i="4"/>
  <c r="I8" i="15"/>
  <c r="G19" i="4" s="1"/>
  <c r="J8" i="15"/>
  <c r="D6" i="12" s="1"/>
  <c r="E6" i="12" s="1"/>
  <c r="K11" i="15"/>
  <c r="F25" i="4" s="1"/>
  <c r="G25" i="4" s="1"/>
  <c r="F24" i="4"/>
  <c r="B18" i="12"/>
  <c r="G24" i="4"/>
  <c r="F11" i="12"/>
  <c r="G11" i="12"/>
  <c r="B16" i="12"/>
  <c r="G22" i="4"/>
  <c r="B15" i="12"/>
  <c r="G21" i="4"/>
  <c r="B10" i="12"/>
  <c r="G16" i="4"/>
  <c r="C11" i="12" l="1"/>
  <c r="D11" i="12"/>
  <c r="B14" i="12"/>
  <c r="F14" i="12" s="1"/>
  <c r="B12" i="12"/>
  <c r="G12" i="12" s="1"/>
  <c r="B17" i="12"/>
  <c r="E17" i="12" s="1"/>
  <c r="G15" i="4"/>
  <c r="B13" i="12"/>
  <c r="G13" i="12" s="1"/>
  <c r="D17" i="12"/>
  <c r="G17" i="12"/>
  <c r="C17" i="12"/>
  <c r="G14" i="12"/>
  <c r="E14" i="12"/>
  <c r="D14" i="12"/>
  <c r="G15" i="12"/>
  <c r="F15" i="12"/>
  <c r="E15" i="12"/>
  <c r="D15" i="12"/>
  <c r="C15" i="12"/>
  <c r="G16" i="12"/>
  <c r="C16" i="12"/>
  <c r="F16" i="12"/>
  <c r="E16" i="12"/>
  <c r="D16" i="12"/>
  <c r="C14" i="12" l="1"/>
  <c r="D12" i="12"/>
  <c r="C12" i="12"/>
  <c r="F17" i="12"/>
  <c r="F13" i="12"/>
  <c r="F12" i="12"/>
  <c r="E12" i="12"/>
  <c r="C13" i="12"/>
  <c r="D13" i="12"/>
  <c r="E13"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<sst xmlns="http://schemas.openxmlformats.org/spreadsheetml/2006/main" count="4078" uniqueCount="2346">
  <si>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</si>
  <si>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</si>
  <si>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</si>
  <si>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</si>
  <si>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</si>
  <si>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</si>
  <si>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</si>
  <si>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</si>
  <si>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</si>
  <si>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</si>
  <si>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</si>
  <si>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</si>
  <si>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</si>
  <si>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</si>
  <si>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</si>
  <si>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</si>
  <si>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</si>
  <si>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</si>
  <si>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</si>
  <si>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</si>
  <si>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</si>
  <si>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</si>
  <si>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</si>
  <si>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</si>
  <si>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</si>
  <si>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</si>
  <si>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</si>
  <si>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</si>
  <si>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</si>
  <si>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</si>
  <si>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</si>
  <si>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</si>
  <si>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</si>
  <si>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</si>
  <si>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</si>
  <si>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</si>
  <si>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</si>
  <si>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</si>
  <si>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</si>
  <si>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</si>
  <si>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</si>
  <si>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</si>
  <si>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</si>
  <si>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</si>
  <si>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</si>
  <si>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</si>
  <si>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</si>
  <si>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</si>
  <si>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</si>
  <si>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</si>
  <si>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</si>
  <si>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</si>
  <si>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</si>
  <si>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</si>
  <si>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</si>
  <si>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</si>
  <si>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</si>
  <si>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</si>
  <si>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</si>
  <si>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</si>
  <si>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</si>
  <si>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</si>
  <si>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</si>
  <si>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</si>
  <si>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</si>
  <si>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</si>
  <si>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</si>
  <si>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</si>
  <si>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</si>
  <si>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</si>
  <si>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</si>
  <si>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</si>
  <si>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</si>
  <si>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</si>
  <si>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</si>
  <si>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</si>
  <si>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</si>
  <si>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</si>
  <si>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</si>
  <si>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</si>
  <si>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</si>
  <si>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</si>
  <si>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</si>
  <si>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</si>
  <si>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</si>
  <si>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</si>
  <si>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</si>
  <si>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</si>
  <si>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</si>
  <si>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</si>
  <si>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</si>
  <si>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</si>
  <si>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</si>
  <si>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</si>
  <si>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</si>
  <si>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</si>
  <si>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</si>
  <si>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</si>
  <si>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</si>
  <si>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</si>
  <si>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</si>
  <si>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</si>
  <si>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</si>
  <si>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</si>
  <si>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</si>
  <si>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</si>
  <si>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</si>
  <si>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</si>
  <si>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</si>
  <si>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</si>
  <si>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</si>
  <si>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</si>
  <si>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</si>
  <si>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</si>
  <si>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</si>
  <si>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</si>
  <si>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</si>
  <si>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</si>
  <si>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</si>
  <si>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</si>
  <si>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</si>
  <si>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</si>
  <si>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</si>
  <si>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</si>
  <si>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</si>
  <si>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</si>
  <si>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</si>
  <si>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</si>
  <si>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</si>
  <si>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</si>
  <si>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</si>
  <si>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</si>
  <si>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</si>
  <si>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</si>
  <si>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</si>
  <si>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</si>
  <si>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</si>
  <si>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</si>
  <si>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</si>
  <si>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</si>
  <si>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</si>
  <si>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</si>
  <si>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</si>
  <si>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</si>
  <si>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</si>
  <si>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</si>
  <si>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</si>
  <si>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</si>
  <si>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</si>
  <si>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</si>
  <si>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</si>
  <si>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</si>
  <si>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</si>
  <si>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</si>
  <si>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</si>
  <si>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</si>
  <si>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</si>
  <si>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</si>
  <si>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</si>
  <si>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</si>
  <si>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</si>
  <si>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</si>
  <si>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</si>
  <si>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</si>
  <si>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</si>
  <si>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</si>
  <si>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</si>
  <si>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</si>
  <si>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</si>
  <si>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</si>
  <si>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</si>
  <si>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</si>
  <si>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</si>
  <si>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</si>
  <si>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</si>
  <si>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</si>
  <si>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</si>
  <si>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</si>
  <si>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</si>
  <si>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</si>
  <si>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</si>
  <si>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</si>
  <si>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</si>
  <si>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</si>
  <si>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</si>
  <si>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</si>
  <si>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</si>
  <si>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</si>
  <si>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</si>
  <si>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</si>
  <si>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</si>
  <si>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</si>
  <si>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</si>
  <si>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</si>
  <si>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</si>
  <si>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</si>
  <si>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</si>
  <si>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</si>
  <si>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</si>
  <si>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</si>
  <si>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</si>
  <si>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</si>
  <si>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</si>
  <si>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</si>
  <si>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</si>
  <si>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</si>
  <si>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</si>
  <si>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</si>
  <si>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</si>
  <si>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</si>
  <si>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</si>
  <si>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</si>
  <si>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</si>
  <si>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</si>
  <si>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</si>
  <si>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</si>
  <si>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</si>
  <si>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</si>
  <si>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</si>
  <si>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</si>
  <si>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</si>
  <si>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</si>
  <si>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</si>
  <si>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</si>
  <si>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</si>
  <si>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</si>
  <si>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</si>
  <si>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</si>
  <si>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</si>
  <si>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</si>
  <si>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</si>
  <si>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</si>
  <si>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</si>
  <si>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</si>
  <si>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</si>
  <si>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</si>
  <si>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</si>
  <si>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</si>
  <si>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</si>
  <si>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</si>
  <si>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</si>
  <si>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</si>
  <si>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</si>
  <si>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</si>
  <si>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</si>
  <si>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</si>
  <si>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</si>
  <si>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</si>
  <si>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</si>
  <si>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</si>
  <si>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</si>
  <si>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</si>
  <si>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</si>
  <si>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</si>
  <si>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</si>
  <si>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</si>
  <si>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</si>
  <si>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</si>
  <si>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</si>
  <si>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</si>
  <si>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</si>
  <si>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</si>
  <si>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</si>
  <si>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</si>
  <si>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</si>
  <si>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</si>
  <si>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</si>
  <si>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</si>
  <si>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</si>
  <si>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</si>
  <si>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</si>
  <si>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</si>
  <si>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</si>
  <si>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</si>
  <si>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</si>
  <si>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</si>
  <si>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</si>
  <si>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</si>
  <si>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</si>
  <si>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</si>
  <si>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</si>
  <si>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</si>
  <si>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</si>
  <si>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</si>
  <si>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</si>
  <si>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</si>
  <si>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</si>
  <si>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</si>
  <si>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</si>
  <si>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</si>
  <si>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</si>
  <si>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</si>
  <si>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</si>
  <si>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</si>
  <si>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</si>
  <si>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</si>
  <si>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</si>
  <si>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</si>
  <si>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</si>
  <si>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</si>
  <si>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</si>
  <si>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</si>
  <si>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</si>
  <si>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</si>
  <si>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</si>
  <si>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</si>
  <si>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</si>
  <si>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</si>
  <si>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</si>
  <si>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</si>
  <si>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</si>
  <si>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</si>
  <si>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</si>
  <si>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</si>
  <si>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</si>
  <si>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</si>
  <si>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</si>
  <si>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</si>
  <si>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</si>
  <si>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</si>
  <si>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</si>
  <si>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</si>
  <si>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</si>
  <si>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</si>
  <si>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</si>
  <si>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</si>
  <si>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</si>
  <si>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</si>
  <si>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</si>
  <si>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</si>
  <si>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</si>
  <si>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</si>
  <si>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</si>
  <si>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</si>
  <si>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</si>
  <si>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</si>
  <si>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</si>
  <si>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</si>
  <si>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</si>
  <si>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</si>
  <si>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</si>
  <si>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</si>
  <si>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</si>
  <si>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</si>
  <si>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</si>
  <si>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</si>
  <si>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</si>
  <si>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</si>
  <si>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</si>
  <si>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</si>
  <si>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</si>
  <si>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</si>
  <si>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</si>
  <si>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</si>
  <si>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</si>
  <si>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</si>
  <si>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</si>
  <si>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</si>
  <si>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</si>
  <si>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</si>
  <si>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</si>
  <si>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</si>
  <si>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</si>
  <si>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</si>
  <si>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</si>
  <si>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</si>
  <si>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</si>
  <si>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</si>
  <si>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</si>
  <si>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</si>
  <si>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</si>
  <si>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</si>
  <si>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</si>
  <si>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</si>
  <si>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</si>
  <si>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</si>
  <si>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</si>
  <si>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</si>
  <si>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</si>
  <si>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</si>
  <si>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</si>
  <si>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</si>
  <si>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</si>
  <si>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</si>
  <si>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</si>
  <si>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</si>
  <si>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</si>
  <si>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</si>
  <si>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</si>
  <si>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</si>
  <si>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</si>
  <si>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</si>
  <si>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</si>
  <si>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</si>
  <si>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</si>
  <si>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</si>
  <si>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</si>
  <si>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</si>
  <si>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</si>
  <si>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</si>
  <si>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</si>
  <si>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</si>
  <si>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</si>
  <si>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</si>
  <si>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</si>
  <si>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</si>
  <si>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</si>
  <si>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</si>
  <si>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</si>
  <si>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</si>
  <si>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</si>
  <si>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</si>
  <si>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</si>
  <si>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</si>
  <si>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</si>
  <si>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</si>
  <si>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</si>
  <si>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</si>
  <si>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</si>
  <si>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</si>
  <si>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</si>
  <si>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</si>
  <si>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</si>
  <si>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</si>
  <si>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</si>
  <si>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</si>
  <si>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</si>
  <si>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</si>
  <si>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</si>
  <si>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</si>
  <si>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</si>
  <si>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</si>
  <si>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</si>
  <si>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</si>
  <si>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</si>
  <si>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</si>
  <si>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</si>
  <si>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</si>
  <si>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</si>
  <si>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</si>
  <si>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</si>
  <si>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</si>
  <si>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</si>
  <si>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</si>
  <si>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</si>
  <si>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</si>
  <si>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</si>
  <si>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</si>
  <si>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</si>
  <si>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</si>
  <si>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</si>
  <si>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</si>
  <si>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</si>
  <si>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</si>
  <si>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</si>
  <si>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</si>
  <si>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</si>
  <si>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</si>
  <si>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</si>
  <si>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</si>
  <si>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</si>
  <si>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</si>
  <si>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</si>
  <si>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</si>
  <si>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</si>
  <si>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</si>
  <si>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</si>
  <si>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</si>
  <si>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</si>
  <si>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</si>
  <si>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</si>
  <si>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</si>
  <si>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</si>
  <si>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</si>
  <si>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</si>
  <si>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</si>
  <si>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</si>
  <si>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</si>
  <si>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</si>
  <si>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</si>
  <si>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</si>
  <si>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</si>
  <si>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</si>
  <si>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</si>
  <si>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</si>
  <si>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</si>
  <si>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</si>
  <si>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</si>
  <si>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</si>
  <si>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</si>
  <si>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</si>
  <si>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</si>
  <si>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</si>
  <si>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</si>
  <si>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</si>
  <si>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</si>
  <si>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</si>
  <si>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</si>
  <si>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</si>
  <si>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</si>
  <si>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</si>
  <si>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</si>
  <si>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</si>
  <si>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</si>
  <si>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</si>
  <si>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</si>
  <si>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</si>
  <si>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</si>
  <si>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</si>
  <si>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</si>
  <si>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</si>
  <si>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</si>
  <si>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</si>
  <si>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</si>
  <si>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</si>
  <si>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</si>
  <si>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</si>
  <si>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</si>
  <si>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</si>
  <si>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</si>
  <si>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</si>
  <si>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</si>
  <si>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</si>
  <si>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</si>
  <si>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</si>
  <si>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</si>
  <si>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</si>
  <si>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</si>
  <si>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</si>
  <si>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</si>
  <si>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</si>
  <si>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</si>
  <si>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</si>
  <si>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</si>
  <si>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</si>
  <si>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</si>
  <si>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</si>
  <si>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</si>
  <si>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</si>
  <si>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</si>
  <si>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</si>
  <si>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</si>
  <si>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</si>
  <si>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</si>
  <si>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</si>
  <si>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</si>
  <si>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</si>
  <si>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</si>
  <si>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</si>
  <si>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</si>
  <si>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</si>
  <si>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</si>
  <si>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</si>
  <si>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</si>
  <si>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</si>
  <si>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</si>
  <si>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</si>
  <si>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</si>
  <si>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</si>
  <si>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</si>
  <si>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</si>
  <si>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</si>
  <si>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</si>
  <si>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</si>
  <si>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</si>
  <si>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</si>
  <si>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</si>
  <si>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</si>
  <si>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</si>
  <si>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</si>
  <si>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</si>
  <si>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</si>
  <si>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</si>
  <si>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</si>
  <si>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</si>
  <si>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</si>
  <si>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</si>
  <si>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</si>
  <si>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</si>
  <si>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</si>
  <si>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</si>
  <si>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</si>
  <si>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</si>
  <si>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</si>
  <si>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</si>
  <si>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</si>
  <si>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</si>
  <si>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</si>
  <si>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</si>
  <si>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</si>
  <si>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</si>
  <si>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</si>
  <si>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</si>
  <si>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</si>
  <si>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</si>
  <si>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</si>
  <si>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</si>
  <si>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</si>
  <si>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</si>
  <si>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</si>
  <si>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</si>
  <si>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</si>
  <si>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</si>
  <si>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</si>
  <si>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</si>
  <si>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</si>
  <si>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</si>
  <si>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</si>
  <si>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</si>
  <si>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</si>
  <si>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</si>
  <si>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</si>
  <si>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</si>
  <si>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</si>
  <si>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</si>
  <si>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</si>
  <si>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</si>
  <si>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</si>
  <si>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</si>
  <si>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</si>
  <si>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</si>
  <si>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</si>
  <si>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</si>
  <si>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</si>
  <si>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</si>
  <si>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</si>
  <si>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</si>
  <si>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</si>
  <si>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</si>
  <si>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</si>
  <si>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</si>
  <si>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</si>
  <si>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</si>
  <si>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</si>
  <si>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</si>
  <si>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</si>
  <si>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</si>
  <si>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</si>
  <si>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</si>
  <si>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</si>
  <si>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</si>
  <si>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</si>
  <si>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</si>
  <si>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</si>
  <si>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</si>
  <si>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</si>
  <si>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</si>
  <si>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</si>
  <si>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</si>
  <si>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</si>
  <si>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</si>
  <si>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</si>
  <si>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</si>
  <si>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</si>
  <si>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</si>
  <si>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</si>
  <si>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</si>
  <si>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</si>
  <si>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</si>
  <si>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</si>
  <si>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</si>
  <si>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</si>
  <si>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</si>
  <si>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</si>
  <si>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</si>
  <si>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</si>
  <si>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</si>
  <si>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</si>
  <si>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</si>
  <si>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</si>
  <si>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</si>
  <si>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</si>
  <si>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</si>
  <si>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</si>
  <si>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</si>
  <si>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</si>
  <si>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</si>
  <si>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</si>
  <si>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</si>
  <si>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</si>
  <si>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</si>
  <si>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</si>
  <si>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</si>
  <si>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</si>
  <si>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</si>
  <si>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</si>
  <si>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</si>
  <si>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</si>
  <si>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</si>
  <si>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</si>
  <si>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</si>
  <si>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</si>
  <si>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</si>
  <si>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</si>
  <si>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</si>
  <si>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</si>
  <si>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</si>
  <si>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</si>
  <si>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</si>
  <si>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</si>
  <si>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</si>
  <si>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</si>
  <si>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</si>
  <si>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</si>
  <si>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</si>
  <si>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</si>
  <si>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</si>
  <si>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</si>
  <si>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</si>
  <si>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</si>
  <si>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</si>
  <si>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</si>
  <si>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</si>
  <si>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</si>
  <si>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</si>
  <si>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</si>
  <si>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</si>
  <si>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</si>
  <si>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</si>
  <si>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</si>
  <si>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</si>
  <si>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</si>
  <si>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</si>
  <si>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</si>
  <si>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</si>
  <si>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</si>
  <si>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</si>
  <si>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</si>
  <si>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</si>
  <si>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</si>
  <si>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</si>
  <si>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</si>
  <si>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</si>
  <si>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</si>
  <si>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</si>
  <si>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</si>
  <si>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</si>
  <si>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</si>
  <si>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</si>
  <si>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</si>
  <si>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</si>
  <si>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</si>
  <si>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</si>
  <si>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</si>
  <si>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</si>
  <si>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</si>
  <si>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</si>
  <si>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</si>
  <si>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</si>
  <si>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</si>
  <si>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</si>
  <si>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</si>
  <si>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</si>
  <si>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</si>
  <si>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</si>
  <si>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</si>
  <si>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</si>
  <si>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</si>
  <si>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</si>
  <si>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</si>
  <si>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</si>
  <si>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</si>
  <si>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</si>
  <si>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</si>
  <si>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</si>
  <si>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</si>
  <si>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</si>
  <si>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</si>
  <si>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</si>
  <si>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</si>
  <si>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</si>
  <si>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</si>
  <si>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</si>
  <si>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</si>
  <si>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</si>
  <si>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</si>
  <si>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</si>
  <si>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</si>
  <si>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</si>
  <si>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</si>
  <si>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</si>
  <si>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</si>
  <si>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</si>
  <si>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</si>
  <si>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</si>
  <si>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</si>
  <si>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</si>
  <si>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</si>
  <si>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</si>
  <si>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</si>
  <si>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</si>
  <si>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</si>
  <si>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</si>
  <si>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</si>
  <si>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</si>
  <si>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</si>
  <si>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</si>
  <si>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</si>
  <si>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</si>
  <si>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</si>
  <si>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</si>
  <si>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</si>
  <si>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</si>
  <si>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</si>
  <si>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</si>
  <si>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</si>
  <si>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</si>
  <si>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</si>
  <si>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</si>
  <si>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</si>
  <si>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</si>
  <si>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</si>
  <si>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</si>
  <si>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</si>
  <si>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</si>
  <si>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</si>
  <si>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</si>
  <si>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</si>
  <si>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</si>
  <si>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</si>
  <si>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</si>
  <si>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</si>
  <si>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</si>
  <si>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</si>
  <si>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</si>
  <si>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</si>
  <si>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</si>
  <si>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</si>
  <si>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</si>
  <si>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</si>
  <si>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</si>
  <si>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</si>
  <si>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</si>
  <si>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</si>
  <si>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</si>
  <si>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</si>
  <si>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</si>
  <si>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</si>
  <si>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</si>
  <si>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</si>
  <si>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</si>
  <si>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</si>
  <si>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</si>
  <si>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</si>
  <si>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</si>
  <si>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</si>
  <si>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</si>
  <si>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</si>
  <si>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</si>
  <si>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</si>
  <si>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</si>
  <si>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</si>
  <si>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</si>
  <si>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</si>
  <si>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</si>
  <si>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</si>
  <si>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</si>
  <si>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</si>
  <si>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</si>
  <si>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</si>
  <si>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</si>
  <si>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</si>
  <si>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</si>
  <si>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</si>
  <si>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</si>
  <si>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</si>
  <si>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</si>
  <si>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</si>
  <si>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</si>
  <si>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</si>
  <si>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</si>
  <si>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</si>
  <si>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</si>
  <si>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</si>
  <si>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</si>
  <si>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</si>
  <si>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</si>
  <si>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</si>
  <si>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</si>
  <si>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</si>
  <si>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</si>
  <si>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</si>
  <si>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</si>
  <si>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</si>
  <si>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</si>
  <si>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</si>
  <si>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</si>
  <si>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</si>
  <si>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</si>
  <si>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</si>
  <si>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</si>
  <si>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</si>
  <si>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</si>
  <si>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</si>
  <si>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</si>
  <si>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</si>
  <si>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</si>
  <si>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</si>
  <si>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</si>
  <si>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</si>
  <si>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</si>
  <si>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</si>
  <si>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</si>
  <si>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</si>
  <si>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</si>
  <si>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</si>
  <si>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</si>
  <si>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</si>
  <si>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</si>
  <si>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</si>
  <si>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</si>
  <si>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</si>
  <si>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</si>
  <si>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</si>
  <si>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</si>
  <si>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</si>
  <si>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</si>
  <si>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</si>
  <si>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</si>
  <si>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</si>
  <si>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</si>
  <si>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</si>
  <si>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</si>
  <si>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</si>
  <si>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</si>
  <si>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</si>
  <si>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</si>
  <si>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</si>
  <si>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</si>
  <si>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</si>
  <si>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</si>
  <si>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</si>
  <si>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</si>
  <si>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</si>
  <si>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</si>
  <si>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</si>
  <si>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</si>
  <si>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</si>
  <si>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</si>
  <si>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</si>
  <si>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</si>
  <si>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</si>
  <si>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</si>
  <si>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</si>
  <si>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</si>
  <si>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</si>
  <si>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</si>
  <si>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</si>
  <si>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</si>
  <si>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</si>
  <si>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</si>
  <si>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</si>
  <si>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</si>
  <si>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</si>
  <si>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</si>
  <si>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</si>
  <si>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</si>
  <si>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</si>
  <si>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</si>
  <si>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</si>
  <si>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</si>
  <si>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</si>
  <si>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</si>
  <si>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</si>
  <si>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</si>
  <si>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</si>
  <si>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</si>
  <si>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</si>
  <si>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</si>
  <si>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</si>
  <si>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</si>
  <si>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</si>
  <si>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</si>
  <si>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</si>
  <si>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</si>
  <si>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</si>
  <si>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</si>
  <si>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</si>
  <si>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</si>
  <si>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</si>
  <si>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</si>
  <si>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</si>
  <si>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</si>
  <si>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</si>
  <si>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</si>
  <si>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</si>
  <si>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</si>
  <si>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</si>
  <si>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</si>
  <si>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</si>
  <si>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</si>
  <si>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</si>
  <si>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</si>
  <si>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</si>
  <si>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</si>
  <si>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</si>
  <si>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</si>
  <si>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</si>
  <si>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</si>
  <si>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</si>
  <si>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</si>
  <si>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</si>
  <si>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</si>
  <si>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</si>
  <si>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</si>
  <si>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</si>
  <si>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</si>
  <si>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</si>
  <si>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</si>
  <si>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</si>
  <si>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</si>
  <si>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</si>
  <si>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</si>
  <si>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</si>
  <si>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</si>
  <si>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</si>
  <si>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</si>
  <si>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</si>
  <si>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</si>
  <si>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</si>
  <si>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</si>
  <si>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</si>
  <si>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</si>
  <si>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</si>
  <si>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</si>
  <si>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</si>
  <si>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</si>
  <si>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</si>
  <si>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</si>
  <si>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</si>
  <si>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</si>
  <si>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</si>
  <si>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</si>
  <si>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</si>
  <si>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</si>
  <si>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</si>
  <si>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</si>
  <si>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</si>
  <si>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</si>
  <si>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</si>
  <si>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</si>
  <si>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</si>
  <si>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</si>
  <si>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</si>
  <si>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</si>
  <si>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</si>
  <si>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</si>
  <si>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</si>
  <si>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</si>
  <si>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</si>
  <si>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</si>
  <si>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</si>
  <si>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</si>
  <si>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</si>
  <si>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</si>
  <si>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</si>
  <si>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</si>
  <si>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</si>
  <si>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</si>
  <si>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</si>
  <si>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</si>
  <si>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</si>
  <si>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</si>
  <si>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</si>
  <si>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</si>
  <si>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</si>
  <si>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</si>
  <si>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</si>
  <si>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</si>
  <si>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</si>
  <si>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</si>
  <si>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</si>
  <si>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</si>
  <si>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</si>
  <si>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</si>
  <si>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</si>
  <si>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</si>
  <si>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</si>
  <si>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</si>
  <si>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</si>
  <si>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</si>
  <si>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</si>
  <si>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</si>
  <si>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</si>
  <si>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</si>
  <si>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</si>
  <si>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</si>
  <si>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</si>
  <si>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</si>
  <si>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</si>
  <si>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</si>
  <si>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</si>
  <si>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</si>
  <si>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</si>
  <si>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</si>
  <si>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</si>
  <si>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</si>
  <si>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</si>
  <si>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</si>
  <si>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</si>
  <si>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</si>
  <si>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</si>
  <si>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</si>
  <si>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</si>
  <si>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</si>
  <si>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</si>
  <si>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</si>
  <si>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</si>
  <si>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</si>
  <si>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</si>
  <si>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</si>
  <si>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</si>
  <si>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</si>
  <si>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</si>
  <si>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</si>
  <si>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</si>
  <si>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</si>
  <si>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</si>
  <si>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</si>
  <si>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</si>
  <si>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</si>
  <si>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</si>
  <si>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</si>
  <si>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</si>
  <si>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</si>
  <si>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</si>
  <si>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</si>
  <si>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</si>
  <si>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</si>
  <si>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</si>
  <si>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</si>
  <si>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</si>
  <si>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</si>
  <si>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</si>
  <si>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</si>
  <si>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</si>
  <si>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</si>
  <si>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</si>
  <si>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</si>
  <si>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</si>
  <si>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</si>
  <si>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</si>
  <si>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</si>
  <si>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</si>
  <si>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</si>
  <si>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</si>
  <si>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</si>
  <si>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</si>
  <si>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</si>
  <si>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</si>
  <si>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</si>
  <si>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</si>
  <si>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</si>
  <si>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</si>
  <si>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</si>
  <si>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</si>
  <si>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</si>
  <si>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</si>
  <si>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</si>
  <si>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</si>
  <si>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</si>
  <si>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</si>
  <si>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</si>
  <si>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</si>
  <si>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</si>
  <si>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</si>
  <si>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</si>
  <si>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</si>
  <si>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</si>
  <si>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</si>
  <si>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</si>
  <si>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</si>
  <si>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</si>
  <si>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</si>
  <si>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</si>
  <si>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</si>
  <si>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</si>
  <si>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</si>
  <si>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</si>
  <si>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</si>
  <si>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</si>
  <si>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</si>
  <si>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</si>
  <si>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</si>
  <si>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</si>
  <si>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</si>
  <si>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</si>
  <si>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</si>
  <si>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</si>
  <si>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</si>
  <si>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</si>
  <si>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</si>
  <si>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</si>
  <si>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</si>
  <si>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</si>
  <si>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</si>
  <si>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</si>
  <si>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</si>
  <si>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</si>
  <si>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</si>
  <si>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</si>
  <si>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</si>
  <si>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</si>
  <si>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</si>
  <si>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</si>
  <si>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</si>
  <si>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</si>
  <si>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</si>
  <si>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</si>
  <si>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</si>
  <si>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</si>
  <si>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</si>
  <si>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</si>
  <si>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</si>
  <si>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</si>
  <si>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</si>
  <si>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</si>
  <si>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</si>
  <si>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</si>
  <si>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</si>
  <si>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</si>
  <si>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</si>
  <si>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</si>
  <si>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</si>
  <si>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</si>
  <si>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</si>
  <si>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</si>
  <si>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</si>
  <si>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</si>
  <si>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</si>
  <si>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</si>
  <si>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</si>
  <si>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</si>
  <si>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</si>
  <si>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</si>
  <si>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</si>
  <si>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</si>
  <si>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</si>
  <si>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</si>
  <si>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</si>
  <si>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</si>
  <si>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</si>
  <si>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</si>
  <si>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</si>
  <si>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</si>
  <si>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</si>
  <si>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</si>
  <si>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</si>
  <si>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</si>
  <si>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</si>
  <si>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</si>
  <si>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</si>
  <si>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</si>
  <si>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</si>
  <si>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</si>
  <si>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</si>
  <si>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</si>
  <si>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</si>
  <si>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</si>
  <si>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</si>
  <si>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</si>
  <si>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</si>
  <si>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</si>
  <si>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</si>
  <si>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</si>
  <si>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</si>
  <si>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</si>
  <si>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</si>
  <si>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</si>
  <si>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</si>
  <si>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</si>
  <si>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</si>
  <si>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</si>
  <si>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</si>
  <si>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</si>
  <si>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</si>
  <si>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</si>
  <si>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</si>
  <si>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</si>
  <si>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</si>
  <si>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</si>
  <si>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</si>
  <si>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</si>
  <si>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</si>
  <si>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</si>
  <si>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</si>
  <si>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</si>
  <si>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</si>
  <si>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</si>
  <si>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</si>
  <si>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</si>
  <si>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</si>
  <si>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</si>
  <si>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</si>
  <si>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</si>
  <si>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</si>
  <si>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</si>
  <si>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</si>
  <si>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</si>
  <si>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</si>
  <si>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</si>
  <si>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</si>
  <si>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</si>
  <si>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</si>
  <si>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</si>
  <si>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</si>
  <si>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</si>
  <si>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</si>
  <si>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</si>
  <si>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</si>
  <si>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</si>
  <si>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</si>
  <si>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</si>
  <si>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</si>
  <si>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</si>
  <si>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</si>
  <si>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</si>
  <si>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</si>
  <si>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</si>
  <si>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</si>
  <si>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</si>
  <si>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</si>
  <si>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</si>
  <si>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</si>
  <si>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</si>
  <si>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</si>
  <si>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</si>
  <si>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</si>
  <si>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</si>
  <si>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</si>
  <si>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</si>
  <si>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</si>
  <si>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</si>
  <si>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</si>
  <si>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</si>
  <si>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</si>
  <si>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</si>
  <si>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</si>
  <si>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</si>
  <si>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</si>
  <si>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</si>
  <si>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</si>
  <si>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</si>
  <si>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</si>
  <si>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</si>
  <si>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</si>
  <si>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</si>
  <si>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</si>
  <si>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</si>
  <si>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</si>
  <si>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</si>
  <si>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</si>
  <si>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</si>
  <si>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</si>
  <si>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</si>
  <si>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</si>
  <si>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</si>
  <si>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</si>
  <si>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</si>
  <si>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</si>
  <si>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</si>
  <si>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</si>
  <si>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</si>
  <si>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</si>
  <si>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</si>
  <si>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</si>
  <si>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</si>
  <si>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</si>
  <si>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</si>
  <si>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</si>
  <si>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</si>
  <si>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</si>
  <si>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</si>
  <si>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</si>
  <si>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</si>
  <si>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</si>
  <si>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</si>
  <si>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</si>
  <si>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</si>
  <si>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</si>
  <si>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</si>
  <si>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</si>
  <si>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</si>
  <si>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</si>
  <si>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</si>
  <si>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</si>
  <si>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</si>
  <si>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</si>
  <si>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</si>
  <si>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</si>
  <si>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</si>
  <si>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</si>
  <si>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</si>
  <si>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</si>
  <si>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</si>
  <si>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</si>
  <si>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</si>
  <si>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</si>
  <si>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</si>
  <si>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</si>
  <si>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</si>
  <si>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</si>
  <si>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</si>
  <si>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</si>
  <si>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</si>
  <si>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</si>
  <si>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</si>
  <si>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</si>
  <si>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</si>
  <si>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</si>
  <si>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</si>
  <si>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</si>
  <si>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</si>
  <si>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</si>
  <si>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</si>
  <si>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</si>
  <si>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</si>
  <si>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</si>
  <si>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</si>
  <si>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</si>
  <si>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</si>
  <si>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</si>
  <si>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</si>
  <si>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</si>
  <si>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</si>
  <si>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</si>
  <si>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</si>
  <si>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</si>
  <si>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</si>
  <si>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</si>
  <si>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</si>
  <si>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</si>
  <si>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</si>
  <si>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</si>
  <si>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</si>
  <si>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</si>
  <si>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</si>
  <si>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</si>
  <si>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</si>
  <si>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</si>
  <si>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</si>
  <si>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</si>
  <si>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</si>
  <si>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</si>
  <si>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</si>
  <si>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</si>
  <si>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</si>
  <si>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</si>
  <si>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</si>
  <si>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</si>
  <si>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</si>
  <si>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</si>
  <si>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</si>
  <si>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</si>
  <si>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</si>
  <si>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</si>
  <si>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</si>
  <si>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</si>
  <si>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</si>
  <si>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</si>
  <si>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</si>
  <si>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</si>
  <si>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</si>
  <si>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</si>
  <si>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</si>
  <si>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</si>
  <si>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</si>
  <si>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</si>
  <si>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</si>
  <si>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</si>
  <si>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</si>
  <si>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</si>
  <si>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</si>
  <si>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</si>
  <si>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</si>
  <si>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</si>
  <si>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</si>
  <si>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</si>
  <si>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</si>
  <si>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</si>
  <si>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</si>
  <si>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</si>
  <si>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</si>
  <si>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</si>
  <si>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</si>
  <si>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</si>
  <si>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</si>
  <si>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</si>
  <si>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</si>
  <si>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</si>
  <si>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</si>
  <si>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</si>
  <si>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</si>
  <si>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</si>
  <si>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</si>
  <si>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</si>
  <si>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</si>
  <si>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</si>
  <si>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</si>
  <si>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</si>
  <si>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</si>
  <si>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</si>
  <si>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</si>
  <si>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</si>
  <si>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</si>
  <si>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</si>
  <si>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</si>
  <si>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</si>
  <si>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</si>
  <si>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</si>
  <si>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</si>
  <si>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</si>
  <si>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</si>
  <si>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</si>
  <si>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</si>
  <si>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</si>
  <si>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</si>
  <si>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</si>
  <si>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</si>
  <si>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</si>
  <si>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</si>
  <si>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</si>
  <si>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</si>
  <si>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</si>
  <si>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</si>
  <si>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</si>
  <si>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</si>
  <si>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</si>
  <si>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</si>
  <si>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</si>
  <si>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</si>
  <si>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</si>
  <si>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</si>
  <si>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</si>
  <si>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</si>
  <si>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</si>
  <si>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</si>
  <si>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</si>
  <si>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</si>
  <si>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</si>
  <si>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</si>
  <si>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</si>
  <si>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</si>
  <si>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</si>
  <si>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</si>
  <si>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</si>
  <si>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</si>
  <si>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</si>
  <si>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</si>
  <si>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</si>
  <si>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</si>
  <si>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</si>
  <si>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</si>
  <si>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</si>
  <si>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</si>
  <si>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</si>
  <si>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</si>
  <si>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</si>
  <si>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</si>
  <si>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</si>
  <si>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</si>
  <si>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</si>
  <si>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</si>
  <si>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</si>
  <si>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</si>
  <si>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</si>
  <si>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</si>
  <si>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</si>
  <si>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</si>
  <si>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</si>
  <si>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</si>
  <si>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</si>
  <si>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</si>
  <si>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</si>
  <si>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</si>
  <si>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</si>
  <si>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</si>
  <si>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</si>
  <si>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</si>
  <si>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</si>
  <si>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</si>
  <si>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</si>
  <si>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</si>
  <si>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</si>
  <si>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</si>
  <si>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</si>
  <si>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</si>
  <si>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</si>
  <si>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</si>
  <si>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</si>
  <si>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</si>
  <si>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</si>
  <si>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</si>
  <si>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</si>
  <si>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</si>
  <si>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</si>
  <si>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</si>
  <si>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</si>
  <si>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</si>
  <si>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</si>
  <si>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</si>
  <si>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</si>
  <si>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</si>
  <si>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</si>
  <si>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</si>
  <si>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</si>
  <si>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</si>
  <si>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</si>
  <si>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</si>
  <si>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</si>
  <si>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</si>
  <si>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</si>
  <si>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</si>
  <si>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</si>
  <si>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</si>
  <si>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</si>
  <si>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</si>
  <si>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</si>
  <si>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</si>
  <si>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</si>
  <si>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</si>
  <si>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</si>
  <si>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</si>
  <si>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</si>
  <si>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</si>
  <si>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</si>
  <si>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</si>
  <si>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</si>
  <si>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</si>
  <si>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</si>
  <si>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</si>
  <si>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</si>
  <si>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</si>
  <si>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</si>
  <si>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</si>
  <si>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</si>
  <si>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</si>
  <si>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</si>
  <si>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</si>
  <si>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</si>
  <si>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</si>
  <si>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</si>
  <si>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</si>
  <si>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</si>
  <si>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</si>
  <si>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</si>
  <si>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</si>
  <si>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</si>
  <si>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</si>
  <si>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</si>
  <si>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</si>
  <si>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</si>
  <si>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</si>
  <si>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</si>
  <si>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</si>
  <si>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</si>
  <si>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</si>
  <si>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</si>
  <si>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</si>
  <si>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</si>
  <si>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</si>
  <si>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</si>
  <si>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</si>
  <si>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</si>
  <si>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</si>
  <si>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</si>
  <si>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</si>
  <si>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</si>
  <si>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</si>
  <si>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</si>
  <si>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</si>
  <si>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</si>
  <si>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</si>
  <si>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</si>
  <si>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</si>
  <si>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</si>
  <si>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</si>
  <si>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</si>
  <si>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</si>
  <si>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</si>
  <si>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</si>
  <si>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</si>
  <si>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</si>
  <si>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</si>
  <si>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</si>
  <si>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</si>
  <si>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</si>
  <si>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</si>
  <si>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</si>
  <si>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</si>
  <si>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</si>
  <si>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</si>
  <si>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</si>
  <si>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</si>
  <si>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</si>
  <si>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</si>
  <si>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</si>
  <si>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</si>
  <si>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</si>
  <si>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</si>
  <si>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</si>
  <si>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</si>
  <si>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</si>
  <si>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</si>
  <si>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</si>
  <si>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</si>
  <si>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</si>
  <si>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</si>
  <si>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</si>
  <si>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</si>
  <si>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</si>
  <si>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</si>
  <si>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</si>
  <si>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</si>
  <si>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</si>
  <si>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</si>
  <si>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</si>
  <si>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</si>
  <si>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</si>
  <si>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</si>
  <si>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</si>
  <si>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</si>
  <si>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</si>
  <si>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</si>
  <si>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</si>
  <si>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</si>
  <si>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</si>
  <si>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</si>
  <si>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</si>
  <si>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</si>
  <si>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</si>
  <si>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</si>
  <si>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</si>
  <si>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</si>
  <si>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</si>
  <si>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</si>
  <si>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</si>
  <si>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</si>
  <si>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</si>
  <si>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</si>
  <si>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</si>
  <si>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</si>
  <si>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</si>
  <si>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</si>
  <si>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</si>
  <si>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</si>
  <si>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</si>
  <si>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</si>
  <si>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</si>
  <si>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</si>
  <si>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</si>
  <si>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</si>
  <si>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</si>
  <si>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</si>
  <si>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</si>
  <si>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</si>
  <si>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</si>
  <si>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</si>
  <si>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</si>
  <si>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</si>
  <si>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</si>
  <si>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</si>
  <si>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</si>
  <si>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</si>
  <si>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</si>
  <si>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</si>
  <si>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</si>
  <si>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</si>
  <si>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</si>
  <si>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</si>
  <si>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</si>
  <si>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</si>
  <si>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</si>
  <si>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</si>
  <si>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</si>
  <si>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</si>
  <si>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</si>
  <si>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</si>
  <si>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</si>
  <si>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</si>
  <si>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</si>
  <si>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</si>
  <si>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</si>
  <si>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</si>
  <si>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</si>
  <si>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</si>
  <si>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</si>
  <si>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</si>
  <si>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</si>
  <si>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</si>
  <si>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</si>
  <si>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</si>
  <si>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</si>
  <si>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</si>
  <si>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</si>
  <si>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</si>
  <si>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</si>
  <si>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</si>
  <si>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</si>
  <si>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</si>
  <si>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</si>
  <si>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</si>
  <si>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</si>
  <si>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</si>
  <si>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</si>
  <si>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</si>
  <si>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</si>
  <si>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</si>
  <si>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</si>
  <si>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</si>
  <si>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</si>
  <si>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</si>
  <si>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</si>
  <si>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</si>
  <si>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</si>
  <si>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</si>
  <si>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</si>
  <si>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</si>
  <si>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</si>
  <si>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</si>
  <si>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</si>
  <si>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</si>
  <si>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</si>
  <si>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</si>
  <si>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</si>
  <si>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</si>
  <si>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</si>
  <si>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</si>
  <si>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</si>
  <si>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</si>
  <si>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</si>
  <si>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</si>
  <si>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</si>
  <si>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</si>
  <si>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</si>
  <si>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</si>
  <si>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</si>
  <si>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</si>
  <si>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</si>
  <si>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</si>
  <si>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</si>
  <si>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</si>
  <si>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</si>
  <si>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</si>
  <si>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</si>
  <si>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</si>
  <si>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</si>
  <si>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</si>
  <si>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</si>
  <si>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</si>
  <si>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</si>
  <si>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</si>
  <si>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</si>
  <si>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</si>
  <si>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</si>
  <si>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</si>
  <si>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</si>
  <si>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</si>
  <si>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</si>
  <si>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</si>
  <si>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</si>
  <si>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</si>
  <si>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</si>
  <si>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</si>
  <si>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</si>
  <si>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</si>
  <si>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</si>
  <si>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</si>
  <si>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</si>
  <si>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</si>
  <si>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</si>
  <si>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</si>
  <si>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</si>
  <si>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</si>
  <si>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</si>
  <si>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</si>
  <si>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</si>
  <si>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</si>
  <si>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</si>
  <si>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</si>
  <si>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</si>
  <si>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</si>
  <si>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</si>
  <si>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</si>
  <si>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</si>
  <si>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</si>
  <si>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</si>
  <si>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</si>
  <si>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</si>
  <si>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</si>
  <si>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</si>
  <si>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</si>
  <si>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</si>
  <si>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</si>
  <si>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</si>
  <si>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</si>
  <si>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</si>
  <si>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</si>
  <si>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</si>
  <si>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</si>
  <si>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</si>
  <si>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</si>
  <si>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</si>
  <si>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</si>
  <si>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</si>
  <si>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</si>
  <si>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</si>
  <si>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</si>
  <si>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</si>
  <si>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</si>
  <si>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</si>
  <si>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</si>
  <si>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</si>
  <si>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</si>
  <si>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</si>
  <si>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</si>
  <si>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</si>
  <si>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</si>
  <si>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</si>
  <si>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</si>
  <si>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</si>
  <si>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</si>
  <si>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</si>
  <si>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</si>
  <si>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</si>
  <si>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</si>
  <si>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</si>
  <si>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</si>
  <si>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</si>
  <si>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</si>
  <si>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</si>
  <si>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</si>
  <si>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</si>
  <si>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</si>
  <si>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</si>
  <si>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</si>
  <si>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</si>
  <si>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</si>
  <si>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</si>
  <si>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</si>
  <si>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</si>
  <si>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</si>
  <si>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</si>
  <si>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</si>
  <si>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</si>
  <si>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</si>
  <si>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</si>
  <si>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</si>
  <si>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</si>
  <si>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</si>
  <si>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</si>
  <si>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</si>
  <si>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</si>
  <si>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</si>
  <si>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</si>
  <si>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</si>
  <si>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</si>
  <si>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</si>
  <si>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</si>
  <si>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</si>
  <si>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</si>
  <si>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</si>
  <si>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</si>
  <si>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</si>
  <si>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</si>
  <si>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</si>
  <si>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</si>
  <si>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</si>
  <si>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</si>
  <si>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</si>
  <si>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</si>
  <si>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</si>
  <si>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</si>
  <si>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</si>
  <si>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</si>
  <si>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</si>
  <si>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</si>
  <si>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</si>
  <si>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</si>
  <si>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</si>
  <si>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</si>
  <si>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</si>
  <si>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</si>
  <si>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</si>
  <si>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</si>
  <si>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</si>
  <si>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</si>
  <si>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</si>
  <si>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</si>
  <si>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</si>
  <si>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</si>
  <si>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</si>
  <si>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</si>
  <si>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</si>
  <si>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</si>
  <si>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</si>
  <si>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</si>
  <si>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</si>
  <si>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</si>
  <si>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</si>
  <si>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</si>
  <si>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</si>
  <si>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</si>
  <si>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</si>
  <si>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</si>
  <si>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</si>
  <si>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</si>
  <si>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</si>
  <si>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</si>
  <si>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</si>
  <si>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</si>
  <si>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</si>
  <si>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</si>
  <si>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</si>
  <si>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</si>
  <si>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</si>
  <si>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</si>
  <si>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</si>
  <si>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</si>
  <si>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</si>
  <si>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</si>
  <si>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</si>
  <si>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</si>
  <si>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</si>
  <si>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</si>
  <si>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</si>
  <si>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</si>
  <si>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</si>
  <si>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</si>
  <si>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</si>
  <si>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</si>
  <si>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</si>
  <si>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</si>
  <si>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</si>
  <si>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</si>
  <si>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</si>
  <si>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</si>
  <si>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</si>
  <si>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</si>
  <si>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</si>
  <si>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</si>
  <si>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</si>
  <si>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</si>
  <si>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</si>
  <si>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</si>
  <si>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</si>
  <si>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</si>
  <si>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</si>
  <si>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</si>
  <si>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</si>
  <si>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</si>
  <si>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</si>
  <si>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</si>
  <si>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</si>
  <si>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</si>
  <si>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</si>
  <si>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</si>
  <si>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</si>
  <si>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</si>
  <si>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</si>
  <si>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</si>
  <si>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</si>
  <si>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</si>
  <si>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</si>
  <si>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</si>
  <si>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</si>
  <si>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</si>
  <si>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</si>
  <si>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</si>
  <si>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</si>
  <si>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</si>
  <si>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</si>
  <si>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</si>
  <si>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</si>
  <si>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</si>
  <si>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</si>
  <si>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</si>
  <si>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</si>
  <si>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</si>
  <si>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</si>
  <si>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</si>
  <si>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</si>
  <si>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</si>
  <si>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</si>
  <si>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</si>
  <si>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</si>
  <si>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</si>
  <si>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</si>
  <si>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</si>
  <si>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</si>
  <si>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</si>
  <si>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</si>
  <si>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</si>
  <si>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</si>
  <si>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</si>
  <si>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</si>
  <si>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</si>
  <si>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</si>
  <si>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</si>
  <si>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</si>
  <si>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</si>
  <si>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</si>
  <si>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</si>
  <si>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</si>
  <si>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</si>
  <si>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</si>
  <si>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</si>
  <si>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</si>
  <si>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</si>
  <si>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</si>
  <si>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</si>
  <si>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</si>
  <si>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</si>
  <si>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</si>
  <si>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</si>
  <si>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</si>
  <si>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</si>
  <si>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</si>
  <si>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</si>
  <si>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</si>
  <si>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</si>
  <si>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</si>
  <si>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</si>
  <si>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</si>
  <si>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</si>
  <si>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</si>
  <si>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</si>
  <si>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</si>
  <si>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</si>
  <si>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</si>
  <si>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</si>
  <si>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</si>
  <si>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</si>
  <si>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</si>
  <si>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</si>
  <si>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</si>
  <si>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</si>
  <si>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</si>
  <si>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</si>
  <si>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</si>
  <si>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</si>
  <si>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</si>
  <si>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</si>
  <si>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</si>
  <si>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</si>
  <si>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</si>
  <si>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</si>
  <si>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</si>
  <si>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</si>
  <si>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</si>
  <si>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</si>
  <si>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</si>
  <si>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</si>
  <si>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</si>
  <si>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</si>
  <si>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</si>
  <si>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</si>
  <si>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</si>
  <si>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</si>
  <si>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</si>
  <si>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</si>
  <si>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</si>
  <si>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</si>
  <si>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</si>
  <si>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</si>
  <si>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</si>
  <si>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</si>
  <si>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</si>
  <si>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</si>
  <si>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</si>
  <si>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</si>
  <si>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</si>
  <si>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</si>
  <si>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</si>
  <si>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</si>
  <si>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</si>
  <si>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</si>
  <si>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</si>
  <si>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</si>
  <si>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</si>
  <si>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</si>
  <si>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</si>
  <si>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</si>
  <si>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</si>
  <si>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</si>
  <si>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</si>
  <si>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</si>
  <si>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</si>
  <si>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</si>
  <si>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</si>
  <si>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</si>
  <si>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</si>
  <si>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</si>
  <si>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</si>
  <si>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</si>
  <si>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</si>
  <si>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</si>
  <si>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</si>
  <si>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</si>
  <si>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</si>
  <si>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</si>
  <si>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</si>
  <si>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</si>
  <si>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</si>
  <si>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</si>
  <si>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</si>
  <si>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</si>
  <si>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</si>
  <si>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</si>
  <si>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</si>
  <si>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</si>
  <si>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</si>
  <si>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</si>
  <si>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</si>
  <si>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</si>
  <si>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</si>
  <si>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</si>
  <si>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</si>
  <si>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</si>
  <si>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</si>
  <si>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</si>
  <si>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</si>
  <si>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</si>
  <si>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</si>
  <si>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</si>
  <si>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</si>
  <si>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</si>
  <si>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</si>
  <si>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</si>
  <si>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</si>
  <si>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</si>
  <si>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</si>
  <si>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</si>
  <si>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</si>
  <si>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</si>
  <si>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</si>
  <si>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</si>
  <si>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</si>
  <si>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</si>
  <si>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</si>
  <si>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</si>
  <si>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</si>
  <si>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</si>
  <si>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</si>
  <si>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</si>
  <si>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</si>
  <si>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</si>
  <si>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</si>
  <si>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</si>
  <si>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</si>
  <si>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</si>
  <si>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</si>
  <si>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</si>
  <si>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</si>
  <si>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</si>
  <si>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</si>
  <si>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</si>
  <si>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</si>
  <si>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</si>
  <si>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</si>
  <si>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</si>
  <si>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</si>
  <si>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</si>
  <si>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</si>
  <si>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</si>
  <si>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</si>
  <si>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</si>
  <si>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</si>
  <si>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</si>
  <si>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</si>
  <si>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</si>
  <si>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</si>
  <si>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</si>
  <si>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</si>
  <si>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</si>
  <si>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</si>
  <si>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</si>
  <si>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</si>
  <si>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</si>
  <si>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</si>
  <si>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</si>
  <si>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</si>
  <si>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</si>
  <si>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</si>
  <si>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</si>
  <si>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</si>
  <si>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</si>
  <si>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</si>
  <si>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</si>
  <si>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</si>
  <si>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</si>
  <si>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</si>
  <si>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</si>
  <si>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</si>
  <si>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</si>
  <si>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</si>
  <si>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</si>
  <si>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</si>
  <si>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</si>
  <si>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</si>
  <si>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</si>
  <si>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</si>
  <si>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</si>
  <si>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</si>
  <si>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</si>
  <si>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</si>
  <si>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</si>
  <si>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</si>
  <si>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</si>
  <si>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</si>
  <si>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</si>
  <si>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</si>
  <si>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</si>
  <si>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</si>
  <si>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</si>
  <si>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</si>
  <si>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</si>
  <si>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</si>
  <si>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</si>
  <si>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</si>
  <si>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</si>
  <si>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</si>
  <si>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</si>
  <si>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</si>
  <si>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</si>
  <si>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</si>
  <si>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</si>
  <si>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</si>
  <si>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</si>
  <si>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</si>
  <si>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</si>
  <si>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</si>
  <si>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</si>
  <si>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t>
  </si>
  <si>
    <r>
      <rPr>
        <sz val="11"/>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</si>
  <si>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</si>
  <si>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LearnPlatform is generally keyboard accessible with full ability to navigate to and away from components and visible focus indicators.</t>
    </r>
  </si>
  <si>
    <t>LearnPlatform acts as a Service Provider and will integrate with any Identity Provider implementing SSO with SAML 2.0 (e.g. Google SSO, Azure, Active Directory (ADFS)). In addition to SAML 2.0, LearnPlatform can also support some OAuth 2.0 authorization flows.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</si>
  <si>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</si>
  <si>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t>
    </r>
  </si>
  <si>
    <t>Please see: https://inst.bid/privacy</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</si>
  <si>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</si>
  <si>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</si>
  <si>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</si>
  <si>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Our CAIQ (v4) is reviewed and updated annually and we are CSA STAR Level 1 Self Assessed. Our listing can be viewed on the CSA STAR Registry at: inst.bid/csa</t>
  </si>
  <si>
    <r>
      <t>LearnPlatform currently supports data storage in the following regions:</t>
    </r>
    <r>
      <rPr>
        <sz val="12"/>
        <color rgb="FF000000"/>
        <rFont val="Verdana"/>
        <family val="2"/>
      </rPr>
      <t xml:space="preserve">
</t>
    </r>
    <r>
      <rPr>
        <sz val="11"/>
        <color rgb="FF000000"/>
        <rFont val="Verdana"/>
        <family val="2"/>
      </rPr>
      <t xml:space="preserve"> • Virginia (US-East-1)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</si>
</sst>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238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39"/>
      <c r="E1" s="139"/>
      <c r="F1" s="139"/>
      <c r="G1" s="139"/>
      <c r="H1" s="139"/>
      <c r="I1" s="14"/>
      <c r="J1" s="6"/>
      <c r="K1" s="6"/>
      <c r="L1" s="6"/>
      <c r="M1" s="6"/>
      <c r="N1" s="6"/>
      <c r="O1" s="6"/>
      <c r="P1" s="6"/>
      <c r="Q1" s="6"/>
      <c r="R1" s="6"/>
      <c r="S1" s="6"/>
      <c r="T1" s="6"/>
      <c r="U1" s="6"/>
      <c r="V1" s="6"/>
      <c r="W1" s="6"/>
    </row>
    <row r="2" spans="1:23" ht="25.5" customHeight="1" x14ac:dyDescent="0.15">
      <c r="A2" s="319" t="s">
        <v>20</v>
      </c>
      <c r="B2" s="270"/>
      <c r="C2" s="272"/>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D88" sqref="D88"/>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1"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2269</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2270</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2271</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2271</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2272</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2273</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2274</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2274</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2275</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2274</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2276</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2277</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2327</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60" x14ac:dyDescent="0.15">
      <c r="A27" s="16" t="s">
        <v>60</v>
      </c>
      <c r="B27" s="16" t="str">
        <f>VLOOKUP(A27,Questions!B$18:C$109,2,FALSE)</f>
        <v>Do you have a dedicated Software and System Development team(s)? (e.g. Customer Support, Implementation, Product Management, etc.)</v>
      </c>
      <c r="C27" s="23" t="s">
        <v>220</v>
      </c>
      <c r="D27" s="253" t="s">
        <v>2265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2" t="s">
        <v>2316</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4" x14ac:dyDescent="0.15">
      <c r="A32" s="25" t="s">
        <v>64</v>
      </c>
      <c r="B32" s="16" t="str">
        <f>VLOOKUP(A32,Questions!B$18:C$109,2,FALSE)</f>
        <v>Have you undergone a SSAE 18 / SOC 2 audit?</v>
      </c>
      <c r="C32" s="23" t="s">
        <v>244</v>
      </c>
      <c r="D32" s="255" t="s">
        <v>2339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2344</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2279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2281</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2328</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2340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2282</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2329</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5" t="s">
        <v>2330</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5" t="s">
        <v>2283</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55" t="s">
        <v>2331</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2284</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50" x14ac:dyDescent="0.15">
      <c r="A48" s="16" t="s">
        <v>80</v>
      </c>
      <c r="B48" s="16" t="str">
        <f>VLOOKUP(A48,Questions!B$18:C$109,2,FALSE)</f>
        <v>Have you adopted a technical or legal accessibility standard of conformance for the product in question?</v>
      </c>
      <c r="C48" s="23" t="s">
        <v>244</v>
      </c>
      <c r="D48" s="255" t="s">
        <v>2333</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2285</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2286</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2" t="s">
        <v>2334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2" t="s">
        <v>2336</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2319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2321</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5" t="s">
        <v>2322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0" t="s">
        <v>94</v>
      </c>
      <c r="B62" s="272"/>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6" t="s">
        <v>2287</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60" x14ac:dyDescent="0.15">
      <c r="A65" s="16" t="s">
        <v>97</v>
      </c>
      <c r="B65" s="16" t="str">
        <f>VLOOKUP(A65,Questions!B$18:C$109,2,FALSE)</f>
        <v>Does your application support integration with other authentication and authorization systems?</v>
      </c>
      <c r="C65" s="23" t="s">
        <v>220</v>
      </c>
      <c r="D65" s="255" t="s">
        <v>2337</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2289</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3" t="s">
        <v>2325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3" t="s">
        <v>2323</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4" t="s">
        <v>2324</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59" t="s">
        <v>220</v>
      </c>
      <c r="D73" s="258"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59" t="s">
        <v>220</v>
      </c>
      <c r="D74" s="258"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59" t="s">
        <v>244</v>
      </c>
      <c r="D75" s="258" t="s">
        <v>2292</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59" t="s">
        <v>220</v>
      </c>
      <c r="D76" s="258" t="s">
        <v>2293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59" t="s">
        <v>220</v>
      </c>
      <c r="D77" s="258"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58" t="s">
        <v>2296</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2297</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58" t="s">
        <v>2298</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58" t="s">
        <v>2299</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2300</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2301</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2302</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58" t="s">
        <v>2345</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2303</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8" t="s">
        <v>2304</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2302</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2305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0"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2341</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2306</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2307</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2308</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2332</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8" t="s">
        <v>2343</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2309</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261"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58"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2311</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58" t="s">
        <v>2326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261"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2312</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2313</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8" t="s">
        <v>2314</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2315</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5"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5"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2"/>
      <c r="D5" s="230"/>
      <c r="E5" s="230"/>
      <c r="F5" s="74" t="s">
        <v>27</v>
      </c>
      <c r="G5" s="295" t="str">
        <f>'HECVAT - Lite | Vendor Response'!C7</f>
        <v>LearnPlatform</v>
      </c>
      <c r="H5" s="270"/>
      <c r="I5" s="272"/>
    </row>
    <row r="6" spans="1:9" ht="48" customHeight="1" x14ac:dyDescent="0.2">
      <c r="A6" s="74" t="s">
        <v>35</v>
      </c>
      <c r="B6" s="301" t="str">
        <f>'HECVAT - Lite | Vendor Response'!C11</f>
        <v>See GNRL-08 for Instructure's contact information.</v>
      </c>
      <c r="C6" s="272"/>
      <c r="D6" s="231"/>
      <c r="E6" s="231"/>
      <c r="F6" s="74" t="s">
        <v>29</v>
      </c>
      <c r="G6" s="295" t="str">
        <f>'HECVAT - Lite | Vendor Response'!C8</f>
        <v>Unique rapid-cycle evaluation technology provides insight into which tools are moving the needle with usage, cost, and outcomes analyses.</v>
      </c>
      <c r="H6" s="270"/>
      <c r="I6" s="272"/>
    </row>
    <row r="7" spans="1:9" ht="48" customHeight="1" x14ac:dyDescent="0.2">
      <c r="A7" s="230" t="s">
        <v>37</v>
      </c>
      <c r="B7" s="313" t="str">
        <f>'HECVAT - Lite | Vendor Response'!C12</f>
        <v>See GNRL-08 for Instructure's contact information.</v>
      </c>
      <c r="C7" s="266"/>
      <c r="D7" s="232"/>
      <c r="E7" s="232"/>
      <c r="F7" s="74" t="s">
        <v>147</v>
      </c>
      <c r="G7" s="304" t="s">
        <v>148</v>
      </c>
      <c r="H7" s="297"/>
      <c r="I7" s="266"/>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f>'HECVAT - Lite | Vendor Response'!C3</f>
        <v>45569</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2025).</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3" t="str">
        <f>'HECVAT - Lite | Vendor Response'!C6</f>
        <v>Instructure</v>
      </c>
      <c r="C3" s="272"/>
      <c r="D3" s="8" t="s">
        <v>927</v>
      </c>
      <c r="E3" s="273" t="str">
        <f>'HECVAT - Lite | Vendor Response'!C7</f>
        <v>LearnPlatform</v>
      </c>
      <c r="F3" s="270"/>
      <c r="G3" s="270"/>
      <c r="H3" s="328"/>
    </row>
    <row r="4" spans="1:26" ht="32.25" customHeight="1" x14ac:dyDescent="0.2">
      <c r="A4" s="101" t="s">
        <v>928</v>
      </c>
      <c r="B4" s="338" t="str">
        <f>'HECVAT - Lite | Vendor Response'!C8</f>
        <v>Unique rapid-cycle evaluation technology provides insight into which tools are moving the needle with usage, cost, and outcomes analyses.</v>
      </c>
      <c r="C4" s="270"/>
      <c r="D4" s="270"/>
      <c r="E4" s="270"/>
      <c r="F4" s="270"/>
      <c r="G4" s="270"/>
      <c r="H4" s="328"/>
    </row>
    <row r="5" spans="1:26" ht="36" customHeight="1" x14ac:dyDescent="0.2">
      <c r="A5" s="339"/>
      <c r="B5" s="297"/>
      <c r="C5" s="266"/>
      <c r="D5" s="343" t="s">
        <v>929</v>
      </c>
      <c r="E5" s="272"/>
      <c r="F5" s="344"/>
      <c r="G5" s="297"/>
      <c r="H5" s="345"/>
    </row>
    <row r="6" spans="1:26" ht="35.25" customHeight="1" x14ac:dyDescent="0.2">
      <c r="A6" s="340"/>
      <c r="B6" s="341"/>
      <c r="C6" s="342"/>
      <c r="D6" s="102">
        <f>Values!J8</f>
        <v>0.85185185185185186</v>
      </c>
      <c r="E6" s="103" t="str">
        <f>IF(D6&gt;=0.9,"A",IF(D6&gt;=0.8,"B",IF(D6&gt;=0.7,"C",IF(D6&gt;=0.6,"D","F"))))</f>
        <v>B</v>
      </c>
      <c r="F6" s="346"/>
      <c r="G6" s="341"/>
      <c r="H6" s="34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0" t="s">
        <v>8</v>
      </c>
      <c r="B22" s="272"/>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Toolkit</dc:title>
  <dc:subject>Learn Platform</dc:subject>
  <dc:creator>Gary Denne</dc:creator>
  <cp:keywords/>
  <dc:description/>
  <cp:lastModifiedBy>Gary Denne</cp:lastModifiedBy>
  <dcterms:created xsi:type="dcterms:W3CDTF">2018-08-03T18:00:06Z</dcterms:created>
  <dcterms:modified xsi:type="dcterms:W3CDTF">2024-05-20T00:25:16Z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