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 3\Praktik Sistem Keamanan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1" i="1" l="1"/>
  <c r="H231" i="1"/>
  <c r="I231" i="1"/>
  <c r="J231" i="1"/>
  <c r="G232" i="1"/>
  <c r="H232" i="1"/>
  <c r="I232" i="1"/>
  <c r="J232" i="1"/>
  <c r="G233" i="1"/>
  <c r="H233" i="1"/>
  <c r="I233" i="1"/>
  <c r="J233" i="1"/>
  <c r="H230" i="1"/>
  <c r="I230" i="1"/>
  <c r="J230" i="1"/>
  <c r="G230" i="1"/>
  <c r="B238" i="1"/>
  <c r="D238" i="1"/>
  <c r="E238" i="1"/>
  <c r="B239" i="1"/>
  <c r="C239" i="1"/>
  <c r="D239" i="1"/>
  <c r="E239" i="1"/>
  <c r="B240" i="1"/>
  <c r="C240" i="1"/>
  <c r="D240" i="1"/>
  <c r="E240" i="1"/>
  <c r="C237" i="1"/>
  <c r="D237" i="1"/>
  <c r="E237" i="1"/>
  <c r="O190" i="1" l="1"/>
  <c r="P190" i="1"/>
  <c r="Q190" i="1"/>
  <c r="R190" i="1"/>
  <c r="O191" i="1"/>
  <c r="P191" i="1"/>
  <c r="Q191" i="1"/>
  <c r="R191" i="1"/>
  <c r="O192" i="1"/>
  <c r="P192" i="1"/>
  <c r="Q192" i="1"/>
  <c r="R192" i="1"/>
  <c r="P189" i="1"/>
  <c r="Q189" i="1"/>
  <c r="R189" i="1"/>
  <c r="O189" i="1"/>
  <c r="B178" i="1" l="1"/>
  <c r="C178" i="1"/>
  <c r="D178" i="1"/>
  <c r="E178" i="1"/>
  <c r="B179" i="1"/>
  <c r="C179" i="1"/>
  <c r="D179" i="1"/>
  <c r="E179" i="1"/>
  <c r="B180" i="1"/>
  <c r="C180" i="1"/>
  <c r="D180" i="1"/>
  <c r="E180" i="1"/>
  <c r="C177" i="1"/>
  <c r="D177" i="1"/>
  <c r="E177" i="1"/>
  <c r="B177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C161" i="1"/>
  <c r="D161" i="1"/>
  <c r="E161" i="1"/>
  <c r="B161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H154" i="1"/>
  <c r="I154" i="1"/>
  <c r="J154" i="1"/>
  <c r="G154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P113" i="1"/>
  <c r="Q113" i="1"/>
  <c r="R113" i="1"/>
  <c r="O113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H101" i="1"/>
  <c r="I101" i="1"/>
  <c r="J101" i="1"/>
  <c r="G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C101" i="1"/>
  <c r="D101" i="1"/>
  <c r="E101" i="1"/>
  <c r="B101" i="1"/>
  <c r="B23" i="1"/>
  <c r="B84" i="1"/>
  <c r="C84" i="1"/>
  <c r="D84" i="1"/>
  <c r="E84" i="1"/>
  <c r="B85" i="1"/>
  <c r="C85" i="1"/>
  <c r="D85" i="1"/>
  <c r="E85" i="1"/>
  <c r="B86" i="1"/>
  <c r="C86" i="1"/>
  <c r="D86" i="1"/>
  <c r="E86" i="1"/>
  <c r="C83" i="1"/>
  <c r="D83" i="1"/>
  <c r="E83" i="1"/>
  <c r="B83" i="1"/>
  <c r="G77" i="1"/>
  <c r="H77" i="1"/>
  <c r="I77" i="1"/>
  <c r="J77" i="1"/>
  <c r="G78" i="1"/>
  <c r="H78" i="1"/>
  <c r="I78" i="1"/>
  <c r="J78" i="1"/>
  <c r="G79" i="1"/>
  <c r="H79" i="1"/>
  <c r="I79" i="1"/>
  <c r="J79" i="1"/>
  <c r="H76" i="1"/>
  <c r="I76" i="1"/>
  <c r="J76" i="1"/>
  <c r="G76" i="1"/>
  <c r="O36" i="1"/>
  <c r="P36" i="1"/>
  <c r="Q36" i="1"/>
  <c r="R36" i="1"/>
  <c r="O37" i="1"/>
  <c r="P37" i="1"/>
  <c r="Q37" i="1"/>
  <c r="R37" i="1"/>
  <c r="O38" i="1"/>
  <c r="P38" i="1"/>
  <c r="Q38" i="1"/>
  <c r="R38" i="1"/>
  <c r="P35" i="1"/>
  <c r="Q35" i="1"/>
  <c r="R35" i="1"/>
  <c r="O35" i="1"/>
  <c r="G23" i="1"/>
  <c r="B24" i="1"/>
  <c r="C24" i="1"/>
  <c r="D24" i="1"/>
  <c r="E24" i="1"/>
  <c r="B25" i="1"/>
  <c r="C25" i="1"/>
  <c r="D25" i="1"/>
  <c r="E25" i="1"/>
  <c r="B26" i="1"/>
  <c r="C26" i="1"/>
  <c r="D26" i="1"/>
  <c r="E26" i="1"/>
  <c r="C23" i="1"/>
  <c r="D23" i="1"/>
  <c r="E23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</calcChain>
</file>

<file path=xl/sharedStrings.xml><?xml version="1.0" encoding="utf-8"?>
<sst xmlns="http://schemas.openxmlformats.org/spreadsheetml/2006/main" count="770" uniqueCount="203">
  <si>
    <t>ALGORITMA AES</t>
  </si>
  <si>
    <t xml:space="preserve">Plaintext </t>
  </si>
  <si>
    <t xml:space="preserve">Kunci </t>
  </si>
  <si>
    <t xml:space="preserve">Algoritma </t>
  </si>
  <si>
    <t>AES 128 bit -&gt; 16 byte</t>
  </si>
  <si>
    <t>a</t>
  </si>
  <si>
    <t>S</t>
  </si>
  <si>
    <t>K</t>
  </si>
  <si>
    <t>t</t>
  </si>
  <si>
    <t>null</t>
  </si>
  <si>
    <t>l</t>
  </si>
  <si>
    <t>i</t>
  </si>
  <si>
    <t>Space</t>
  </si>
  <si>
    <t>o</t>
  </si>
  <si>
    <t>m</t>
  </si>
  <si>
    <t>p</t>
  </si>
  <si>
    <t>Konversi Teks Ke Hexadecimal</t>
  </si>
  <si>
    <t>4B</t>
  </si>
  <si>
    <t>00</t>
  </si>
  <si>
    <t>6C</t>
  </si>
  <si>
    <t>6F</t>
  </si>
  <si>
    <t>6D</t>
  </si>
  <si>
    <t>Konversi HExaDecimal ke Biner</t>
  </si>
  <si>
    <t>Initial Round XoR</t>
  </si>
  <si>
    <t>XoR</t>
  </si>
  <si>
    <t>01001011</t>
  </si>
  <si>
    <t xml:space="preserve">= </t>
  </si>
  <si>
    <t>00001010</t>
  </si>
  <si>
    <t>01110100</t>
  </si>
  <si>
    <t>=</t>
  </si>
  <si>
    <t>00000110</t>
  </si>
  <si>
    <t xml:space="preserve">Hasil </t>
  </si>
  <si>
    <t>00000000</t>
  </si>
  <si>
    <t>01010011</t>
  </si>
  <si>
    <t>01101100</t>
  </si>
  <si>
    <t>01101001</t>
  </si>
  <si>
    <t>01101111</t>
  </si>
  <si>
    <t>00001110</t>
  </si>
  <si>
    <t>01110000</t>
  </si>
  <si>
    <t>01101101</t>
  </si>
  <si>
    <t>01100001</t>
  </si>
  <si>
    <t>Hasil Hexa</t>
  </si>
  <si>
    <t>00100000</t>
  </si>
  <si>
    <t xml:space="preserve">Hasil XoR </t>
  </si>
  <si>
    <t>Tabel S -BOX</t>
  </si>
  <si>
    <t>Proses Sub-bytes menggunakan tabel S-Box</t>
  </si>
  <si>
    <t>f8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</si>
  <si>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</si>
  <si>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</si>
  <si>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</si>
  <si>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</si>
  <si>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</si>
  <si>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</si>
  <si>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</si>
  <si>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</si>
  <si>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</si>
  <si>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</si>
  <si>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</si>
  <si>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</si>
  <si>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</si>
  <si>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</si>
  <si>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01010010</t>
  </si>
  <si>
    <t>00100111</t>
  </si>
  <si>
    <t>01010001</t>
  </si>
  <si>
    <t>00100101</t>
  </si>
  <si>
    <t xml:space="preserve">Konversi Hexa </t>
  </si>
  <si>
    <t>Hasil putaran pertama adalah</t>
  </si>
  <si>
    <t>Lanjut putaran selanjut nya sampe 10x putaran</t>
  </si>
  <si>
    <t>k</t>
  </si>
  <si>
    <t>Kelompok SKD</t>
  </si>
  <si>
    <t>e</t>
  </si>
  <si>
    <t>D</t>
  </si>
  <si>
    <t>Kotamadiun</t>
  </si>
  <si>
    <t>d</t>
  </si>
  <si>
    <t>u</t>
  </si>
  <si>
    <t>n</t>
  </si>
  <si>
    <t>6E</t>
  </si>
  <si>
    <t>6B</t>
  </si>
  <si>
    <t>01100101</t>
  </si>
  <si>
    <t>01101011</t>
  </si>
  <si>
    <t>01000100</t>
  </si>
  <si>
    <t>01100100</t>
  </si>
  <si>
    <t>01110101</t>
  </si>
  <si>
    <t>01101110</t>
  </si>
  <si>
    <t>00011000</t>
  </si>
  <si>
    <t>00010001</t>
  </si>
  <si>
    <t>00001011</t>
  </si>
  <si>
    <t>01010101</t>
  </si>
  <si>
    <t>00111101</t>
  </si>
  <si>
    <t>55</t>
  </si>
  <si>
    <t>11</t>
  </si>
  <si>
    <t>3D</t>
  </si>
  <si>
    <t>18</t>
  </si>
  <si>
    <t>44</t>
  </si>
  <si>
    <t>e3</t>
  </si>
  <si>
    <t>f6</t>
  </si>
  <si>
    <t>ed</t>
  </si>
  <si>
    <t>8b</t>
  </si>
  <si>
    <t>cc</t>
  </si>
  <si>
    <t>11100011</t>
  </si>
  <si>
    <t>10000110</t>
  </si>
  <si>
    <t>11001101</t>
  </si>
  <si>
    <t>10001011</t>
  </si>
  <si>
    <t>11101101</t>
  </si>
  <si>
    <t>00110110</t>
  </si>
  <si>
    <t>11111001</t>
  </si>
  <si>
    <t>11110111</t>
  </si>
  <si>
    <t>52 E3 CD 53 | 53 8B 53 69 | ED 53 36 25 | 53 F9 F7 86</t>
  </si>
  <si>
    <t>53</t>
  </si>
  <si>
    <t>ED</t>
  </si>
  <si>
    <t>E3</t>
  </si>
  <si>
    <t>8B</t>
  </si>
  <si>
    <t>F9</t>
  </si>
  <si>
    <t>CD</t>
  </si>
  <si>
    <t>36</t>
  </si>
  <si>
    <t>F7</t>
  </si>
  <si>
    <t>25</t>
  </si>
  <si>
    <t>86</t>
  </si>
  <si>
    <t>00011001</t>
  </si>
  <si>
    <t>10001100</t>
  </si>
  <si>
    <t>10111001</t>
  </si>
  <si>
    <t>00110010</t>
  </si>
  <si>
    <t>00111110</t>
  </si>
  <si>
    <t>11101010</t>
  </si>
  <si>
    <t>00110111</t>
  </si>
  <si>
    <t>00111010</t>
  </si>
  <si>
    <t>10011000</t>
  </si>
  <si>
    <t>19</t>
  </si>
  <si>
    <t>3E</t>
  </si>
  <si>
    <t>98</t>
  </si>
  <si>
    <t>8C</t>
  </si>
  <si>
    <t>EA</t>
  </si>
  <si>
    <t>B9</t>
  </si>
  <si>
    <t>37</t>
  </si>
  <si>
    <t>32</t>
  </si>
  <si>
    <t>3A</t>
  </si>
  <si>
    <t>8e</t>
  </si>
  <si>
    <t>f0</t>
  </si>
  <si>
    <t>db</t>
  </si>
  <si>
    <t>a1</t>
  </si>
  <si>
    <t>d1</t>
  </si>
  <si>
    <t>bb</t>
  </si>
  <si>
    <t>b2</t>
  </si>
  <si>
    <t>a2</t>
  </si>
  <si>
    <t>e2</t>
  </si>
  <si>
    <t>c2</t>
  </si>
  <si>
    <t>dc</t>
  </si>
  <si>
    <t>10001110</t>
  </si>
  <si>
    <t>10111011</t>
  </si>
  <si>
    <t>11011111</t>
  </si>
  <si>
    <t>11010011</t>
  </si>
  <si>
    <t>10100001</t>
  </si>
  <si>
    <t>11011011</t>
  </si>
  <si>
    <t>10100011</t>
  </si>
  <si>
    <t>11110001</t>
  </si>
  <si>
    <t>10110011</t>
  </si>
  <si>
    <t>11000010</t>
  </si>
  <si>
    <t>8E BB 25 DF | D3 8B 27 A1 | E3 6B DB A3 | 51 F1 B3 C2</t>
  </si>
  <si>
    <t>8E</t>
  </si>
  <si>
    <t>D3</t>
  </si>
  <si>
    <t>51</t>
  </si>
  <si>
    <t>BB</t>
  </si>
  <si>
    <t>F1</t>
  </si>
  <si>
    <t>DB</t>
  </si>
  <si>
    <t>B3</t>
  </si>
  <si>
    <t>DF</t>
  </si>
  <si>
    <t>A1</t>
  </si>
  <si>
    <t>A3</t>
  </si>
  <si>
    <t>C2</t>
  </si>
  <si>
    <t>11000101</t>
  </si>
  <si>
    <t>11010100</t>
  </si>
  <si>
    <t>10111110</t>
  </si>
  <si>
    <t>01000011</t>
  </si>
  <si>
    <t>11001000</t>
  </si>
  <si>
    <t>10010110</t>
  </si>
  <si>
    <t>C5</t>
  </si>
  <si>
    <t>BE</t>
  </si>
  <si>
    <t>96</t>
  </si>
  <si>
    <t>D4</t>
  </si>
  <si>
    <t>43</t>
  </si>
  <si>
    <t>C8</t>
  </si>
  <si>
    <t>07</t>
  </si>
  <si>
    <t>5a</t>
  </si>
  <si>
    <t>b1</t>
  </si>
  <si>
    <t>05</t>
  </si>
  <si>
    <t>9f</t>
  </si>
  <si>
    <t>2b</t>
  </si>
  <si>
    <t>4b</t>
  </si>
  <si>
    <t>a8</t>
  </si>
  <si>
    <t>00000111</t>
  </si>
  <si>
    <t>10011111</t>
  </si>
  <si>
    <t>10101011</t>
  </si>
  <si>
    <t>01011011</t>
  </si>
  <si>
    <t>00110101</t>
  </si>
  <si>
    <t>00101011</t>
  </si>
  <si>
    <t>01110010</t>
  </si>
  <si>
    <t>10110001</t>
  </si>
  <si>
    <t>01110001</t>
  </si>
  <si>
    <t>01100111</t>
  </si>
  <si>
    <t>01110011</t>
  </si>
  <si>
    <t>07 BB 9F AB | 5B 07 4B 5B | 35 2B 72 B1 | 71 19 67 73</t>
  </si>
  <si>
    <t>Hasil putaran kedua adalah</t>
  </si>
  <si>
    <t>Hasil putaran ketiga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</si>
</sst>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2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/>
    <xf numFmtId="0" fontId="2" fillId="0" borderId="0" xfId="0" quotePrefix="1" applyFont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2" name="Picture 1" descr="Inverse S-box: substitution values for the byte xy (in hexadecimal format). 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878318"/>
          <a:ext cx="5829300" cy="2942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tabSelected="1" topLeftCell="A128" zoomScale="120" zoomScaleNormal="120" workbookViewId="0">
      <selection activeCell="B243" sqref="B243"/>
    </sheetView>
  </sheetViews>
  <sheetFormatPr defaultRowHeight="15" x14ac:dyDescent="0.25"/>
  <cols>
    <col min="1" max="1" width="12.28515625" customWidth="1"/>
    <col min="2" max="2" width="9.140625" customWidth="1"/>
    <col min="14" max="14" width="10.7109375" customWidth="1"/>
  </cols>
  <sheetData>
    <row r="1" spans="1:11" ht="28.5" x14ac:dyDescent="0.4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4" spans="1:11" x14ac:dyDescent="0.25">
      <c r="A4" t="s">
        <v>1</v>
      </c>
      <c r="B4" t="s">
        <v>69</v>
      </c>
    </row>
    <row r="5" spans="1:11" x14ac:dyDescent="0.25">
      <c r="A5" t="s">
        <v>2</v>
      </c>
      <c r="B5" t="s">
        <v>72</v>
      </c>
    </row>
    <row r="6" spans="1:11" x14ac:dyDescent="0.25">
      <c r="A6" t="s">
        <v>3</v>
      </c>
      <c r="B6" t="s">
        <v>4</v>
      </c>
    </row>
    <row r="8" spans="1:11" x14ac:dyDescent="0.25">
      <c r="A8" s="1"/>
      <c r="B8" s="2" t="s">
        <v>7</v>
      </c>
      <c r="C8" s="2" t="s">
        <v>14</v>
      </c>
      <c r="D8" s="2" t="s">
        <v>12</v>
      </c>
      <c r="E8" s="2" t="s">
        <v>9</v>
      </c>
      <c r="F8" s="1"/>
      <c r="G8" s="2" t="s">
        <v>7</v>
      </c>
      <c r="H8" s="2" t="s">
        <v>14</v>
      </c>
      <c r="I8" s="2" t="s">
        <v>74</v>
      </c>
      <c r="J8" s="2" t="s">
        <v>9</v>
      </c>
    </row>
    <row r="9" spans="1:11" x14ac:dyDescent="0.25">
      <c r="A9" s="1"/>
      <c r="B9" s="2" t="s">
        <v>70</v>
      </c>
      <c r="C9" s="2" t="s">
        <v>15</v>
      </c>
      <c r="D9" s="2" t="s">
        <v>6</v>
      </c>
      <c r="E9" s="2" t="s">
        <v>9</v>
      </c>
      <c r="F9" s="1"/>
      <c r="G9" s="2" t="s">
        <v>13</v>
      </c>
      <c r="H9" s="2" t="s">
        <v>5</v>
      </c>
      <c r="I9" s="2" t="s">
        <v>75</v>
      </c>
      <c r="J9" s="2" t="s">
        <v>9</v>
      </c>
    </row>
    <row r="10" spans="1:11" x14ac:dyDescent="0.25">
      <c r="A10" s="1"/>
      <c r="B10" s="2" t="s">
        <v>10</v>
      </c>
      <c r="C10" s="2" t="s">
        <v>13</v>
      </c>
      <c r="D10" s="2" t="s">
        <v>7</v>
      </c>
      <c r="E10" s="2" t="s">
        <v>9</v>
      </c>
      <c r="F10" s="1"/>
      <c r="G10" s="2" t="s">
        <v>8</v>
      </c>
      <c r="H10" s="2" t="s">
        <v>73</v>
      </c>
      <c r="I10" s="2" t="s">
        <v>9</v>
      </c>
      <c r="J10" s="2" t="s">
        <v>9</v>
      </c>
    </row>
    <row r="11" spans="1:11" x14ac:dyDescent="0.25">
      <c r="A11" s="1"/>
      <c r="B11" s="2" t="s">
        <v>13</v>
      </c>
      <c r="C11" s="2" t="s">
        <v>68</v>
      </c>
      <c r="D11" s="2" t="s">
        <v>71</v>
      </c>
      <c r="E11" s="2" t="s">
        <v>9</v>
      </c>
      <c r="F11" s="1"/>
      <c r="G11" s="2" t="s">
        <v>5</v>
      </c>
      <c r="H11" s="2" t="s">
        <v>11</v>
      </c>
      <c r="I11" s="2" t="s">
        <v>9</v>
      </c>
      <c r="J11" s="2" t="s">
        <v>9</v>
      </c>
    </row>
    <row r="13" spans="1:11" x14ac:dyDescent="0.25">
      <c r="C13" s="3" t="s">
        <v>16</v>
      </c>
    </row>
    <row r="15" spans="1:11" x14ac:dyDescent="0.25">
      <c r="B15" s="2" t="s">
        <v>17</v>
      </c>
      <c r="C15" s="2" t="s">
        <v>21</v>
      </c>
      <c r="D15" s="2">
        <v>20</v>
      </c>
      <c r="E15" s="4" t="s">
        <v>18</v>
      </c>
      <c r="F15" s="1"/>
      <c r="G15" s="2" t="s">
        <v>17</v>
      </c>
      <c r="H15" s="2" t="s">
        <v>21</v>
      </c>
      <c r="I15" s="2">
        <v>75</v>
      </c>
      <c r="J15" s="4" t="s">
        <v>18</v>
      </c>
    </row>
    <row r="16" spans="1:11" x14ac:dyDescent="0.25">
      <c r="B16" s="2">
        <v>65</v>
      </c>
      <c r="C16" s="2">
        <v>70</v>
      </c>
      <c r="D16" s="2">
        <v>53</v>
      </c>
      <c r="E16" s="4" t="s">
        <v>18</v>
      </c>
      <c r="F16" s="1"/>
      <c r="G16" s="2" t="s">
        <v>20</v>
      </c>
      <c r="H16" s="2">
        <v>61</v>
      </c>
      <c r="I16" s="2" t="s">
        <v>76</v>
      </c>
      <c r="J16" s="4" t="s">
        <v>18</v>
      </c>
    </row>
    <row r="17" spans="2:18" x14ac:dyDescent="0.25">
      <c r="B17" s="2" t="s">
        <v>19</v>
      </c>
      <c r="C17" s="2" t="s">
        <v>20</v>
      </c>
      <c r="D17" s="2" t="s">
        <v>17</v>
      </c>
      <c r="E17" s="4" t="s">
        <v>18</v>
      </c>
      <c r="F17" s="1"/>
      <c r="G17" s="2">
        <v>74</v>
      </c>
      <c r="H17" s="2">
        <v>64</v>
      </c>
      <c r="I17" s="4" t="s">
        <v>18</v>
      </c>
      <c r="J17" s="4" t="s">
        <v>18</v>
      </c>
    </row>
    <row r="18" spans="2:18" x14ac:dyDescent="0.25">
      <c r="B18" s="2" t="s">
        <v>20</v>
      </c>
      <c r="C18" s="2" t="s">
        <v>77</v>
      </c>
      <c r="D18" s="2">
        <v>44</v>
      </c>
      <c r="E18" s="4" t="s">
        <v>18</v>
      </c>
      <c r="F18" s="1"/>
      <c r="G18" s="2">
        <v>61</v>
      </c>
      <c r="H18" s="2">
        <v>69</v>
      </c>
      <c r="I18" s="4" t="s">
        <v>18</v>
      </c>
      <c r="J18" s="4" t="s">
        <v>18</v>
      </c>
    </row>
    <row r="21" spans="2:18" x14ac:dyDescent="0.25">
      <c r="B21" t="s">
        <v>22</v>
      </c>
    </row>
    <row r="23" spans="2:18" x14ac:dyDescent="0.25">
      <c r="B23" s="11" t="str">
        <f>HEX2BIN(B15,8)</f>
        <v>01001011</v>
      </c>
      <c r="C23" s="11" t="str">
        <f t="shared" ref="C23:E23" si="0">HEX2BIN(C15,8)</f>
        <v>01101101</v>
      </c>
      <c r="D23" s="11" t="str">
        <f t="shared" si="0"/>
        <v>00100000</v>
      </c>
      <c r="E23" s="11" t="str">
        <f t="shared" si="0"/>
        <v>00000000</v>
      </c>
      <c r="F23" s="1"/>
      <c r="G23" s="2" t="str">
        <f>HEX2BIN(G15,8)</f>
        <v>01001011</v>
      </c>
      <c r="H23" s="2" t="str">
        <f t="shared" ref="H23:J23" si="1">HEX2BIN(H15,8)</f>
        <v>01101101</v>
      </c>
      <c r="I23" s="2" t="str">
        <f t="shared" si="1"/>
        <v>01110101</v>
      </c>
      <c r="J23" s="2" t="str">
        <f t="shared" si="1"/>
        <v>00000000</v>
      </c>
    </row>
    <row r="24" spans="2:18" x14ac:dyDescent="0.25">
      <c r="B24" s="11" t="str">
        <f t="shared" ref="B24:E24" si="2">HEX2BIN(B16,8)</f>
        <v>01100101</v>
      </c>
      <c r="C24" s="11" t="str">
        <f t="shared" si="2"/>
        <v>01110000</v>
      </c>
      <c r="D24" s="11" t="str">
        <f t="shared" si="2"/>
        <v>01010011</v>
      </c>
      <c r="E24" s="11" t="str">
        <f t="shared" si="2"/>
        <v>00000000</v>
      </c>
      <c r="F24" s="1"/>
      <c r="G24" s="2" t="str">
        <f t="shared" ref="G24:J26" si="3">HEX2BIN(G16,8)</f>
        <v>01101111</v>
      </c>
      <c r="H24" s="2" t="str">
        <f t="shared" si="3"/>
        <v>01100001</v>
      </c>
      <c r="I24" s="2" t="str">
        <f t="shared" si="3"/>
        <v>01101110</v>
      </c>
      <c r="J24" s="2" t="str">
        <f t="shared" si="3"/>
        <v>00000000</v>
      </c>
    </row>
    <row r="25" spans="2:18" x14ac:dyDescent="0.25">
      <c r="B25" s="11" t="str">
        <f t="shared" ref="B25:E25" si="4">HEX2BIN(B17,8)</f>
        <v>01101100</v>
      </c>
      <c r="C25" s="11" t="str">
        <f t="shared" si="4"/>
        <v>01101111</v>
      </c>
      <c r="D25" s="11" t="str">
        <f t="shared" si="4"/>
        <v>01001011</v>
      </c>
      <c r="E25" s="11" t="str">
        <f t="shared" si="4"/>
        <v>00000000</v>
      </c>
      <c r="F25" s="1"/>
      <c r="G25" s="2" t="str">
        <f t="shared" si="3"/>
        <v>01110100</v>
      </c>
      <c r="H25" s="2" t="str">
        <f t="shared" si="3"/>
        <v>01100100</v>
      </c>
      <c r="I25" s="2" t="str">
        <f t="shared" si="3"/>
        <v>00000000</v>
      </c>
      <c r="J25" s="2" t="str">
        <f t="shared" si="3"/>
        <v>00000000</v>
      </c>
    </row>
    <row r="26" spans="2:18" x14ac:dyDescent="0.25">
      <c r="B26" s="11" t="str">
        <f t="shared" ref="B26:E26" si="5">HEX2BIN(B18,8)</f>
        <v>01101111</v>
      </c>
      <c r="C26" s="11" t="str">
        <f t="shared" si="5"/>
        <v>01101011</v>
      </c>
      <c r="D26" s="11" t="str">
        <f t="shared" si="5"/>
        <v>01000100</v>
      </c>
      <c r="E26" s="11" t="str">
        <f t="shared" si="5"/>
        <v>00000000</v>
      </c>
      <c r="F26" s="1"/>
      <c r="G26" s="2" t="str">
        <f t="shared" si="3"/>
        <v>01100001</v>
      </c>
      <c r="H26" s="2" t="str">
        <f t="shared" si="3"/>
        <v>01101001</v>
      </c>
      <c r="I26" s="2" t="str">
        <f t="shared" si="3"/>
        <v>00000000</v>
      </c>
      <c r="J26" s="2" t="str">
        <f t="shared" si="3"/>
        <v>00000000</v>
      </c>
    </row>
    <row r="28" spans="2:18" x14ac:dyDescent="0.25">
      <c r="B28" t="s">
        <v>23</v>
      </c>
    </row>
    <row r="30" spans="2:18" x14ac:dyDescent="0.25">
      <c r="B30" s="5" t="s">
        <v>25</v>
      </c>
      <c r="C30" t="s">
        <v>24</v>
      </c>
      <c r="D30" s="5" t="s">
        <v>25</v>
      </c>
      <c r="E30" s="5" t="s">
        <v>26</v>
      </c>
      <c r="F30" s="5" t="s">
        <v>32</v>
      </c>
      <c r="H30" t="s">
        <v>42</v>
      </c>
      <c r="I30" t="s">
        <v>24</v>
      </c>
      <c r="J30" t="s">
        <v>82</v>
      </c>
      <c r="K30" s="5" t="s">
        <v>29</v>
      </c>
      <c r="L30" s="5" t="s">
        <v>87</v>
      </c>
      <c r="N30" t="s">
        <v>31</v>
      </c>
      <c r="O30" s="5" t="s">
        <v>32</v>
      </c>
      <c r="P30" s="5" t="s">
        <v>32</v>
      </c>
      <c r="Q30" s="5" t="s">
        <v>87</v>
      </c>
      <c r="R30" s="5" t="s">
        <v>32</v>
      </c>
    </row>
    <row r="31" spans="2:18" x14ac:dyDescent="0.25">
      <c r="B31" s="5" t="s">
        <v>78</v>
      </c>
      <c r="C31" t="s">
        <v>24</v>
      </c>
      <c r="D31" s="5" t="s">
        <v>36</v>
      </c>
      <c r="E31" s="5" t="s">
        <v>29</v>
      </c>
      <c r="F31" s="5" t="s">
        <v>27</v>
      </c>
      <c r="H31" t="s">
        <v>33</v>
      </c>
      <c r="I31" t="s">
        <v>24</v>
      </c>
      <c r="J31" t="s">
        <v>83</v>
      </c>
      <c r="K31" s="5" t="s">
        <v>29</v>
      </c>
      <c r="L31" s="5" t="s">
        <v>88</v>
      </c>
      <c r="O31" s="5" t="s">
        <v>27</v>
      </c>
      <c r="P31" s="5" t="s">
        <v>85</v>
      </c>
      <c r="Q31" s="5" t="s">
        <v>88</v>
      </c>
      <c r="R31" s="5" t="s">
        <v>32</v>
      </c>
    </row>
    <row r="32" spans="2:18" x14ac:dyDescent="0.25">
      <c r="B32" t="s">
        <v>34</v>
      </c>
      <c r="C32" t="s">
        <v>24</v>
      </c>
      <c r="D32" t="s">
        <v>28</v>
      </c>
      <c r="E32" s="5" t="s">
        <v>29</v>
      </c>
      <c r="F32" s="6" t="s">
        <v>84</v>
      </c>
      <c r="H32" t="s">
        <v>25</v>
      </c>
      <c r="I32" t="s">
        <v>24</v>
      </c>
      <c r="J32" t="s">
        <v>32</v>
      </c>
      <c r="K32" s="5" t="s">
        <v>29</v>
      </c>
      <c r="L32" s="5" t="s">
        <v>25</v>
      </c>
      <c r="O32" s="6" t="s">
        <v>84</v>
      </c>
      <c r="P32" s="5" t="s">
        <v>86</v>
      </c>
      <c r="Q32" s="5" t="s">
        <v>25</v>
      </c>
      <c r="R32" s="5" t="s">
        <v>32</v>
      </c>
    </row>
    <row r="33" spans="2:19" x14ac:dyDescent="0.25">
      <c r="B33" t="s">
        <v>36</v>
      </c>
      <c r="C33" t="s">
        <v>24</v>
      </c>
      <c r="D33" t="s">
        <v>40</v>
      </c>
      <c r="E33" s="5" t="s">
        <v>29</v>
      </c>
      <c r="F33" s="5" t="s">
        <v>37</v>
      </c>
      <c r="H33" t="s">
        <v>80</v>
      </c>
      <c r="I33" t="s">
        <v>24</v>
      </c>
      <c r="J33" t="s">
        <v>32</v>
      </c>
      <c r="K33" s="5" t="s">
        <v>29</v>
      </c>
      <c r="L33" s="5" t="s">
        <v>80</v>
      </c>
      <c r="O33" s="5" t="s">
        <v>37</v>
      </c>
      <c r="P33" s="5" t="s">
        <v>30</v>
      </c>
      <c r="Q33" s="5" t="s">
        <v>80</v>
      </c>
      <c r="R33" s="5" t="s">
        <v>32</v>
      </c>
    </row>
    <row r="35" spans="2:19" x14ac:dyDescent="0.25">
      <c r="B35" t="s">
        <v>39</v>
      </c>
      <c r="C35" t="s">
        <v>24</v>
      </c>
      <c r="D35" t="s">
        <v>39</v>
      </c>
      <c r="E35" s="5" t="s">
        <v>29</v>
      </c>
      <c r="F35" s="5" t="s">
        <v>32</v>
      </c>
      <c r="H35" t="s">
        <v>32</v>
      </c>
      <c r="I35" t="s">
        <v>24</v>
      </c>
      <c r="J35" t="s">
        <v>32</v>
      </c>
      <c r="K35" s="5" t="s">
        <v>29</v>
      </c>
      <c r="L35" s="5" t="s">
        <v>32</v>
      </c>
      <c r="N35" t="s">
        <v>41</v>
      </c>
      <c r="O35" s="11" t="str">
        <f>BIN2HEX(O30)</f>
        <v>0</v>
      </c>
      <c r="P35" s="11" t="str">
        <f t="shared" ref="P35:R35" si="6">BIN2HEX(P30)</f>
        <v>0</v>
      </c>
      <c r="Q35" s="11" t="str">
        <f t="shared" si="6"/>
        <v>55</v>
      </c>
      <c r="R35" s="11" t="str">
        <f t="shared" si="6"/>
        <v>0</v>
      </c>
      <c r="S35" s="1"/>
    </row>
    <row r="36" spans="2:19" x14ac:dyDescent="0.25">
      <c r="B36" t="s">
        <v>38</v>
      </c>
      <c r="C36" t="s">
        <v>24</v>
      </c>
      <c r="D36" t="s">
        <v>40</v>
      </c>
      <c r="E36" s="5" t="s">
        <v>29</v>
      </c>
      <c r="F36" s="5" t="s">
        <v>85</v>
      </c>
      <c r="H36" t="s">
        <v>32</v>
      </c>
      <c r="I36" t="s">
        <v>24</v>
      </c>
      <c r="J36" t="s">
        <v>32</v>
      </c>
      <c r="K36" s="5" t="s">
        <v>29</v>
      </c>
      <c r="L36" s="5" t="s">
        <v>32</v>
      </c>
      <c r="O36" s="11" t="str">
        <f t="shared" ref="O36:R36" si="7">BIN2HEX(O31)</f>
        <v>A</v>
      </c>
      <c r="P36" s="11" t="str">
        <f t="shared" si="7"/>
        <v>11</v>
      </c>
      <c r="Q36" s="11" t="str">
        <f t="shared" si="7"/>
        <v>3D</v>
      </c>
      <c r="R36" s="11" t="str">
        <f t="shared" si="7"/>
        <v>0</v>
      </c>
      <c r="S36" s="1"/>
    </row>
    <row r="37" spans="2:19" x14ac:dyDescent="0.25">
      <c r="B37" t="s">
        <v>36</v>
      </c>
      <c r="C37" t="s">
        <v>24</v>
      </c>
      <c r="D37" t="s">
        <v>81</v>
      </c>
      <c r="E37" s="5" t="s">
        <v>29</v>
      </c>
      <c r="F37" s="5" t="s">
        <v>86</v>
      </c>
      <c r="H37" t="s">
        <v>32</v>
      </c>
      <c r="I37" t="s">
        <v>24</v>
      </c>
      <c r="J37" t="s">
        <v>32</v>
      </c>
      <c r="K37" s="5" t="s">
        <v>29</v>
      </c>
      <c r="L37" s="5" t="s">
        <v>32</v>
      </c>
      <c r="O37" s="11" t="str">
        <f t="shared" ref="O37:R37" si="8">BIN2HEX(O32)</f>
        <v>18</v>
      </c>
      <c r="P37" s="11" t="str">
        <f t="shared" si="8"/>
        <v>B</v>
      </c>
      <c r="Q37" s="11" t="str">
        <f t="shared" si="8"/>
        <v>4B</v>
      </c>
      <c r="R37" s="11" t="str">
        <f t="shared" si="8"/>
        <v>0</v>
      </c>
      <c r="S37" s="1"/>
    </row>
    <row r="38" spans="2:19" x14ac:dyDescent="0.25">
      <c r="B38" t="s">
        <v>79</v>
      </c>
      <c r="C38" t="s">
        <v>24</v>
      </c>
      <c r="D38" t="s">
        <v>35</v>
      </c>
      <c r="E38" s="5" t="s">
        <v>29</v>
      </c>
      <c r="F38" s="5" t="s">
        <v>30</v>
      </c>
      <c r="H38" t="s">
        <v>32</v>
      </c>
      <c r="I38" t="s">
        <v>24</v>
      </c>
      <c r="J38" t="s">
        <v>32</v>
      </c>
      <c r="K38" s="5" t="s">
        <v>29</v>
      </c>
      <c r="L38" s="5" t="s">
        <v>32</v>
      </c>
      <c r="O38" s="11" t="str">
        <f t="shared" ref="O38:R38" si="9">BIN2HEX(O33)</f>
        <v>E</v>
      </c>
      <c r="P38" s="11" t="str">
        <f t="shared" si="9"/>
        <v>6</v>
      </c>
      <c r="Q38" s="11" t="str">
        <f t="shared" si="9"/>
        <v>44</v>
      </c>
      <c r="R38" s="11" t="str">
        <f t="shared" si="9"/>
        <v>0</v>
      </c>
      <c r="S38" s="1"/>
    </row>
    <row r="40" spans="2:19" x14ac:dyDescent="0.25">
      <c r="B40" t="s">
        <v>43</v>
      </c>
      <c r="K40" t="s">
        <v>44</v>
      </c>
    </row>
    <row r="41" spans="2:19" x14ac:dyDescent="0.25">
      <c r="B41" s="7" t="s">
        <v>18</v>
      </c>
      <c r="C41" s="7" t="s">
        <v>18</v>
      </c>
      <c r="D41" s="7" t="s">
        <v>89</v>
      </c>
      <c r="E41" s="7" t="s">
        <v>18</v>
      </c>
    </row>
    <row r="42" spans="2:19" x14ac:dyDescent="0.25">
      <c r="B42" s="1">
        <v>41</v>
      </c>
      <c r="C42" s="1" t="s">
        <v>90</v>
      </c>
      <c r="D42" s="1" t="s">
        <v>91</v>
      </c>
      <c r="E42" s="7" t="s">
        <v>18</v>
      </c>
    </row>
    <row r="43" spans="2:19" x14ac:dyDescent="0.25">
      <c r="B43" s="1" t="s">
        <v>92</v>
      </c>
      <c r="C43" s="1">
        <v>42</v>
      </c>
      <c r="D43" s="1" t="s">
        <v>17</v>
      </c>
      <c r="E43" s="7" t="s">
        <v>18</v>
      </c>
    </row>
    <row r="44" spans="2:19" x14ac:dyDescent="0.25">
      <c r="B44" s="1">
        <v>45</v>
      </c>
      <c r="C44" s="1">
        <v>36</v>
      </c>
      <c r="D44" s="1" t="s">
        <v>93</v>
      </c>
      <c r="E44" s="7" t="s">
        <v>18</v>
      </c>
    </row>
    <row r="46" spans="2:19" x14ac:dyDescent="0.25">
      <c r="B46" t="s">
        <v>45</v>
      </c>
    </row>
    <row r="48" spans="2:19" x14ac:dyDescent="0.25">
      <c r="B48" s="1">
        <v>52</v>
      </c>
      <c r="C48" s="1">
        <v>52</v>
      </c>
      <c r="D48" s="1" t="s">
        <v>96</v>
      </c>
      <c r="E48" s="1">
        <v>52</v>
      </c>
    </row>
    <row r="49" spans="2:6" x14ac:dyDescent="0.25">
      <c r="B49" s="1" t="s">
        <v>46</v>
      </c>
      <c r="C49" s="1" t="s">
        <v>94</v>
      </c>
      <c r="D49" s="1" t="s">
        <v>97</v>
      </c>
      <c r="E49" s="1">
        <v>52</v>
      </c>
    </row>
    <row r="50" spans="2:6" x14ac:dyDescent="0.25">
      <c r="B50" s="1">
        <v>34</v>
      </c>
      <c r="C50" s="1" t="s">
        <v>95</v>
      </c>
      <c r="D50" s="1" t="s">
        <v>98</v>
      </c>
      <c r="E50" s="1">
        <v>52</v>
      </c>
    </row>
    <row r="51" spans="2:6" x14ac:dyDescent="0.25">
      <c r="B51" s="1">
        <v>68</v>
      </c>
      <c r="C51" s="1">
        <v>24</v>
      </c>
      <c r="D51" s="1">
        <v>86</v>
      </c>
      <c r="E51" s="1">
        <v>52</v>
      </c>
    </row>
    <row r="53" spans="2:6" x14ac:dyDescent="0.25">
      <c r="C53" s="1" t="s">
        <v>47</v>
      </c>
    </row>
    <row r="55" spans="2:6" x14ac:dyDescent="0.25">
      <c r="B55" s="1">
        <v>52</v>
      </c>
      <c r="C55" s="1">
        <v>52</v>
      </c>
      <c r="D55" s="1" t="s">
        <v>96</v>
      </c>
      <c r="E55" s="1">
        <v>52</v>
      </c>
      <c r="F55" t="s">
        <v>48</v>
      </c>
    </row>
    <row r="56" spans="2:6" x14ac:dyDescent="0.25">
      <c r="B56" s="1" t="s">
        <v>46</v>
      </c>
      <c r="C56" s="1" t="s">
        <v>94</v>
      </c>
      <c r="D56" s="1" t="s">
        <v>97</v>
      </c>
      <c r="E56" s="1">
        <v>52</v>
      </c>
      <c r="F56" t="s">
        <v>49</v>
      </c>
    </row>
    <row r="57" spans="2:6" x14ac:dyDescent="0.25">
      <c r="B57" s="1">
        <v>34</v>
      </c>
      <c r="C57" s="1" t="s">
        <v>95</v>
      </c>
      <c r="D57" s="1" t="s">
        <v>98</v>
      </c>
      <c r="E57" s="1">
        <v>52</v>
      </c>
      <c r="F57" t="s">
        <v>50</v>
      </c>
    </row>
    <row r="58" spans="2:6" x14ac:dyDescent="0.25">
      <c r="B58" s="1">
        <v>68</v>
      </c>
      <c r="C58" s="1">
        <v>24</v>
      </c>
      <c r="D58" s="1">
        <v>86</v>
      </c>
      <c r="E58" s="1">
        <v>52</v>
      </c>
      <c r="F58" t="s">
        <v>51</v>
      </c>
    </row>
    <row r="61" spans="2:6" x14ac:dyDescent="0.25">
      <c r="C61" s="1" t="s">
        <v>52</v>
      </c>
    </row>
    <row r="62" spans="2:6" x14ac:dyDescent="0.25">
      <c r="B62" s="1">
        <v>52</v>
      </c>
      <c r="C62" s="1">
        <v>52</v>
      </c>
      <c r="D62" s="1" t="s">
        <v>96</v>
      </c>
      <c r="E62" s="1">
        <v>52</v>
      </c>
    </row>
    <row r="63" spans="2:6" x14ac:dyDescent="0.25">
      <c r="B63" s="1" t="s">
        <v>94</v>
      </c>
      <c r="C63" s="1" t="s">
        <v>97</v>
      </c>
      <c r="D63" s="1">
        <v>52</v>
      </c>
      <c r="E63" s="1" t="s">
        <v>46</v>
      </c>
    </row>
    <row r="64" spans="2:6" x14ac:dyDescent="0.25">
      <c r="B64" s="1" t="s">
        <v>98</v>
      </c>
      <c r="C64" s="1">
        <v>52</v>
      </c>
      <c r="D64" s="1">
        <v>34</v>
      </c>
      <c r="E64" s="1" t="s">
        <v>95</v>
      </c>
    </row>
    <row r="65" spans="2:16" x14ac:dyDescent="0.25">
      <c r="B65" s="1">
        <v>52</v>
      </c>
      <c r="C65" s="1">
        <v>68</v>
      </c>
      <c r="D65" s="1">
        <v>24</v>
      </c>
      <c r="E65" s="1">
        <v>86</v>
      </c>
    </row>
    <row r="68" spans="2:16" x14ac:dyDescent="0.25">
      <c r="B68" t="s">
        <v>53</v>
      </c>
    </row>
    <row r="70" spans="2:16" x14ac:dyDescent="0.25">
      <c r="B70" s="5" t="s">
        <v>54</v>
      </c>
      <c r="C70" s="5" t="s">
        <v>55</v>
      </c>
      <c r="D70" s="5" t="s">
        <v>56</v>
      </c>
      <c r="E70" s="5" t="s">
        <v>56</v>
      </c>
      <c r="G70" s="1">
        <v>52</v>
      </c>
      <c r="H70" s="1">
        <v>52</v>
      </c>
      <c r="I70" s="1" t="s">
        <v>96</v>
      </c>
      <c r="J70" s="1">
        <v>52</v>
      </c>
    </row>
    <row r="71" spans="2:16" x14ac:dyDescent="0.25">
      <c r="B71" s="5" t="s">
        <v>56</v>
      </c>
      <c r="C71" s="5" t="s">
        <v>54</v>
      </c>
      <c r="D71" s="5" t="s">
        <v>55</v>
      </c>
      <c r="E71" s="5" t="s">
        <v>56</v>
      </c>
      <c r="F71" s="15" t="s">
        <v>57</v>
      </c>
      <c r="G71" s="1" t="s">
        <v>94</v>
      </c>
      <c r="H71" s="1" t="s">
        <v>97</v>
      </c>
      <c r="I71" s="1">
        <v>52</v>
      </c>
      <c r="J71" s="1" t="s">
        <v>46</v>
      </c>
      <c r="L71" s="16" t="s">
        <v>29</v>
      </c>
    </row>
    <row r="72" spans="2:16" x14ac:dyDescent="0.25">
      <c r="B72" s="5" t="s">
        <v>56</v>
      </c>
      <c r="C72" s="5" t="s">
        <v>56</v>
      </c>
      <c r="D72" s="5" t="s">
        <v>54</v>
      </c>
      <c r="E72" s="5" t="s">
        <v>55</v>
      </c>
      <c r="F72" s="15"/>
      <c r="G72" s="1" t="s">
        <v>98</v>
      </c>
      <c r="H72" s="1">
        <v>52</v>
      </c>
      <c r="I72" s="1">
        <v>34</v>
      </c>
      <c r="J72" s="1" t="s">
        <v>95</v>
      </c>
      <c r="L72" s="16"/>
    </row>
    <row r="73" spans="2:16" x14ac:dyDescent="0.25">
      <c r="B73" s="5" t="s">
        <v>55</v>
      </c>
      <c r="C73" s="5" t="s">
        <v>56</v>
      </c>
      <c r="D73" s="5" t="s">
        <v>56</v>
      </c>
      <c r="E73" s="5" t="s">
        <v>54</v>
      </c>
      <c r="G73" s="1">
        <v>52</v>
      </c>
      <c r="H73" s="1">
        <v>68</v>
      </c>
      <c r="I73" s="1">
        <v>24</v>
      </c>
      <c r="J73" s="1">
        <v>86</v>
      </c>
    </row>
    <row r="76" spans="2:16" x14ac:dyDescent="0.25">
      <c r="B76" s="5" t="s">
        <v>58</v>
      </c>
      <c r="C76" s="5" t="s">
        <v>59</v>
      </c>
      <c r="D76" s="5" t="s">
        <v>60</v>
      </c>
      <c r="E76" s="5" t="s">
        <v>60</v>
      </c>
      <c r="G76" s="1" t="str">
        <f>HEX2BIN(G70,8)</f>
        <v>01010010</v>
      </c>
      <c r="H76" s="1" t="str">
        <f t="shared" ref="H76:J76" si="10">HEX2BIN(H70,8)</f>
        <v>01010010</v>
      </c>
      <c r="I76" s="1" t="str">
        <f t="shared" si="10"/>
        <v>11101101</v>
      </c>
      <c r="J76" s="1" t="str">
        <f t="shared" si="10"/>
        <v>01010010</v>
      </c>
      <c r="M76" s="8" t="s">
        <v>61</v>
      </c>
      <c r="N76" s="8" t="s">
        <v>33</v>
      </c>
      <c r="O76" s="8" t="s">
        <v>103</v>
      </c>
      <c r="P76" s="8" t="s">
        <v>33</v>
      </c>
    </row>
    <row r="77" spans="2:16" x14ac:dyDescent="0.25">
      <c r="B77" s="5" t="s">
        <v>60</v>
      </c>
      <c r="C77" s="5" t="s">
        <v>58</v>
      </c>
      <c r="D77" s="5" t="s">
        <v>59</v>
      </c>
      <c r="E77" s="5" t="s">
        <v>60</v>
      </c>
      <c r="F77" s="1" t="s">
        <v>57</v>
      </c>
      <c r="G77" s="1" t="str">
        <f t="shared" ref="G77:J77" si="11">HEX2BIN(G71,8)</f>
        <v>11100011</v>
      </c>
      <c r="H77" s="1" t="str">
        <f t="shared" si="11"/>
        <v>10001011</v>
      </c>
      <c r="I77" s="1" t="str">
        <f t="shared" si="11"/>
        <v>01010010</v>
      </c>
      <c r="J77" s="1" t="str">
        <f t="shared" si="11"/>
        <v>11111000</v>
      </c>
      <c r="L77" s="7" t="s">
        <v>29</v>
      </c>
      <c r="M77" s="9" t="s">
        <v>99</v>
      </c>
      <c r="N77" s="8" t="s">
        <v>102</v>
      </c>
      <c r="O77" s="8" t="s">
        <v>33</v>
      </c>
      <c r="P77" s="8" t="s">
        <v>105</v>
      </c>
    </row>
    <row r="78" spans="2:16" x14ac:dyDescent="0.25">
      <c r="B78" s="5" t="s">
        <v>60</v>
      </c>
      <c r="C78" s="5" t="s">
        <v>60</v>
      </c>
      <c r="D78" s="5" t="s">
        <v>58</v>
      </c>
      <c r="E78" s="5" t="s">
        <v>59</v>
      </c>
      <c r="G78" s="1" t="str">
        <f t="shared" ref="G78:J78" si="12">HEX2BIN(G72,8)</f>
        <v>11001100</v>
      </c>
      <c r="H78" s="1" t="str">
        <f t="shared" si="12"/>
        <v>01010010</v>
      </c>
      <c r="I78" s="1" t="str">
        <f t="shared" si="12"/>
        <v>00110100</v>
      </c>
      <c r="J78" s="1" t="str">
        <f t="shared" si="12"/>
        <v>11110110</v>
      </c>
      <c r="M78" s="8" t="s">
        <v>101</v>
      </c>
      <c r="N78" s="8" t="s">
        <v>33</v>
      </c>
      <c r="O78" s="8" t="s">
        <v>104</v>
      </c>
      <c r="P78" s="8" t="s">
        <v>106</v>
      </c>
    </row>
    <row r="79" spans="2:16" x14ac:dyDescent="0.25">
      <c r="B79" s="5" t="s">
        <v>59</v>
      </c>
      <c r="C79" s="5" t="s">
        <v>60</v>
      </c>
      <c r="D79" s="5" t="s">
        <v>60</v>
      </c>
      <c r="E79" s="5" t="s">
        <v>58</v>
      </c>
      <c r="G79" s="1" t="str">
        <f t="shared" ref="G79:J79" si="13">HEX2BIN(G73,8)</f>
        <v>01010010</v>
      </c>
      <c r="H79" s="1" t="str">
        <f t="shared" si="13"/>
        <v>01101000</v>
      </c>
      <c r="I79" s="1" t="str">
        <f t="shared" si="13"/>
        <v>00100100</v>
      </c>
      <c r="J79" s="1" t="str">
        <f t="shared" si="13"/>
        <v>10000110</v>
      </c>
      <c r="M79" s="8" t="s">
        <v>33</v>
      </c>
      <c r="N79" s="8" t="s">
        <v>35</v>
      </c>
      <c r="O79" s="8" t="s">
        <v>64</v>
      </c>
      <c r="P79" s="8" t="s">
        <v>100</v>
      </c>
    </row>
    <row r="82" spans="2:19" x14ac:dyDescent="0.25">
      <c r="B82" t="s">
        <v>65</v>
      </c>
    </row>
    <row r="83" spans="2:19" x14ac:dyDescent="0.25">
      <c r="B83" s="1" t="str">
        <f>BIN2HEX(M76)</f>
        <v>52</v>
      </c>
      <c r="C83" s="1" t="str">
        <f t="shared" ref="C83:E83" si="14">BIN2HEX(N76)</f>
        <v>53</v>
      </c>
      <c r="D83" s="1" t="str">
        <f t="shared" si="14"/>
        <v>ED</v>
      </c>
      <c r="E83" s="1" t="str">
        <f t="shared" si="14"/>
        <v>53</v>
      </c>
    </row>
    <row r="84" spans="2:19" x14ac:dyDescent="0.25">
      <c r="B84" s="1" t="str">
        <f t="shared" ref="B84:B86" si="15">BIN2HEX(M77)</f>
        <v>E3</v>
      </c>
      <c r="C84" s="1" t="str">
        <f t="shared" ref="C84:C86" si="16">BIN2HEX(N77)</f>
        <v>8B</v>
      </c>
      <c r="D84" s="1" t="str">
        <f t="shared" ref="D84:D86" si="17">BIN2HEX(O77)</f>
        <v>53</v>
      </c>
      <c r="E84" s="1" t="str">
        <f t="shared" ref="E84:E86" si="18">BIN2HEX(P77)</f>
        <v>F9</v>
      </c>
    </row>
    <row r="85" spans="2:19" x14ac:dyDescent="0.25">
      <c r="B85" s="1" t="str">
        <f t="shared" si="15"/>
        <v>CD</v>
      </c>
      <c r="C85" s="1" t="str">
        <f t="shared" si="16"/>
        <v>53</v>
      </c>
      <c r="D85" s="1" t="str">
        <f t="shared" si="17"/>
        <v>36</v>
      </c>
      <c r="E85" s="1" t="str">
        <f t="shared" si="18"/>
        <v>F7</v>
      </c>
    </row>
    <row r="86" spans="2:19" x14ac:dyDescent="0.25">
      <c r="B86" s="1" t="str">
        <f t="shared" si="15"/>
        <v>53</v>
      </c>
      <c r="C86" s="1" t="str">
        <f t="shared" si="16"/>
        <v>69</v>
      </c>
      <c r="D86" s="1" t="str">
        <f t="shared" si="17"/>
        <v>25</v>
      </c>
      <c r="E86" s="1" t="str">
        <f t="shared" si="18"/>
        <v>86</v>
      </c>
    </row>
    <row r="88" spans="2:19" x14ac:dyDescent="0.25">
      <c r="B88" t="s">
        <v>66</v>
      </c>
    </row>
    <row r="89" spans="2:19" x14ac:dyDescent="0.25">
      <c r="B89" t="s">
        <v>107</v>
      </c>
    </row>
    <row r="91" spans="2:19" x14ac:dyDescent="0.25">
      <c r="B91" t="s">
        <v>67</v>
      </c>
    </row>
    <row r="93" spans="2:19" x14ac:dyDescent="0.25">
      <c r="B93" s="12">
        <v>52</v>
      </c>
      <c r="C93" s="12">
        <v>53</v>
      </c>
      <c r="D93" s="12" t="s">
        <v>109</v>
      </c>
      <c r="E93" s="12">
        <v>53</v>
      </c>
      <c r="F93" s="12"/>
      <c r="G93" s="12" t="s">
        <v>17</v>
      </c>
      <c r="H93" s="12" t="s">
        <v>21</v>
      </c>
      <c r="I93" s="12">
        <v>75</v>
      </c>
      <c r="J93" s="12" t="s">
        <v>18</v>
      </c>
      <c r="K93" s="12"/>
      <c r="L93" s="12"/>
      <c r="M93" s="12"/>
      <c r="N93" s="12"/>
      <c r="O93" s="12"/>
      <c r="P93" s="12"/>
      <c r="Q93" s="12"/>
      <c r="R93" s="12"/>
      <c r="S93" s="12"/>
    </row>
    <row r="94" spans="2:19" x14ac:dyDescent="0.25">
      <c r="B94" s="12" t="s">
        <v>110</v>
      </c>
      <c r="C94" s="12" t="s">
        <v>111</v>
      </c>
      <c r="D94" s="12">
        <v>53</v>
      </c>
      <c r="E94" s="12" t="s">
        <v>112</v>
      </c>
      <c r="F94" s="12"/>
      <c r="G94" s="12" t="s">
        <v>20</v>
      </c>
      <c r="H94" s="12">
        <v>61</v>
      </c>
      <c r="I94" s="12" t="s">
        <v>76</v>
      </c>
      <c r="J94" s="12" t="s">
        <v>18</v>
      </c>
      <c r="K94" s="12"/>
      <c r="L94" s="12"/>
      <c r="M94" s="12"/>
      <c r="N94" s="12"/>
      <c r="O94" s="12"/>
      <c r="P94" s="12"/>
      <c r="Q94" s="12"/>
      <c r="R94" s="12"/>
      <c r="S94" s="12"/>
    </row>
    <row r="95" spans="2:19" x14ac:dyDescent="0.25">
      <c r="B95" s="12" t="s">
        <v>113</v>
      </c>
      <c r="C95" s="12">
        <v>53</v>
      </c>
      <c r="D95" s="12">
        <v>36</v>
      </c>
      <c r="E95" s="12" t="s">
        <v>115</v>
      </c>
      <c r="F95" s="12"/>
      <c r="G95" s="12">
        <v>74</v>
      </c>
      <c r="H95" s="12">
        <v>64</v>
      </c>
      <c r="I95" s="13" t="s">
        <v>18</v>
      </c>
      <c r="J95" s="12" t="s">
        <v>18</v>
      </c>
      <c r="K95" s="12"/>
      <c r="L95" s="12"/>
      <c r="M95" s="12"/>
      <c r="N95" s="12"/>
      <c r="O95" s="12"/>
      <c r="P95" s="12"/>
      <c r="Q95" s="12"/>
      <c r="R95" s="12"/>
      <c r="S95" s="12"/>
    </row>
    <row r="96" spans="2:19" x14ac:dyDescent="0.25">
      <c r="B96" s="12">
        <v>53</v>
      </c>
      <c r="C96" s="12">
        <v>69</v>
      </c>
      <c r="D96" s="12">
        <v>25</v>
      </c>
      <c r="E96" s="12">
        <v>86</v>
      </c>
      <c r="F96" s="12"/>
      <c r="G96" s="12">
        <v>61</v>
      </c>
      <c r="H96" s="12">
        <v>69</v>
      </c>
      <c r="I96" s="12" t="s">
        <v>18</v>
      </c>
      <c r="J96" s="12" t="s">
        <v>18</v>
      </c>
      <c r="K96" s="12"/>
      <c r="L96" s="12"/>
      <c r="M96" s="12"/>
      <c r="N96" s="12"/>
      <c r="O96" s="12"/>
      <c r="P96" s="12"/>
      <c r="Q96" s="12"/>
      <c r="R96" s="12"/>
      <c r="S96" s="12"/>
    </row>
    <row r="97" spans="2:19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2:19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2:19" x14ac:dyDescent="0.25">
      <c r="B99" s="12" t="s">
        <v>22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2:19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2:19" x14ac:dyDescent="0.25">
      <c r="B101" s="12" t="str">
        <f>HEX2BIN(B93,8)</f>
        <v>01010010</v>
      </c>
      <c r="C101" s="12" t="str">
        <f t="shared" ref="C101:E101" si="19">HEX2BIN(C93,8)</f>
        <v>01010011</v>
      </c>
      <c r="D101" s="12" t="str">
        <f t="shared" si="19"/>
        <v>11101101</v>
      </c>
      <c r="E101" s="12" t="str">
        <f t="shared" si="19"/>
        <v>01010011</v>
      </c>
      <c r="F101" s="12"/>
      <c r="G101" s="12" t="str">
        <f>HEX2BIN(G93,8)</f>
        <v>01001011</v>
      </c>
      <c r="H101" s="12" t="str">
        <f t="shared" ref="H101:J101" si="20">HEX2BIN(H93,8)</f>
        <v>01101101</v>
      </c>
      <c r="I101" s="12" t="str">
        <f t="shared" si="20"/>
        <v>01110101</v>
      </c>
      <c r="J101" s="12" t="str">
        <f t="shared" si="20"/>
        <v>00000000</v>
      </c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2:19" x14ac:dyDescent="0.25">
      <c r="B102" s="12" t="str">
        <f t="shared" ref="B102:E102" si="21">HEX2BIN(B94,8)</f>
        <v>11100011</v>
      </c>
      <c r="C102" s="12" t="str">
        <f t="shared" si="21"/>
        <v>10001011</v>
      </c>
      <c r="D102" s="12" t="str">
        <f t="shared" si="21"/>
        <v>01010011</v>
      </c>
      <c r="E102" s="12" t="str">
        <f t="shared" si="21"/>
        <v>11111001</v>
      </c>
      <c r="F102" s="12"/>
      <c r="G102" s="12" t="str">
        <f t="shared" ref="G102:J102" si="22">HEX2BIN(G94,8)</f>
        <v>01101111</v>
      </c>
      <c r="H102" s="12" t="str">
        <f t="shared" si="22"/>
        <v>01100001</v>
      </c>
      <c r="I102" s="12" t="str">
        <f t="shared" si="22"/>
        <v>01101110</v>
      </c>
      <c r="J102" s="12" t="str">
        <f t="shared" si="22"/>
        <v>00000000</v>
      </c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2:19" x14ac:dyDescent="0.25">
      <c r="B103" s="12" t="str">
        <f t="shared" ref="B103:E103" si="23">HEX2BIN(B95,8)</f>
        <v>11001101</v>
      </c>
      <c r="C103" s="12" t="str">
        <f t="shared" si="23"/>
        <v>01010011</v>
      </c>
      <c r="D103" s="12" t="str">
        <f t="shared" si="23"/>
        <v>00110110</v>
      </c>
      <c r="E103" s="12" t="str">
        <f t="shared" si="23"/>
        <v>11110111</v>
      </c>
      <c r="F103" s="12"/>
      <c r="G103" s="12" t="str">
        <f t="shared" ref="G103:J103" si="24">HEX2BIN(G95,8)</f>
        <v>01110100</v>
      </c>
      <c r="H103" s="12" t="str">
        <f t="shared" si="24"/>
        <v>01100100</v>
      </c>
      <c r="I103" s="12" t="str">
        <f t="shared" si="24"/>
        <v>00000000</v>
      </c>
      <c r="J103" s="12" t="str">
        <f t="shared" si="24"/>
        <v>00000000</v>
      </c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B104" s="12" t="str">
        <f t="shared" ref="B104:E104" si="25">HEX2BIN(B96,8)</f>
        <v>01010011</v>
      </c>
      <c r="C104" s="12" t="str">
        <f t="shared" si="25"/>
        <v>01101001</v>
      </c>
      <c r="D104" s="12" t="str">
        <f t="shared" si="25"/>
        <v>00100101</v>
      </c>
      <c r="E104" s="12" t="str">
        <f t="shared" si="25"/>
        <v>10000110</v>
      </c>
      <c r="F104" s="12"/>
      <c r="G104" s="12" t="str">
        <f t="shared" ref="G104:J104" si="26">HEX2BIN(G96,8)</f>
        <v>01100001</v>
      </c>
      <c r="H104" s="12" t="str">
        <f t="shared" si="26"/>
        <v>01101001</v>
      </c>
      <c r="I104" s="12" t="str">
        <f t="shared" si="26"/>
        <v>00000000</v>
      </c>
      <c r="J104" s="12" t="str">
        <f t="shared" si="26"/>
        <v>00000000</v>
      </c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2:19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2:19" x14ac:dyDescent="0.25">
      <c r="B106" s="12" t="s">
        <v>23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2:19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2:19" x14ac:dyDescent="0.25">
      <c r="B108" s="12" t="s">
        <v>61</v>
      </c>
      <c r="C108" s="12" t="s">
        <v>24</v>
      </c>
      <c r="D108" s="12" t="s">
        <v>25</v>
      </c>
      <c r="E108" s="12" t="s">
        <v>26</v>
      </c>
      <c r="F108" s="13" t="s">
        <v>118</v>
      </c>
      <c r="G108" s="12"/>
      <c r="H108" s="12" t="s">
        <v>103</v>
      </c>
      <c r="I108" s="12" t="s">
        <v>24</v>
      </c>
      <c r="J108" s="12" t="s">
        <v>82</v>
      </c>
      <c r="K108" s="12" t="s">
        <v>29</v>
      </c>
      <c r="L108" s="13" t="s">
        <v>126</v>
      </c>
      <c r="M108" s="12"/>
      <c r="N108" s="12" t="s">
        <v>31</v>
      </c>
      <c r="O108" s="12" t="s">
        <v>118</v>
      </c>
      <c r="P108" s="12" t="s">
        <v>122</v>
      </c>
      <c r="Q108" s="12" t="s">
        <v>126</v>
      </c>
      <c r="R108" s="12" t="s">
        <v>33</v>
      </c>
      <c r="S108" s="12"/>
    </row>
    <row r="109" spans="2:19" x14ac:dyDescent="0.25">
      <c r="B109" s="12" t="s">
        <v>99</v>
      </c>
      <c r="C109" s="12" t="s">
        <v>24</v>
      </c>
      <c r="D109" s="12" t="s">
        <v>36</v>
      </c>
      <c r="E109" s="12" t="s">
        <v>29</v>
      </c>
      <c r="F109" s="13" t="s">
        <v>119</v>
      </c>
      <c r="G109" s="12"/>
      <c r="H109" s="12" t="s">
        <v>33</v>
      </c>
      <c r="I109" s="12" t="s">
        <v>24</v>
      </c>
      <c r="J109" s="12" t="s">
        <v>83</v>
      </c>
      <c r="K109" s="12" t="s">
        <v>29</v>
      </c>
      <c r="L109" s="13" t="s">
        <v>88</v>
      </c>
      <c r="M109" s="12"/>
      <c r="N109" s="12"/>
      <c r="O109" s="12" t="s">
        <v>119</v>
      </c>
      <c r="P109" s="12" t="s">
        <v>123</v>
      </c>
      <c r="Q109" s="12" t="s">
        <v>88</v>
      </c>
      <c r="R109" s="12" t="s">
        <v>105</v>
      </c>
      <c r="S109" s="12"/>
    </row>
    <row r="110" spans="2:19" x14ac:dyDescent="0.25">
      <c r="B110" s="12" t="s">
        <v>101</v>
      </c>
      <c r="C110" s="12" t="s">
        <v>24</v>
      </c>
      <c r="D110" s="12" t="s">
        <v>28</v>
      </c>
      <c r="E110" s="12" t="s">
        <v>29</v>
      </c>
      <c r="F110" s="13" t="s">
        <v>120</v>
      </c>
      <c r="G110" s="12"/>
      <c r="H110" s="12" t="s">
        <v>104</v>
      </c>
      <c r="I110" s="12" t="s">
        <v>24</v>
      </c>
      <c r="J110" s="12" t="s">
        <v>32</v>
      </c>
      <c r="K110" s="12" t="s">
        <v>29</v>
      </c>
      <c r="L110" s="13" t="s">
        <v>104</v>
      </c>
      <c r="M110" s="12"/>
      <c r="N110" s="12"/>
      <c r="O110" s="12" t="s">
        <v>120</v>
      </c>
      <c r="P110" s="12" t="s">
        <v>124</v>
      </c>
      <c r="Q110" s="12" t="s">
        <v>104</v>
      </c>
      <c r="R110" s="12" t="s">
        <v>106</v>
      </c>
      <c r="S110" s="12"/>
    </row>
    <row r="111" spans="2:19" x14ac:dyDescent="0.25">
      <c r="B111" s="12" t="s">
        <v>33</v>
      </c>
      <c r="C111" s="12" t="s">
        <v>24</v>
      </c>
      <c r="D111" s="12" t="s">
        <v>40</v>
      </c>
      <c r="E111" s="12" t="s">
        <v>29</v>
      </c>
      <c r="F111" s="13" t="s">
        <v>121</v>
      </c>
      <c r="G111" s="12"/>
      <c r="H111" s="12" t="s">
        <v>64</v>
      </c>
      <c r="I111" s="12" t="s">
        <v>24</v>
      </c>
      <c r="J111" s="12" t="s">
        <v>32</v>
      </c>
      <c r="K111" s="12" t="s">
        <v>29</v>
      </c>
      <c r="L111" s="13" t="s">
        <v>64</v>
      </c>
      <c r="M111" s="12"/>
      <c r="N111" s="12"/>
      <c r="O111" s="12" t="s">
        <v>121</v>
      </c>
      <c r="P111" s="12" t="s">
        <v>125</v>
      </c>
      <c r="Q111" s="12" t="s">
        <v>64</v>
      </c>
      <c r="R111" s="12" t="s">
        <v>100</v>
      </c>
      <c r="S111" s="12"/>
    </row>
    <row r="112" spans="2:19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2:19" x14ac:dyDescent="0.25">
      <c r="B113" s="12" t="s">
        <v>33</v>
      </c>
      <c r="C113" s="12" t="s">
        <v>24</v>
      </c>
      <c r="D113" s="12" t="s">
        <v>39</v>
      </c>
      <c r="E113" s="12" t="s">
        <v>29</v>
      </c>
      <c r="F113" s="13" t="s">
        <v>122</v>
      </c>
      <c r="G113" s="12"/>
      <c r="H113" s="12" t="s">
        <v>33</v>
      </c>
      <c r="I113" s="12" t="s">
        <v>24</v>
      </c>
      <c r="J113" s="12" t="s">
        <v>32</v>
      </c>
      <c r="K113" s="12" t="s">
        <v>29</v>
      </c>
      <c r="L113" s="13" t="s">
        <v>33</v>
      </c>
      <c r="M113" s="12"/>
      <c r="N113" s="12" t="s">
        <v>41</v>
      </c>
      <c r="O113" s="10" t="str">
        <f>BIN2HEX(O108)</f>
        <v>19</v>
      </c>
      <c r="P113" s="10" t="str">
        <f t="shared" ref="P113:R113" si="27">BIN2HEX(P108)</f>
        <v>3E</v>
      </c>
      <c r="Q113" s="10" t="str">
        <f t="shared" si="27"/>
        <v>98</v>
      </c>
      <c r="R113" s="10" t="str">
        <f t="shared" si="27"/>
        <v>53</v>
      </c>
      <c r="S113" s="12"/>
    </row>
    <row r="114" spans="2:19" x14ac:dyDescent="0.25">
      <c r="B114" s="12" t="s">
        <v>102</v>
      </c>
      <c r="C114" s="12" t="s">
        <v>24</v>
      </c>
      <c r="D114" s="12" t="s">
        <v>40</v>
      </c>
      <c r="E114" s="12" t="s">
        <v>29</v>
      </c>
      <c r="F114" s="13" t="s">
        <v>123</v>
      </c>
      <c r="G114" s="12"/>
      <c r="H114" s="12" t="s">
        <v>105</v>
      </c>
      <c r="I114" s="12" t="s">
        <v>24</v>
      </c>
      <c r="J114" s="12" t="s">
        <v>32</v>
      </c>
      <c r="K114" s="12" t="s">
        <v>29</v>
      </c>
      <c r="L114" s="13" t="s">
        <v>105</v>
      </c>
      <c r="M114" s="12"/>
      <c r="N114" s="12"/>
      <c r="O114" s="10" t="str">
        <f t="shared" ref="O114:R114" si="28">BIN2HEX(O109)</f>
        <v>8C</v>
      </c>
      <c r="P114" s="10" t="str">
        <f t="shared" si="28"/>
        <v>EA</v>
      </c>
      <c r="Q114" s="10" t="str">
        <f t="shared" si="28"/>
        <v>3D</v>
      </c>
      <c r="R114" s="10" t="str">
        <f t="shared" si="28"/>
        <v>F9</v>
      </c>
      <c r="S114" s="12"/>
    </row>
    <row r="115" spans="2:19" x14ac:dyDescent="0.25">
      <c r="B115" s="12" t="s">
        <v>33</v>
      </c>
      <c r="C115" s="12" t="s">
        <v>24</v>
      </c>
      <c r="D115" s="12" t="s">
        <v>81</v>
      </c>
      <c r="E115" s="12" t="s">
        <v>29</v>
      </c>
      <c r="F115" s="13" t="s">
        <v>124</v>
      </c>
      <c r="G115" s="12"/>
      <c r="H115" s="12" t="s">
        <v>106</v>
      </c>
      <c r="I115" s="12" t="s">
        <v>24</v>
      </c>
      <c r="J115" s="12" t="s">
        <v>32</v>
      </c>
      <c r="K115" s="12" t="s">
        <v>29</v>
      </c>
      <c r="L115" s="13" t="s">
        <v>106</v>
      </c>
      <c r="M115" s="12"/>
      <c r="N115" s="12"/>
      <c r="O115" s="10" t="str">
        <f t="shared" ref="O115:R115" si="29">BIN2HEX(O110)</f>
        <v>B9</v>
      </c>
      <c r="P115" s="10" t="str">
        <f t="shared" si="29"/>
        <v>37</v>
      </c>
      <c r="Q115" s="10" t="str">
        <f t="shared" si="29"/>
        <v>36</v>
      </c>
      <c r="R115" s="10" t="str">
        <f t="shared" si="29"/>
        <v>F7</v>
      </c>
      <c r="S115" s="12"/>
    </row>
    <row r="116" spans="2:19" x14ac:dyDescent="0.25">
      <c r="B116" s="12" t="s">
        <v>35</v>
      </c>
      <c r="C116" s="12" t="s">
        <v>24</v>
      </c>
      <c r="D116" s="12" t="s">
        <v>35</v>
      </c>
      <c r="E116" s="12" t="s">
        <v>29</v>
      </c>
      <c r="F116" s="13" t="s">
        <v>125</v>
      </c>
      <c r="G116" s="12"/>
      <c r="H116" s="12" t="s">
        <v>100</v>
      </c>
      <c r="I116" s="12" t="s">
        <v>24</v>
      </c>
      <c r="J116" s="12" t="s">
        <v>32</v>
      </c>
      <c r="K116" s="12" t="s">
        <v>29</v>
      </c>
      <c r="L116" s="13" t="s">
        <v>100</v>
      </c>
      <c r="M116" s="12"/>
      <c r="N116" s="12"/>
      <c r="O116" s="10" t="str">
        <f t="shared" ref="O116:R116" si="30">BIN2HEX(O111)</f>
        <v>32</v>
      </c>
      <c r="P116" s="10" t="str">
        <f t="shared" si="30"/>
        <v>3A</v>
      </c>
      <c r="Q116" s="10" t="str">
        <f t="shared" si="30"/>
        <v>25</v>
      </c>
      <c r="R116" s="10" t="str">
        <f t="shared" si="30"/>
        <v>86</v>
      </c>
      <c r="S116" s="12"/>
    </row>
    <row r="117" spans="2:19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2:19" x14ac:dyDescent="0.25">
      <c r="B118" s="12" t="s">
        <v>43</v>
      </c>
      <c r="C118" s="12"/>
      <c r="D118" s="12"/>
      <c r="E118" s="12"/>
      <c r="F118" s="12"/>
      <c r="G118" s="12"/>
      <c r="H118" s="12"/>
      <c r="I118" s="12"/>
      <c r="J118" s="12"/>
      <c r="K118" s="12" t="s">
        <v>44</v>
      </c>
      <c r="L118" s="12"/>
      <c r="M118" s="12"/>
      <c r="N118" s="12"/>
      <c r="O118" s="12"/>
      <c r="P118" s="12"/>
      <c r="Q118" s="12"/>
      <c r="R118" s="12"/>
      <c r="S118" s="12"/>
    </row>
    <row r="119" spans="2:19" x14ac:dyDescent="0.25">
      <c r="B119" s="10" t="s">
        <v>127</v>
      </c>
      <c r="C119" s="10" t="s">
        <v>128</v>
      </c>
      <c r="D119" s="10" t="s">
        <v>129</v>
      </c>
      <c r="E119" s="10" t="s">
        <v>108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B120" s="10" t="s">
        <v>130</v>
      </c>
      <c r="C120" s="10" t="s">
        <v>131</v>
      </c>
      <c r="D120" s="10" t="s">
        <v>91</v>
      </c>
      <c r="E120" s="10" t="s">
        <v>112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2:19" x14ac:dyDescent="0.25">
      <c r="B121" s="10" t="s">
        <v>132</v>
      </c>
      <c r="C121" s="10" t="s">
        <v>133</v>
      </c>
      <c r="D121" s="10" t="s">
        <v>114</v>
      </c>
      <c r="E121" s="10" t="s">
        <v>115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2:19" x14ac:dyDescent="0.25">
      <c r="B122" s="10" t="s">
        <v>134</v>
      </c>
      <c r="C122" s="10" t="s">
        <v>135</v>
      </c>
      <c r="D122" s="10" t="s">
        <v>116</v>
      </c>
      <c r="E122" s="10" t="s">
        <v>117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2:19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2:19" x14ac:dyDescent="0.25">
      <c r="B124" s="12" t="s">
        <v>45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2:19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2:19" x14ac:dyDescent="0.25">
      <c r="B126" s="12" t="s">
        <v>136</v>
      </c>
      <c r="C126" s="12" t="s">
        <v>140</v>
      </c>
      <c r="D126" s="12" t="s">
        <v>144</v>
      </c>
      <c r="E126" s="12">
        <v>50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2:19" x14ac:dyDescent="0.25">
      <c r="B127" s="12" t="s">
        <v>137</v>
      </c>
      <c r="C127" s="12" t="s">
        <v>141</v>
      </c>
      <c r="D127" s="12" t="s">
        <v>97</v>
      </c>
      <c r="E127" s="12">
        <v>69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B128" s="12" t="s">
        <v>138</v>
      </c>
      <c r="C128" s="12" t="s">
        <v>142</v>
      </c>
      <c r="D128" s="12">
        <v>24</v>
      </c>
      <c r="E128" s="12">
        <v>26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2:19" x14ac:dyDescent="0.25">
      <c r="B129" s="12" t="s">
        <v>139</v>
      </c>
      <c r="C129" s="12" t="s">
        <v>143</v>
      </c>
      <c r="D129" s="12" t="s">
        <v>145</v>
      </c>
      <c r="E129" s="12" t="s">
        <v>146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2:19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2:19" x14ac:dyDescent="0.25">
      <c r="B131" s="12"/>
      <c r="C131" s="12" t="s">
        <v>47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2:19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2:19" x14ac:dyDescent="0.25">
      <c r="B133" s="12" t="s">
        <v>136</v>
      </c>
      <c r="C133" s="12" t="s">
        <v>140</v>
      </c>
      <c r="D133" s="12" t="s">
        <v>144</v>
      </c>
      <c r="E133" s="12">
        <v>50</v>
      </c>
      <c r="F133" s="12" t="s">
        <v>48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2:19" x14ac:dyDescent="0.25">
      <c r="B134" s="12" t="s">
        <v>137</v>
      </c>
      <c r="C134" s="12" t="s">
        <v>141</v>
      </c>
      <c r="D134" s="12" t="s">
        <v>97</v>
      </c>
      <c r="E134" s="12">
        <v>69</v>
      </c>
      <c r="F134" s="12" t="s">
        <v>49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2:19" x14ac:dyDescent="0.25">
      <c r="B135" s="12" t="s">
        <v>138</v>
      </c>
      <c r="C135" s="12" t="s">
        <v>142</v>
      </c>
      <c r="D135" s="12">
        <v>24</v>
      </c>
      <c r="E135" s="12">
        <v>26</v>
      </c>
      <c r="F135" s="12" t="s">
        <v>50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B136" s="12" t="s">
        <v>139</v>
      </c>
      <c r="C136" s="12" t="s">
        <v>143</v>
      </c>
      <c r="D136" s="12" t="s">
        <v>145</v>
      </c>
      <c r="E136" s="12" t="s">
        <v>146</v>
      </c>
      <c r="F136" s="12" t="s">
        <v>51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2:19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2:19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2:19" x14ac:dyDescent="0.25">
      <c r="B139" s="12"/>
      <c r="C139" s="12" t="s">
        <v>52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2:19" x14ac:dyDescent="0.25">
      <c r="B140" s="12" t="s">
        <v>136</v>
      </c>
      <c r="C140" s="12" t="s">
        <v>140</v>
      </c>
      <c r="D140" s="12" t="s">
        <v>144</v>
      </c>
      <c r="E140" s="12">
        <v>50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2:19" x14ac:dyDescent="0.25">
      <c r="B141" s="12" t="s">
        <v>141</v>
      </c>
      <c r="C141" s="12" t="s">
        <v>97</v>
      </c>
      <c r="D141" s="12">
        <v>69</v>
      </c>
      <c r="E141" s="12" t="s">
        <v>137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2:19" x14ac:dyDescent="0.25">
      <c r="B142" s="12">
        <v>24</v>
      </c>
      <c r="C142" s="12">
        <v>26</v>
      </c>
      <c r="D142" s="12" t="s">
        <v>138</v>
      </c>
      <c r="E142" s="12" t="s">
        <v>142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2:19" x14ac:dyDescent="0.25">
      <c r="B143" s="12" t="s">
        <v>146</v>
      </c>
      <c r="C143" s="12" t="s">
        <v>139</v>
      </c>
      <c r="D143" s="12" t="s">
        <v>143</v>
      </c>
      <c r="E143" s="12" t="s">
        <v>145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2:19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2:19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2:19" x14ac:dyDescent="0.25">
      <c r="B146" s="12" t="s">
        <v>53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2:19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2:19" x14ac:dyDescent="0.25">
      <c r="B148" s="12" t="s">
        <v>54</v>
      </c>
      <c r="C148" s="12" t="s">
        <v>55</v>
      </c>
      <c r="D148" s="12" t="s">
        <v>56</v>
      </c>
      <c r="E148" s="12" t="s">
        <v>56</v>
      </c>
      <c r="F148" s="12"/>
      <c r="G148" s="12" t="s">
        <v>136</v>
      </c>
      <c r="H148" s="12" t="s">
        <v>140</v>
      </c>
      <c r="I148" s="12" t="s">
        <v>144</v>
      </c>
      <c r="J148" s="12">
        <v>50</v>
      </c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2:19" x14ac:dyDescent="0.25">
      <c r="B149" s="12" t="s">
        <v>56</v>
      </c>
      <c r="C149" s="12" t="s">
        <v>54</v>
      </c>
      <c r="D149" s="12" t="s">
        <v>55</v>
      </c>
      <c r="E149" s="12" t="s">
        <v>56</v>
      </c>
      <c r="F149" s="12" t="s">
        <v>57</v>
      </c>
      <c r="G149" s="12" t="s">
        <v>141</v>
      </c>
      <c r="H149" s="12" t="s">
        <v>97</v>
      </c>
      <c r="I149" s="12">
        <v>69</v>
      </c>
      <c r="J149" s="12" t="s">
        <v>137</v>
      </c>
      <c r="K149" s="12"/>
      <c r="L149" s="12" t="s">
        <v>29</v>
      </c>
      <c r="M149" s="12"/>
      <c r="N149" s="12"/>
      <c r="O149" s="12"/>
      <c r="P149" s="12"/>
      <c r="Q149" s="12"/>
      <c r="R149" s="12"/>
      <c r="S149" s="12"/>
    </row>
    <row r="150" spans="2:19" x14ac:dyDescent="0.25">
      <c r="B150" s="12" t="s">
        <v>56</v>
      </c>
      <c r="C150" s="12" t="s">
        <v>56</v>
      </c>
      <c r="D150" s="12" t="s">
        <v>54</v>
      </c>
      <c r="E150" s="12" t="s">
        <v>55</v>
      </c>
      <c r="F150" s="12"/>
      <c r="G150" s="12">
        <v>24</v>
      </c>
      <c r="H150" s="12">
        <v>26</v>
      </c>
      <c r="I150" s="12" t="s">
        <v>138</v>
      </c>
      <c r="J150" s="12" t="s">
        <v>142</v>
      </c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2:19" x14ac:dyDescent="0.25">
      <c r="B151" s="12" t="s">
        <v>55</v>
      </c>
      <c r="C151" s="12" t="s">
        <v>56</v>
      </c>
      <c r="D151" s="12" t="s">
        <v>56</v>
      </c>
      <c r="E151" s="12" t="s">
        <v>54</v>
      </c>
      <c r="F151" s="12"/>
      <c r="G151" s="12" t="s">
        <v>146</v>
      </c>
      <c r="H151" s="12" t="s">
        <v>139</v>
      </c>
      <c r="I151" s="12" t="s">
        <v>143</v>
      </c>
      <c r="J151" s="12" t="s">
        <v>145</v>
      </c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2:19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2:19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2:19" x14ac:dyDescent="0.25">
      <c r="B154" s="12" t="s">
        <v>58</v>
      </c>
      <c r="C154" s="12" t="s">
        <v>59</v>
      </c>
      <c r="D154" s="12" t="s">
        <v>60</v>
      </c>
      <c r="E154" s="12" t="s">
        <v>60</v>
      </c>
      <c r="F154" s="12"/>
      <c r="G154" s="12" t="str">
        <f>HEX2BIN(G148,8)</f>
        <v>10001110</v>
      </c>
      <c r="H154" s="12" t="str">
        <f t="shared" ref="H154:J154" si="31">HEX2BIN(H148,8)</f>
        <v>11010001</v>
      </c>
      <c r="I154" s="12" t="str">
        <f t="shared" si="31"/>
        <v>11100010</v>
      </c>
      <c r="J154" s="12" t="str">
        <f t="shared" si="31"/>
        <v>01010000</v>
      </c>
      <c r="K154" s="12"/>
      <c r="L154" s="12"/>
      <c r="M154" s="13" t="s">
        <v>147</v>
      </c>
      <c r="N154" s="13" t="s">
        <v>150</v>
      </c>
      <c r="O154" s="13" t="s">
        <v>99</v>
      </c>
      <c r="P154" s="13" t="s">
        <v>63</v>
      </c>
      <c r="Q154" s="12"/>
      <c r="R154" s="12"/>
      <c r="S154" s="12"/>
    </row>
    <row r="155" spans="2:19" x14ac:dyDescent="0.25">
      <c r="B155" s="12" t="s">
        <v>60</v>
      </c>
      <c r="C155" s="12" t="s">
        <v>58</v>
      </c>
      <c r="D155" s="12" t="s">
        <v>59</v>
      </c>
      <c r="E155" s="12" t="s">
        <v>60</v>
      </c>
      <c r="F155" s="12" t="s">
        <v>57</v>
      </c>
      <c r="G155" s="12" t="str">
        <f t="shared" ref="G155:J155" si="32">HEX2BIN(G149,8)</f>
        <v>10111011</v>
      </c>
      <c r="H155" s="12" t="str">
        <f t="shared" si="32"/>
        <v>10001011</v>
      </c>
      <c r="I155" s="12" t="str">
        <f t="shared" si="32"/>
        <v>01101001</v>
      </c>
      <c r="J155" s="12" t="str">
        <f t="shared" si="32"/>
        <v>11110000</v>
      </c>
      <c r="K155" s="12"/>
      <c r="L155" s="12" t="s">
        <v>29</v>
      </c>
      <c r="M155" s="13" t="s">
        <v>148</v>
      </c>
      <c r="N155" s="13" t="s">
        <v>102</v>
      </c>
      <c r="O155" s="13" t="s">
        <v>79</v>
      </c>
      <c r="P155" s="13" t="s">
        <v>154</v>
      </c>
      <c r="Q155" s="12"/>
      <c r="R155" s="12"/>
      <c r="S155" s="12"/>
    </row>
    <row r="156" spans="2:19" x14ac:dyDescent="0.25">
      <c r="B156" s="12" t="s">
        <v>60</v>
      </c>
      <c r="C156" s="12" t="s">
        <v>60</v>
      </c>
      <c r="D156" s="12" t="s">
        <v>58</v>
      </c>
      <c r="E156" s="12" t="s">
        <v>59</v>
      </c>
      <c r="F156" s="12"/>
      <c r="G156" s="12" t="str">
        <f t="shared" ref="G156:J156" si="33">HEX2BIN(G150,8)</f>
        <v>00100100</v>
      </c>
      <c r="H156" s="12" t="str">
        <f t="shared" si="33"/>
        <v>00100110</v>
      </c>
      <c r="I156" s="12" t="str">
        <f t="shared" si="33"/>
        <v>11011011</v>
      </c>
      <c r="J156" s="12" t="str">
        <f t="shared" si="33"/>
        <v>10110010</v>
      </c>
      <c r="K156" s="12"/>
      <c r="L156" s="12"/>
      <c r="M156" s="13" t="s">
        <v>64</v>
      </c>
      <c r="N156" s="13" t="s">
        <v>62</v>
      </c>
      <c r="O156" s="13" t="s">
        <v>152</v>
      </c>
      <c r="P156" s="13" t="s">
        <v>155</v>
      </c>
      <c r="Q156" s="12"/>
      <c r="R156" s="12"/>
      <c r="S156" s="12"/>
    </row>
    <row r="157" spans="2:19" x14ac:dyDescent="0.25">
      <c r="B157" s="12" t="s">
        <v>59</v>
      </c>
      <c r="C157" s="12" t="s">
        <v>60</v>
      </c>
      <c r="D157" s="12" t="s">
        <v>60</v>
      </c>
      <c r="E157" s="12" t="s">
        <v>58</v>
      </c>
      <c r="F157" s="12"/>
      <c r="G157" s="12" t="str">
        <f t="shared" ref="G157:J157" si="34">HEX2BIN(G151,8)</f>
        <v>11011100</v>
      </c>
      <c r="H157" s="12" t="str">
        <f t="shared" si="34"/>
        <v>10100001</v>
      </c>
      <c r="I157" s="12" t="str">
        <f t="shared" si="34"/>
        <v>10100010</v>
      </c>
      <c r="J157" s="12" t="str">
        <f t="shared" si="34"/>
        <v>11000010</v>
      </c>
      <c r="K157" s="12"/>
      <c r="L157" s="12"/>
      <c r="M157" s="13" t="s">
        <v>149</v>
      </c>
      <c r="N157" s="13" t="s">
        <v>151</v>
      </c>
      <c r="O157" s="13" t="s">
        <v>153</v>
      </c>
      <c r="P157" s="13" t="s">
        <v>156</v>
      </c>
      <c r="Q157" s="12"/>
      <c r="R157" s="12"/>
      <c r="S157" s="12"/>
    </row>
    <row r="158" spans="2:19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2:19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2:19" x14ac:dyDescent="0.25">
      <c r="B160" s="12" t="s">
        <v>65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2:19" x14ac:dyDescent="0.25">
      <c r="B161" s="10" t="str">
        <f>BIN2HEX(M154)</f>
        <v>8E</v>
      </c>
      <c r="C161" s="10" t="str">
        <f t="shared" ref="C161:E161" si="35">BIN2HEX(N154)</f>
        <v>D3</v>
      </c>
      <c r="D161" s="10" t="str">
        <f t="shared" si="35"/>
        <v>E3</v>
      </c>
      <c r="E161" s="10" t="str">
        <f t="shared" si="35"/>
        <v>51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2:19" x14ac:dyDescent="0.25">
      <c r="B162" s="10" t="str">
        <f t="shared" ref="B162:B164" si="36">BIN2HEX(M155)</f>
        <v>BB</v>
      </c>
      <c r="C162" s="10" t="str">
        <f t="shared" ref="C162:C164" si="37">BIN2HEX(N155)</f>
        <v>8B</v>
      </c>
      <c r="D162" s="10" t="str">
        <f t="shared" ref="D162:D164" si="38">BIN2HEX(O155)</f>
        <v>6B</v>
      </c>
      <c r="E162" s="10" t="str">
        <f t="shared" ref="E162:E164" si="39">BIN2HEX(P155)</f>
        <v>F1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2:19" x14ac:dyDescent="0.25">
      <c r="B163" s="10" t="str">
        <f t="shared" si="36"/>
        <v>25</v>
      </c>
      <c r="C163" s="10" t="str">
        <f t="shared" si="37"/>
        <v>27</v>
      </c>
      <c r="D163" s="10" t="str">
        <f t="shared" si="38"/>
        <v>DB</v>
      </c>
      <c r="E163" s="10" t="str">
        <f t="shared" si="39"/>
        <v>B3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2:19" x14ac:dyDescent="0.25">
      <c r="B164" s="10" t="str">
        <f t="shared" si="36"/>
        <v>DF</v>
      </c>
      <c r="C164" s="10" t="str">
        <f t="shared" si="37"/>
        <v>A1</v>
      </c>
      <c r="D164" s="10" t="str">
        <f t="shared" si="38"/>
        <v>A3</v>
      </c>
      <c r="E164" s="10" t="str">
        <f t="shared" si="39"/>
        <v>C2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2:19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2:19" x14ac:dyDescent="0.25">
      <c r="B166" s="12" t="s">
        <v>201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2:19" x14ac:dyDescent="0.25">
      <c r="B167" s="12" t="s">
        <v>157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9" spans="2:19" x14ac:dyDescent="0.25">
      <c r="B169" s="12" t="s">
        <v>158</v>
      </c>
      <c r="C169" s="12" t="s">
        <v>159</v>
      </c>
      <c r="D169" s="12" t="s">
        <v>110</v>
      </c>
      <c r="E169" s="12">
        <v>51</v>
      </c>
      <c r="F169" s="12"/>
      <c r="G169" s="12" t="s">
        <v>17</v>
      </c>
      <c r="H169" s="12" t="s">
        <v>21</v>
      </c>
      <c r="I169" s="12">
        <v>75</v>
      </c>
      <c r="J169" s="12" t="s">
        <v>18</v>
      </c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2:19" x14ac:dyDescent="0.25">
      <c r="B170" s="12" t="s">
        <v>161</v>
      </c>
      <c r="C170" s="12" t="s">
        <v>111</v>
      </c>
      <c r="D170" s="12" t="s">
        <v>77</v>
      </c>
      <c r="E170" s="12" t="s">
        <v>162</v>
      </c>
      <c r="F170" s="12"/>
      <c r="G170" s="12" t="s">
        <v>20</v>
      </c>
      <c r="H170" s="12">
        <v>61</v>
      </c>
      <c r="I170" s="12" t="s">
        <v>76</v>
      </c>
      <c r="J170" s="12" t="s">
        <v>18</v>
      </c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2:19" x14ac:dyDescent="0.25">
      <c r="B171" s="12">
        <v>25</v>
      </c>
      <c r="C171" s="12">
        <v>27</v>
      </c>
      <c r="D171" s="12" t="s">
        <v>163</v>
      </c>
      <c r="E171" s="12" t="s">
        <v>164</v>
      </c>
      <c r="F171" s="12"/>
      <c r="G171" s="12">
        <v>74</v>
      </c>
      <c r="H171" s="12">
        <v>64</v>
      </c>
      <c r="I171" s="12" t="s">
        <v>18</v>
      </c>
      <c r="J171" s="12" t="s">
        <v>18</v>
      </c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2:19" x14ac:dyDescent="0.25">
      <c r="B172" s="12" t="s">
        <v>165</v>
      </c>
      <c r="C172" s="12" t="s">
        <v>166</v>
      </c>
      <c r="D172" s="12" t="s">
        <v>167</v>
      </c>
      <c r="E172" s="12" t="s">
        <v>168</v>
      </c>
      <c r="F172" s="12"/>
      <c r="G172" s="12">
        <v>61</v>
      </c>
      <c r="H172" s="12">
        <v>69</v>
      </c>
      <c r="I172" s="12" t="s">
        <v>18</v>
      </c>
      <c r="J172" s="12" t="s">
        <v>18</v>
      </c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2:19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2:19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2:19" x14ac:dyDescent="0.25">
      <c r="B175" s="12" t="s">
        <v>22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2:19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2:19" x14ac:dyDescent="0.25">
      <c r="B177" s="12" t="str">
        <f>HEX2BIN(B169,8)</f>
        <v>10001110</v>
      </c>
      <c r="C177" s="12" t="str">
        <f t="shared" ref="C177:E177" si="40">HEX2BIN(C169,8)</f>
        <v>11010011</v>
      </c>
      <c r="D177" s="12" t="str">
        <f t="shared" si="40"/>
        <v>11100011</v>
      </c>
      <c r="E177" s="12" t="str">
        <f t="shared" si="40"/>
        <v>01010001</v>
      </c>
      <c r="F177" s="12"/>
      <c r="G177" s="12" t="s">
        <v>25</v>
      </c>
      <c r="H177" s="12" t="s">
        <v>39</v>
      </c>
      <c r="I177" s="12" t="s">
        <v>82</v>
      </c>
      <c r="J177" s="12" t="s">
        <v>32</v>
      </c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2:19" x14ac:dyDescent="0.25">
      <c r="B178" s="12" t="str">
        <f t="shared" ref="B178:E178" si="41">HEX2BIN(B170,8)</f>
        <v>10111011</v>
      </c>
      <c r="C178" s="12" t="str">
        <f t="shared" si="41"/>
        <v>10001011</v>
      </c>
      <c r="D178" s="12" t="str">
        <f t="shared" si="41"/>
        <v>01101011</v>
      </c>
      <c r="E178" s="12" t="str">
        <f t="shared" si="41"/>
        <v>11110001</v>
      </c>
      <c r="F178" s="12"/>
      <c r="G178" s="12" t="s">
        <v>36</v>
      </c>
      <c r="H178" s="12" t="s">
        <v>40</v>
      </c>
      <c r="I178" s="12" t="s">
        <v>83</v>
      </c>
      <c r="J178" s="12" t="s">
        <v>32</v>
      </c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2:19" x14ac:dyDescent="0.25">
      <c r="B179" s="12" t="str">
        <f t="shared" ref="B179:E179" si="42">HEX2BIN(B171,8)</f>
        <v>00100101</v>
      </c>
      <c r="C179" s="12" t="str">
        <f t="shared" si="42"/>
        <v>00100111</v>
      </c>
      <c r="D179" s="12" t="str">
        <f t="shared" si="42"/>
        <v>11011011</v>
      </c>
      <c r="E179" s="12" t="str">
        <f t="shared" si="42"/>
        <v>10110011</v>
      </c>
      <c r="F179" s="12"/>
      <c r="G179" s="12" t="s">
        <v>28</v>
      </c>
      <c r="H179" s="12" t="s">
        <v>81</v>
      </c>
      <c r="I179" s="12" t="s">
        <v>32</v>
      </c>
      <c r="J179" s="12" t="s">
        <v>32</v>
      </c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2:19" x14ac:dyDescent="0.25">
      <c r="B180" s="12" t="str">
        <f t="shared" ref="B180:E180" si="43">HEX2BIN(B172,8)</f>
        <v>11011111</v>
      </c>
      <c r="C180" s="12" t="str">
        <f t="shared" si="43"/>
        <v>10100001</v>
      </c>
      <c r="D180" s="12" t="str">
        <f t="shared" si="43"/>
        <v>10100011</v>
      </c>
      <c r="E180" s="12" t="str">
        <f t="shared" si="43"/>
        <v>11000010</v>
      </c>
      <c r="F180" s="12"/>
      <c r="G180" s="12" t="s">
        <v>40</v>
      </c>
      <c r="H180" s="12" t="s">
        <v>35</v>
      </c>
      <c r="I180" s="12" t="s">
        <v>32</v>
      </c>
      <c r="J180" s="12" t="s">
        <v>32</v>
      </c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2:19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2:19" x14ac:dyDescent="0.25">
      <c r="B182" s="12" t="s">
        <v>23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2:19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2:19" x14ac:dyDescent="0.25">
      <c r="B184" s="12" t="s">
        <v>147</v>
      </c>
      <c r="C184" s="12" t="s">
        <v>24</v>
      </c>
      <c r="D184" s="12" t="s">
        <v>25</v>
      </c>
      <c r="E184" s="12" t="s">
        <v>26</v>
      </c>
      <c r="F184" s="13" t="s">
        <v>169</v>
      </c>
      <c r="G184" s="12"/>
      <c r="H184" s="12" t="s">
        <v>99</v>
      </c>
      <c r="I184" s="12" t="s">
        <v>24</v>
      </c>
      <c r="J184" s="12" t="s">
        <v>82</v>
      </c>
      <c r="K184" s="12" t="s">
        <v>29</v>
      </c>
      <c r="L184" s="13" t="s">
        <v>174</v>
      </c>
      <c r="M184" s="12"/>
      <c r="N184" s="12" t="s">
        <v>31</v>
      </c>
      <c r="O184" s="12" t="s">
        <v>169</v>
      </c>
      <c r="P184" s="12" t="s">
        <v>171</v>
      </c>
      <c r="Q184" s="12" t="s">
        <v>174</v>
      </c>
      <c r="R184" s="12" t="s">
        <v>63</v>
      </c>
      <c r="S184" s="12"/>
    </row>
    <row r="185" spans="2:19" x14ac:dyDescent="0.25">
      <c r="B185" s="12" t="s">
        <v>148</v>
      </c>
      <c r="C185" s="12" t="s">
        <v>24</v>
      </c>
      <c r="D185" s="12" t="s">
        <v>36</v>
      </c>
      <c r="E185" s="12" t="s">
        <v>29</v>
      </c>
      <c r="F185" s="13" t="s">
        <v>170</v>
      </c>
      <c r="G185" s="12"/>
      <c r="H185" s="12" t="s">
        <v>79</v>
      </c>
      <c r="I185" s="12" t="s">
        <v>24</v>
      </c>
      <c r="J185" s="12" t="s">
        <v>83</v>
      </c>
      <c r="K185" s="12" t="s">
        <v>29</v>
      </c>
      <c r="L185" s="13" t="s">
        <v>79</v>
      </c>
      <c r="M185" s="12"/>
      <c r="N185" s="12"/>
      <c r="O185" s="12" t="s">
        <v>170</v>
      </c>
      <c r="P185" s="12" t="s">
        <v>123</v>
      </c>
      <c r="Q185" s="12" t="s">
        <v>79</v>
      </c>
      <c r="R185" s="12" t="s">
        <v>154</v>
      </c>
      <c r="S185" s="12"/>
    </row>
    <row r="186" spans="2:19" x14ac:dyDescent="0.25">
      <c r="B186" s="12" t="s">
        <v>64</v>
      </c>
      <c r="C186" s="12" t="s">
        <v>24</v>
      </c>
      <c r="D186" s="12" t="s">
        <v>28</v>
      </c>
      <c r="E186" s="12" t="s">
        <v>29</v>
      </c>
      <c r="F186" s="13" t="s">
        <v>63</v>
      </c>
      <c r="G186" s="12"/>
      <c r="H186" s="12" t="s">
        <v>152</v>
      </c>
      <c r="I186" s="12" t="s">
        <v>24</v>
      </c>
      <c r="J186" s="12" t="s">
        <v>32</v>
      </c>
      <c r="K186" s="12" t="s">
        <v>29</v>
      </c>
      <c r="L186" s="13" t="s">
        <v>152</v>
      </c>
      <c r="M186" s="12"/>
      <c r="N186" s="12"/>
      <c r="O186" s="12" t="s">
        <v>63</v>
      </c>
      <c r="P186" s="12" t="s">
        <v>172</v>
      </c>
      <c r="Q186" s="12" t="s">
        <v>152</v>
      </c>
      <c r="R186" s="12" t="s">
        <v>155</v>
      </c>
      <c r="S186" s="12"/>
    </row>
    <row r="187" spans="2:19" x14ac:dyDescent="0.25">
      <c r="B187" s="12" t="s">
        <v>149</v>
      </c>
      <c r="C187" s="12" t="s">
        <v>24</v>
      </c>
      <c r="D187" s="12" t="s">
        <v>40</v>
      </c>
      <c r="E187" s="12" t="s">
        <v>29</v>
      </c>
      <c r="F187" s="13" t="s">
        <v>171</v>
      </c>
      <c r="G187" s="12"/>
      <c r="H187" s="12" t="s">
        <v>153</v>
      </c>
      <c r="I187" s="12" t="s">
        <v>24</v>
      </c>
      <c r="J187" s="12" t="s">
        <v>32</v>
      </c>
      <c r="K187" s="12" t="s">
        <v>29</v>
      </c>
      <c r="L187" s="13" t="s">
        <v>153</v>
      </c>
      <c r="M187" s="12"/>
      <c r="N187" s="12"/>
      <c r="O187" s="12" t="s">
        <v>171</v>
      </c>
      <c r="P187" s="12" t="s">
        <v>173</v>
      </c>
      <c r="Q187" s="12" t="s">
        <v>153</v>
      </c>
      <c r="R187" s="12" t="s">
        <v>156</v>
      </c>
      <c r="S187" s="12"/>
    </row>
    <row r="188" spans="2:19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2:19" x14ac:dyDescent="0.25">
      <c r="B189" s="12" t="s">
        <v>150</v>
      </c>
      <c r="C189" s="12" t="s">
        <v>24</v>
      </c>
      <c r="D189" s="12" t="s">
        <v>39</v>
      </c>
      <c r="E189" s="12" t="s">
        <v>29</v>
      </c>
      <c r="F189" s="13" t="s">
        <v>171</v>
      </c>
      <c r="G189" s="12"/>
      <c r="H189" s="12" t="s">
        <v>63</v>
      </c>
      <c r="I189" s="12" t="s">
        <v>24</v>
      </c>
      <c r="J189" s="12" t="s">
        <v>32</v>
      </c>
      <c r="K189" s="12" t="s">
        <v>29</v>
      </c>
      <c r="L189" s="13" t="s">
        <v>63</v>
      </c>
      <c r="M189" s="12"/>
      <c r="N189" s="12" t="s">
        <v>41</v>
      </c>
      <c r="O189" s="12" t="str">
        <f>BIN2HEX(O184)</f>
        <v>C5</v>
      </c>
      <c r="P189" s="12" t="str">
        <f t="shared" ref="P189:R189" si="44">BIN2HEX(P184)</f>
        <v>BE</v>
      </c>
      <c r="Q189" s="12" t="str">
        <f t="shared" si="44"/>
        <v>96</v>
      </c>
      <c r="R189" s="12" t="str">
        <f t="shared" si="44"/>
        <v>51</v>
      </c>
      <c r="S189" s="12"/>
    </row>
    <row r="190" spans="2:19" x14ac:dyDescent="0.25">
      <c r="B190" s="12" t="s">
        <v>102</v>
      </c>
      <c r="C190" s="12" t="s">
        <v>24</v>
      </c>
      <c r="D190" s="12" t="s">
        <v>40</v>
      </c>
      <c r="E190" s="12" t="s">
        <v>29</v>
      </c>
      <c r="F190" s="13" t="s">
        <v>123</v>
      </c>
      <c r="G190" s="12"/>
      <c r="H190" s="12" t="s">
        <v>154</v>
      </c>
      <c r="I190" s="12" t="s">
        <v>24</v>
      </c>
      <c r="J190" s="12" t="s">
        <v>32</v>
      </c>
      <c r="K190" s="12" t="s">
        <v>29</v>
      </c>
      <c r="L190" s="13" t="s">
        <v>154</v>
      </c>
      <c r="M190" s="12"/>
      <c r="N190" s="12"/>
      <c r="O190" s="12" t="str">
        <f t="shared" ref="O190:R190" si="45">BIN2HEX(O185)</f>
        <v>D4</v>
      </c>
      <c r="P190" s="12" t="str">
        <f t="shared" si="45"/>
        <v>EA</v>
      </c>
      <c r="Q190" s="12" t="str">
        <f t="shared" si="45"/>
        <v>6B</v>
      </c>
      <c r="R190" s="12" t="str">
        <f t="shared" si="45"/>
        <v>F1</v>
      </c>
      <c r="S190" s="12"/>
    </row>
    <row r="191" spans="2:19" x14ac:dyDescent="0.25">
      <c r="B191" s="12" t="s">
        <v>62</v>
      </c>
      <c r="C191" s="12" t="s">
        <v>24</v>
      </c>
      <c r="D191" s="12" t="s">
        <v>81</v>
      </c>
      <c r="E191" s="12" t="s">
        <v>29</v>
      </c>
      <c r="F191" s="13" t="s">
        <v>172</v>
      </c>
      <c r="G191" s="12"/>
      <c r="H191" s="12" t="s">
        <v>155</v>
      </c>
      <c r="I191" s="12" t="s">
        <v>24</v>
      </c>
      <c r="J191" s="12" t="s">
        <v>32</v>
      </c>
      <c r="K191" s="12" t="s">
        <v>29</v>
      </c>
      <c r="L191" s="13" t="s">
        <v>155</v>
      </c>
      <c r="M191" s="12"/>
      <c r="N191" s="12"/>
      <c r="O191" s="12" t="str">
        <f t="shared" ref="O191:R191" si="46">BIN2HEX(O186)</f>
        <v>51</v>
      </c>
      <c r="P191" s="12" t="str">
        <f t="shared" si="46"/>
        <v>43</v>
      </c>
      <c r="Q191" s="12" t="str">
        <f t="shared" si="46"/>
        <v>DB</v>
      </c>
      <c r="R191" s="12" t="str">
        <f t="shared" si="46"/>
        <v>B3</v>
      </c>
      <c r="S191" s="12"/>
    </row>
    <row r="192" spans="2:19" x14ac:dyDescent="0.25">
      <c r="B192" s="12" t="s">
        <v>151</v>
      </c>
      <c r="C192" s="12" t="s">
        <v>24</v>
      </c>
      <c r="D192" s="12" t="s">
        <v>35</v>
      </c>
      <c r="E192" s="12" t="s">
        <v>29</v>
      </c>
      <c r="F192" s="13" t="s">
        <v>173</v>
      </c>
      <c r="G192" s="12"/>
      <c r="H192" s="12" t="s">
        <v>156</v>
      </c>
      <c r="I192" s="12" t="s">
        <v>24</v>
      </c>
      <c r="J192" s="12" t="s">
        <v>32</v>
      </c>
      <c r="K192" s="12" t="s">
        <v>29</v>
      </c>
      <c r="L192" s="13" t="s">
        <v>156</v>
      </c>
      <c r="M192" s="12"/>
      <c r="N192" s="12"/>
      <c r="O192" s="12" t="str">
        <f t="shared" ref="O192:R192" si="47">BIN2HEX(O187)</f>
        <v>BE</v>
      </c>
      <c r="P192" s="12" t="str">
        <f t="shared" si="47"/>
        <v>C8</v>
      </c>
      <c r="Q192" s="12" t="str">
        <f t="shared" si="47"/>
        <v>A3</v>
      </c>
      <c r="R192" s="12" t="str">
        <f t="shared" si="47"/>
        <v>C2</v>
      </c>
      <c r="S192" s="12"/>
    </row>
    <row r="193" spans="2:19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2:19" x14ac:dyDescent="0.25">
      <c r="B194" s="12" t="s">
        <v>43</v>
      </c>
      <c r="C194" s="12"/>
      <c r="D194" s="12"/>
      <c r="E194" s="12"/>
      <c r="F194" s="12"/>
      <c r="G194" s="12"/>
      <c r="H194" s="12"/>
      <c r="I194" s="12"/>
      <c r="J194" s="12"/>
      <c r="K194" s="12" t="s">
        <v>44</v>
      </c>
      <c r="L194" s="12"/>
      <c r="M194" s="12"/>
      <c r="N194" s="12"/>
      <c r="O194" s="12"/>
      <c r="P194" s="12"/>
      <c r="Q194" s="12"/>
      <c r="R194" s="12"/>
      <c r="S194" s="12"/>
    </row>
    <row r="195" spans="2:19" x14ac:dyDescent="0.25">
      <c r="B195" s="10" t="s">
        <v>175</v>
      </c>
      <c r="C195" s="10" t="s">
        <v>176</v>
      </c>
      <c r="D195" s="10" t="s">
        <v>177</v>
      </c>
      <c r="E195" s="10" t="s">
        <v>160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2:19" x14ac:dyDescent="0.25">
      <c r="B196" s="10" t="s">
        <v>178</v>
      </c>
      <c r="C196" s="10" t="s">
        <v>131</v>
      </c>
      <c r="D196" s="10" t="s">
        <v>77</v>
      </c>
      <c r="E196" s="10" t="s">
        <v>162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2:19" x14ac:dyDescent="0.25">
      <c r="B197" s="10" t="s">
        <v>160</v>
      </c>
      <c r="C197" s="10" t="s">
        <v>179</v>
      </c>
      <c r="D197" s="10" t="s">
        <v>163</v>
      </c>
      <c r="E197" s="10" t="s">
        <v>164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2:19" x14ac:dyDescent="0.25">
      <c r="B198" s="10" t="s">
        <v>176</v>
      </c>
      <c r="C198" s="10" t="s">
        <v>180</v>
      </c>
      <c r="D198" s="10" t="s">
        <v>167</v>
      </c>
      <c r="E198" s="10" t="s">
        <v>168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2:19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2:19" x14ac:dyDescent="0.25">
      <c r="B200" s="12" t="s">
        <v>45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2:19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2:19" x14ac:dyDescent="0.25">
      <c r="B202" s="13" t="s">
        <v>181</v>
      </c>
      <c r="C202" s="12" t="s">
        <v>182</v>
      </c>
      <c r="D202" s="12">
        <v>35</v>
      </c>
      <c r="E202" s="12">
        <v>70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2:19" x14ac:dyDescent="0.25">
      <c r="B203" s="12">
        <v>19</v>
      </c>
      <c r="C203" s="12" t="s">
        <v>141</v>
      </c>
      <c r="D203" s="13" t="s">
        <v>184</v>
      </c>
      <c r="E203" s="12" t="s">
        <v>186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2:19" x14ac:dyDescent="0.25">
      <c r="B204" s="12">
        <v>70</v>
      </c>
      <c r="C204" s="12">
        <v>64</v>
      </c>
      <c r="D204" s="12" t="s">
        <v>185</v>
      </c>
      <c r="E204" s="12" t="s">
        <v>187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2:19" x14ac:dyDescent="0.25">
      <c r="B205" s="12" t="s">
        <v>182</v>
      </c>
      <c r="C205" s="12" t="s">
        <v>183</v>
      </c>
      <c r="D205" s="12">
        <v>71</v>
      </c>
      <c r="E205" s="12" t="s">
        <v>188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2:19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2:19" x14ac:dyDescent="0.25">
      <c r="B207" s="12"/>
      <c r="C207" s="12" t="s">
        <v>47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2:19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2:19" x14ac:dyDescent="0.25">
      <c r="B209" s="12" t="s">
        <v>181</v>
      </c>
      <c r="C209" s="12" t="s">
        <v>182</v>
      </c>
      <c r="D209" s="12">
        <v>35</v>
      </c>
      <c r="E209" s="12">
        <v>70</v>
      </c>
      <c r="F209" s="12" t="s">
        <v>48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2:19" x14ac:dyDescent="0.25">
      <c r="B210" s="12">
        <v>19</v>
      </c>
      <c r="C210" s="12" t="s">
        <v>141</v>
      </c>
      <c r="D210" s="12" t="s">
        <v>184</v>
      </c>
      <c r="E210" s="12" t="s">
        <v>186</v>
      </c>
      <c r="F210" s="12" t="s">
        <v>49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2:19" x14ac:dyDescent="0.25">
      <c r="B211" s="12">
        <v>70</v>
      </c>
      <c r="C211" s="12">
        <v>64</v>
      </c>
      <c r="D211" s="12" t="s">
        <v>185</v>
      </c>
      <c r="E211" s="12" t="s">
        <v>187</v>
      </c>
      <c r="F211" s="12" t="s">
        <v>50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2:19" x14ac:dyDescent="0.25">
      <c r="B212" s="12" t="s">
        <v>182</v>
      </c>
      <c r="C212" s="12" t="s">
        <v>183</v>
      </c>
      <c r="D212" s="12">
        <v>71</v>
      </c>
      <c r="E212" s="12" t="s">
        <v>188</v>
      </c>
      <c r="F212" s="12" t="s">
        <v>51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2:19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2:19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2:19" x14ac:dyDescent="0.25">
      <c r="B215" s="12"/>
      <c r="C215" s="12" t="s">
        <v>52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2:19" x14ac:dyDescent="0.25">
      <c r="B216" s="12" t="s">
        <v>181</v>
      </c>
      <c r="C216" s="12" t="s">
        <v>182</v>
      </c>
      <c r="D216" s="12">
        <v>35</v>
      </c>
      <c r="E216" s="12">
        <v>70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2:19" x14ac:dyDescent="0.25">
      <c r="B217" s="12" t="s">
        <v>141</v>
      </c>
      <c r="C217" s="13" t="s">
        <v>184</v>
      </c>
      <c r="D217" s="12" t="s">
        <v>186</v>
      </c>
      <c r="E217" s="12">
        <v>19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2:19" x14ac:dyDescent="0.25">
      <c r="B218" s="12" t="s">
        <v>185</v>
      </c>
      <c r="C218" s="12" t="s">
        <v>187</v>
      </c>
      <c r="D218" s="12">
        <v>70</v>
      </c>
      <c r="E218" s="12">
        <v>64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2:19" x14ac:dyDescent="0.25">
      <c r="B219" s="12" t="s">
        <v>188</v>
      </c>
      <c r="C219" s="12" t="s">
        <v>182</v>
      </c>
      <c r="D219" s="12" t="s">
        <v>183</v>
      </c>
      <c r="E219" s="12">
        <v>71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2:19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2:19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2:19" x14ac:dyDescent="0.25">
      <c r="B222" s="12" t="s">
        <v>53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2:19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2:19" x14ac:dyDescent="0.25">
      <c r="B224" s="12" t="s">
        <v>54</v>
      </c>
      <c r="C224" s="12" t="s">
        <v>55</v>
      </c>
      <c r="D224" s="12" t="s">
        <v>56</v>
      </c>
      <c r="E224" s="12" t="s">
        <v>56</v>
      </c>
      <c r="F224" s="12"/>
      <c r="G224" s="12" t="s">
        <v>181</v>
      </c>
      <c r="H224" s="12" t="s">
        <v>182</v>
      </c>
      <c r="I224" s="12">
        <v>35</v>
      </c>
      <c r="J224" s="12">
        <v>70</v>
      </c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2:19" x14ac:dyDescent="0.25">
      <c r="B225" s="12" t="s">
        <v>56</v>
      </c>
      <c r="C225" s="12" t="s">
        <v>54</v>
      </c>
      <c r="D225" s="12" t="s">
        <v>55</v>
      </c>
      <c r="E225" s="12" t="s">
        <v>56</v>
      </c>
      <c r="F225" s="12" t="s">
        <v>57</v>
      </c>
      <c r="G225" s="12" t="s">
        <v>141</v>
      </c>
      <c r="H225" s="12" t="s">
        <v>184</v>
      </c>
      <c r="I225" s="12" t="s">
        <v>186</v>
      </c>
      <c r="J225" s="12">
        <v>19</v>
      </c>
      <c r="K225" s="12"/>
      <c r="L225" s="12" t="s">
        <v>29</v>
      </c>
      <c r="M225" s="12"/>
      <c r="N225" s="12"/>
      <c r="O225" s="12"/>
      <c r="P225" s="12"/>
      <c r="Q225" s="12"/>
      <c r="R225" s="12"/>
      <c r="S225" s="12"/>
    </row>
    <row r="226" spans="2:19" x14ac:dyDescent="0.25">
      <c r="B226" s="12" t="s">
        <v>56</v>
      </c>
      <c r="C226" s="12" t="s">
        <v>56</v>
      </c>
      <c r="D226" s="12" t="s">
        <v>54</v>
      </c>
      <c r="E226" s="12" t="s">
        <v>55</v>
      </c>
      <c r="F226" s="12"/>
      <c r="G226" s="12" t="s">
        <v>185</v>
      </c>
      <c r="H226" s="12" t="s">
        <v>187</v>
      </c>
      <c r="I226" s="12">
        <v>70</v>
      </c>
      <c r="J226" s="12">
        <v>64</v>
      </c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2:19" x14ac:dyDescent="0.25">
      <c r="B227" s="12" t="s">
        <v>55</v>
      </c>
      <c r="C227" s="12" t="s">
        <v>56</v>
      </c>
      <c r="D227" s="12" t="s">
        <v>56</v>
      </c>
      <c r="E227" s="12" t="s">
        <v>54</v>
      </c>
      <c r="F227" s="12"/>
      <c r="G227" s="12" t="s">
        <v>188</v>
      </c>
      <c r="H227" s="12" t="s">
        <v>182</v>
      </c>
      <c r="I227" s="12" t="s">
        <v>183</v>
      </c>
      <c r="J227" s="12">
        <v>71</v>
      </c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2:19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2:19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2:19" x14ac:dyDescent="0.25">
      <c r="B230" s="12" t="s">
        <v>58</v>
      </c>
      <c r="C230" s="12" t="s">
        <v>59</v>
      </c>
      <c r="D230" s="12" t="s">
        <v>60</v>
      </c>
      <c r="E230" s="12" t="s">
        <v>60</v>
      </c>
      <c r="F230" s="12"/>
      <c r="G230" s="12" t="str">
        <f>HEX2BIN(G224,8)</f>
        <v>00000111</v>
      </c>
      <c r="H230" s="12" t="str">
        <f t="shared" ref="H230:J230" si="48">HEX2BIN(H224,8)</f>
        <v>01011010</v>
      </c>
      <c r="I230" s="12" t="str">
        <f t="shared" si="48"/>
        <v>00110101</v>
      </c>
      <c r="J230" s="12" t="str">
        <f t="shared" si="48"/>
        <v>01110000</v>
      </c>
      <c r="K230" s="12"/>
      <c r="L230" s="12"/>
      <c r="M230" s="13" t="s">
        <v>189</v>
      </c>
      <c r="N230" s="13" t="s">
        <v>192</v>
      </c>
      <c r="O230" s="13" t="s">
        <v>193</v>
      </c>
      <c r="P230" s="13" t="s">
        <v>197</v>
      </c>
      <c r="Q230" s="12"/>
      <c r="R230" s="12"/>
      <c r="S230" s="12"/>
    </row>
    <row r="231" spans="2:19" x14ac:dyDescent="0.25">
      <c r="B231" s="12" t="s">
        <v>60</v>
      </c>
      <c r="C231" s="12" t="s">
        <v>58</v>
      </c>
      <c r="D231" s="12" t="s">
        <v>59</v>
      </c>
      <c r="E231" s="12" t="s">
        <v>60</v>
      </c>
      <c r="F231" s="12" t="s">
        <v>57</v>
      </c>
      <c r="G231" s="12" t="str">
        <f t="shared" ref="G231:J231" si="49">HEX2BIN(G225,8)</f>
        <v>10111011</v>
      </c>
      <c r="H231" s="12" t="str">
        <f t="shared" si="49"/>
        <v>00000101</v>
      </c>
      <c r="I231" s="12" t="str">
        <f t="shared" si="49"/>
        <v>00101011</v>
      </c>
      <c r="J231" s="12" t="str">
        <f t="shared" si="49"/>
        <v>00011001</v>
      </c>
      <c r="K231" s="12"/>
      <c r="L231" s="12" t="s">
        <v>29</v>
      </c>
      <c r="M231" s="13" t="s">
        <v>148</v>
      </c>
      <c r="N231" s="13" t="s">
        <v>189</v>
      </c>
      <c r="O231" s="13" t="s">
        <v>194</v>
      </c>
      <c r="P231" s="13" t="s">
        <v>118</v>
      </c>
      <c r="Q231" s="12"/>
      <c r="R231" s="12"/>
      <c r="S231" s="12"/>
    </row>
    <row r="232" spans="2:19" x14ac:dyDescent="0.25">
      <c r="B232" s="12" t="s">
        <v>60</v>
      </c>
      <c r="C232" s="12" t="s">
        <v>60</v>
      </c>
      <c r="D232" s="12" t="s">
        <v>58</v>
      </c>
      <c r="E232" s="12" t="s">
        <v>59</v>
      </c>
      <c r="F232" s="12"/>
      <c r="G232" s="12" t="str">
        <f t="shared" ref="G232:J232" si="50">HEX2BIN(G226,8)</f>
        <v>10011111</v>
      </c>
      <c r="H232" s="12" t="str">
        <f t="shared" si="50"/>
        <v>01001011</v>
      </c>
      <c r="I232" s="12" t="str">
        <f t="shared" si="50"/>
        <v>01110000</v>
      </c>
      <c r="J232" s="12" t="str">
        <f t="shared" si="50"/>
        <v>01100100</v>
      </c>
      <c r="K232" s="12"/>
      <c r="L232" s="12"/>
      <c r="M232" s="13" t="s">
        <v>190</v>
      </c>
      <c r="N232" s="13" t="s">
        <v>25</v>
      </c>
      <c r="O232" s="13" t="s">
        <v>195</v>
      </c>
      <c r="P232" s="13" t="s">
        <v>198</v>
      </c>
      <c r="Q232" s="12"/>
      <c r="R232" s="12"/>
      <c r="S232" s="12"/>
    </row>
    <row r="233" spans="2:19" x14ac:dyDescent="0.25">
      <c r="B233" s="12" t="s">
        <v>59</v>
      </c>
      <c r="C233" s="12" t="s">
        <v>60</v>
      </c>
      <c r="D233" s="12" t="s">
        <v>60</v>
      </c>
      <c r="E233" s="12" t="s">
        <v>58</v>
      </c>
      <c r="F233" s="12"/>
      <c r="G233" s="12" t="str">
        <f t="shared" ref="G233:J233" si="51">HEX2BIN(G227,8)</f>
        <v>10101000</v>
      </c>
      <c r="H233" s="12" t="str">
        <f t="shared" si="51"/>
        <v>01011010</v>
      </c>
      <c r="I233" s="12" t="str">
        <f t="shared" si="51"/>
        <v>10110001</v>
      </c>
      <c r="J233" s="12" t="str">
        <f t="shared" si="51"/>
        <v>01110001</v>
      </c>
      <c r="K233" s="12"/>
      <c r="L233" s="12"/>
      <c r="M233" s="13" t="s">
        <v>191</v>
      </c>
      <c r="N233" s="13" t="s">
        <v>192</v>
      </c>
      <c r="O233" s="13" t="s">
        <v>196</v>
      </c>
      <c r="P233" s="13" t="s">
        <v>199</v>
      </c>
      <c r="Q233" s="12"/>
      <c r="R233" s="12"/>
      <c r="S233" s="12"/>
    </row>
    <row r="234" spans="2:19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2:19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2:19" x14ac:dyDescent="0.25">
      <c r="B236" s="12" t="s">
        <v>65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2:19" x14ac:dyDescent="0.25">
      <c r="B237" s="13" t="s">
        <v>181</v>
      </c>
      <c r="C237" s="12" t="str">
        <f t="shared" ref="C237:E237" si="52">BIN2HEX(N230)</f>
        <v>5B</v>
      </c>
      <c r="D237" s="12" t="str">
        <f t="shared" si="52"/>
        <v>35</v>
      </c>
      <c r="E237" s="12" t="str">
        <f t="shared" si="52"/>
        <v>71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2:19" x14ac:dyDescent="0.25">
      <c r="B238" s="12" t="str">
        <f t="shared" ref="B238:B240" si="53">BIN2HEX(M231)</f>
        <v>BB</v>
      </c>
      <c r="C238" s="13" t="s">
        <v>181</v>
      </c>
      <c r="D238" s="12" t="str">
        <f t="shared" ref="D238:D240" si="54">BIN2HEX(O231)</f>
        <v>2B</v>
      </c>
      <c r="E238" s="12" t="str">
        <f t="shared" ref="E238:E240" si="55">BIN2HEX(P231)</f>
        <v>19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2:19" x14ac:dyDescent="0.25">
      <c r="B239" s="12" t="str">
        <f t="shared" si="53"/>
        <v>9F</v>
      </c>
      <c r="C239" s="12" t="str">
        <f t="shared" ref="C239:C240" si="56">BIN2HEX(N232)</f>
        <v>4B</v>
      </c>
      <c r="D239" s="12" t="str">
        <f t="shared" si="54"/>
        <v>72</v>
      </c>
      <c r="E239" s="12" t="str">
        <f t="shared" si="55"/>
        <v>67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2:19" x14ac:dyDescent="0.25">
      <c r="B240" s="12" t="str">
        <f t="shared" si="53"/>
        <v>AB</v>
      </c>
      <c r="C240" s="12" t="str">
        <f t="shared" si="56"/>
        <v>5B</v>
      </c>
      <c r="D240" s="12" t="str">
        <f t="shared" si="54"/>
        <v>B1</v>
      </c>
      <c r="E240" s="12" t="str">
        <f t="shared" si="55"/>
        <v>73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2" spans="2:2" x14ac:dyDescent="0.25">
      <c r="B242" t="s">
        <v>202</v>
      </c>
    </row>
    <row r="243" spans="2:2" x14ac:dyDescent="0.25">
      <c r="B243" t="s">
        <v>200</v>
      </c>
    </row>
  </sheetData>
  <mergeCells count="3">
    <mergeCell ref="A1:K1"/>
    <mergeCell ref="F71:F72"/>
    <mergeCell ref="L71:L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2021-11-22T13:01:12Z</dcterms:created>
  <dcterms:modified xsi:type="dcterms:W3CDTF">2021-11-23T01:30:14Z</dcterms:modified>
</cp:coreProperties>
</file>