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 Post\Post #5\"/>
    </mc:Choice>
  </mc:AlternateContent>
  <xr:revisionPtr revIDLastSave="0" documentId="13_ncr:1_{00FEA588-5D8E-41E6-A919-533E7D744F87}" xr6:coauthVersionLast="44" xr6:coauthVersionMax="44" xr10:uidLastSave="{00000000-0000-0000-0000-000000000000}"/>
  <bookViews>
    <workbookView xWindow="-120" yWindow="-120" windowWidth="20730" windowHeight="11160" activeTab="1" xr2:uid="{B5DDE757-DEA0-4D80-AA4C-98F594E9F9D1}"/>
  </bookViews>
  <sheets>
    <sheet name="All England" sheetId="1" r:id="rId1"/>
    <sheet name="Final Tour" sheetId="2" r:id="rId2"/>
    <sheet name="WorldChamp" sheetId="3" r:id="rId3"/>
  </sheets>
  <definedNames>
    <definedName name="_xlchart.v1.0" hidden="1">'All England'!$H$5:$H$13</definedName>
    <definedName name="_xlchart.v1.1" hidden="1">'All England'!$I$5:$I$13</definedName>
    <definedName name="_xlchart.v1.2" hidden="1">'Final Tour'!$E$4:$E$12</definedName>
    <definedName name="_xlchart.v1.3" hidden="1">'Final Tour'!$F$4:$F$12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F5" i="2"/>
  <c r="F4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B11" i="1"/>
  <c r="B10" i="1"/>
  <c r="B9" i="1"/>
  <c r="B8" i="1"/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<sst xmlns="http://schemas.openxmlformats.org/spreadsheetml/2006/main" count="308" uniqueCount="141">
  <si>
    <t>CHN</t>
  </si>
  <si>
    <t>INA</t>
  </si>
  <si>
    <t>JPN</t>
  </si>
  <si>
    <t>DEN</t>
  </si>
  <si>
    <t>MAS</t>
  </si>
  <si>
    <t>TPE</t>
  </si>
  <si>
    <t>KOR</t>
  </si>
  <si>
    <t>RUS</t>
  </si>
  <si>
    <t>ESP</t>
  </si>
  <si>
    <t>MS</t>
  </si>
  <si>
    <t>0        Viktor AXELSEN</t>
  </si>
  <si>
    <t>1000       Kento MOMOTA</t>
  </si>
  <si>
    <t>1995          SHI Yu Qi</t>
  </si>
  <si>
    <t>3383      LEE Chong Wei</t>
  </si>
  <si>
    <t>4927            LIN Dan</t>
  </si>
  <si>
    <t>6479          CHEN Long</t>
  </si>
  <si>
    <t>7649      LEE Chong Wei</t>
  </si>
  <si>
    <t>9029          CHEN Long</t>
  </si>
  <si>
    <t>10368           LIN Dan</t>
  </si>
  <si>
    <t>11800     LEE Chong Wei</t>
  </si>
  <si>
    <t>WS</t>
  </si>
  <si>
    <t>0         TAI Tzu Ying</t>
  </si>
  <si>
    <t>854        CHEN Yu Fei</t>
  </si>
  <si>
    <t>1712      TAI Tzu Ying</t>
  </si>
  <si>
    <t>2781      TAI Tzu Ying</t>
  </si>
  <si>
    <t>3854    Nozomi OKUHARA</t>
  </si>
  <si>
    <t>4931    Carolina MARIN</t>
  </si>
  <si>
    <t>5703      WANG Shixian</t>
  </si>
  <si>
    <t>6696         Tine BAUN</t>
  </si>
  <si>
    <t>7661        LI Xue Rui</t>
  </si>
  <si>
    <t>8729      WANG Shixian</t>
  </si>
  <si>
    <t>MD</t>
  </si>
  <si>
    <t>0                          Hiroyuki ENDO/Yuta WATANABE</t>
  </si>
  <si>
    <t>848                     Mohammad AHSAN/Hendra SETIAWAN</t>
  </si>
  <si>
    <t>1692    Marcus Fernaldi GIDEON/Kevin Sanjaya SUKAMULJO</t>
  </si>
  <si>
    <t>2761    Marcus Fernaldi GIDEON/Kevin Sanjaya SUKAMULJO</t>
  </si>
  <si>
    <t>3754                      Vladimir IVANOV/Ivan SOZONOV</t>
  </si>
  <si>
    <t>4808                      Mathias BOE/Carsten MOGENSEN</t>
  </si>
  <si>
    <t>5345                    Mohammad AHSAN/Hendra SETIAWAN</t>
  </si>
  <si>
    <t>6256                            LIU Xiaolong/QIU Zihan</t>
  </si>
  <si>
    <t>7141                       CHUNG Jae Sung/LEE Yong Dae</t>
  </si>
  <si>
    <t>8092                      Mathias BOE/Carsten MOGENSEN</t>
  </si>
  <si>
    <t>WD</t>
  </si>
  <si>
    <t>0                  Yuki FUKUSHIMA/Sayaka HIROTA</t>
  </si>
  <si>
    <t>807                   CHEN Qing Chen/Jia Yi Fan</t>
  </si>
  <si>
    <t>1583    Kamilla Rytter JUHL/Christinna PEDERSEN</t>
  </si>
  <si>
    <t>2541                     CHANG Ye Na/LEE So Hee</t>
  </si>
  <si>
    <t>3329           Misaki MATSUTOMO/Ayaka TAKAHASHI</t>
  </si>
  <si>
    <t>4243                    BAO Yixin/TANG Yuanting</t>
  </si>
  <si>
    <t>4868                    WANG Xiaoli/YU Yang (F)</t>
  </si>
  <si>
    <t>5623                    WANG Xiaoli/YU Yang (F)</t>
  </si>
  <si>
    <t>6349                      TIAN Qing/ZHAO Yunlei</t>
  </si>
  <si>
    <t>7160                    WANG Xiaoli/YU Yang (F)</t>
  </si>
  <si>
    <t>XD</t>
  </si>
  <si>
    <t>0       Praveen JORDAN/Melati Daeva OKTAVIANTI</t>
  </si>
  <si>
    <t>849                ZHENG Si Wei/HUANG Ya Qiong</t>
  </si>
  <si>
    <t>1697             Yuta WATANABE/Arisa HIGASHINO</t>
  </si>
  <si>
    <t>2763                     LU Kai/HUANG Ya Qiong</t>
  </si>
  <si>
    <t>3786              Praveen JORDAN/Debby SUSANTO</t>
  </si>
  <si>
    <t>4825                     ZHANG Nan/ZHAO Yunlei</t>
  </si>
  <si>
    <t>5601             Tontowi AHMAD/Liliyana NATSIR</t>
  </si>
  <si>
    <t>6478             Tontowi AHMAD/Liliyana NATSIR</t>
  </si>
  <si>
    <t>7308             Tontowi AHMAD/Liliyana NATSIR</t>
  </si>
  <si>
    <t>8260                            XU Chen/MA Jin</t>
  </si>
  <si>
    <t xml:space="preserve">           min max</t>
  </si>
  <si>
    <t xml:space="preserve">Category             </t>
  </si>
  <si>
    <t>MD             35  72</t>
  </si>
  <si>
    <t>MS             31  87</t>
  </si>
  <si>
    <t>WD             26  83</t>
  </si>
  <si>
    <t>WS             41  99</t>
  </si>
  <si>
    <t>XD             37  86</t>
  </si>
  <si>
    <t>Min</t>
  </si>
  <si>
    <t>Max</t>
  </si>
  <si>
    <t>MD    92.9</t>
  </si>
  <si>
    <t>MS    78.9</t>
  </si>
  <si>
    <t>WD    78.4</t>
  </si>
  <si>
    <t>WS    85.7</t>
  </si>
  <si>
    <t>XD    83.3</t>
  </si>
  <si>
    <t>Praveen Jordan</t>
  </si>
  <si>
    <t>Huang Ya Qiong</t>
  </si>
  <si>
    <t>Yuta Watanabe</t>
  </si>
  <si>
    <t>211        Kento MOMOTA</t>
  </si>
  <si>
    <t>1246          SHI Yu Qi</t>
  </si>
  <si>
    <t>2284     Viktor AXELSEN</t>
  </si>
  <si>
    <t>3754     Viktor AXELSEN</t>
  </si>
  <si>
    <t>5304       Kento MOMOTA</t>
  </si>
  <si>
    <t>6759          CHEN Long</t>
  </si>
  <si>
    <t>7870      LEE Chong Wei</t>
  </si>
  <si>
    <t>9312          CHEN Long</t>
  </si>
  <si>
    <t>10656           LIN Dan</t>
  </si>
  <si>
    <t>12016     LEE Chong Wei</t>
  </si>
  <si>
    <t>167           CHEN Yu Fei</t>
  </si>
  <si>
    <t>1060    PUSARLA V. Sindhu</t>
  </si>
  <si>
    <t>1952      Akane YAMAGUCHI</t>
  </si>
  <si>
    <t>2993         TAI Tzu Ying</t>
  </si>
  <si>
    <t>4067       Nozomi OKUHARA</t>
  </si>
  <si>
    <t>5098         TAI Tzu Ying</t>
  </si>
  <si>
    <t>5871           LI Xue Rui</t>
  </si>
  <si>
    <t>6910           LI Xue Rui</t>
  </si>
  <si>
    <t>7876           WANG Yihan</t>
  </si>
  <si>
    <t>8901         WANG Shixian</t>
  </si>
  <si>
    <t>166                     Mohammad AHSAN/Hendra SETIAWAN</t>
  </si>
  <si>
    <t>1047                            LI Jun Hui/LIU Yu Chen</t>
  </si>
  <si>
    <t>1931    Marcus Fernaldi GIDEON/Kevin Sanjaya SUKAMULJO</t>
  </si>
  <si>
    <t>2976                          GOH V Shem/TAN Wee Kiong</t>
  </si>
  <si>
    <t>3965                    Mohammad AHSAN/Hendra SETIAWAN</t>
  </si>
  <si>
    <t>4976                       LEE Yong Dae/YOO Yeon Seong</t>
  </si>
  <si>
    <t>5494                    Mohammad AHSAN/Hendra SETIAWAN</t>
  </si>
  <si>
    <t>6458                      Mathias BOE/Carsten MOGENSEN</t>
  </si>
  <si>
    <t>7345                      Mathias BOE/Carsten MOGENSEN</t>
  </si>
  <si>
    <t>8261                      Carsten MOGENSEN/Mathias BOE</t>
  </si>
  <si>
    <t>156                   CHEN Qing Chen/JIA Yi Fan</t>
  </si>
  <si>
    <t>1008           Misaki MATSUTOMO/Ayaka TAKAHASHI</t>
  </si>
  <si>
    <t>1817               Shiho TANAKA/Koharu YONEMOTO</t>
  </si>
  <si>
    <t>2703                  CHEN Qing Chen/Jia Yi Fan</t>
  </si>
  <si>
    <t>3520                            LUO Ying/LUO Yu</t>
  </si>
  <si>
    <t>4378           Misaki MATSUTOMO/Ayaka TAKAHASHI</t>
  </si>
  <si>
    <t>4989    Christinna PEDERSEN/Kamilla Rytter JUHL</t>
  </si>
  <si>
    <t>5800                    WANG Xiaoli/YU Yang (F)</t>
  </si>
  <si>
    <t>6538                    WANG Xiaoli/YU Yang (F)</t>
  </si>
  <si>
    <t>7305                    WANG Xiaoli/YU Yang (F)</t>
  </si>
  <si>
    <t>165                     ZHENG Si Wei/HUANG Ya Qiong</t>
  </si>
  <si>
    <t>1055                    WANG Yi Lyu/HUANG Dong Ping</t>
  </si>
  <si>
    <t>1938                     ZHENG Si Wei/CHEN Qingchen</t>
  </si>
  <si>
    <t>2977                     ZHENG Si Wei/CHEN Qingchen</t>
  </si>
  <si>
    <t>4001                  Chris ADCOCK/Gabrielle ADCOCK</t>
  </si>
  <si>
    <t>4983                          ZHANG Nan/ZHAO Yunlei</t>
  </si>
  <si>
    <t>5748    Joachim FISCHER NIELSEN/Christinna PEDERSEN</t>
  </si>
  <si>
    <t>6678    Joachim FISCHER NIELSEN/Christinna PEDERSEN</t>
  </si>
  <si>
    <t>7505                          ZHANG Nan/ZHAO Yunlei</t>
  </si>
  <si>
    <t>8432                          ZHANG Nan/ZHAO Yunlei</t>
  </si>
  <si>
    <t>IND</t>
  </si>
  <si>
    <t>ENG</t>
  </si>
  <si>
    <t>Ahsan Setiawan</t>
  </si>
  <si>
    <t>Boe/Mogensen</t>
  </si>
  <si>
    <t>Wang Yu</t>
  </si>
  <si>
    <t>ZHANG ZHAO</t>
  </si>
  <si>
    <t>2010,2011,2014</t>
  </si>
  <si>
    <t>2010-2012</t>
  </si>
  <si>
    <t>2013, 2015, 2019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</si>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</sst>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England'!$H$5:$H$13</c:f>
              <c:strCache>
                <c:ptCount val="9"/>
                <c:pt idx="0">
                  <c:v>CHN</c:v>
                </c:pt>
                <c:pt idx="1">
                  <c:v>INA</c:v>
                </c:pt>
                <c:pt idx="2">
                  <c:v>JPN</c:v>
                </c:pt>
                <c:pt idx="3">
                  <c:v>DEN</c:v>
                </c:pt>
                <c:pt idx="4">
                  <c:v>MAS</c:v>
                </c:pt>
                <c:pt idx="5">
                  <c:v>TPE</c:v>
                </c:pt>
                <c:pt idx="6">
                  <c:v>KOR</c:v>
                </c:pt>
                <c:pt idx="7">
                  <c:v>RUS</c:v>
                </c:pt>
                <c:pt idx="8">
                  <c:v>ESP</c:v>
                </c:pt>
              </c:strCache>
            </c:strRef>
          </c:cat>
          <c:val>
            <c:numRef>
              <c:f>'All England'!$I$5:$I$13</c:f>
              <c:numCache>
                <c:formatCode>General</c:formatCode>
                <c:ptCount val="9"/>
                <c:pt idx="0">
                  <c:v>20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7D5-BCCC-14099FED15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1558609311"/>
        <c:axId val="1484764943"/>
      </c:barChart>
      <c:catAx>
        <c:axId val="1558609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64943"/>
        <c:crosses val="autoZero"/>
        <c:auto val="1"/>
        <c:lblAlgn val="ctr"/>
        <c:lblOffset val="100"/>
        <c:noMultiLvlLbl val="0"/>
      </c:catAx>
      <c:valAx>
        <c:axId val="148476494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586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'All England'!$L$46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England'!$J$47:$J$51</c:f>
              <c:strCache>
                <c:ptCount val="5"/>
                <c:pt idx="0">
                  <c:v>XD</c:v>
                </c:pt>
                <c:pt idx="1">
                  <c:v>WD</c:v>
                </c:pt>
                <c:pt idx="2">
                  <c:v>MD</c:v>
                </c:pt>
                <c:pt idx="3">
                  <c:v>WS</c:v>
                </c:pt>
                <c:pt idx="4">
                  <c:v>MS</c:v>
                </c:pt>
              </c:strCache>
            </c:strRef>
          </c:cat>
          <c:val>
            <c:numRef>
              <c:f>'All England'!$L$47:$L$51</c:f>
              <c:numCache>
                <c:formatCode>General</c:formatCode>
                <c:ptCount val="5"/>
                <c:pt idx="0">
                  <c:v>86</c:v>
                </c:pt>
                <c:pt idx="1">
                  <c:v>99</c:v>
                </c:pt>
                <c:pt idx="2">
                  <c:v>72</c:v>
                </c:pt>
                <c:pt idx="3">
                  <c:v>99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A-4A75-B1BA-53EFAB5E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213263"/>
        <c:axId val="1634868959"/>
      </c:barChart>
      <c:barChart>
        <c:barDir val="bar"/>
        <c:grouping val="stacked"/>
        <c:varyColors val="0"/>
        <c:ser>
          <c:idx val="0"/>
          <c:order val="0"/>
          <c:tx>
            <c:strRef>
              <c:f>'All England'!$K$46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England'!$J$47:$J$51</c:f>
              <c:strCache>
                <c:ptCount val="5"/>
                <c:pt idx="0">
                  <c:v>XD</c:v>
                </c:pt>
                <c:pt idx="1">
                  <c:v>WD</c:v>
                </c:pt>
                <c:pt idx="2">
                  <c:v>MD</c:v>
                </c:pt>
                <c:pt idx="3">
                  <c:v>WS</c:v>
                </c:pt>
                <c:pt idx="4">
                  <c:v>MS</c:v>
                </c:pt>
              </c:strCache>
            </c:strRef>
          </c:cat>
          <c:val>
            <c:numRef>
              <c:f>'All England'!$K$47:$K$51</c:f>
              <c:numCache>
                <c:formatCode>General</c:formatCode>
                <c:ptCount val="5"/>
                <c:pt idx="0">
                  <c:v>37</c:v>
                </c:pt>
                <c:pt idx="1">
                  <c:v>41</c:v>
                </c:pt>
                <c:pt idx="2">
                  <c:v>35</c:v>
                </c:pt>
                <c:pt idx="3">
                  <c:v>41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A-4A75-B1BA-53EFAB5E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558633711"/>
        <c:axId val="1634861471"/>
      </c:barChart>
      <c:catAx>
        <c:axId val="163321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68959"/>
        <c:crosses val="autoZero"/>
        <c:auto val="1"/>
        <c:lblAlgn val="ctr"/>
        <c:lblOffset val="100"/>
        <c:noMultiLvlLbl val="0"/>
      </c:catAx>
      <c:valAx>
        <c:axId val="1634868959"/>
        <c:scaling>
          <c:orientation val="minMax"/>
          <c:max val="100"/>
          <c:min val="-100"/>
        </c:scaling>
        <c:delete val="1"/>
        <c:axPos val="b"/>
        <c:numFmt formatCode="General" sourceLinked="1"/>
        <c:majorTickMark val="none"/>
        <c:minorTickMark val="none"/>
        <c:tickLblPos val="nextTo"/>
        <c:crossAx val="1633213263"/>
        <c:crosses val="autoZero"/>
        <c:crossBetween val="between"/>
      </c:valAx>
      <c:valAx>
        <c:axId val="1634861471"/>
        <c:scaling>
          <c:orientation val="maxMin"/>
          <c:max val="100"/>
          <c:min val="-100"/>
        </c:scaling>
        <c:delete val="1"/>
        <c:axPos val="t"/>
        <c:numFmt formatCode="General" sourceLinked="1"/>
        <c:majorTickMark val="out"/>
        <c:minorTickMark val="none"/>
        <c:tickLblPos val="nextTo"/>
        <c:crossAx val="1558633711"/>
        <c:crosses val="max"/>
        <c:crossBetween val="between"/>
      </c:valAx>
      <c:catAx>
        <c:axId val="1558633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34861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England'!$Q$38:$Q$42</c:f>
              <c:strCache>
                <c:ptCount val="5"/>
                <c:pt idx="0">
                  <c:v>MS</c:v>
                </c:pt>
                <c:pt idx="1">
                  <c:v>WS</c:v>
                </c:pt>
                <c:pt idx="2">
                  <c:v>MD</c:v>
                </c:pt>
                <c:pt idx="3">
                  <c:v>WD</c:v>
                </c:pt>
                <c:pt idx="4">
                  <c:v>XD</c:v>
                </c:pt>
              </c:strCache>
            </c:strRef>
          </c:cat>
          <c:val>
            <c:numRef>
              <c:f>'All England'!$R$38:$R$42</c:f>
              <c:numCache>
                <c:formatCode>General</c:formatCode>
                <c:ptCount val="5"/>
                <c:pt idx="0">
                  <c:v>79</c:v>
                </c:pt>
                <c:pt idx="1">
                  <c:v>86</c:v>
                </c:pt>
                <c:pt idx="2">
                  <c:v>93</c:v>
                </c:pt>
                <c:pt idx="3">
                  <c:v>78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6-459A-80CA-D2E004B5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628511"/>
        <c:axId val="1634883519"/>
      </c:barChart>
      <c:catAx>
        <c:axId val="155862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83519"/>
        <c:crosses val="autoZero"/>
        <c:auto val="1"/>
        <c:lblAlgn val="ctr"/>
        <c:lblOffset val="100"/>
        <c:noMultiLvlLbl val="0"/>
      </c:catAx>
      <c:valAx>
        <c:axId val="1634883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862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'Final Tour'!$R$37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Tour'!$P$38:$P$42</c:f>
              <c:strCache>
                <c:ptCount val="5"/>
                <c:pt idx="0">
                  <c:v>XD</c:v>
                </c:pt>
                <c:pt idx="1">
                  <c:v>WD</c:v>
                </c:pt>
                <c:pt idx="2">
                  <c:v>MD</c:v>
                </c:pt>
                <c:pt idx="3">
                  <c:v>WS</c:v>
                </c:pt>
                <c:pt idx="4">
                  <c:v>MS</c:v>
                </c:pt>
              </c:strCache>
            </c:strRef>
          </c:cat>
          <c:val>
            <c:numRef>
              <c:f>'Final Tour'!$R$38:$R$42</c:f>
              <c:numCache>
                <c:formatCode>General</c:formatCode>
                <c:ptCount val="5"/>
                <c:pt idx="0">
                  <c:v>70</c:v>
                </c:pt>
                <c:pt idx="1">
                  <c:v>76</c:v>
                </c:pt>
                <c:pt idx="2">
                  <c:v>84</c:v>
                </c:pt>
                <c:pt idx="3">
                  <c:v>94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3-4D92-9B92-8AFFBDA8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213263"/>
        <c:axId val="1634868959"/>
      </c:barChart>
      <c:barChart>
        <c:barDir val="bar"/>
        <c:grouping val="stacked"/>
        <c:varyColors val="0"/>
        <c:ser>
          <c:idx val="0"/>
          <c:order val="0"/>
          <c:tx>
            <c:strRef>
              <c:f>'Final Tour'!$Q$37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Tour'!$P$38:$P$42</c:f>
              <c:strCache>
                <c:ptCount val="5"/>
                <c:pt idx="0">
                  <c:v>XD</c:v>
                </c:pt>
                <c:pt idx="1">
                  <c:v>WD</c:v>
                </c:pt>
                <c:pt idx="2">
                  <c:v>MD</c:v>
                </c:pt>
                <c:pt idx="3">
                  <c:v>WS</c:v>
                </c:pt>
                <c:pt idx="4">
                  <c:v>MS</c:v>
                </c:pt>
              </c:strCache>
            </c:strRef>
          </c:cat>
          <c:val>
            <c:numRef>
              <c:f>'Final Tour'!$Q$38:$Q$42</c:f>
              <c:numCache>
                <c:formatCode>General</c:formatCode>
                <c:ptCount val="5"/>
                <c:pt idx="0">
                  <c:v>30</c:v>
                </c:pt>
                <c:pt idx="1">
                  <c:v>29</c:v>
                </c:pt>
                <c:pt idx="2">
                  <c:v>31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3-4D92-9B92-8AFFBDA8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558633711"/>
        <c:axId val="1634861471"/>
      </c:barChart>
      <c:catAx>
        <c:axId val="163321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68959"/>
        <c:crosses val="autoZero"/>
        <c:auto val="1"/>
        <c:lblAlgn val="ctr"/>
        <c:lblOffset val="100"/>
        <c:noMultiLvlLbl val="0"/>
      </c:catAx>
      <c:valAx>
        <c:axId val="1634868959"/>
        <c:scaling>
          <c:orientation val="minMax"/>
          <c:max val="100"/>
          <c:min val="-100"/>
        </c:scaling>
        <c:delete val="1"/>
        <c:axPos val="b"/>
        <c:numFmt formatCode="General" sourceLinked="1"/>
        <c:majorTickMark val="none"/>
        <c:minorTickMark val="none"/>
        <c:tickLblPos val="nextTo"/>
        <c:crossAx val="1633213263"/>
        <c:crosses val="autoZero"/>
        <c:crossBetween val="between"/>
      </c:valAx>
      <c:valAx>
        <c:axId val="1634861471"/>
        <c:scaling>
          <c:orientation val="maxMin"/>
          <c:max val="100"/>
          <c:min val="-100"/>
        </c:scaling>
        <c:delete val="1"/>
        <c:axPos val="t"/>
        <c:numFmt formatCode="General" sourceLinked="1"/>
        <c:majorTickMark val="out"/>
        <c:minorTickMark val="none"/>
        <c:tickLblPos val="nextTo"/>
        <c:crossAx val="1558633711"/>
        <c:crosses val="max"/>
        <c:crossBetween val="between"/>
      </c:valAx>
      <c:catAx>
        <c:axId val="1558633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34861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WorldChamp!$D$9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WorldChamp!$B$10:$B$14</c:f>
              <c:strCache>
                <c:ptCount val="5"/>
                <c:pt idx="0">
                  <c:v>XD</c:v>
                </c:pt>
                <c:pt idx="1">
                  <c:v>WD</c:v>
                </c:pt>
                <c:pt idx="2">
                  <c:v>MD</c:v>
                </c:pt>
                <c:pt idx="3">
                  <c:v>WS</c:v>
                </c:pt>
                <c:pt idx="4">
                  <c:v>MS</c:v>
                </c:pt>
              </c:strCache>
            </c:strRef>
          </c:cat>
          <c:val>
            <c:numRef>
              <c:f>WorldChamp!$D$10:$D$14</c:f>
              <c:numCache>
                <c:formatCode>General</c:formatCode>
                <c:ptCount val="5"/>
                <c:pt idx="0">
                  <c:v>74</c:v>
                </c:pt>
                <c:pt idx="1">
                  <c:v>94</c:v>
                </c:pt>
                <c:pt idx="2">
                  <c:v>80</c:v>
                </c:pt>
                <c:pt idx="3">
                  <c:v>110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46DC-A6E1-35A17A08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213263"/>
        <c:axId val="1634868959"/>
      </c:barChart>
      <c:barChart>
        <c:barDir val="bar"/>
        <c:grouping val="stacked"/>
        <c:varyColors val="0"/>
        <c:ser>
          <c:idx val="0"/>
          <c:order val="0"/>
          <c:tx>
            <c:strRef>
              <c:f>WorldChamp!$C$9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WorldChamp!$B$10:$B$14</c:f>
              <c:strCache>
                <c:ptCount val="5"/>
                <c:pt idx="0">
                  <c:v>XD</c:v>
                </c:pt>
                <c:pt idx="1">
                  <c:v>WD</c:v>
                </c:pt>
                <c:pt idx="2">
                  <c:v>MD</c:v>
                </c:pt>
                <c:pt idx="3">
                  <c:v>WS</c:v>
                </c:pt>
                <c:pt idx="4">
                  <c:v>MS</c:v>
                </c:pt>
              </c:strCache>
            </c:strRef>
          </c:cat>
          <c:val>
            <c:numRef>
              <c:f>WorldChamp!$C$10:$C$14</c:f>
              <c:numCache>
                <c:formatCode>General</c:formatCode>
                <c:ptCount val="5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37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E-46DC-A6E1-35A17A08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558633711"/>
        <c:axId val="1634861471"/>
      </c:barChart>
      <c:catAx>
        <c:axId val="163321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68959"/>
        <c:crosses val="autoZero"/>
        <c:auto val="1"/>
        <c:lblAlgn val="ctr"/>
        <c:lblOffset val="100"/>
        <c:noMultiLvlLbl val="0"/>
      </c:catAx>
      <c:valAx>
        <c:axId val="1634868959"/>
        <c:scaling>
          <c:orientation val="minMax"/>
          <c:max val="110"/>
          <c:min val="-110"/>
        </c:scaling>
        <c:delete val="1"/>
        <c:axPos val="b"/>
        <c:numFmt formatCode="General" sourceLinked="1"/>
        <c:majorTickMark val="out"/>
        <c:minorTickMark val="none"/>
        <c:tickLblPos val="nextTo"/>
        <c:crossAx val="1633213263"/>
        <c:crosses val="autoZero"/>
        <c:crossBetween val="between"/>
      </c:valAx>
      <c:valAx>
        <c:axId val="1634861471"/>
        <c:scaling>
          <c:orientation val="maxMin"/>
          <c:max val="110"/>
          <c:min val="-110"/>
        </c:scaling>
        <c:delete val="1"/>
        <c:axPos val="t"/>
        <c:numFmt formatCode="General" sourceLinked="1"/>
        <c:majorTickMark val="out"/>
        <c:minorTickMark val="none"/>
        <c:tickLblPos val="nextTo"/>
        <c:crossAx val="1558633711"/>
        <c:crosses val="max"/>
        <c:crossBetween val="between"/>
      </c:valAx>
      <c:catAx>
        <c:axId val="1558633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34861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E58910CD-85D1-4708-B661-8CB04EDB3F0A}"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824B6C4B-2AA7-4E24-ADAA-2032A8C4B827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176212</xdr:rowOff>
    </xdr:from>
    <xdr:to>
      <xdr:col>15</xdr:col>
      <xdr:colOff>419100</xdr:colOff>
      <xdr:row>11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F8F151-D858-48ED-ACC4-D9D83468C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8250" y="176212"/>
              <a:ext cx="3676650" cy="2100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409575</xdr:colOff>
      <xdr:row>18</xdr:row>
      <xdr:rowOff>109537</xdr:rowOff>
    </xdr:from>
    <xdr:to>
      <xdr:col>16</xdr:col>
      <xdr:colOff>104775</xdr:colOff>
      <xdr:row>32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3EE3B-01A1-450F-855C-671B73EE9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94409</xdr:colOff>
      <xdr:row>49</xdr:row>
      <xdr:rowOff>124105</xdr:rowOff>
    </xdr:from>
    <xdr:to>
      <xdr:col>22</xdr:col>
      <xdr:colOff>399209</xdr:colOff>
      <xdr:row>64</xdr:row>
      <xdr:rowOff>9805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322518-446A-42AE-A66B-1418171D4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333375</xdr:colOff>
      <xdr:row>34</xdr:row>
      <xdr:rowOff>14287</xdr:rowOff>
    </xdr:from>
    <xdr:to>
      <xdr:col>22</xdr:col>
      <xdr:colOff>28575</xdr:colOff>
      <xdr:row>48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FA637-7C79-4D91-8060-8D593F4F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</xdr:row>
      <xdr:rowOff>52387</xdr:rowOff>
    </xdr:from>
    <xdr:to>
      <xdr:col>18</xdr:col>
      <xdr:colOff>171450</xdr:colOff>
      <xdr:row>18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EC5694-A51A-40C8-8213-3AF698C6C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0" y="814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136071</xdr:colOff>
      <xdr:row>19</xdr:row>
      <xdr:rowOff>149679</xdr:rowOff>
    </xdr:from>
    <xdr:to>
      <xdr:col>27</xdr:col>
      <xdr:colOff>431675</xdr:colOff>
      <xdr:row>34</xdr:row>
      <xdr:rowOff>35379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104793-9FB4-40D4-9B56-7BBD93CE8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180975</xdr:rowOff>
    </xdr:from>
    <xdr:to>
      <xdr:col>15</xdr:col>
      <xdr:colOff>343229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08568-6DB8-4D26-A171-861AA6A68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57AF-6C7A-495A-BAA8-82B38C15AB72}">
  <dimension ref="A4:W67"/>
  <sheetViews>
    <sheetView topLeftCell="L41" zoomScale="70" zoomScaleNormal="70" workbookViewId="0">
      <selection activeCell="J62" sqref="J62"/>
    </sheetView>
  </sheetViews>
  <sheetFormatPr defaultRowHeight="15" x14ac:dyDescent="0.25"/>
  <cols>
    <col min="1" max="1" width="53.7109375" bestFit="1" customWidth="1"/>
  </cols>
  <sheetData>
    <row r="4" spans="1:9" x14ac:dyDescent="0.25">
      <c r="A4" t="s">
        <v>9</v>
      </c>
    </row>
    <row r="5" spans="1:9" x14ac:dyDescent="0.25">
      <c r="H5" t="s">
        <v>0</v>
      </c>
      <c r="I5">
        <v>20</v>
      </c>
    </row>
    <row r="6" spans="1:9" x14ac:dyDescent="0.25">
      <c r="A6" t="s">
        <v>10</v>
      </c>
      <c r="E6" t="s">
        <v>3</v>
      </c>
      <c r="F6">
        <f>COUNTIF($E$6:$E$55,E6)</f>
        <v>5</v>
      </c>
      <c r="H6" t="s">
        <v>1</v>
      </c>
      <c r="I6">
        <v>9</v>
      </c>
    </row>
    <row r="7" spans="1:9" x14ac:dyDescent="0.25">
      <c r="A7" t="s">
        <v>11</v>
      </c>
      <c r="E7" t="s">
        <v>2</v>
      </c>
      <c r="F7">
        <f t="shared" ref="F7:F47" si="0">COUNTIF($E$6:$E$55,E7)</f>
        <v>6</v>
      </c>
      <c r="H7" t="s">
        <v>2</v>
      </c>
      <c r="I7">
        <v>6</v>
      </c>
    </row>
    <row r="8" spans="1:9" x14ac:dyDescent="0.25">
      <c r="A8" t="s">
        <v>12</v>
      </c>
      <c r="B8" t="str">
        <f>A9</f>
        <v>3383      LEE Chong Wei</v>
      </c>
      <c r="E8" t="s">
        <v>0</v>
      </c>
      <c r="F8">
        <f t="shared" si="0"/>
        <v>20</v>
      </c>
      <c r="H8" t="s">
        <v>3</v>
      </c>
      <c r="I8">
        <v>5</v>
      </c>
    </row>
    <row r="9" spans="1:9" x14ac:dyDescent="0.25">
      <c r="A9" t="s">
        <v>13</v>
      </c>
      <c r="B9" t="str">
        <f>A19</f>
        <v>0         TAI Tzu Ying</v>
      </c>
      <c r="E9" t="s">
        <v>4</v>
      </c>
      <c r="F9">
        <f t="shared" si="0"/>
        <v>3</v>
      </c>
      <c r="H9" t="s">
        <v>4</v>
      </c>
      <c r="I9">
        <v>3</v>
      </c>
    </row>
    <row r="10" spans="1:9" x14ac:dyDescent="0.25">
      <c r="A10" t="s">
        <v>14</v>
      </c>
      <c r="B10" t="str">
        <f>A51</f>
        <v>4868                    WANG Xiaoli/YU Yang (F)</v>
      </c>
      <c r="E10" t="s">
        <v>0</v>
      </c>
      <c r="F10">
        <f t="shared" si="0"/>
        <v>20</v>
      </c>
      <c r="H10" t="s">
        <v>5</v>
      </c>
      <c r="I10">
        <v>3</v>
      </c>
    </row>
    <row r="11" spans="1:9" x14ac:dyDescent="0.25">
      <c r="A11" t="s">
        <v>15</v>
      </c>
      <c r="B11" t="str">
        <f>A66</f>
        <v>7308             Tontowi AHMAD/Liliyana NATSIR</v>
      </c>
      <c r="E11" t="s">
        <v>0</v>
      </c>
      <c r="F11">
        <f t="shared" si="0"/>
        <v>20</v>
      </c>
      <c r="H11" t="s">
        <v>6</v>
      </c>
      <c r="I11">
        <v>2</v>
      </c>
    </row>
    <row r="12" spans="1:9" x14ac:dyDescent="0.25">
      <c r="A12" t="s">
        <v>16</v>
      </c>
      <c r="E12" t="s">
        <v>4</v>
      </c>
      <c r="F12">
        <f t="shared" si="0"/>
        <v>3</v>
      </c>
      <c r="H12" t="s">
        <v>7</v>
      </c>
      <c r="I12">
        <v>1</v>
      </c>
    </row>
    <row r="13" spans="1:9" x14ac:dyDescent="0.25">
      <c r="A13" t="s">
        <v>17</v>
      </c>
      <c r="B13" t="s">
        <v>78</v>
      </c>
      <c r="E13" t="s">
        <v>0</v>
      </c>
      <c r="F13">
        <f t="shared" si="0"/>
        <v>20</v>
      </c>
      <c r="H13" t="s">
        <v>8</v>
      </c>
      <c r="I13">
        <v>1</v>
      </c>
    </row>
    <row r="14" spans="1:9" x14ac:dyDescent="0.25">
      <c r="A14" t="s">
        <v>18</v>
      </c>
      <c r="B14" t="s">
        <v>79</v>
      </c>
      <c r="E14" t="s">
        <v>0</v>
      </c>
      <c r="F14">
        <f t="shared" si="0"/>
        <v>20</v>
      </c>
    </row>
    <row r="15" spans="1:9" x14ac:dyDescent="0.25">
      <c r="A15" t="s">
        <v>19</v>
      </c>
      <c r="B15" t="s">
        <v>80</v>
      </c>
      <c r="E15" t="s">
        <v>4</v>
      </c>
      <c r="F15">
        <f t="shared" si="0"/>
        <v>3</v>
      </c>
    </row>
    <row r="16" spans="1:9" x14ac:dyDescent="0.25">
      <c r="E16" t="s">
        <v>5</v>
      </c>
      <c r="F16">
        <f t="shared" si="0"/>
        <v>3</v>
      </c>
    </row>
    <row r="17" spans="1:20" x14ac:dyDescent="0.25">
      <c r="A17" t="s">
        <v>20</v>
      </c>
      <c r="E17" t="s">
        <v>0</v>
      </c>
      <c r="F17">
        <f t="shared" si="0"/>
        <v>20</v>
      </c>
    </row>
    <row r="18" spans="1:20" x14ac:dyDescent="0.25">
      <c r="E18" t="s">
        <v>5</v>
      </c>
      <c r="F18">
        <f t="shared" si="0"/>
        <v>3</v>
      </c>
    </row>
    <row r="19" spans="1:20" x14ac:dyDescent="0.25">
      <c r="A19" t="s">
        <v>21</v>
      </c>
      <c r="E19" t="s">
        <v>5</v>
      </c>
      <c r="F19">
        <f t="shared" si="0"/>
        <v>3</v>
      </c>
    </row>
    <row r="20" spans="1:20" x14ac:dyDescent="0.25">
      <c r="A20" t="s">
        <v>22</v>
      </c>
      <c r="E20" t="s">
        <v>2</v>
      </c>
      <c r="F20">
        <f t="shared" si="0"/>
        <v>6</v>
      </c>
    </row>
    <row r="21" spans="1:20" x14ac:dyDescent="0.25">
      <c r="A21" t="s">
        <v>23</v>
      </c>
      <c r="E21" t="s">
        <v>8</v>
      </c>
      <c r="F21">
        <f t="shared" si="0"/>
        <v>1</v>
      </c>
    </row>
    <row r="22" spans="1:20" x14ac:dyDescent="0.25">
      <c r="A22" t="s">
        <v>24</v>
      </c>
      <c r="E22" t="s">
        <v>0</v>
      </c>
      <c r="F22">
        <f t="shared" si="0"/>
        <v>20</v>
      </c>
    </row>
    <row r="23" spans="1:20" x14ac:dyDescent="0.25">
      <c r="A23" t="s">
        <v>25</v>
      </c>
      <c r="E23" t="s">
        <v>3</v>
      </c>
      <c r="F23">
        <f t="shared" si="0"/>
        <v>5</v>
      </c>
    </row>
    <row r="24" spans="1:20" x14ac:dyDescent="0.25">
      <c r="A24" t="s">
        <v>26</v>
      </c>
      <c r="E24" t="s">
        <v>0</v>
      </c>
      <c r="F24">
        <f t="shared" si="0"/>
        <v>20</v>
      </c>
    </row>
    <row r="25" spans="1:20" x14ac:dyDescent="0.25">
      <c r="A25" t="s">
        <v>27</v>
      </c>
      <c r="E25" t="s">
        <v>0</v>
      </c>
      <c r="F25">
        <f t="shared" si="0"/>
        <v>20</v>
      </c>
    </row>
    <row r="26" spans="1:20" x14ac:dyDescent="0.25">
      <c r="A26" t="s">
        <v>28</v>
      </c>
      <c r="E26" t="s">
        <v>2</v>
      </c>
      <c r="F26">
        <f t="shared" si="0"/>
        <v>6</v>
      </c>
    </row>
    <row r="27" spans="1:20" x14ac:dyDescent="0.25">
      <c r="A27" t="s">
        <v>29</v>
      </c>
      <c r="E27" t="s">
        <v>1</v>
      </c>
      <c r="F27">
        <f t="shared" si="0"/>
        <v>9</v>
      </c>
    </row>
    <row r="28" spans="1:20" x14ac:dyDescent="0.25">
      <c r="A28" t="s">
        <v>30</v>
      </c>
      <c r="E28" t="s">
        <v>1</v>
      </c>
      <c r="F28">
        <f t="shared" si="0"/>
        <v>9</v>
      </c>
    </row>
    <row r="29" spans="1:20" x14ac:dyDescent="0.25">
      <c r="E29" t="s">
        <v>1</v>
      </c>
      <c r="F29">
        <f t="shared" si="0"/>
        <v>9</v>
      </c>
      <c r="S29" t="s">
        <v>71</v>
      </c>
      <c r="T29" t="s">
        <v>72</v>
      </c>
    </row>
    <row r="30" spans="1:20" x14ac:dyDescent="0.25">
      <c r="A30" t="s">
        <v>31</v>
      </c>
      <c r="E30" t="s">
        <v>7</v>
      </c>
      <c r="F30">
        <f t="shared" si="0"/>
        <v>1</v>
      </c>
      <c r="R30" t="s">
        <v>9</v>
      </c>
      <c r="S30">
        <v>31</v>
      </c>
      <c r="T30">
        <v>87</v>
      </c>
    </row>
    <row r="31" spans="1:20" x14ac:dyDescent="0.25">
      <c r="E31" t="s">
        <v>3</v>
      </c>
      <c r="F31">
        <f t="shared" si="0"/>
        <v>5</v>
      </c>
      <c r="R31" t="s">
        <v>20</v>
      </c>
      <c r="S31">
        <v>41</v>
      </c>
      <c r="T31">
        <v>99</v>
      </c>
    </row>
    <row r="32" spans="1:20" x14ac:dyDescent="0.25">
      <c r="A32" t="s">
        <v>32</v>
      </c>
      <c r="E32" t="s">
        <v>1</v>
      </c>
      <c r="F32">
        <f t="shared" si="0"/>
        <v>9</v>
      </c>
      <c r="R32" t="s">
        <v>31</v>
      </c>
      <c r="S32">
        <v>35</v>
      </c>
      <c r="T32">
        <v>72</v>
      </c>
    </row>
    <row r="33" spans="1:23" x14ac:dyDescent="0.25">
      <c r="A33" t="s">
        <v>33</v>
      </c>
      <c r="E33" t="s">
        <v>0</v>
      </c>
      <c r="F33">
        <f t="shared" si="0"/>
        <v>20</v>
      </c>
      <c r="R33" t="s">
        <v>42</v>
      </c>
      <c r="S33">
        <v>41</v>
      </c>
      <c r="T33">
        <v>99</v>
      </c>
    </row>
    <row r="34" spans="1:23" x14ac:dyDescent="0.25">
      <c r="A34" t="s">
        <v>34</v>
      </c>
      <c r="E34" t="s">
        <v>6</v>
      </c>
      <c r="F34">
        <f t="shared" si="0"/>
        <v>2</v>
      </c>
      <c r="R34" t="s">
        <v>53</v>
      </c>
      <c r="S34">
        <v>37</v>
      </c>
      <c r="T34">
        <v>86</v>
      </c>
    </row>
    <row r="35" spans="1:23" x14ac:dyDescent="0.25">
      <c r="A35" t="s">
        <v>35</v>
      </c>
      <c r="E35" t="s">
        <v>3</v>
      </c>
      <c r="F35">
        <f t="shared" si="0"/>
        <v>5</v>
      </c>
    </row>
    <row r="36" spans="1:23" x14ac:dyDescent="0.25">
      <c r="A36" t="s">
        <v>36</v>
      </c>
      <c r="E36" t="s">
        <v>2</v>
      </c>
      <c r="F36">
        <f t="shared" si="0"/>
        <v>6</v>
      </c>
    </row>
    <row r="37" spans="1:23" x14ac:dyDescent="0.25">
      <c r="A37" t="s">
        <v>37</v>
      </c>
      <c r="E37" t="s">
        <v>0</v>
      </c>
      <c r="F37">
        <f t="shared" si="0"/>
        <v>20</v>
      </c>
    </row>
    <row r="38" spans="1:23" x14ac:dyDescent="0.25">
      <c r="A38" t="s">
        <v>38</v>
      </c>
      <c r="E38" t="s">
        <v>3</v>
      </c>
      <c r="F38">
        <f t="shared" si="0"/>
        <v>5</v>
      </c>
      <c r="P38" t="s">
        <v>73</v>
      </c>
      <c r="Q38" s="1" t="s">
        <v>9</v>
      </c>
      <c r="R38">
        <v>79</v>
      </c>
    </row>
    <row r="39" spans="1:23" x14ac:dyDescent="0.25">
      <c r="A39" t="s">
        <v>39</v>
      </c>
      <c r="E39" t="s">
        <v>6</v>
      </c>
      <c r="F39">
        <f t="shared" si="0"/>
        <v>2</v>
      </c>
      <c r="J39" s="1"/>
      <c r="K39" s="1" t="s">
        <v>71</v>
      </c>
      <c r="L39" s="1" t="s">
        <v>72</v>
      </c>
      <c r="P39" t="s">
        <v>74</v>
      </c>
      <c r="Q39" s="1" t="s">
        <v>20</v>
      </c>
      <c r="R39">
        <v>86</v>
      </c>
      <c r="U39" t="s">
        <v>64</v>
      </c>
    </row>
    <row r="40" spans="1:23" x14ac:dyDescent="0.25">
      <c r="A40" t="s">
        <v>40</v>
      </c>
      <c r="E40" t="s">
        <v>2</v>
      </c>
      <c r="F40">
        <f t="shared" si="0"/>
        <v>6</v>
      </c>
      <c r="J40" s="1" t="s">
        <v>9</v>
      </c>
      <c r="K40" s="1">
        <v>31</v>
      </c>
      <c r="L40" s="1">
        <v>87</v>
      </c>
      <c r="P40" t="s">
        <v>75</v>
      </c>
      <c r="Q40" s="1" t="s">
        <v>31</v>
      </c>
      <c r="R40">
        <v>93</v>
      </c>
      <c r="U40" t="s">
        <v>65</v>
      </c>
    </row>
    <row r="41" spans="1:23" x14ac:dyDescent="0.25">
      <c r="A41" t="s">
        <v>41</v>
      </c>
      <c r="E41" t="s">
        <v>0</v>
      </c>
      <c r="F41">
        <f t="shared" si="0"/>
        <v>20</v>
      </c>
      <c r="J41" s="1" t="s">
        <v>20</v>
      </c>
      <c r="K41" s="1">
        <v>41</v>
      </c>
      <c r="L41" s="1">
        <v>99</v>
      </c>
      <c r="P41" t="s">
        <v>76</v>
      </c>
      <c r="Q41" s="1" t="s">
        <v>42</v>
      </c>
      <c r="R41">
        <v>78</v>
      </c>
      <c r="U41" t="s">
        <v>66</v>
      </c>
      <c r="W41">
        <v>72</v>
      </c>
    </row>
    <row r="42" spans="1:23" x14ac:dyDescent="0.25">
      <c r="E42" t="s">
        <v>0</v>
      </c>
      <c r="F42">
        <f t="shared" si="0"/>
        <v>20</v>
      </c>
      <c r="J42" s="1" t="s">
        <v>31</v>
      </c>
      <c r="K42" s="1">
        <v>35</v>
      </c>
      <c r="L42" s="1">
        <v>72</v>
      </c>
      <c r="P42" t="s">
        <v>77</v>
      </c>
      <c r="Q42" s="1" t="s">
        <v>53</v>
      </c>
      <c r="R42">
        <v>83</v>
      </c>
      <c r="U42" t="s">
        <v>67</v>
      </c>
    </row>
    <row r="43" spans="1:23" x14ac:dyDescent="0.25">
      <c r="A43" t="s">
        <v>42</v>
      </c>
      <c r="E43" t="s">
        <v>0</v>
      </c>
      <c r="F43">
        <f t="shared" si="0"/>
        <v>20</v>
      </c>
      <c r="J43" s="1" t="s">
        <v>42</v>
      </c>
      <c r="K43" s="1">
        <v>41</v>
      </c>
      <c r="L43" s="1">
        <v>99</v>
      </c>
      <c r="U43" t="s">
        <v>68</v>
      </c>
    </row>
    <row r="44" spans="1:23" x14ac:dyDescent="0.25">
      <c r="E44" t="s">
        <v>0</v>
      </c>
      <c r="F44">
        <f t="shared" si="0"/>
        <v>20</v>
      </c>
      <c r="J44" s="1" t="s">
        <v>53</v>
      </c>
      <c r="K44" s="1">
        <v>37</v>
      </c>
      <c r="L44" s="1">
        <v>86</v>
      </c>
      <c r="U44" t="s">
        <v>69</v>
      </c>
    </row>
    <row r="45" spans="1:23" x14ac:dyDescent="0.25">
      <c r="A45" t="s">
        <v>43</v>
      </c>
      <c r="E45" t="s">
        <v>0</v>
      </c>
      <c r="F45">
        <f t="shared" si="0"/>
        <v>20</v>
      </c>
      <c r="U45" t="s">
        <v>70</v>
      </c>
    </row>
    <row r="46" spans="1:23" x14ac:dyDescent="0.25">
      <c r="A46" t="s">
        <v>44</v>
      </c>
      <c r="E46" t="s">
        <v>1</v>
      </c>
      <c r="F46">
        <f t="shared" si="0"/>
        <v>9</v>
      </c>
      <c r="K46" t="s">
        <v>71</v>
      </c>
      <c r="L46" t="s">
        <v>72</v>
      </c>
    </row>
    <row r="47" spans="1:23" x14ac:dyDescent="0.25">
      <c r="A47" t="s">
        <v>45</v>
      </c>
      <c r="E47" t="s">
        <v>0</v>
      </c>
      <c r="F47">
        <f t="shared" si="0"/>
        <v>20</v>
      </c>
      <c r="J47" t="s">
        <v>53</v>
      </c>
      <c r="K47">
        <v>37</v>
      </c>
      <c r="L47">
        <v>86</v>
      </c>
    </row>
    <row r="48" spans="1:23" x14ac:dyDescent="0.25">
      <c r="A48" t="s">
        <v>46</v>
      </c>
      <c r="E48" t="s">
        <v>2</v>
      </c>
      <c r="J48" t="s">
        <v>42</v>
      </c>
      <c r="K48">
        <v>41</v>
      </c>
      <c r="L48">
        <v>99</v>
      </c>
    </row>
    <row r="49" spans="1:12" x14ac:dyDescent="0.25">
      <c r="A49" t="s">
        <v>47</v>
      </c>
      <c r="E49" t="s">
        <v>0</v>
      </c>
      <c r="J49" t="s">
        <v>31</v>
      </c>
      <c r="K49">
        <v>35</v>
      </c>
      <c r="L49">
        <v>72</v>
      </c>
    </row>
    <row r="50" spans="1:12" x14ac:dyDescent="0.25">
      <c r="A50" t="s">
        <v>48</v>
      </c>
      <c r="E50" t="s">
        <v>1</v>
      </c>
      <c r="J50" t="s">
        <v>20</v>
      </c>
      <c r="K50">
        <v>41</v>
      </c>
      <c r="L50">
        <v>99</v>
      </c>
    </row>
    <row r="51" spans="1:12" x14ac:dyDescent="0.25">
      <c r="A51" t="s">
        <v>49</v>
      </c>
      <c r="E51" t="s">
        <v>0</v>
      </c>
      <c r="J51" t="s">
        <v>9</v>
      </c>
      <c r="K51">
        <v>31</v>
      </c>
      <c r="L51">
        <v>87</v>
      </c>
    </row>
    <row r="52" spans="1:12" x14ac:dyDescent="0.25">
      <c r="A52" t="s">
        <v>50</v>
      </c>
      <c r="E52" t="s">
        <v>1</v>
      </c>
    </row>
    <row r="53" spans="1:12" x14ac:dyDescent="0.25">
      <c r="A53" t="s">
        <v>51</v>
      </c>
      <c r="E53" t="s">
        <v>1</v>
      </c>
    </row>
    <row r="54" spans="1:12" x14ac:dyDescent="0.25">
      <c r="A54" t="s">
        <v>52</v>
      </c>
      <c r="E54" t="s">
        <v>1</v>
      </c>
    </row>
    <row r="55" spans="1:12" x14ac:dyDescent="0.25">
      <c r="E55" t="s">
        <v>0</v>
      </c>
    </row>
    <row r="56" spans="1:12" x14ac:dyDescent="0.25">
      <c r="A56" t="s">
        <v>53</v>
      </c>
    </row>
    <row r="58" spans="1:12" x14ac:dyDescent="0.25">
      <c r="A58" t="s">
        <v>54</v>
      </c>
    </row>
    <row r="59" spans="1:12" x14ac:dyDescent="0.25">
      <c r="A59" t="s">
        <v>55</v>
      </c>
    </row>
    <row r="60" spans="1:12" x14ac:dyDescent="0.25">
      <c r="A60" t="s">
        <v>56</v>
      </c>
    </row>
    <row r="61" spans="1:12" x14ac:dyDescent="0.25">
      <c r="A61" t="s">
        <v>57</v>
      </c>
    </row>
    <row r="62" spans="1:12" x14ac:dyDescent="0.25">
      <c r="A62" t="s">
        <v>58</v>
      </c>
    </row>
    <row r="63" spans="1:12" x14ac:dyDescent="0.25">
      <c r="A63" t="s">
        <v>59</v>
      </c>
    </row>
    <row r="64" spans="1:12" x14ac:dyDescent="0.25">
      <c r="A64" t="s">
        <v>60</v>
      </c>
    </row>
    <row r="65" spans="1:1" x14ac:dyDescent="0.25">
      <c r="A65" t="s">
        <v>61</v>
      </c>
    </row>
    <row r="66" spans="1:1" x14ac:dyDescent="0.25">
      <c r="A66" t="s">
        <v>62</v>
      </c>
    </row>
    <row r="67" spans="1:1" x14ac:dyDescent="0.25">
      <c r="A67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120D-E129-40C4-A196-9E88F485F5C1}">
  <dimension ref="A1:S54"/>
  <sheetViews>
    <sheetView tabSelected="1" topLeftCell="A7" zoomScale="55" zoomScaleNormal="55" workbookViewId="0">
      <selection activeCell="F4" sqref="F4:F12"/>
    </sheetView>
  </sheetViews>
  <sheetFormatPr defaultRowHeight="15" x14ac:dyDescent="0.25"/>
  <sheetData>
    <row r="1" spans="1:10" x14ac:dyDescent="0.25">
      <c r="A1" t="s">
        <v>81</v>
      </c>
      <c r="D1">
        <v>2019</v>
      </c>
      <c r="I1" t="s">
        <v>2</v>
      </c>
      <c r="J1">
        <f>COUNTIF($I$1:$I$54,I1)</f>
        <v>7</v>
      </c>
    </row>
    <row r="2" spans="1:10" x14ac:dyDescent="0.25">
      <c r="A2" t="s">
        <v>82</v>
      </c>
      <c r="D2">
        <v>2018</v>
      </c>
      <c r="I2" t="s">
        <v>0</v>
      </c>
      <c r="J2" s="1">
        <f t="shared" ref="J2:J54" si="0">COUNTIF($I$1:$I$54,I2)</f>
        <v>23</v>
      </c>
    </row>
    <row r="3" spans="1:10" x14ac:dyDescent="0.25">
      <c r="A3" t="s">
        <v>83</v>
      </c>
      <c r="D3" s="1">
        <v>2017</v>
      </c>
      <c r="I3" t="s">
        <v>3</v>
      </c>
      <c r="J3" s="1">
        <f t="shared" si="0"/>
        <v>8</v>
      </c>
    </row>
    <row r="4" spans="1:10" x14ac:dyDescent="0.25">
      <c r="A4" t="s">
        <v>84</v>
      </c>
      <c r="D4" s="1">
        <v>2016</v>
      </c>
      <c r="E4" s="1" t="s">
        <v>0</v>
      </c>
      <c r="F4" s="1">
        <f t="shared" ref="F4:F5" si="1">COUNTIF($I$1:$I$54,E4)</f>
        <v>23</v>
      </c>
      <c r="I4" t="s">
        <v>3</v>
      </c>
      <c r="J4" s="1">
        <f t="shared" si="0"/>
        <v>8</v>
      </c>
    </row>
    <row r="5" spans="1:10" x14ac:dyDescent="0.25">
      <c r="A5" t="s">
        <v>85</v>
      </c>
      <c r="D5" s="1">
        <v>2015</v>
      </c>
      <c r="E5" s="1" t="s">
        <v>3</v>
      </c>
      <c r="F5" s="1">
        <f t="shared" si="1"/>
        <v>8</v>
      </c>
      <c r="I5" t="s">
        <v>2</v>
      </c>
      <c r="J5" s="1">
        <f t="shared" si="0"/>
        <v>7</v>
      </c>
    </row>
    <row r="6" spans="1:10" x14ac:dyDescent="0.25">
      <c r="A6" t="s">
        <v>86</v>
      </c>
      <c r="D6" s="1">
        <v>2014</v>
      </c>
      <c r="E6" s="1" t="s">
        <v>2</v>
      </c>
      <c r="F6" s="1">
        <f>COUNTIF($I$1:$I$54,E6)</f>
        <v>7</v>
      </c>
      <c r="I6" t="s">
        <v>0</v>
      </c>
      <c r="J6" s="1">
        <f t="shared" si="0"/>
        <v>23</v>
      </c>
    </row>
    <row r="7" spans="1:10" x14ac:dyDescent="0.25">
      <c r="A7" t="s">
        <v>87</v>
      </c>
      <c r="D7" s="1">
        <v>2013</v>
      </c>
      <c r="E7" s="1" t="s">
        <v>131</v>
      </c>
      <c r="F7" s="1">
        <f t="shared" ref="F7:F12" si="2">COUNTIF($I$1:$I$54,E7)</f>
        <v>1</v>
      </c>
      <c r="I7" t="s">
        <v>4</v>
      </c>
      <c r="J7" s="1">
        <f t="shared" si="0"/>
        <v>3</v>
      </c>
    </row>
    <row r="8" spans="1:10" x14ac:dyDescent="0.25">
      <c r="A8" t="s">
        <v>88</v>
      </c>
      <c r="D8" s="1">
        <v>2012</v>
      </c>
      <c r="E8" s="1" t="s">
        <v>4</v>
      </c>
      <c r="F8" s="1">
        <f t="shared" si="2"/>
        <v>3</v>
      </c>
      <c r="I8" t="s">
        <v>0</v>
      </c>
      <c r="J8" s="1">
        <f t="shared" si="0"/>
        <v>23</v>
      </c>
    </row>
    <row r="9" spans="1:10" x14ac:dyDescent="0.25">
      <c r="A9" t="s">
        <v>89</v>
      </c>
      <c r="D9" s="1">
        <v>2011</v>
      </c>
      <c r="E9" s="1" t="s">
        <v>5</v>
      </c>
      <c r="F9" s="1">
        <f t="shared" si="2"/>
        <v>2</v>
      </c>
      <c r="I9" t="s">
        <v>0</v>
      </c>
      <c r="J9" s="1">
        <f t="shared" si="0"/>
        <v>23</v>
      </c>
    </row>
    <row r="10" spans="1:10" x14ac:dyDescent="0.25">
      <c r="A10" t="s">
        <v>90</v>
      </c>
      <c r="D10" s="1">
        <v>2010</v>
      </c>
      <c r="E10" s="1" t="s">
        <v>1</v>
      </c>
      <c r="F10" s="1">
        <f t="shared" si="2"/>
        <v>4</v>
      </c>
      <c r="I10" t="s">
        <v>4</v>
      </c>
      <c r="J10" s="1">
        <f t="shared" si="0"/>
        <v>3</v>
      </c>
    </row>
    <row r="11" spans="1:10" x14ac:dyDescent="0.25">
      <c r="E11" s="1" t="s">
        <v>6</v>
      </c>
      <c r="F11" s="1">
        <f t="shared" si="2"/>
        <v>1</v>
      </c>
      <c r="J11" s="1">
        <f t="shared" si="0"/>
        <v>0</v>
      </c>
    </row>
    <row r="12" spans="1:10" x14ac:dyDescent="0.25">
      <c r="A12" t="s">
        <v>91</v>
      </c>
      <c r="D12" s="1">
        <v>2019</v>
      </c>
      <c r="E12" s="1" t="s">
        <v>132</v>
      </c>
      <c r="F12" s="1">
        <f t="shared" si="2"/>
        <v>1</v>
      </c>
      <c r="I12" t="s">
        <v>0</v>
      </c>
      <c r="J12" s="1">
        <f t="shared" si="0"/>
        <v>23</v>
      </c>
    </row>
    <row r="13" spans="1:10" x14ac:dyDescent="0.25">
      <c r="A13" t="s">
        <v>92</v>
      </c>
      <c r="D13" s="1">
        <v>2018</v>
      </c>
      <c r="I13" t="s">
        <v>131</v>
      </c>
      <c r="J13" s="1">
        <f t="shared" si="0"/>
        <v>1</v>
      </c>
    </row>
    <row r="14" spans="1:10" x14ac:dyDescent="0.25">
      <c r="A14" t="s">
        <v>93</v>
      </c>
      <c r="D14" s="1">
        <v>2017</v>
      </c>
      <c r="I14" t="s">
        <v>2</v>
      </c>
      <c r="J14" s="1">
        <f t="shared" si="0"/>
        <v>7</v>
      </c>
    </row>
    <row r="15" spans="1:10" x14ac:dyDescent="0.25">
      <c r="A15" t="s">
        <v>94</v>
      </c>
      <c r="D15" s="1">
        <v>2016</v>
      </c>
      <c r="I15" t="s">
        <v>5</v>
      </c>
      <c r="J15" s="1">
        <f t="shared" si="0"/>
        <v>2</v>
      </c>
    </row>
    <row r="16" spans="1:10" x14ac:dyDescent="0.25">
      <c r="A16" t="s">
        <v>95</v>
      </c>
      <c r="D16" s="1">
        <v>2015</v>
      </c>
      <c r="I16" t="s">
        <v>2</v>
      </c>
      <c r="J16" s="1">
        <f t="shared" si="0"/>
        <v>7</v>
      </c>
    </row>
    <row r="17" spans="1:16" x14ac:dyDescent="0.25">
      <c r="A17" t="s">
        <v>96</v>
      </c>
      <c r="D17" s="1">
        <v>2014</v>
      </c>
      <c r="I17" t="s">
        <v>5</v>
      </c>
      <c r="J17" s="1">
        <f t="shared" si="0"/>
        <v>2</v>
      </c>
    </row>
    <row r="18" spans="1:16" x14ac:dyDescent="0.25">
      <c r="A18" t="s">
        <v>97</v>
      </c>
      <c r="D18" s="1">
        <v>2013</v>
      </c>
      <c r="I18" t="s">
        <v>0</v>
      </c>
      <c r="J18" s="1">
        <f t="shared" si="0"/>
        <v>23</v>
      </c>
    </row>
    <row r="19" spans="1:16" x14ac:dyDescent="0.25">
      <c r="A19" t="s">
        <v>98</v>
      </c>
      <c r="D19" s="1">
        <v>2012</v>
      </c>
      <c r="I19" t="s">
        <v>0</v>
      </c>
      <c r="J19" s="1">
        <f t="shared" si="0"/>
        <v>23</v>
      </c>
    </row>
    <row r="20" spans="1:16" x14ac:dyDescent="0.25">
      <c r="A20" t="s">
        <v>99</v>
      </c>
      <c r="D20" s="1">
        <v>2011</v>
      </c>
      <c r="I20" t="s">
        <v>0</v>
      </c>
      <c r="J20" s="1">
        <f t="shared" si="0"/>
        <v>23</v>
      </c>
    </row>
    <row r="21" spans="1:16" x14ac:dyDescent="0.25">
      <c r="A21" t="s">
        <v>100</v>
      </c>
      <c r="D21" s="1">
        <v>2010</v>
      </c>
      <c r="I21" t="s">
        <v>0</v>
      </c>
      <c r="J21" s="1">
        <f t="shared" si="0"/>
        <v>23</v>
      </c>
    </row>
    <row r="22" spans="1:16" x14ac:dyDescent="0.25">
      <c r="J22" s="1">
        <f t="shared" si="0"/>
        <v>0</v>
      </c>
    </row>
    <row r="23" spans="1:16" x14ac:dyDescent="0.25">
      <c r="A23" t="s">
        <v>101</v>
      </c>
      <c r="G23" s="1">
        <v>2019</v>
      </c>
      <c r="I23" t="s">
        <v>1</v>
      </c>
      <c r="J23" s="1">
        <f t="shared" si="0"/>
        <v>4</v>
      </c>
      <c r="M23" t="s">
        <v>31</v>
      </c>
      <c r="N23" t="s">
        <v>133</v>
      </c>
      <c r="P23" t="s">
        <v>139</v>
      </c>
    </row>
    <row r="24" spans="1:16" x14ac:dyDescent="0.25">
      <c r="A24" t="s">
        <v>102</v>
      </c>
      <c r="G24" s="1">
        <v>2018</v>
      </c>
      <c r="I24" t="s">
        <v>0</v>
      </c>
      <c r="J24" s="1">
        <f t="shared" si="0"/>
        <v>23</v>
      </c>
      <c r="M24" t="s">
        <v>31</v>
      </c>
      <c r="N24" t="s">
        <v>134</v>
      </c>
      <c r="P24" s="1" t="s">
        <v>138</v>
      </c>
    </row>
    <row r="25" spans="1:16" x14ac:dyDescent="0.25">
      <c r="A25" t="s">
        <v>103</v>
      </c>
      <c r="G25" s="1">
        <v>2017</v>
      </c>
      <c r="I25" t="s">
        <v>1</v>
      </c>
      <c r="J25" s="1">
        <f t="shared" si="0"/>
        <v>4</v>
      </c>
      <c r="M25" t="s">
        <v>42</v>
      </c>
      <c r="N25" t="s">
        <v>135</v>
      </c>
      <c r="P25" t="s">
        <v>138</v>
      </c>
    </row>
    <row r="26" spans="1:16" x14ac:dyDescent="0.25">
      <c r="A26" t="s">
        <v>104</v>
      </c>
      <c r="G26" s="1">
        <v>2016</v>
      </c>
      <c r="I26" t="s">
        <v>4</v>
      </c>
      <c r="J26" s="1">
        <f t="shared" si="0"/>
        <v>3</v>
      </c>
      <c r="M26" t="s">
        <v>53</v>
      </c>
      <c r="N26" t="s">
        <v>136</v>
      </c>
      <c r="P26" t="s">
        <v>137</v>
      </c>
    </row>
    <row r="27" spans="1:16" x14ac:dyDescent="0.25">
      <c r="A27" t="s">
        <v>105</v>
      </c>
      <c r="G27" s="1">
        <v>2015</v>
      </c>
      <c r="I27" t="s">
        <v>1</v>
      </c>
      <c r="J27" s="1">
        <f t="shared" si="0"/>
        <v>4</v>
      </c>
    </row>
    <row r="28" spans="1:16" x14ac:dyDescent="0.25">
      <c r="A28" t="s">
        <v>106</v>
      </c>
      <c r="G28" s="1">
        <v>2014</v>
      </c>
      <c r="I28" t="s">
        <v>6</v>
      </c>
      <c r="J28" s="1">
        <f t="shared" si="0"/>
        <v>1</v>
      </c>
    </row>
    <row r="29" spans="1:16" x14ac:dyDescent="0.25">
      <c r="A29" t="s">
        <v>107</v>
      </c>
      <c r="G29" s="1">
        <v>2013</v>
      </c>
      <c r="I29" t="s">
        <v>1</v>
      </c>
      <c r="J29" s="1">
        <f t="shared" si="0"/>
        <v>4</v>
      </c>
      <c r="M29" s="1"/>
      <c r="N29" s="1" t="s">
        <v>71</v>
      </c>
      <c r="O29" s="1" t="s">
        <v>72</v>
      </c>
    </row>
    <row r="30" spans="1:16" x14ac:dyDescent="0.25">
      <c r="A30" t="s">
        <v>108</v>
      </c>
      <c r="G30" s="1">
        <v>2012</v>
      </c>
      <c r="I30" t="s">
        <v>3</v>
      </c>
      <c r="J30" s="1">
        <f t="shared" si="0"/>
        <v>8</v>
      </c>
      <c r="M30" s="1" t="s">
        <v>9</v>
      </c>
      <c r="N30" s="1">
        <v>32</v>
      </c>
      <c r="O30" s="1">
        <v>87</v>
      </c>
    </row>
    <row r="31" spans="1:16" x14ac:dyDescent="0.25">
      <c r="A31" t="s">
        <v>109</v>
      </c>
      <c r="G31" s="1">
        <v>2011</v>
      </c>
      <c r="I31" t="s">
        <v>3</v>
      </c>
      <c r="J31" s="1">
        <f t="shared" si="0"/>
        <v>8</v>
      </c>
      <c r="M31" s="1" t="s">
        <v>20</v>
      </c>
      <c r="N31" s="1">
        <v>26</v>
      </c>
      <c r="O31" s="1">
        <v>94</v>
      </c>
    </row>
    <row r="32" spans="1:16" x14ac:dyDescent="0.25">
      <c r="A32" t="s">
        <v>110</v>
      </c>
      <c r="G32" s="1">
        <v>2010</v>
      </c>
      <c r="I32" t="s">
        <v>3</v>
      </c>
      <c r="J32" s="1">
        <f t="shared" si="0"/>
        <v>8</v>
      </c>
      <c r="M32" s="1" t="s">
        <v>31</v>
      </c>
      <c r="N32" s="1">
        <v>31</v>
      </c>
      <c r="O32" s="1">
        <v>84</v>
      </c>
    </row>
    <row r="33" spans="1:19" x14ac:dyDescent="0.25">
      <c r="J33" s="1">
        <f t="shared" si="0"/>
        <v>0</v>
      </c>
      <c r="M33" s="1" t="s">
        <v>42</v>
      </c>
      <c r="N33" s="1">
        <v>29</v>
      </c>
      <c r="O33" s="1">
        <v>76</v>
      </c>
    </row>
    <row r="34" spans="1:19" x14ac:dyDescent="0.25">
      <c r="A34" t="s">
        <v>111</v>
      </c>
      <c r="G34" s="1">
        <v>2019</v>
      </c>
      <c r="I34" t="s">
        <v>0</v>
      </c>
      <c r="J34" s="1">
        <f t="shared" si="0"/>
        <v>23</v>
      </c>
      <c r="M34" s="1" t="s">
        <v>53</v>
      </c>
      <c r="N34" s="1">
        <v>30</v>
      </c>
      <c r="O34" s="1">
        <v>70</v>
      </c>
    </row>
    <row r="35" spans="1:19" x14ac:dyDescent="0.25">
      <c r="A35" t="s">
        <v>112</v>
      </c>
      <c r="G35" s="1">
        <v>2018</v>
      </c>
      <c r="I35" t="s">
        <v>2</v>
      </c>
      <c r="J35" s="1">
        <f t="shared" si="0"/>
        <v>7</v>
      </c>
    </row>
    <row r="36" spans="1:19" x14ac:dyDescent="0.25">
      <c r="A36" t="s">
        <v>113</v>
      </c>
      <c r="G36" s="1">
        <v>2017</v>
      </c>
      <c r="I36" t="s">
        <v>2</v>
      </c>
      <c r="J36" s="1">
        <f t="shared" si="0"/>
        <v>7</v>
      </c>
    </row>
    <row r="37" spans="1:19" x14ac:dyDescent="0.25">
      <c r="A37" t="s">
        <v>114</v>
      </c>
      <c r="G37" s="1">
        <v>2016</v>
      </c>
      <c r="I37" t="s">
        <v>0</v>
      </c>
      <c r="J37" s="1">
        <f t="shared" si="0"/>
        <v>23</v>
      </c>
      <c r="P37" s="1"/>
      <c r="Q37" s="1" t="s">
        <v>71</v>
      </c>
      <c r="R37" s="1" t="s">
        <v>72</v>
      </c>
    </row>
    <row r="38" spans="1:19" x14ac:dyDescent="0.25">
      <c r="A38" t="s">
        <v>115</v>
      </c>
      <c r="G38" s="1">
        <v>2015</v>
      </c>
      <c r="I38" t="s">
        <v>0</v>
      </c>
      <c r="J38" s="1">
        <f t="shared" si="0"/>
        <v>23</v>
      </c>
      <c r="P38" s="1" t="s">
        <v>53</v>
      </c>
      <c r="Q38" s="1">
        <v>30</v>
      </c>
      <c r="R38" s="1">
        <v>70</v>
      </c>
      <c r="S38">
        <v>76</v>
      </c>
    </row>
    <row r="39" spans="1:19" x14ac:dyDescent="0.25">
      <c r="A39" t="s">
        <v>116</v>
      </c>
      <c r="G39" s="1">
        <v>2014</v>
      </c>
      <c r="I39" t="s">
        <v>2</v>
      </c>
      <c r="J39" s="1">
        <f t="shared" si="0"/>
        <v>7</v>
      </c>
      <c r="M39" t="s">
        <v>0</v>
      </c>
      <c r="P39" s="1" t="s">
        <v>42</v>
      </c>
      <c r="Q39" s="1">
        <v>29</v>
      </c>
      <c r="R39" s="1">
        <v>76</v>
      </c>
    </row>
    <row r="40" spans="1:19" x14ac:dyDescent="0.25">
      <c r="A40" t="s">
        <v>117</v>
      </c>
      <c r="G40" s="1">
        <v>2013</v>
      </c>
      <c r="I40" t="s">
        <v>3</v>
      </c>
      <c r="J40" s="1">
        <f t="shared" si="0"/>
        <v>8</v>
      </c>
      <c r="M40" t="s">
        <v>140</v>
      </c>
      <c r="P40" s="1" t="s">
        <v>31</v>
      </c>
      <c r="Q40" s="1">
        <v>31</v>
      </c>
      <c r="R40" s="1">
        <v>84</v>
      </c>
    </row>
    <row r="41" spans="1:19" x14ac:dyDescent="0.25">
      <c r="A41" t="s">
        <v>118</v>
      </c>
      <c r="G41" s="1">
        <v>2012</v>
      </c>
      <c r="I41" t="s">
        <v>0</v>
      </c>
      <c r="J41" s="1">
        <f t="shared" si="0"/>
        <v>23</v>
      </c>
      <c r="M41" t="s">
        <v>4</v>
      </c>
      <c r="N41">
        <v>2013</v>
      </c>
      <c r="P41" s="1" t="s">
        <v>20</v>
      </c>
      <c r="Q41" s="1">
        <v>26</v>
      </c>
      <c r="R41" s="1">
        <v>94</v>
      </c>
    </row>
    <row r="42" spans="1:19" x14ac:dyDescent="0.25">
      <c r="A42" t="s">
        <v>119</v>
      </c>
      <c r="G42" s="1">
        <v>2011</v>
      </c>
      <c r="I42" t="s">
        <v>0</v>
      </c>
      <c r="J42" s="1">
        <f t="shared" si="0"/>
        <v>23</v>
      </c>
      <c r="M42" t="s">
        <v>5</v>
      </c>
      <c r="N42">
        <v>2010</v>
      </c>
      <c r="P42" s="1" t="s">
        <v>9</v>
      </c>
      <c r="Q42" s="1">
        <v>32</v>
      </c>
      <c r="R42" s="1">
        <v>87</v>
      </c>
    </row>
    <row r="43" spans="1:19" x14ac:dyDescent="0.25">
      <c r="A43" t="s">
        <v>120</v>
      </c>
      <c r="G43" s="1">
        <v>2010</v>
      </c>
      <c r="I43" t="s">
        <v>0</v>
      </c>
      <c r="J43" s="1">
        <f t="shared" si="0"/>
        <v>23</v>
      </c>
    </row>
    <row r="44" spans="1:19" x14ac:dyDescent="0.25">
      <c r="J44" s="1">
        <f t="shared" si="0"/>
        <v>0</v>
      </c>
    </row>
    <row r="45" spans="1:19" x14ac:dyDescent="0.25">
      <c r="A45" t="s">
        <v>121</v>
      </c>
      <c r="G45" s="1">
        <v>2019</v>
      </c>
      <c r="I45" t="s">
        <v>0</v>
      </c>
      <c r="J45" s="1">
        <f t="shared" si="0"/>
        <v>23</v>
      </c>
    </row>
    <row r="46" spans="1:19" x14ac:dyDescent="0.25">
      <c r="A46" t="s">
        <v>122</v>
      </c>
      <c r="G46" s="1">
        <v>2018</v>
      </c>
      <c r="I46" t="s">
        <v>0</v>
      </c>
      <c r="J46" s="1">
        <f t="shared" si="0"/>
        <v>23</v>
      </c>
    </row>
    <row r="47" spans="1:19" x14ac:dyDescent="0.25">
      <c r="A47" t="s">
        <v>123</v>
      </c>
      <c r="G47" s="1">
        <v>2017</v>
      </c>
      <c r="I47" t="s">
        <v>0</v>
      </c>
      <c r="J47" s="1">
        <f t="shared" si="0"/>
        <v>23</v>
      </c>
    </row>
    <row r="48" spans="1:19" x14ac:dyDescent="0.25">
      <c r="A48" t="s">
        <v>124</v>
      </c>
      <c r="G48" s="1">
        <v>2016</v>
      </c>
      <c r="I48" t="s">
        <v>0</v>
      </c>
      <c r="J48" s="1">
        <f t="shared" si="0"/>
        <v>23</v>
      </c>
    </row>
    <row r="49" spans="1:10" x14ac:dyDescent="0.25">
      <c r="A49" t="s">
        <v>125</v>
      </c>
      <c r="G49" s="1">
        <v>2015</v>
      </c>
      <c r="I49" t="s">
        <v>132</v>
      </c>
      <c r="J49" s="1">
        <f t="shared" si="0"/>
        <v>1</v>
      </c>
    </row>
    <row r="50" spans="1:10" x14ac:dyDescent="0.25">
      <c r="A50" t="s">
        <v>126</v>
      </c>
      <c r="G50" s="1">
        <v>2014</v>
      </c>
      <c r="I50" t="s">
        <v>0</v>
      </c>
      <c r="J50" s="1">
        <f t="shared" si="0"/>
        <v>23</v>
      </c>
    </row>
    <row r="51" spans="1:10" x14ac:dyDescent="0.25">
      <c r="A51" t="s">
        <v>127</v>
      </c>
      <c r="G51" s="1">
        <v>2013</v>
      </c>
      <c r="I51" t="s">
        <v>3</v>
      </c>
      <c r="J51" s="1">
        <f t="shared" si="0"/>
        <v>8</v>
      </c>
    </row>
    <row r="52" spans="1:10" x14ac:dyDescent="0.25">
      <c r="A52" t="s">
        <v>128</v>
      </c>
      <c r="G52" s="1">
        <v>2012</v>
      </c>
      <c r="I52" t="s">
        <v>3</v>
      </c>
      <c r="J52" s="1">
        <f t="shared" si="0"/>
        <v>8</v>
      </c>
    </row>
    <row r="53" spans="1:10" x14ac:dyDescent="0.25">
      <c r="A53" t="s">
        <v>129</v>
      </c>
      <c r="G53" s="1">
        <v>2011</v>
      </c>
      <c r="I53" t="s">
        <v>0</v>
      </c>
      <c r="J53" s="1">
        <f t="shared" si="0"/>
        <v>23</v>
      </c>
    </row>
    <row r="54" spans="1:10" x14ac:dyDescent="0.25">
      <c r="A54" t="s">
        <v>130</v>
      </c>
      <c r="G54" s="1">
        <v>2010</v>
      </c>
      <c r="I54" t="s">
        <v>0</v>
      </c>
      <c r="J54" s="1">
        <f t="shared" si="0"/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044E-1272-4510-B6FC-F356673C6057}">
  <dimension ref="B3:D14"/>
  <sheetViews>
    <sheetView workbookViewId="0">
      <selection activeCell="H11" sqref="H11"/>
    </sheetView>
  </sheetViews>
  <sheetFormatPr defaultRowHeight="15" x14ac:dyDescent="0.25"/>
  <sheetData>
    <row r="3" spans="2:4" x14ac:dyDescent="0.25">
      <c r="B3" s="1"/>
      <c r="C3" s="1" t="s">
        <v>71</v>
      </c>
      <c r="D3" s="1" t="s">
        <v>72</v>
      </c>
    </row>
    <row r="4" spans="2:4" x14ac:dyDescent="0.25">
      <c r="B4" s="1" t="s">
        <v>9</v>
      </c>
      <c r="C4" s="1">
        <v>38</v>
      </c>
      <c r="D4" s="1">
        <v>94</v>
      </c>
    </row>
    <row r="5" spans="2:4" x14ac:dyDescent="0.25">
      <c r="B5" s="1" t="s">
        <v>20</v>
      </c>
      <c r="C5" s="1">
        <v>37</v>
      </c>
      <c r="D5" s="1">
        <v>110</v>
      </c>
    </row>
    <row r="6" spans="2:4" x14ac:dyDescent="0.25">
      <c r="B6" s="1" t="s">
        <v>31</v>
      </c>
      <c r="C6" s="1">
        <v>33</v>
      </c>
      <c r="D6" s="1">
        <v>80</v>
      </c>
    </row>
    <row r="7" spans="2:4" x14ac:dyDescent="0.25">
      <c r="B7" s="1" t="s">
        <v>42</v>
      </c>
      <c r="C7" s="1">
        <v>39</v>
      </c>
      <c r="D7" s="1">
        <v>94</v>
      </c>
    </row>
    <row r="8" spans="2:4" x14ac:dyDescent="0.25">
      <c r="B8" s="1" t="s">
        <v>53</v>
      </c>
      <c r="C8" s="1">
        <v>35</v>
      </c>
      <c r="D8" s="1">
        <v>74</v>
      </c>
    </row>
    <row r="9" spans="2:4" x14ac:dyDescent="0.25">
      <c r="C9" s="1" t="s">
        <v>71</v>
      </c>
      <c r="D9" s="1" t="s">
        <v>72</v>
      </c>
    </row>
    <row r="10" spans="2:4" x14ac:dyDescent="0.25">
      <c r="B10" t="s">
        <v>53</v>
      </c>
      <c r="C10">
        <v>35</v>
      </c>
      <c r="D10">
        <v>74</v>
      </c>
    </row>
    <row r="11" spans="2:4" x14ac:dyDescent="0.25">
      <c r="B11" t="s">
        <v>42</v>
      </c>
      <c r="C11" s="1">
        <v>39</v>
      </c>
      <c r="D11" s="1">
        <v>94</v>
      </c>
    </row>
    <row r="12" spans="2:4" x14ac:dyDescent="0.25">
      <c r="B12" t="s">
        <v>31</v>
      </c>
      <c r="C12">
        <v>33</v>
      </c>
      <c r="D12">
        <v>80</v>
      </c>
    </row>
    <row r="13" spans="2:4" x14ac:dyDescent="0.25">
      <c r="B13" t="s">
        <v>20</v>
      </c>
      <c r="C13" s="1">
        <v>37</v>
      </c>
      <c r="D13" s="1">
        <v>110</v>
      </c>
    </row>
    <row r="14" spans="2:4" x14ac:dyDescent="0.25">
      <c r="B14" t="s">
        <v>9</v>
      </c>
      <c r="C14" s="1">
        <v>38</v>
      </c>
      <c r="D14" s="1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England</vt:lpstr>
      <vt:lpstr>Final Tour</vt:lpstr>
      <vt:lpstr>WorldChamp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920294</dc:creator>
  <cp:lastModifiedBy>920294</cp:lastModifiedBy>
  <dcterms:created xsi:type="dcterms:W3CDTF">2020-03-28T23:06:17Z</dcterms:created>
  <dcterms:modified xsi:type="dcterms:W3CDTF">2020-03-29T11:58:31Z</dcterms:modified>
</cp:coreProperties>
</file>