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jejoamoudi/Desktop/I101 Group folder/"/>
    </mc:Choice>
  </mc:AlternateContent>
  <xr:revisionPtr revIDLastSave="0" documentId="13_ncr:1_{2A11A201-CA60-944F-8948-03D9E438895B}" xr6:coauthVersionLast="47" xr6:coauthVersionMax="47" xr10:uidLastSave="{00000000-0000-0000-0000-000000000000}"/>
  <bookViews>
    <workbookView xWindow="0" yWindow="760" windowWidth="30240" windowHeight="17460" activeTab="1" xr2:uid="{00000000-000D-0000-FFFF-FFFF00000000}"/>
  </bookViews>
  <sheets>
    <sheet name="Pivot Table" sheetId="5" r:id="rId1"/>
    <sheet name="Pivot tabel + Chart" sheetId="8" r:id="rId2"/>
    <sheet name="Form Responses 1" sheetId="1" r:id="rId3"/>
    <sheet name="Likert Table" sheetId="2" r:id="rId4"/>
  </sheets>
  <definedNames>
    <definedName name="_xlnm._FilterDatabase" localSheetId="2" hidden="1">'Form Responses 1'!$A$1:$AF$36</definedName>
  </definedNames>
  <calcPr calcId="191028"/>
  <pivotCaches>
    <pivotCache cacheId="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K3" i="1"/>
  <c r="K4" i="1"/>
  <c r="K5" i="1"/>
  <c r="K6" i="1"/>
  <c r="K7" i="1"/>
  <c r="K8" i="1"/>
  <c r="K9" i="1"/>
  <c r="K10" i="1"/>
  <c r="K11" i="1"/>
  <c r="K12" i="1"/>
  <c r="K13" i="1"/>
  <c r="K15" i="1"/>
  <c r="K16" i="1"/>
  <c r="K17" i="1"/>
  <c r="K18" i="1"/>
  <c r="K19" i="1"/>
  <c r="K20" i="1"/>
  <c r="K21" i="1"/>
  <c r="K22" i="1"/>
  <c r="K23" i="1"/>
  <c r="K24" i="1"/>
  <c r="K25" i="1"/>
  <c r="K26" i="1"/>
  <c r="K27" i="1"/>
  <c r="K28" i="1"/>
  <c r="K29" i="1"/>
  <c r="K30" i="1"/>
  <c r="K31" i="1"/>
  <c r="K32" i="1"/>
  <c r="K33" i="1"/>
  <c r="K34" i="1"/>
  <c r="K35" i="1"/>
  <c r="K36" i="1"/>
  <c r="K2" i="1"/>
</calcChain>
</file>

<file path=xl/sharedStrings.xml><?xml version="1.0" encoding="utf-8"?>
<sst xmlns="http://schemas.openxmlformats.org/spreadsheetml/2006/main" count="551" uniqueCount="241">
  <si>
    <t>Timestamp</t>
  </si>
  <si>
    <t>Please select your gender</t>
  </si>
  <si>
    <t>Gender choice - Prefer to self-describe:</t>
  </si>
  <si>
    <t>How old are you?</t>
  </si>
  <si>
    <t>Please select your ethnicity</t>
  </si>
  <si>
    <t>Please select your race (Check all that apply)</t>
  </si>
  <si>
    <t>Do you consider yourself underrepresented ?</t>
  </si>
  <si>
    <t>Please indicate the highest level of education you have completed?</t>
  </si>
  <si>
    <t>Which social media platforms do you have accounts on? (Check all that apply)</t>
  </si>
  <si>
    <t>Which social media platform do you use most often?</t>
  </si>
  <si>
    <t>Qualitative: How often do you check your most frequently used social media platform?</t>
  </si>
  <si>
    <t>How often do you check your most frequently used social media platform?</t>
  </si>
  <si>
    <t>Qualitative: How often do you engage with content on your most frequently used social media platform?</t>
  </si>
  <si>
    <t>How often do you engage with content on your most frequently used social media platform?</t>
  </si>
  <si>
    <t>Of the below types of posts, which are you MOST likely to engage with?</t>
  </si>
  <si>
    <t>Qualitative: How often do you react to / "like" posts across all social media platforms?</t>
  </si>
  <si>
    <t>How often do you react to / "like" posts across all social media platforms?</t>
  </si>
  <si>
    <t>Qualitative: How often do you share / repost content across all social media platforms?</t>
  </si>
  <si>
    <t>How often do you share / repost content across all social media platforms?</t>
  </si>
  <si>
    <t>Qualitative: How would you rate the post's overall language, picture, and hashtags?</t>
  </si>
  <si>
    <t>How would you rate the post's overall language, picture, and hashtags?</t>
  </si>
  <si>
    <t>Please provide any general feedback on the social media post above:</t>
  </si>
  <si>
    <t>How can we improve the social media post above?</t>
  </si>
  <si>
    <t>Qualitative: How well did the digital artifacts help you understand our goal of the campaign?</t>
  </si>
  <si>
    <t>How well did the digital artifacts help you understand our goal of the campaign?</t>
  </si>
  <si>
    <t xml:space="preserve">What could we do better to make our digital artifacts more understandable for our campaign? </t>
  </si>
  <si>
    <t>Please provide any feedback regarding the quality and/or design of this questionnaire:</t>
  </si>
  <si>
    <t>How could we improve this survey (either the questionnaire or the survey process itself)?</t>
  </si>
  <si>
    <t>Male</t>
  </si>
  <si>
    <t>male</t>
  </si>
  <si>
    <t>18 years and under</t>
  </si>
  <si>
    <t>Not Hispanic or Latino</t>
  </si>
  <si>
    <t>White</t>
  </si>
  <si>
    <t>No</t>
  </si>
  <si>
    <t>Have not completed High School</t>
  </si>
  <si>
    <t>YouTube, WhatsApp, Instagram, TikTok, Reddit, Twitter / "X"</t>
  </si>
  <si>
    <t>YouTube</t>
  </si>
  <si>
    <t>Videos</t>
  </si>
  <si>
    <t>to much talking</t>
  </si>
  <si>
    <t>simple text</t>
  </si>
  <si>
    <t>nothing it is good</t>
  </si>
  <si>
    <t>it is good</t>
  </si>
  <si>
    <t>Female</t>
  </si>
  <si>
    <t>18-24</t>
  </si>
  <si>
    <t>Yes</t>
  </si>
  <si>
    <t>Currently enrolled in college as an Undergraduate</t>
  </si>
  <si>
    <t>YouTube, WhatsApp, Instagram, Snapchat, LinkedIn, Twitter / "X"</t>
  </si>
  <si>
    <t>Instagram</t>
  </si>
  <si>
    <t>Personal posts (Family members, friends, etc.)</t>
  </si>
  <si>
    <t>.</t>
  </si>
  <si>
    <t xml:space="preserve">Central Asian </t>
  </si>
  <si>
    <t>Master's degree (Graduate)</t>
  </si>
  <si>
    <t>Facebook, YouTube, WhatsApp, Instagram, TikTok, Snapchat, LinkedIn</t>
  </si>
  <si>
    <t>TikTok</t>
  </si>
  <si>
    <t>N/A</t>
  </si>
  <si>
    <t>Bachelor's degree (Undergraduate)</t>
  </si>
  <si>
    <t>Facebook, YouTube, WhatsApp, Instagram, TikTok, Snapchat, LinkedIn, Twitter / "X"</t>
  </si>
  <si>
    <t>WhatsApp</t>
  </si>
  <si>
    <t xml:space="preserve">Good </t>
  </si>
  <si>
    <t xml:space="preserve">Very good </t>
  </si>
  <si>
    <t xml:space="preserve">Nothing </t>
  </si>
  <si>
    <t xml:space="preserve">Perfect </t>
  </si>
  <si>
    <t xml:space="preserve">To make ur words simpler </t>
  </si>
  <si>
    <t>Maybe</t>
  </si>
  <si>
    <t>High School Graduate</t>
  </si>
  <si>
    <t>YouTube, WhatsApp, Instagram, TikTok, Snapchat, LinkedIn, Twitter / "X"</t>
  </si>
  <si>
    <t>There is a lot of talk</t>
  </si>
  <si>
    <t>Reduce or shorten speech and also add emoji</t>
  </si>
  <si>
    <t>IDK</t>
  </si>
  <si>
    <t>YouTube, WhatsApp, Instagram, Snapchat, Twitter / "X"</t>
  </si>
  <si>
    <t xml:space="preserve">It doesn’t look interesting </t>
  </si>
  <si>
    <t>Shorter captions</t>
  </si>
  <si>
    <t>YouTube, WhatsApp, Instagram, Snapchat, LinkedIn</t>
  </si>
  <si>
    <t xml:space="preserve">First post didn't focus on what she did, second post is good it was short but gave you the information you needed. </t>
  </si>
  <si>
    <t>Adding a short video, and explaining a bit more about what she did.</t>
  </si>
  <si>
    <t xml:space="preserve">I think it's good enough </t>
  </si>
  <si>
    <t>YouTube, Instagram, TikTok, Snapchat, Twitter / "X"</t>
  </si>
  <si>
    <t>Snapchat</t>
  </si>
  <si>
    <t xml:space="preserve">Weird </t>
  </si>
  <si>
    <t xml:space="preserve">No idea </t>
  </si>
  <si>
    <t xml:space="preserve">Less colors </t>
  </si>
  <si>
    <t xml:space="preserve">Loved it </t>
  </si>
  <si>
    <t xml:space="preserve">Less questions </t>
  </si>
  <si>
    <t>Facebook, YouTube, Instagram, TikTok, Snapchat, Reddit, LinkedIn, Twitter / "X"</t>
  </si>
  <si>
    <t>Boring</t>
  </si>
  <si>
    <t>More exciting</t>
  </si>
  <si>
    <t>I dont know</t>
  </si>
  <si>
    <t>Asian</t>
  </si>
  <si>
    <t>Surveys or Polls</t>
  </si>
  <si>
    <t xml:space="preserve">I think some shortcuts are needed for the viewer </t>
  </si>
  <si>
    <t>Make it a bit shorter</t>
  </si>
  <si>
    <t>Use more clear words and make h them shorter maybe</t>
  </si>
  <si>
    <t xml:space="preserve">Female </t>
  </si>
  <si>
    <t xml:space="preserve">Needs simpler words </t>
  </si>
  <si>
    <t>YouTube, WhatsApp, Instagram, TikTok, Snapchat, Twitter / "X"</t>
  </si>
  <si>
    <t xml:space="preserve">The caption is long and very detailed </t>
  </si>
  <si>
    <t>Use effective hashtags and focus on key words</t>
  </si>
  <si>
    <t xml:space="preserve">Recording a video will be more attractive </t>
  </si>
  <si>
    <t xml:space="preserve">It is very good </t>
  </si>
  <si>
    <t xml:space="preserve">It's perfect but maybe next time try to collect the questions in one page </t>
  </si>
  <si>
    <t>Woman</t>
  </si>
  <si>
    <t>Facebook, YouTube, Instagram, TikTok, Snapchat, Twitter / "X"</t>
  </si>
  <si>
    <t>The pictures could be better, maybe show more of the event other than the presenter on stage</t>
  </si>
  <si>
    <t>Make the image more interesting/eye catching</t>
  </si>
  <si>
    <t>Simplify it as much as possible</t>
  </si>
  <si>
    <t>African American</t>
  </si>
  <si>
    <t>Facebook, YouTube, WhatsApp, Instagram, TikTok, Snapchat, Twitter / "X"</t>
  </si>
  <si>
    <t>Kind of bland</t>
  </si>
  <si>
    <t>Make it more engaging</t>
  </si>
  <si>
    <t>None</t>
  </si>
  <si>
    <t xml:space="preserve">I don’t know what this means. </t>
  </si>
  <si>
    <t>Facebook, YouTube, Instagram, Snapchat</t>
  </si>
  <si>
    <t>Facebook</t>
  </si>
  <si>
    <t xml:space="preserve">It’s boring. I would scroll right past </t>
  </si>
  <si>
    <t xml:space="preserve">Make it interesting. Everything is about gender these days. Just make interesting things </t>
  </si>
  <si>
    <t xml:space="preserve">Provide more context </t>
  </si>
  <si>
    <t>YouTube, Instagram, TikTok, Snapchat</t>
  </si>
  <si>
    <t xml:space="preserve">The second post is very confusing, especially as a non tech student. It references a protocol that the general population wouldn’t know and claims this protocol solved ‘an issue’. What issue? Why is this relevant? The third post feels a bit repetitive. </t>
  </si>
  <si>
    <t>Expand on the second post. Cut out some of the confusing terminology and replace it with words most people could connect to. Or, if leaving in the program name is important, consider expanding on what it did and what problem it solved. For example, she created the spanning tree protocol which bypassed _____, allowing us to use the internet today. I would also take out the sentence ‘her innovation is the reason today we are able to use the internet’ since it’s irrelevant with the next sentence.</t>
  </si>
  <si>
    <t xml:space="preserve">Define the spanning tree protocol more and use terminology that younger people would able grasp easily. </t>
  </si>
  <si>
    <t>Facebook, YouTube, WhatsApp, Instagram, TikTok, Snapchat, Reddit, LinkedIn, Twitter / "X"</t>
  </si>
  <si>
    <t>Twitter / "X"</t>
  </si>
  <si>
    <t>-</t>
  </si>
  <si>
    <t>By putting more pictures that attract more attention</t>
  </si>
  <si>
    <t>Add more than one</t>
  </si>
  <si>
    <t>Everything is perfect</t>
  </si>
  <si>
    <t>I don’t know</t>
  </si>
  <si>
    <t>Non</t>
  </si>
  <si>
    <t>YouTube, WhatsApp, Instagram, TikTok, Snapchat</t>
  </si>
  <si>
    <t>I didn't like the first one because there a lot of sentences in the caption. I found it boring but on the second one i like how the caption is short and clear  and the picture was cute.</t>
  </si>
  <si>
    <t>As I said on my pervious answer  answer. Short clear caption. Because if i wanted to share it i don't think any of my followers well read it.</t>
  </si>
  <si>
    <t>Organise something unusual to grab attention and capture people's imagination.</t>
  </si>
  <si>
    <t>I like it.</t>
  </si>
  <si>
    <t>I don't think it needs any improvement. It was good.</t>
  </si>
  <si>
    <t>25-34</t>
  </si>
  <si>
    <t>WhatsApp, Instagram, TikTok, Snapchat, Reddit, Twitter / "X"</t>
  </si>
  <si>
    <t>I like them</t>
  </si>
  <si>
    <t xml:space="preserve">They look good to me. Maybe you could use other social media outlets like X or Instagram which I think are more popular than Facebook </t>
  </si>
  <si>
    <t xml:space="preserve">To encourage young people from diverse backgrounds such as in the US, it might be better to give different example of female scientists from various backgrounds. </t>
  </si>
  <si>
    <t>It is good</t>
  </si>
  <si>
    <t xml:space="preserve">I started answering the survey without knowing what is exactly about so perhaps it would be better to make the introduction to the survey more clearer and direct about the topic. </t>
  </si>
  <si>
    <t>Associate degree (Undergraduate)</t>
  </si>
  <si>
    <t>Facebook, YouTube, Snapchat, Reddit, LinkedIn</t>
  </si>
  <si>
    <t>I liked the last social media post the most because it was informative on who Radia was, and what she's accomplished.</t>
  </si>
  <si>
    <t>I would say the social media posts above are effective for those who knew more about Radia before hand, but could also encourage people to look her up themselves for more information.</t>
  </si>
  <si>
    <t>I wasn't sure if the campaign is a sentiment that we want more women in tech, or if "women in tech" is the name of an organization.</t>
  </si>
  <si>
    <t>The survey was fantastic, perhaps you could ask how likely people are to do more independent research on women in tech and/or Radia herself</t>
  </si>
  <si>
    <t>Facebook, YouTube, WhatsApp, Instagram, Snapchat, Reddit, LinkedIn</t>
  </si>
  <si>
    <t>Reddit</t>
  </si>
  <si>
    <t>It's brief and to the point</t>
  </si>
  <si>
    <t>I don't know</t>
  </si>
  <si>
    <t>Hispanic or Latino</t>
  </si>
  <si>
    <t>WhatsApp, Instagram, TikTok, Snapchat, LinkedIn, Twitter / "X"</t>
  </si>
  <si>
    <t>Learn about other cultures</t>
  </si>
  <si>
    <t>Idk</t>
  </si>
  <si>
    <t>55-64</t>
  </si>
  <si>
    <t>Facebook, YouTube, WhatsApp, Twitter / "X"</t>
  </si>
  <si>
    <t xml:space="preserve"> I like the last one because it describes more </t>
  </si>
  <si>
    <t xml:space="preserve">by beginning with an introduction that attracts the reader </t>
  </si>
  <si>
    <t xml:space="preserve">maybe more information </t>
  </si>
  <si>
    <t xml:space="preserve">everything is good and clear </t>
  </si>
  <si>
    <t xml:space="preserve">put more details </t>
  </si>
  <si>
    <t>Facebook, WhatsApp, Reddit, LinkedIn, Twitter / "X"</t>
  </si>
  <si>
    <t>Were women SCARED in the 70's? I don't like the use of the word "scared" in this context.</t>
  </si>
  <si>
    <t>She was a legend who used her knowledge to advance technology.</t>
  </si>
  <si>
    <t>I'm not sure.</t>
  </si>
  <si>
    <t>It was short and easy to understand.</t>
  </si>
  <si>
    <t>I have no suggestions.</t>
  </si>
  <si>
    <t>Facebook, LinkedIn</t>
  </si>
  <si>
    <t>Not something i would stop and read in my feed</t>
  </si>
  <si>
    <t xml:space="preserve">I don't think that all people react to posts in a positive way. </t>
  </si>
  <si>
    <t xml:space="preserve">Use an attention getting lead. </t>
  </si>
  <si>
    <t>65-74</t>
  </si>
  <si>
    <t>Facebook, YouTube, WhatsApp, Instagram, Reddit</t>
  </si>
  <si>
    <t>The second post is cleaner and much more likely to get me to stop scrolling and interact.</t>
  </si>
  <si>
    <t>I'm not likely to engage with posts that feature a lot of text and hashtags if I'm not very familiar with the topic or person being featured.</t>
  </si>
  <si>
    <t>I don't know...maybe do something like, "When you like this post you're going to activate technology that internet pioneer Radia Pearlman designed in 19...." Something like that maybe.</t>
  </si>
  <si>
    <t>It feels a bit long, but I guess that depends on who it's designed for...it's not really for a casual "passerby".</t>
  </si>
  <si>
    <t>Depends; if this is meant to gather info during the construction of a campaign, then it's fine and will inform that effort nicely. If it's meant to get feedback on competing, completed campaigns, then it's too long.</t>
  </si>
  <si>
    <t xml:space="preserve">Facebook, YouTube, Snapchat, Pinterest </t>
  </si>
  <si>
    <t>Just the right length and to the point. Font easier to read...not crowded.</t>
  </si>
  <si>
    <t>Better photo</t>
  </si>
  <si>
    <t xml:space="preserve">No suggestion </t>
  </si>
  <si>
    <t xml:space="preserve">I like the 3 options to read and compare. </t>
  </si>
  <si>
    <t>Never</t>
  </si>
  <si>
    <t>Don't ever engage</t>
  </si>
  <si>
    <t>No suggestions</t>
  </si>
  <si>
    <t>Delete all</t>
  </si>
  <si>
    <t>Well done</t>
  </si>
  <si>
    <t>Not sure</t>
  </si>
  <si>
    <t>Facebook, YouTube, Instagram, Snapchat, LinkedIn</t>
  </si>
  <si>
    <t>Like because she was not afraid to post</t>
  </si>
  <si>
    <t>None needed</t>
  </si>
  <si>
    <t>Really do not know</t>
  </si>
  <si>
    <t>75 years and over</t>
  </si>
  <si>
    <t xml:space="preserve">Not an interesting  topic.  </t>
  </si>
  <si>
    <t xml:space="preserve">Better pictures and a topic that benefits me as a viewer. </t>
  </si>
  <si>
    <t xml:space="preserve">More explanation. </t>
  </si>
  <si>
    <t>Good</t>
  </si>
  <si>
    <t xml:space="preserve">Make it shorter. </t>
  </si>
  <si>
    <t>Facebook, WeChat</t>
  </si>
  <si>
    <t xml:space="preserve">Women need to be encouraged and recognized </t>
  </si>
  <si>
    <t xml:space="preserve">Easier to use and understand </t>
  </si>
  <si>
    <t xml:space="preserve">Advertisement </t>
  </si>
  <si>
    <t>Wasn’t sure at first</t>
  </si>
  <si>
    <t xml:space="preserve">Not sure. Normally do not do surveys. </t>
  </si>
  <si>
    <t>Likert</t>
  </si>
  <si>
    <t>Frequency</t>
  </si>
  <si>
    <t>Once a week</t>
  </si>
  <si>
    <t>I don't like it</t>
  </si>
  <si>
    <t>Poorly</t>
  </si>
  <si>
    <t>Multiple times per week</t>
  </si>
  <si>
    <t>Rarely</t>
  </si>
  <si>
    <t>It isn't bad</t>
  </si>
  <si>
    <t>Not too bad</t>
  </si>
  <si>
    <t>Once a day</t>
  </si>
  <si>
    <t>Sometimes</t>
  </si>
  <si>
    <t>Neutral</t>
  </si>
  <si>
    <t>A few times per day</t>
  </si>
  <si>
    <t>Frequently</t>
  </si>
  <si>
    <t>It isn't great</t>
  </si>
  <si>
    <t>Multiple times per day</t>
  </si>
  <si>
    <t>I like it</t>
  </si>
  <si>
    <t>Very well</t>
  </si>
  <si>
    <t>I went to the survey itself to get the minimums and maximums for each question (I couldn't remember if 1 was good or bad / how we rated these - this makes it much easier to interpret the data and gives us Qualitative as well as Quantitative data)</t>
  </si>
  <si>
    <r>
      <rPr>
        <b/>
        <sz val="10"/>
        <color rgb="FF000000"/>
        <rFont val="Arial"/>
        <family val="2"/>
        <scheme val="minor"/>
      </rPr>
      <t>NOTE:</t>
    </r>
    <r>
      <rPr>
        <i/>
        <sz val="10"/>
        <color rgb="FF000000"/>
        <rFont val="Arial"/>
        <family val="2"/>
        <scheme val="minor"/>
      </rPr>
      <t xml:space="preserve"> If you want these to be something different, change them on this table and it will change them on the other sheet (this sheet is the filter for those Qualitative columns on the other sheet)</t>
    </r>
  </si>
  <si>
    <t>Row Labels</t>
  </si>
  <si>
    <t>Grand Total</t>
  </si>
  <si>
    <t>Column Labels</t>
  </si>
  <si>
    <t>Total 1st Artiface</t>
  </si>
  <si>
    <t>1st Artiface</t>
  </si>
  <si>
    <t>Total 2nd Artiface</t>
  </si>
  <si>
    <t>2nd Artiface</t>
  </si>
  <si>
    <t>White, African</t>
  </si>
  <si>
    <t>Total 3rd Artifact</t>
  </si>
  <si>
    <t>3rd Artifact</t>
  </si>
  <si>
    <t>Average likabily of each artifact by gender</t>
  </si>
  <si>
    <t>Average of Twitter</t>
  </si>
  <si>
    <t>Average of Instagram</t>
  </si>
  <si>
    <t>Average of Facebook</t>
  </si>
  <si>
    <t>The Average Likability of the Artifact between Females and 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</si>
</sst>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9" x14ac:knownFonts="1">
    <font>
      <sz val="10"/>
      <color rgb="FF000000"/>
      <name val="Arial"/>
      <scheme val="minor"/>
    </font>
    <font>
      <sz val="10"/>
      <color theme="1"/>
      <name val="Arial"/>
      <family val="2"/>
      <scheme val="minor"/>
    </font>
    <font>
      <b/>
      <sz val="10"/>
      <color theme="0"/>
      <name val="Arial"/>
      <family val="2"/>
      <scheme val="minor"/>
    </font>
    <font>
      <sz val="10"/>
      <color rgb="FF000000"/>
      <name val="Arial"/>
      <family val="2"/>
      <scheme val="minor"/>
    </font>
    <font>
      <b/>
      <sz val="10"/>
      <color rgb="FF000000"/>
      <name val="Arial"/>
      <family val="2"/>
      <scheme val="minor"/>
    </font>
    <font>
      <i/>
      <sz val="10"/>
      <color rgb="FF000000"/>
      <name val="Arial"/>
      <family val="2"/>
      <scheme val="minor"/>
    </font>
    <font>
      <sz val="11"/>
      <color rgb="FF000000"/>
      <name val="Arial"/>
      <family val="2"/>
      <scheme val="minor"/>
    </font>
    <font>
      <sz val="12"/>
      <color rgb="FF000000"/>
      <name val="Arial"/>
      <family val="2"/>
      <scheme val="minor"/>
    </font>
    <font>
      <b/>
      <sz val="12"/>
      <color rgb="FF000000"/>
      <name val="Arial"/>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23">
    <xf numFmtId="0" fontId="0" fillId="0" borderId="0" xfId="0"/>
    <xf numFmtId="0" fontId="1" fillId="0" borderId="0" xfId="0" applyFont="1"/>
    <xf numFmtId="164" fontId="1" fillId="0" borderId="0" xfId="0" applyNumberFormat="1" applyFont="1"/>
    <xf numFmtId="0" fontId="2" fillId="2" borderId="0" xfId="0" applyFont="1" applyFill="1"/>
    <xf numFmtId="0" fontId="3" fillId="0" borderId="0" xfId="0" applyFont="1"/>
    <xf numFmtId="0" fontId="2" fillId="2" borderId="1" xfId="0" applyFont="1" applyFill="1" applyBorder="1"/>
    <xf numFmtId="0" fontId="3" fillId="0" borderId="2" xfId="0" applyFont="1" applyBorder="1"/>
    <xf numFmtId="0" fontId="3" fillId="0" borderId="3" xfId="0" applyFont="1" applyBorder="1"/>
    <xf numFmtId="0" fontId="2" fillId="2" borderId="4" xfId="0" applyFont="1" applyFill="1"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xf>
    <xf numFmtId="165" fontId="0" fillId="0" borderId="0" xfId="0" applyNumberFormat="1"/>
    <xf numFmtId="0" fontId="6" fillId="0" borderId="0" xfId="0" applyFont="1"/>
    <xf numFmtId="0" fontId="7" fillId="0" borderId="0" xfId="0" applyFont="1"/>
    <xf numFmtId="0" fontId="8" fillId="0" borderId="0" xfId="0" applyFont="1"/>
    <xf numFmtId="0" fontId="7" fillId="0" borderId="0" xfId="0" pivotButton="1" applyFont="1"/>
    <xf numFmtId="0" fontId="7" fillId="0" borderId="0" xfId="0" applyFont="1" applyAlignment="1">
      <alignment horizontal="left"/>
    </xf>
    <xf numFmtId="2" fontId="7" fillId="0" borderId="0" xfId="0" applyNumberFormat="1" applyFont="1"/>
    <xf numFmtId="0" fontId="4" fillId="0" borderId="0" xfId="0" applyFont="1" applyAlignment="1">
      <alignment horizontal="center" vertical="center"/>
    </xf>
  </cellXfs>
  <cellStyles count="1">
    <cellStyle name="Normal" xfId="0" builtinId="0"/>
  </cellStyles>
  <dxfs count="10">
    <dxf>
      <font>
        <sz val="12"/>
      </font>
    </dxf>
    <dxf>
      <font>
        <sz val="12"/>
      </font>
    </dxf>
    <dxf>
      <font>
        <sz val="12"/>
      </font>
    </dxf>
    <dxf>
      <font>
        <sz val="12"/>
      </font>
    </dxf>
    <dxf>
      <font>
        <sz val="12"/>
      </font>
    </dxf>
    <dxf>
      <font>
        <sz val="12"/>
      </font>
    </dxf>
    <dxf>
      <numFmt numFmtId="2" formatCode="0.00"/>
    </dxf>
    <dxf>
      <numFmt numFmtId="2" formatCode="0.00"/>
    </dxf>
    <dxf>
      <numFmt numFmtId="2" formatCode="0.00"/>
    </dxf>
    <dxf>
      <font>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[I101-Group01-Responses-Cleaned.xlsx]Pivot tabel +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Average Likability of the Artifact between Females and Males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 + Chart'!$B$3</c:f>
              <c:strCache>
                <c:ptCount val="1"/>
                <c:pt idx="0">
                  <c:v>Average of Twitter</c:v>
                </c:pt>
              </c:strCache>
            </c:strRef>
          </c:tx>
          <c:spPr>
            <a:solidFill>
              <a:schemeClr val="accent1"/>
            </a:solidFill>
            <a:ln>
              <a:noFill/>
            </a:ln>
            <a:effectLst/>
          </c:spPr>
          <c:invertIfNegative val="0"/>
          <c:cat>
            <c:strRef>
              <c:f>'Pivot tabel + Chart'!$A$4:$A$6</c:f>
              <c:strCache>
                <c:ptCount val="2"/>
                <c:pt idx="0">
                  <c:v>Female</c:v>
                </c:pt>
                <c:pt idx="1">
                  <c:v>Male</c:v>
                </c:pt>
              </c:strCache>
            </c:strRef>
          </c:cat>
          <c:val>
            <c:numRef>
              <c:f>'Pivot tabel + Chart'!$B$4:$B$6</c:f>
              <c:numCache>
                <c:formatCode>0.00</c:formatCode>
                <c:ptCount val="2"/>
                <c:pt idx="0">
                  <c:v>3.0769230769230771</c:v>
                </c:pt>
                <c:pt idx="1">
                  <c:v>3.1111111111111112</c:v>
                </c:pt>
              </c:numCache>
            </c:numRef>
          </c:val>
          <c:extLst>
            <c:ext xmlns:c16="http://schemas.microsoft.com/office/drawing/2014/chart" uri="{C3380CC4-5D6E-409C-BE32-E72D297353CC}">
              <c16:uniqueId val="{00000000-29F3-5E47-AA1B-B6B12D22EDC5}"/>
            </c:ext>
          </c:extLst>
        </c:ser>
        <c:ser>
          <c:idx val="1"/>
          <c:order val="1"/>
          <c:tx>
            <c:strRef>
              <c:f>'Pivot tabel + Chart'!$C$3</c:f>
              <c:strCache>
                <c:ptCount val="1"/>
                <c:pt idx="0">
                  <c:v>Average of Instagram</c:v>
                </c:pt>
              </c:strCache>
            </c:strRef>
          </c:tx>
          <c:spPr>
            <a:solidFill>
              <a:schemeClr val="accent2"/>
            </a:solidFill>
            <a:ln>
              <a:noFill/>
            </a:ln>
            <a:effectLst/>
          </c:spPr>
          <c:invertIfNegative val="0"/>
          <c:cat>
            <c:strRef>
              <c:f>'Pivot tabel + Chart'!$A$4:$A$6</c:f>
              <c:strCache>
                <c:ptCount val="2"/>
                <c:pt idx="0">
                  <c:v>Female</c:v>
                </c:pt>
                <c:pt idx="1">
                  <c:v>Male</c:v>
                </c:pt>
              </c:strCache>
            </c:strRef>
          </c:cat>
          <c:val>
            <c:numRef>
              <c:f>'Pivot tabel + Chart'!$C$4:$C$6</c:f>
              <c:numCache>
                <c:formatCode>0.00</c:formatCode>
                <c:ptCount val="2"/>
                <c:pt idx="0">
                  <c:v>3.4230769230769229</c:v>
                </c:pt>
                <c:pt idx="1">
                  <c:v>3.2222222222222223</c:v>
                </c:pt>
              </c:numCache>
            </c:numRef>
          </c:val>
          <c:extLst>
            <c:ext xmlns:c16="http://schemas.microsoft.com/office/drawing/2014/chart" uri="{C3380CC4-5D6E-409C-BE32-E72D297353CC}">
              <c16:uniqueId val="{00000001-29F3-5E47-AA1B-B6B12D22EDC5}"/>
            </c:ext>
          </c:extLst>
        </c:ser>
        <c:ser>
          <c:idx val="2"/>
          <c:order val="2"/>
          <c:tx>
            <c:strRef>
              <c:f>'Pivot tabel + Chart'!$D$3</c:f>
              <c:strCache>
                <c:ptCount val="1"/>
                <c:pt idx="0">
                  <c:v>Average of Facebook</c:v>
                </c:pt>
              </c:strCache>
            </c:strRef>
          </c:tx>
          <c:spPr>
            <a:solidFill>
              <a:schemeClr val="accent3"/>
            </a:solidFill>
            <a:ln>
              <a:noFill/>
            </a:ln>
            <a:effectLst/>
          </c:spPr>
          <c:invertIfNegative val="0"/>
          <c:cat>
            <c:strRef>
              <c:f>'Pivot tabel + Chart'!$A$4:$A$6</c:f>
              <c:strCache>
                <c:ptCount val="2"/>
                <c:pt idx="0">
                  <c:v>Female</c:v>
                </c:pt>
                <c:pt idx="1">
                  <c:v>Male</c:v>
                </c:pt>
              </c:strCache>
            </c:strRef>
          </c:cat>
          <c:val>
            <c:numRef>
              <c:f>'Pivot tabel + Chart'!$D$4:$D$6</c:f>
              <c:numCache>
                <c:formatCode>0.00</c:formatCode>
                <c:ptCount val="2"/>
                <c:pt idx="0">
                  <c:v>3.4615384615384617</c:v>
                </c:pt>
                <c:pt idx="1">
                  <c:v>3.2222222222222223</c:v>
                </c:pt>
              </c:numCache>
            </c:numRef>
          </c:val>
          <c:extLst>
            <c:ext xmlns:c16="http://schemas.microsoft.com/office/drawing/2014/chart" uri="{C3380CC4-5D6E-409C-BE32-E72D297353CC}">
              <c16:uniqueId val="{00000002-29F3-5E47-AA1B-B6B12D22EDC5}"/>
            </c:ext>
          </c:extLst>
        </c:ser>
        <c:dLbls>
          <c:showLegendKey val="0"/>
          <c:showVal val="0"/>
          <c:showCatName val="0"/>
          <c:showSerName val="0"/>
          <c:showPercent val="0"/>
          <c:showBubbleSize val="0"/>
        </c:dLbls>
        <c:gapWidth val="150"/>
        <c:axId val="1394790944"/>
        <c:axId val="1395147632"/>
      </c:barChart>
      <c:catAx>
        <c:axId val="13947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A"/>
          </a:p>
        </c:txPr>
        <c:crossAx val="1395147632"/>
        <c:crosses val="autoZero"/>
        <c:auto val="1"/>
        <c:lblAlgn val="ctr"/>
        <c:lblOffset val="100"/>
        <c:noMultiLvlLbl val="0"/>
      </c:catAx>
      <c:valAx>
        <c:axId val="1395147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SA"/>
          </a:p>
        </c:txPr>
        <c:crossAx val="13947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7</xdr:row>
      <xdr:rowOff>139700</xdr:rowOff>
    </xdr:from>
    <xdr:to>
      <xdr:col>4</xdr:col>
      <xdr:colOff>431800</xdr:colOff>
      <xdr:row>39</xdr:row>
      <xdr:rowOff>127000</xdr:rowOff>
    </xdr:to>
    <xdr:graphicFrame macro="">
      <xdr:nvGraphicFramePr>
        <xdr:cNvPr id="2" name="Chart 1">
          <a:extLst>
            <a:ext uri="{FF2B5EF4-FFF2-40B4-BE49-F238E27FC236}">
              <a16:creationId xmlns:a16="http://schemas.microsoft.com/office/drawing/2014/main" id="{72F7BA3D-E2D1-1334-BAE6-D1059568F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jo Amoudi" refreshedDate="45220.999993750003" createdVersion="8" refreshedVersion="8" minRefreshableVersion="3" recordCount="36" xr:uid="{CAB348D7-C964-5A49-B7F9-3C1D3FFBCF7D}">
  <cacheSource type="worksheet">
    <worksheetSource ref="A1:AF1048576" sheet="Form Responses 1"/>
  </cacheSource>
  <cacheFields count="32">
    <cacheField name="Timestamp" numFmtId="0">
      <sharedItems containsNonDate="0" containsDate="1" containsString="0" containsBlank="1" minDate="2023-10-07T22:59:41" maxDate="2023-10-16T02:56:51"/>
    </cacheField>
    <cacheField name="Please select your gender" numFmtId="0">
      <sharedItems containsBlank="1" count="3">
        <s v="Male"/>
        <s v="Female"/>
        <m/>
      </sharedItems>
    </cacheField>
    <cacheField name="Gender choice - Prefer to self-describe:" numFmtId="0">
      <sharedItems containsBlank="1"/>
    </cacheField>
    <cacheField name="How old are you?" numFmtId="0">
      <sharedItems containsBlank="1"/>
    </cacheField>
    <cacheField name="Please select your ethnicity" numFmtId="0">
      <sharedItems containsBlank="1"/>
    </cacheField>
    <cacheField name="Please select your race (Check all that apply)" numFmtId="0">
      <sharedItems containsBlank="1" count="6">
        <s v="White"/>
        <s v="Central Asian "/>
        <s v="Asian"/>
        <s v="African American"/>
        <s v="White, African"/>
        <m/>
      </sharedItems>
    </cacheField>
    <cacheField name="Do you consider yourself underrepresented ?" numFmtId="0">
      <sharedItems containsBlank="1"/>
    </cacheField>
    <cacheField name="Please indicate the highest level of education you have completed?" numFmtId="0">
      <sharedItems containsBlank="1"/>
    </cacheField>
    <cacheField name="Which social media platforms do you have accounts on? (Check all that apply)" numFmtId="0">
      <sharedItems containsBlank="1"/>
    </cacheField>
    <cacheField name="Which social media platform do you use most often?" numFmtId="0">
      <sharedItems containsBlank="1"/>
    </cacheField>
    <cacheField name="Qualitative: How often do you check your most frequently used social media platform?" numFmtId="0">
      <sharedItems containsBlank="1"/>
    </cacheField>
    <cacheField name="How often do you check your most frequently used social media platform?" numFmtId="0">
      <sharedItems containsString="0" containsBlank="1" containsNumber="1" containsInteger="1" minValue="1" maxValue="5"/>
    </cacheField>
    <cacheField name="Qualitative: How often do you engage with content on your most frequently used social media platform?" numFmtId="0">
      <sharedItems containsBlank="1"/>
    </cacheField>
    <cacheField name="How often do you engage with content on your most frequently used social media platform?" numFmtId="0">
      <sharedItems containsString="0" containsBlank="1" containsNumber="1" containsInteger="1" minValue="1" maxValue="5"/>
    </cacheField>
    <cacheField name="Of the below types of posts, which are you MOST likely to engage with?" numFmtId="0">
      <sharedItems containsBlank="1"/>
    </cacheField>
    <cacheField name="Qualitative: How often do you react to / &quot;like&quot; posts across all social media platforms?" numFmtId="0">
      <sharedItems containsBlank="1"/>
    </cacheField>
    <cacheField name="How often do you react to / &quot;like&quot; posts across all social media platforms?" numFmtId="0">
      <sharedItems containsString="0" containsBlank="1" containsNumber="1" containsInteger="1" minValue="1" maxValue="5"/>
    </cacheField>
    <cacheField name="Qualitative: How often do you share / repost content across all social media platforms?" numFmtId="0">
      <sharedItems containsBlank="1"/>
    </cacheField>
    <cacheField name="How often do you share / repost content across all social media platforms?" numFmtId="0">
      <sharedItems containsString="0" containsBlank="1" containsNumber="1" containsInteger="1" minValue="1" maxValue="5"/>
    </cacheField>
    <cacheField name="Qualitative: How would you rate the post's overall language, picture, and hashtags?" numFmtId="0">
      <sharedItems containsBlank="1"/>
    </cacheField>
    <cacheField name="How would you rate the post's overall language, picture, and hashtags?" numFmtId="0">
      <sharedItems containsString="0" containsBlank="1" containsNumber="1" containsInteger="1" minValue="1" maxValue="5" count="6">
        <n v="3"/>
        <n v="5"/>
        <n v="2"/>
        <n v="1"/>
        <n v="4"/>
        <m/>
      </sharedItems>
    </cacheField>
    <cacheField name="Qualitative: How would you rate the post's overall language, picture, and hashtags?2" numFmtId="0">
      <sharedItems containsBlank="1"/>
    </cacheField>
    <cacheField name="How would you rate the post's overall language, picture, and hashtags?2" numFmtId="0">
      <sharedItems containsString="0" containsBlank="1" containsNumber="1" containsInteger="1" minValue="1" maxValue="5" count="6">
        <n v="3"/>
        <n v="5"/>
        <n v="2"/>
        <n v="1"/>
        <n v="4"/>
        <m/>
      </sharedItems>
    </cacheField>
    <cacheField name="Qualitative: How would you rate the post's overall language, picture, and hashtags?3" numFmtId="0">
      <sharedItems containsBlank="1"/>
    </cacheField>
    <cacheField name="How would you rate the post's overall language, picture, and hashtags?3" numFmtId="0">
      <sharedItems containsString="0" containsBlank="1" containsNumber="1" containsInteger="1" minValue="1" maxValue="5" count="6">
        <n v="2"/>
        <n v="5"/>
        <n v="1"/>
        <n v="3"/>
        <n v="4"/>
        <m/>
      </sharedItems>
    </cacheField>
    <cacheField name="Please provide any general feedback on the social media post above:" numFmtId="0">
      <sharedItems containsBlank="1"/>
    </cacheField>
    <cacheField name="How can we improve the social media post above?" numFmtId="0">
      <sharedItems containsBlank="1" longText="1"/>
    </cacheField>
    <cacheField name="Qualitative: How well did the digital artifacts help you understand our goal of the campaign?" numFmtId="0">
      <sharedItems containsBlank="1"/>
    </cacheField>
    <cacheField name="How well did the digital artifacts help you understand our goal of the campaign?" numFmtId="0">
      <sharedItems containsString="0" containsBlank="1" containsNumber="1" containsInteger="1" minValue="1" maxValue="5"/>
    </cacheField>
    <cacheField name="What could we do better to make our digital artifacts more understandable for our campaign? " numFmtId="0">
      <sharedItems containsBlank="1"/>
    </cacheField>
    <cacheField name="Please provide any feedback regarding the quality and/or design of this questionnaire:" numFmtId="0">
      <sharedItems containsBlank="1"/>
    </cacheField>
    <cacheField name="How could we improve this survey (either the questionnaire or the survey process itself)?"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d v="2023-10-15T12:28:18"/>
    <x v="0"/>
    <s v="male"/>
    <s v="18 years and under"/>
    <s v="Not Hispanic or Latino"/>
    <x v="0"/>
    <s v="No"/>
    <s v="Have not completed High School"/>
    <s v="YouTube, WhatsApp, Instagram, TikTok, Reddit, Twitter / &quot;X&quot;"/>
    <s v="YouTube"/>
    <s v="Multiple times per day"/>
    <n v="5"/>
    <s v="Multiple times per day"/>
    <n v="5"/>
    <s v="Videos"/>
    <s v="Frequently"/>
    <n v="4"/>
    <s v="Rarely"/>
    <n v="2"/>
    <s v="Neutral"/>
    <x v="0"/>
    <s v="Neutral"/>
    <x v="0"/>
    <s v="It isn't bad"/>
    <x v="0"/>
    <s v="to much talking"/>
    <s v="simple text"/>
    <s v="Good"/>
    <n v="4"/>
    <s v="nothing it is good"/>
    <s v="it is good"/>
    <s v="it is good"/>
  </r>
  <r>
    <d v="2023-10-07T22:59:41"/>
    <x v="1"/>
    <m/>
    <s v="18-24"/>
    <s v="Not Hispanic or Latino"/>
    <x v="0"/>
    <s v="Yes"/>
    <s v="Currently enrolled in college as an Undergraduate"/>
    <s v="YouTube, WhatsApp, Instagram, Snapchat, LinkedIn, Twitter / &quot;X&quot;"/>
    <s v="Instagram"/>
    <s v="Multiple times per day"/>
    <n v="5"/>
    <s v="A few times per day"/>
    <n v="4"/>
    <s v="Personal posts (Family members, friends, etc.)"/>
    <s v="Frequently"/>
    <n v="4"/>
    <s v="Multiple times per day"/>
    <n v="5"/>
    <s v="I like it"/>
    <x v="1"/>
    <s v="I like it"/>
    <x v="1"/>
    <s v="I like it"/>
    <x v="1"/>
    <s v="."/>
    <s v="."/>
    <s v="Very well"/>
    <n v="5"/>
    <s v="."/>
    <m/>
    <m/>
  </r>
  <r>
    <d v="2023-10-11T21:48:39"/>
    <x v="1"/>
    <m/>
    <s v="18-24"/>
    <s v="Not Hispanic or Latino"/>
    <x v="1"/>
    <s v="Yes"/>
    <s v="Master's degree (Graduate)"/>
    <s v="Facebook, YouTube, WhatsApp, Instagram, TikTok, Snapchat, LinkedIn"/>
    <s v="TikTok"/>
    <s v="Multiple times per day"/>
    <n v="5"/>
    <s v="Multiple times per day"/>
    <n v="5"/>
    <s v="Personal posts (Family members, friends, etc.)"/>
    <s v="Multiple times per day"/>
    <n v="5"/>
    <s v="Rarely"/>
    <n v="2"/>
    <s v="It isn't bad"/>
    <x v="2"/>
    <s v="Neutral"/>
    <x v="0"/>
    <s v="It isn't bad"/>
    <x v="0"/>
    <s v="N/A"/>
    <s v="N/A"/>
    <s v="Neutral"/>
    <n v="3"/>
    <s v="."/>
    <m/>
    <m/>
  </r>
  <r>
    <d v="2023-10-14T18:26:34"/>
    <x v="1"/>
    <m/>
    <s v="18-24"/>
    <s v="Not Hispanic or Latino"/>
    <x v="0"/>
    <s v="No"/>
    <s v="Bachelor's degree (Undergraduate)"/>
    <s v="Facebook, YouTube, WhatsApp, Instagram, TikTok, Snapchat, LinkedIn, Twitter / &quot;X&quot;"/>
    <s v="WhatsApp"/>
    <s v="Multiple times per day"/>
    <n v="5"/>
    <s v="Multiple times per day"/>
    <n v="5"/>
    <s v="Videos"/>
    <s v="Multiple times per day"/>
    <n v="5"/>
    <s v="Multiple times per day"/>
    <n v="5"/>
    <s v="It isn't bad"/>
    <x v="2"/>
    <s v="I like it"/>
    <x v="1"/>
    <s v="I like it"/>
    <x v="1"/>
    <s v="Good "/>
    <s v="Very good "/>
    <s v="Very well"/>
    <n v="5"/>
    <s v="Nothing "/>
    <s v="Perfect "/>
    <s v="To make ur words simpler "/>
  </r>
  <r>
    <d v="2023-10-14T19:05:31"/>
    <x v="1"/>
    <m/>
    <s v="18-24"/>
    <s v="Not Hispanic or Latino"/>
    <x v="0"/>
    <s v="Maybe"/>
    <s v="High School Graduate"/>
    <s v="YouTube, WhatsApp, Instagram, TikTok, Snapchat, LinkedIn, Twitter / &quot;X&quot;"/>
    <s v="WhatsApp"/>
    <s v="Multiple times per day"/>
    <n v="5"/>
    <s v="Once a day"/>
    <n v="3"/>
    <s v="Personal posts (Family members, friends, etc.)"/>
    <s v="Sometimes"/>
    <n v="3"/>
    <s v="Rarely"/>
    <n v="2"/>
    <s v="It isn't bad"/>
    <x v="2"/>
    <s v="It isn't bad"/>
    <x v="2"/>
    <s v="It isn't bad"/>
    <x v="0"/>
    <s v="There is a lot of talk"/>
    <s v="Reduce or shorten speech and also add emoji"/>
    <s v="Neutral"/>
    <n v="3"/>
    <s v="IDK"/>
    <m/>
    <m/>
  </r>
  <r>
    <d v="2023-10-14T20:11:06"/>
    <x v="1"/>
    <m/>
    <s v="18-24"/>
    <s v="Not Hispanic or Latino"/>
    <x v="0"/>
    <s v="Yes"/>
    <s v="Currently enrolled in college as an Undergraduate"/>
    <s v="YouTube, WhatsApp, Instagram, Snapchat, Twitter / &quot;X&quot;"/>
    <s v="Instagram"/>
    <s v="Multiple times per day"/>
    <n v="5"/>
    <s v="Once a day"/>
    <n v="3"/>
    <s v="Personal posts (Family members, friends, etc.)"/>
    <s v="Multiple times per day"/>
    <n v="5"/>
    <s v="Rarely"/>
    <n v="2"/>
    <s v="I don't like it"/>
    <x v="3"/>
    <s v="I don't like it"/>
    <x v="3"/>
    <s v="I don't like it"/>
    <x v="2"/>
    <s v="It doesn’t look interesting "/>
    <s v="Shorter captions"/>
    <s v="Very well"/>
    <n v="5"/>
    <s v="Nothing "/>
    <m/>
    <m/>
  </r>
  <r>
    <d v="2023-10-15T03:05:17"/>
    <x v="1"/>
    <m/>
    <s v="18-24"/>
    <s v="Not Hispanic or Latino"/>
    <x v="0"/>
    <s v="Maybe"/>
    <s v="Bachelor's degree (Undergraduate)"/>
    <s v="YouTube, WhatsApp, Instagram, Snapchat, LinkedIn"/>
    <s v="WhatsApp"/>
    <s v="Multiple times per day"/>
    <n v="5"/>
    <s v="Multiple times per day"/>
    <n v="5"/>
    <s v="Videos"/>
    <s v="Multiple times per day"/>
    <n v="5"/>
    <s v="Never"/>
    <n v="1"/>
    <s v="Neutral"/>
    <x v="0"/>
    <s v="I like it"/>
    <x v="1"/>
    <s v="It isn't bad"/>
    <x v="0"/>
    <s v="First post didn't focus on what she did, second post is good it was short but gave you the information you needed. "/>
    <s v="Adding a short video, and explaining a bit more about what she did."/>
    <s v="Good"/>
    <n v="4"/>
    <s v="I think it's good enough "/>
    <m/>
    <m/>
  </r>
  <r>
    <d v="2023-10-15T11:59:34"/>
    <x v="0"/>
    <s v="male"/>
    <s v="18-24"/>
    <s v="Not Hispanic or Latino"/>
    <x v="0"/>
    <s v="No"/>
    <s v="Currently enrolled in college as an Undergraduate"/>
    <s v="YouTube, Instagram, TikTok, Snapchat, Twitter / &quot;X&quot;"/>
    <s v="Snapchat"/>
    <s v="Multiple times per day"/>
    <n v="5"/>
    <s v="Multiple times per day"/>
    <n v="5"/>
    <s v="Personal posts (Family members, friends, etc.)"/>
    <s v="Multiple times per day"/>
    <n v="5"/>
    <s v="Frequently"/>
    <n v="4"/>
    <s v="Neutral"/>
    <x v="0"/>
    <s v="Neutral"/>
    <x v="0"/>
    <s v="Neutral"/>
    <x v="3"/>
    <s v="Weird "/>
    <s v="No idea "/>
    <s v="Very well"/>
    <n v="5"/>
    <s v="Less colors "/>
    <s v="Loved it "/>
    <s v="Less questions "/>
  </r>
  <r>
    <d v="2023-10-15T11:59:50"/>
    <x v="0"/>
    <m/>
    <s v="18-24"/>
    <s v="Not Hispanic or Latino"/>
    <x v="0"/>
    <s v="No"/>
    <s v="High School Graduate"/>
    <s v="Facebook, YouTube, Instagram, TikTok, Snapchat, Reddit, LinkedIn, Twitter / &quot;X&quot;"/>
    <s v="Snapchat"/>
    <s v="Multiple times per day"/>
    <n v="5"/>
    <s v="Multiple times per day"/>
    <n v="5"/>
    <s v="Personal posts (Family members, friends, etc.)"/>
    <s v="Frequently"/>
    <n v="4"/>
    <s v="Rarely"/>
    <n v="2"/>
    <s v="Neutral"/>
    <x v="0"/>
    <s v="Neutral"/>
    <x v="0"/>
    <s v="It isn't bad"/>
    <x v="0"/>
    <s v="Boring"/>
    <s v="More exciting"/>
    <s v="Neutral"/>
    <n v="3"/>
    <s v="I dont know"/>
    <m/>
    <m/>
  </r>
  <r>
    <d v="2023-10-15T12:09:36"/>
    <x v="1"/>
    <s v="Female"/>
    <s v="18-24"/>
    <s v="Not Hispanic or Latino"/>
    <x v="2"/>
    <s v="No"/>
    <s v="High School Graduate"/>
    <s v="YouTube, WhatsApp, Instagram, TikTok, Snapchat, LinkedIn, Twitter / &quot;X&quot;"/>
    <s v="Instagram"/>
    <s v="Multiple times per day"/>
    <n v="5"/>
    <s v="Multiple times per week"/>
    <n v="2"/>
    <s v="Surveys or Polls"/>
    <s v="Never"/>
    <n v="1"/>
    <s v="Rarely"/>
    <n v="2"/>
    <s v="Neutral"/>
    <x v="0"/>
    <s v="Neutral"/>
    <x v="0"/>
    <s v="Neutral"/>
    <x v="3"/>
    <s v="I think some shortcuts are needed for the viewer "/>
    <s v="Make it a bit shorter"/>
    <s v="Very well"/>
    <n v="5"/>
    <s v="Use more clear words and make h them shorter maybe"/>
    <m/>
    <m/>
  </r>
  <r>
    <d v="2023-10-15T12:17:54"/>
    <x v="1"/>
    <s v="Female "/>
    <s v="18-24"/>
    <s v="Not Hispanic or Latino"/>
    <x v="0"/>
    <s v="Yes"/>
    <s v="Currently enrolled in college as an Undergraduate"/>
    <s v="TikTok"/>
    <s v="TikTok"/>
    <s v="Multiple times per day"/>
    <n v="5"/>
    <s v="Once a day"/>
    <n v="3"/>
    <s v="Personal posts (Family members, friends, etc.)"/>
    <s v="Sometimes"/>
    <n v="3"/>
    <s v="Sometimes"/>
    <n v="3"/>
    <s v="Neutral"/>
    <x v="0"/>
    <s v="It isn't bad"/>
    <x v="2"/>
    <s v="It isn't bad"/>
    <x v="0"/>
    <s v="Needs simpler words "/>
    <s v="Needs simpler words "/>
    <s v="Neutral"/>
    <n v="3"/>
    <s v="Needs simpler words "/>
    <m/>
    <m/>
  </r>
  <r>
    <d v="2023-10-15T12:28:02"/>
    <x v="1"/>
    <m/>
    <s v="18-24"/>
    <s v="Not Hispanic or Latino"/>
    <x v="0"/>
    <s v="No"/>
    <s v="Bachelor's degree (Undergraduate)"/>
    <s v="YouTube, WhatsApp, Instagram, TikTok, Snapchat, Twitter / &quot;X&quot;"/>
    <s v="TikTok"/>
    <s v="Multiple times per day"/>
    <n v="5"/>
    <s v="Once a week"/>
    <n v="1"/>
    <s v="Personal posts (Family members, friends, etc.)"/>
    <s v="Never"/>
    <n v="1"/>
    <s v="Sometimes"/>
    <n v="3"/>
    <s v="Neutral"/>
    <x v="0"/>
    <s v="It isn't great"/>
    <x v="4"/>
    <s v="Neutral"/>
    <x v="3"/>
    <s v="The caption is long and very detailed "/>
    <s v="Use effective hashtags and focus on key words"/>
    <s v="Very well"/>
    <n v="5"/>
    <s v="Recording a video will be more attractive "/>
    <s v="It is very good "/>
    <s v="It's perfect but maybe next time try to collect the questions in one page "/>
  </r>
  <r>
    <d v="2023-10-15T16:57:45"/>
    <x v="1"/>
    <s v="Woman"/>
    <s v="18-24"/>
    <s v="Not Hispanic or Latino"/>
    <x v="0"/>
    <s v="Yes"/>
    <s v="Currently enrolled in college as an Undergraduate"/>
    <s v="Facebook, YouTube, Instagram, TikTok, Snapchat, Twitter / &quot;X&quot;"/>
    <s v="TikTok"/>
    <s v="A few times per day"/>
    <n v="4"/>
    <s v="Multiple times per day"/>
    <n v="5"/>
    <s v="Videos"/>
    <s v="Sometimes"/>
    <n v="3"/>
    <s v="Rarely"/>
    <n v="2"/>
    <s v="Neutral"/>
    <x v="0"/>
    <s v="I like it"/>
    <x v="1"/>
    <s v="It isn't bad"/>
    <x v="0"/>
    <s v="The pictures could be better, maybe show more of the event other than the presenter on stage"/>
    <s v="Make the image more interesting/eye catching"/>
    <s v="Good"/>
    <n v="4"/>
    <s v="Simplify it as much as possible"/>
    <m/>
    <m/>
  </r>
  <r>
    <d v="2023-10-15T17:07:51"/>
    <x v="1"/>
    <m/>
    <s v="18-24"/>
    <s v="Not Hispanic or Latino"/>
    <x v="3"/>
    <s v="Yes"/>
    <s v="Currently enrolled in college as an Undergraduate"/>
    <s v="Facebook, YouTube, WhatsApp, Instagram, TikTok, Snapchat, Twitter / &quot;X&quot;"/>
    <s v="Instagram"/>
    <s v="Multiple times per day"/>
    <n v="5"/>
    <s v="Once a week"/>
    <n v="1"/>
    <s v="Videos"/>
    <s v="Rarely"/>
    <n v="2"/>
    <s v="Never"/>
    <n v="1"/>
    <s v="It isn't bad"/>
    <x v="2"/>
    <s v="It isn't bad"/>
    <x v="2"/>
    <s v="It isn't bad"/>
    <x v="0"/>
    <s v="Kind of bland"/>
    <s v="Make it more engaging"/>
    <s v="Neutral"/>
    <n v="3"/>
    <s v="None"/>
    <m/>
    <m/>
  </r>
  <r>
    <d v="2023-10-15T17:40:54"/>
    <x v="0"/>
    <s v="I don’t know what this means. "/>
    <s v="18-24"/>
    <s v="Not Hispanic or Latino"/>
    <x v="0"/>
    <s v="No"/>
    <s v="Currently enrolled in college as an Undergraduate"/>
    <s v="Facebook, YouTube, Instagram, Snapchat"/>
    <s v="Facebook"/>
    <s v="Multiple times per day"/>
    <n v="5"/>
    <s v="Multiple times per day"/>
    <n v="5"/>
    <s v="Personal posts (Family members, friends, etc.)"/>
    <s v="Rarely"/>
    <n v="2"/>
    <s v="Never"/>
    <n v="1"/>
    <s v="It isn't bad"/>
    <x v="2"/>
    <s v="I don't like it"/>
    <x v="3"/>
    <s v="Neutral"/>
    <x v="3"/>
    <s v="It’s boring. I would scroll right past "/>
    <s v="Make it interesting. Everything is about gender these days. Just make interesting things "/>
    <s v="Not too bad"/>
    <n v="2"/>
    <s v="Provide more context "/>
    <m/>
    <m/>
  </r>
  <r>
    <d v="2023-10-15T19:28:20"/>
    <x v="1"/>
    <m/>
    <s v="18-24"/>
    <s v="Not Hispanic or Latino"/>
    <x v="0"/>
    <s v="Maybe"/>
    <s v="Currently enrolled in college as an Undergraduate"/>
    <s v="YouTube, Instagram, TikTok, Snapchat"/>
    <s v="Instagram"/>
    <s v="Multiple times per day"/>
    <n v="5"/>
    <s v="Once a week"/>
    <n v="1"/>
    <s v="Personal posts (Family members, friends, etc.)"/>
    <s v="Sometimes"/>
    <n v="3"/>
    <s v="Never"/>
    <n v="1"/>
    <s v="I like it"/>
    <x v="1"/>
    <s v="It isn't bad"/>
    <x v="2"/>
    <s v="Neutral"/>
    <x v="3"/>
    <s v="The second post is very confusing, especially as a non tech student. It references a protocol that the general population wouldn’t know and claims this protocol solved ‘an issue’. What issue? Why is this relevant? The third post feels a bit repetitive. "/>
    <s v="Expand on the second post. Cut out some of the confusing terminology and replace it with words most people could connect to. Or, if leaving in the program name is important, consider expanding on what it did and what problem it solved. For example, she created the spanning tree protocol which bypassed _____, allowing us to use the internet today. I would also take out the sentence ‘her innovation is the reason today we are able to use the internet’ since it’s irrelevant with the next sentence."/>
    <s v="Good"/>
    <n v="4"/>
    <s v="Define the spanning tree protocol more and use terminology that younger people would able grasp easily. "/>
    <m/>
    <m/>
  </r>
  <r>
    <d v="2023-10-15T22:55:23"/>
    <x v="1"/>
    <m/>
    <s v="18-24"/>
    <s v="Not Hispanic or Latino"/>
    <x v="0"/>
    <s v="Maybe"/>
    <s v="Currently enrolled in college as an Undergraduate"/>
    <s v="Facebook, YouTube, WhatsApp, Instagram, TikTok, Snapchat, Reddit, LinkedIn, Twitter / &quot;X&quot;"/>
    <s v="Twitter / &quot;X&quot;"/>
    <s v="Multiple times per day"/>
    <n v="5"/>
    <s v="A few times per day"/>
    <n v="4"/>
    <s v="Personal posts (Family members, friends, etc.)"/>
    <s v="Multiple times per day"/>
    <n v="5"/>
    <s v="Rarely"/>
    <n v="2"/>
    <s v="I like it"/>
    <x v="1"/>
    <s v="I like it"/>
    <x v="1"/>
    <s v="I like it"/>
    <x v="1"/>
    <s v="-"/>
    <s v="By putting more pictures that attract more attention"/>
    <s v="Very well"/>
    <n v="5"/>
    <s v="Add more than one"/>
    <s v="Everything is perfect"/>
    <s v="I don’t know"/>
  </r>
  <r>
    <d v="2023-10-15T23:04:00"/>
    <x v="1"/>
    <m/>
    <s v="18-24"/>
    <s v="Not Hispanic or Latino"/>
    <x v="0"/>
    <s v="No"/>
    <s v="Currently enrolled in college as an Undergraduate"/>
    <s v="YouTube, WhatsApp, Instagram, TikTok, Snapchat, Twitter / &quot;X&quot;"/>
    <s v="Instagram"/>
    <s v="Once a day"/>
    <n v="3"/>
    <s v="Multiple times per week"/>
    <n v="2"/>
    <s v="Personal posts (Family members, friends, etc.)"/>
    <s v="Sometimes"/>
    <n v="3"/>
    <s v="Rarely"/>
    <n v="2"/>
    <s v="I don't like it"/>
    <x v="3"/>
    <s v="Neutral"/>
    <x v="0"/>
    <s v="Neutral"/>
    <x v="3"/>
    <s v="."/>
    <s v="."/>
    <s v="Neutral"/>
    <n v="3"/>
    <s v="."/>
    <m/>
    <m/>
  </r>
  <r>
    <d v="2023-10-15T23:54:48"/>
    <x v="1"/>
    <m/>
    <s v="18-24"/>
    <s v="Not Hispanic or Latino"/>
    <x v="4"/>
    <s v="No"/>
    <s v="High School Graduate"/>
    <s v="Facebook, YouTube, WhatsApp, Instagram, TikTok, Snapchat, Twitter / &quot;X&quot;"/>
    <s v="WhatsApp"/>
    <s v="A few times per day"/>
    <n v="4"/>
    <s v="A few times per day"/>
    <n v="4"/>
    <s v="Personal posts (Family members, friends, etc.)"/>
    <s v="Sometimes"/>
    <n v="3"/>
    <s v="Sometimes"/>
    <n v="3"/>
    <s v="I like it"/>
    <x v="1"/>
    <s v="I like it"/>
    <x v="1"/>
    <s v="I like it"/>
    <x v="1"/>
    <s v="Non"/>
    <s v="Non"/>
    <s v="Very well"/>
    <n v="5"/>
    <s v="."/>
    <m/>
    <m/>
  </r>
  <r>
    <d v="2023-10-16T02:40:34"/>
    <x v="1"/>
    <m/>
    <s v="18-24"/>
    <s v="Not Hispanic or Latino"/>
    <x v="0"/>
    <s v="No"/>
    <s v="Bachelor's degree (Undergraduate)"/>
    <s v="YouTube, WhatsApp, Instagram, TikTok, Snapchat"/>
    <s v="TikTok"/>
    <s v="Multiple times per day"/>
    <n v="5"/>
    <s v="Multiple times per week"/>
    <n v="2"/>
    <s v="Personal posts (Family members, friends, etc.)"/>
    <s v="Multiple times per day"/>
    <n v="5"/>
    <s v="Sometimes"/>
    <n v="3"/>
    <s v="It isn't bad"/>
    <x v="2"/>
    <s v="I like it"/>
    <x v="1"/>
    <s v="I like it"/>
    <x v="1"/>
    <s v="I didn't like the first one because there a lot of sentences in the caption. I found it boring but on the second one i like how the caption is short and clear  and the picture was cute."/>
    <s v="As I said on my pervious answer  answer. Short clear caption. Because if i wanted to share it i don't think any of my followers well read it."/>
    <s v="Very well"/>
    <n v="5"/>
    <s v="Organise something unusual to grab attention and capture people's imagination."/>
    <s v="I like it."/>
    <s v="I don't think it needs any improvement. It was good."/>
  </r>
  <r>
    <d v="2023-10-15T00:06:08"/>
    <x v="1"/>
    <s v="Female"/>
    <s v="25-34"/>
    <s v="Not Hispanic or Latino"/>
    <x v="0"/>
    <s v="Yes"/>
    <s v="Master's degree (Graduate)"/>
    <s v="WhatsApp, Instagram, TikTok, Snapchat, Reddit, Twitter / &quot;X&quot;"/>
    <s v="Snapchat"/>
    <s v="Multiple times per day"/>
    <n v="5"/>
    <s v="Multiple times per week"/>
    <n v="2"/>
    <s v="Videos"/>
    <s v="Rarely"/>
    <n v="2"/>
    <s v="Sometimes"/>
    <n v="3"/>
    <s v="Neutral"/>
    <x v="0"/>
    <s v="It isn't great"/>
    <x v="4"/>
    <s v="It isn't great"/>
    <x v="4"/>
    <s v="I like them"/>
    <s v="They look good to me. Maybe you could use other social media outlets like X or Instagram which I think are more popular than Facebook "/>
    <s v="Good"/>
    <n v="4"/>
    <s v="To encourage young people from diverse backgrounds such as in the US, it might be better to give different example of female scientists from various backgrounds. "/>
    <s v="it is good"/>
    <s v="I started answering the survey without knowing what is exactly about so perhaps it would be better to make the introduction to the survey more clearer and direct about the topic. "/>
  </r>
  <r>
    <d v="2023-10-15T11:13:19"/>
    <x v="0"/>
    <m/>
    <s v="25-34"/>
    <s v="Not Hispanic or Latino"/>
    <x v="0"/>
    <s v="No"/>
    <s v="Associate degree (Undergraduate)"/>
    <s v="Facebook, YouTube, Snapchat, Reddit, LinkedIn"/>
    <s v="YouTube"/>
    <s v="Multiple times per week"/>
    <n v="2"/>
    <s v="A few times per day"/>
    <n v="4"/>
    <s v="Videos"/>
    <s v="Rarely"/>
    <n v="2"/>
    <s v="Sometimes"/>
    <n v="3"/>
    <s v="Neutral"/>
    <x v="0"/>
    <s v="Neutral"/>
    <x v="0"/>
    <s v="It isn't great"/>
    <x v="4"/>
    <s v="I liked the last social media post the most because it was informative on who Radia was, and what she's accomplished."/>
    <s v="I would say the social media posts above are effective for those who knew more about Radia before hand, but could also encourage people to look her up themselves for more information."/>
    <s v="Not too bad"/>
    <n v="2"/>
    <s v="I wasn't sure if the campaign is a sentiment that we want more women in tech, or if &quot;women in tech&quot; is the name of an organization."/>
    <m/>
    <s v="The survey was fantastic, perhaps you could ask how likely people are to do more independent research on women in tech and/or Radia herself"/>
  </r>
  <r>
    <d v="2023-10-15T11:20:59"/>
    <x v="1"/>
    <s v="Female"/>
    <s v="25-34"/>
    <s v="Not Hispanic or Latino"/>
    <x v="0"/>
    <s v="Maybe"/>
    <s v="Master's degree (Graduate)"/>
    <s v="Facebook, YouTube, WhatsApp, Instagram, Snapchat, Reddit, LinkedIn"/>
    <s v="Reddit"/>
    <s v="Multiple times per day"/>
    <n v="5"/>
    <s v="A few times per day"/>
    <n v="4"/>
    <s v="Personal posts (Family members, friends, etc.)"/>
    <s v="Sometimes"/>
    <n v="3"/>
    <s v="Rarely"/>
    <n v="2"/>
    <s v="I like it"/>
    <x v="1"/>
    <s v="I like it"/>
    <x v="1"/>
    <s v="I like it"/>
    <x v="1"/>
    <s v="It's brief and to the point"/>
    <s v="I don't know"/>
    <s v="Very well"/>
    <n v="5"/>
    <s v="I don't know"/>
    <m/>
    <m/>
  </r>
  <r>
    <d v="2023-10-16T02:56:51"/>
    <x v="1"/>
    <m/>
    <s v="25-34"/>
    <s v="Hispanic or Latino"/>
    <x v="2"/>
    <s v="No"/>
    <s v="Bachelor's degree (Undergraduate)"/>
    <s v="WhatsApp, Instagram, TikTok, Snapchat, LinkedIn, Twitter / &quot;X&quot;"/>
    <s v="TikTok"/>
    <s v="A few times per day"/>
    <n v="4"/>
    <s v="A few times per day"/>
    <n v="4"/>
    <s v="Surveys or Polls"/>
    <s v="Frequently"/>
    <n v="4"/>
    <s v="Frequently"/>
    <n v="4"/>
    <s v="It isn't bad"/>
    <x v="2"/>
    <s v="I don't like it"/>
    <x v="3"/>
    <s v="It isn't great"/>
    <x v="4"/>
    <s v="Learn about other cultures"/>
    <s v="Idk"/>
    <s v="Good"/>
    <n v="4"/>
    <s v="IDK"/>
    <m/>
    <m/>
  </r>
  <r>
    <d v="2023-10-15T12:01:50"/>
    <x v="1"/>
    <m/>
    <s v="55-64"/>
    <s v="Not Hispanic or Latino"/>
    <x v="2"/>
    <s v="No"/>
    <s v="High School Graduate"/>
    <s v="Facebook, YouTube, WhatsApp, Twitter / &quot;X&quot;"/>
    <s v="Facebook"/>
    <s v="Multiple times per week"/>
    <n v="2"/>
    <s v="Once a week"/>
    <n v="1"/>
    <s v="Personal posts (Family members, friends, etc.)"/>
    <s v="Sometimes"/>
    <n v="3"/>
    <s v="Rarely"/>
    <n v="2"/>
    <s v="It isn't great"/>
    <x v="4"/>
    <s v="I don't like it"/>
    <x v="3"/>
    <s v="I like it"/>
    <x v="1"/>
    <s v=" I like the last one because it describes more "/>
    <s v="by beginning with an introduction that attracts the reader "/>
    <s v="Good"/>
    <n v="4"/>
    <s v="maybe more information "/>
    <s v="everything is good and clear "/>
    <s v="put more details "/>
  </r>
  <r>
    <d v="2023-10-15T12:59:24"/>
    <x v="1"/>
    <m/>
    <s v="55-64"/>
    <s v="Not Hispanic or Latino"/>
    <x v="0"/>
    <s v="No"/>
    <s v="Master's degree (Graduate)"/>
    <s v="Facebook, WhatsApp, Reddit, LinkedIn, Twitter / &quot;X&quot;"/>
    <s v="Facebook"/>
    <s v="Multiple times per day"/>
    <n v="5"/>
    <s v="Multiple times per day"/>
    <n v="5"/>
    <s v="Personal posts (Family members, friends, etc.)"/>
    <s v="Multiple times per day"/>
    <n v="5"/>
    <s v="Rarely"/>
    <n v="2"/>
    <s v="Neutral"/>
    <x v="0"/>
    <s v="It isn't great"/>
    <x v="4"/>
    <s v="Neutral"/>
    <x v="3"/>
    <s v="Were women SCARED in the 70's? I don't like the use of the word &quot;scared&quot; in this context."/>
    <s v="She was a legend who used her knowledge to advance technology."/>
    <s v="Good"/>
    <n v="4"/>
    <s v="I'm not sure."/>
    <s v="It was short and easy to understand."/>
    <s v="I have no suggestions."/>
  </r>
  <r>
    <d v="2023-10-15T13:23:22"/>
    <x v="1"/>
    <m/>
    <s v="55-64"/>
    <s v="Not Hispanic or Latino"/>
    <x v="0"/>
    <s v="No"/>
    <s v="Bachelor's degree (Undergraduate)"/>
    <s v="Facebook, LinkedIn"/>
    <s v="Facebook"/>
    <s v="Multiple times per day"/>
    <n v="5"/>
    <s v="A few times per day"/>
    <n v="4"/>
    <s v="Personal posts (Family members, friends, etc.)"/>
    <s v="Frequently"/>
    <n v="4"/>
    <s v="Frequently"/>
    <n v="4"/>
    <s v="Neutral"/>
    <x v="0"/>
    <s v="Neutral"/>
    <x v="0"/>
    <s v="Neutral"/>
    <x v="3"/>
    <s v="Not something i would stop and read in my feed"/>
    <s v="I don't think that all people react to posts in a positive way. "/>
    <s v="Neutral"/>
    <n v="3"/>
    <s v="Use an attention getting lead. "/>
    <m/>
    <m/>
  </r>
  <r>
    <d v="2023-10-15T11:21:48"/>
    <x v="0"/>
    <m/>
    <s v="65-74"/>
    <s v="Not Hispanic or Latino"/>
    <x v="0"/>
    <s v="No"/>
    <s v="Master's degree (Graduate)"/>
    <s v="Facebook, YouTube, WhatsApp, Instagram, Reddit"/>
    <s v="Reddit"/>
    <s v="A few times per day"/>
    <n v="4"/>
    <s v="Once a week"/>
    <n v="1"/>
    <s v="Videos"/>
    <s v="Sometimes"/>
    <n v="3"/>
    <s v="Rarely"/>
    <n v="2"/>
    <s v="It isn't great"/>
    <x v="4"/>
    <s v="I like it"/>
    <x v="1"/>
    <s v="It isn't great"/>
    <x v="4"/>
    <s v="The second post is cleaner and much more likely to get me to stop scrolling and interact."/>
    <s v="I'm not likely to engage with posts that feature a lot of text and hashtags if I'm not very familiar with the topic or person being featured."/>
    <s v="Good"/>
    <n v="4"/>
    <s v="I don't know...maybe do something like, &quot;When you like this post you're going to activate technology that internet pioneer Radia Pearlman designed in 19....&quot; Something like that maybe."/>
    <s v="It feels a bit long, but I guess that depends on who it's designed for...it's not really for a casual &quot;passerby&quot;."/>
    <s v="Depends; if this is meant to gather info during the construction of a campaign, then it's fine and will inform that effort nicely. If it's meant to get feedback on competing, completed campaigns, then it's too long."/>
  </r>
  <r>
    <d v="2023-10-15T13:42:05"/>
    <x v="1"/>
    <m/>
    <s v="65-74"/>
    <s v="Not Hispanic or Latino"/>
    <x v="0"/>
    <s v="No"/>
    <s v="Master's degree (Graduate)"/>
    <s v="Facebook, YouTube, Snapchat, Pinterest "/>
    <s v="Facebook"/>
    <s v="Multiple times per day"/>
    <n v="5"/>
    <s v="Multiple times per day"/>
    <n v="5"/>
    <s v="Personal posts (Family members, friends, etc.)"/>
    <s v="Multiple times per day"/>
    <n v="5"/>
    <s v="Rarely"/>
    <n v="2"/>
    <s v="Neutral"/>
    <x v="0"/>
    <s v="It isn't great"/>
    <x v="4"/>
    <s v="I like it"/>
    <x v="1"/>
    <s v="Just the right length and to the point. Font easier to read...not crowded."/>
    <s v="Better photo"/>
    <s v="Good"/>
    <n v="4"/>
    <s v="No suggestion "/>
    <s v="I like the 3 options to read and compare. "/>
    <s v="No suggestion "/>
  </r>
  <r>
    <d v="2023-10-15T13:48:38"/>
    <x v="0"/>
    <m/>
    <s v="65-74"/>
    <s v="Not Hispanic or Latino"/>
    <x v="0"/>
    <s v="No"/>
    <s v="Master's degree (Graduate)"/>
    <s v="None"/>
    <s v="Never"/>
    <s v="Once a week"/>
    <n v="1"/>
    <s v="Once a week"/>
    <n v="1"/>
    <s v="None"/>
    <s v="Never"/>
    <n v="1"/>
    <s v="Never"/>
    <n v="1"/>
    <s v="I don't like it"/>
    <x v="3"/>
    <s v="I don't like it"/>
    <x v="3"/>
    <s v="I don't like it"/>
    <x v="2"/>
    <s v="Don't ever engage"/>
    <s v="No suggestions"/>
    <s v="Poorly"/>
    <n v="1"/>
    <s v="Delete all"/>
    <s v="Well done"/>
    <s v="No suggestions"/>
  </r>
  <r>
    <d v="2023-10-15T13:59:21"/>
    <x v="0"/>
    <s v="male"/>
    <s v="65-74"/>
    <s v="Not Hispanic or Latino"/>
    <x v="0"/>
    <s v="Maybe"/>
    <s v="High School Graduate"/>
    <s v="Facebook"/>
    <s v="Facebook"/>
    <s v="Multiple times per day"/>
    <n v="5"/>
    <s v="Multiple times per day"/>
    <n v="5"/>
    <s v="Personal posts (Family members, friends, etc.)"/>
    <s v="Never"/>
    <n v="1"/>
    <s v="Never"/>
    <n v="1"/>
    <s v="I like it"/>
    <x v="1"/>
    <s v="I like it"/>
    <x v="1"/>
    <s v="I like it"/>
    <x v="1"/>
    <s v="Not sure"/>
    <s v="Not sure"/>
    <s v="Very well"/>
    <n v="5"/>
    <s v="Not sure"/>
    <m/>
    <m/>
  </r>
  <r>
    <d v="2023-10-15T14:35:27"/>
    <x v="1"/>
    <s v="Female"/>
    <s v="65-74"/>
    <s v="Not Hispanic or Latino"/>
    <x v="0"/>
    <s v="No"/>
    <s v="High School Graduate"/>
    <s v="Facebook, YouTube, Instagram, Snapchat, LinkedIn"/>
    <s v="Facebook"/>
    <s v="Multiple times per day"/>
    <n v="5"/>
    <s v="Multiple times per day"/>
    <n v="5"/>
    <s v="Personal posts (Family members, friends, etc.)"/>
    <s v="Multiple times per day"/>
    <n v="5"/>
    <s v="Sometimes"/>
    <n v="3"/>
    <s v="I like it"/>
    <x v="1"/>
    <s v="I like it"/>
    <x v="1"/>
    <s v="I like it"/>
    <x v="1"/>
    <s v="Like because she was not afraid to post"/>
    <s v="None needed"/>
    <s v="Good"/>
    <n v="4"/>
    <s v="Really do not know"/>
    <m/>
    <m/>
  </r>
  <r>
    <d v="2023-10-15T14:47:29"/>
    <x v="0"/>
    <m/>
    <s v="65-74"/>
    <s v="Not Hispanic or Latino"/>
    <x v="0"/>
    <s v="No"/>
    <s v="Bachelor's degree (Undergraduate)"/>
    <s v="Facebook, LinkedIn"/>
    <s v="Facebook"/>
    <s v="Multiple times per day"/>
    <n v="5"/>
    <s v="Once a week"/>
    <n v="1"/>
    <s v="Personal posts (Family members, friends, etc.)"/>
    <s v="Sometimes"/>
    <n v="3"/>
    <s v="Rarely"/>
    <n v="2"/>
    <s v="It isn't great"/>
    <x v="4"/>
    <s v="I like it"/>
    <x v="1"/>
    <s v="I like it"/>
    <x v="1"/>
    <s v="None"/>
    <s v="None"/>
    <s v="Very well"/>
    <n v="5"/>
    <s v="None"/>
    <s v="None"/>
    <s v="None"/>
  </r>
  <r>
    <d v="2023-10-12T12:23:25"/>
    <x v="1"/>
    <m/>
    <s v="75 years and over"/>
    <s v="Not Hispanic or Latino"/>
    <x v="0"/>
    <s v="No"/>
    <s v="Master's degree (Graduate)"/>
    <s v="WhatsApp"/>
    <s v="WhatsApp"/>
    <s v="Multiple times per week"/>
    <n v="2"/>
    <s v="Once a week"/>
    <n v="1"/>
    <s v="Personal posts (Family members, friends, etc.)"/>
    <s v="Rarely"/>
    <n v="2"/>
    <s v="Never"/>
    <n v="1"/>
    <s v="I don't like it"/>
    <x v="3"/>
    <s v="I don't like it"/>
    <x v="3"/>
    <s v="I don't like it"/>
    <x v="2"/>
    <s v="Not an interesting  topic.  "/>
    <s v="Better pictures and a topic that benefits me as a viewer. "/>
    <s v="Neutral"/>
    <n v="3"/>
    <s v="More explanation. "/>
    <s v="Good"/>
    <s v="Make it shorter. "/>
  </r>
  <r>
    <d v="2023-10-15T14:38:00"/>
    <x v="1"/>
    <m/>
    <s v="75 years and over"/>
    <s v="Not Hispanic or Latino"/>
    <x v="0"/>
    <s v="Yes"/>
    <s v="High School Graduate"/>
    <s v="Facebook, WeChat"/>
    <s v="Facebook"/>
    <s v="Once a day"/>
    <n v="3"/>
    <s v="Multiple times per week"/>
    <n v="2"/>
    <s v="Personal posts (Family members, friends, etc.)"/>
    <s v="Rarely"/>
    <n v="2"/>
    <s v="Never"/>
    <n v="1"/>
    <s v="It isn't great"/>
    <x v="4"/>
    <s v="It isn't great"/>
    <x v="4"/>
    <s v="I like it"/>
    <x v="1"/>
    <s v="Women need to be encouraged and recognized "/>
    <s v="Easier to use and understand "/>
    <s v="Good"/>
    <n v="4"/>
    <s v="Advertisement "/>
    <s v="Wasn’t sure at first"/>
    <s v="Not sure. Normally do not do surveys. "/>
  </r>
  <r>
    <m/>
    <x v="2"/>
    <m/>
    <m/>
    <m/>
    <x v="5"/>
    <m/>
    <m/>
    <m/>
    <m/>
    <m/>
    <m/>
    <m/>
    <m/>
    <m/>
    <m/>
    <m/>
    <m/>
    <m/>
    <m/>
    <x v="5"/>
    <m/>
    <x v="5"/>
    <m/>
    <x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C80B2-359F-184F-AFF5-3E671467AEDB}" name="PivotTable2"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5" firstHeaderRow="1" firstDataRow="2" firstDataCol="1"/>
  <pivotFields count="32">
    <pivotField showAll="0"/>
    <pivotField axis="axisRow" multipleItemSelectionAllowed="1" showAll="0">
      <items count="4">
        <item x="1"/>
        <item x="0"/>
        <item h="1" x="2"/>
        <item t="default"/>
      </items>
    </pivotField>
    <pivotField showAll="0"/>
    <pivotField showAll="0"/>
    <pivotField showAll="0"/>
    <pivotField axis="axisCol" showAll="0">
      <items count="7">
        <item x="3"/>
        <item x="2"/>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2"/>
        <item x="0"/>
        <item x="4"/>
        <item x="1"/>
        <item x="5"/>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s>
  <rowFields count="2">
    <field x="1"/>
    <field x="-2"/>
  </rowFields>
  <rowItems count="11">
    <i>
      <x/>
    </i>
    <i r="1">
      <x/>
    </i>
    <i r="1" i="1">
      <x v="1"/>
    </i>
    <i r="1" i="2">
      <x v="2"/>
    </i>
    <i>
      <x v="1"/>
    </i>
    <i r="1">
      <x/>
    </i>
    <i r="1" i="1">
      <x v="1"/>
    </i>
    <i r="1" i="2">
      <x v="2"/>
    </i>
    <i t="grand">
      <x/>
    </i>
    <i t="grand" i="1">
      <x/>
    </i>
    <i t="grand" i="2">
      <x/>
    </i>
  </rowItems>
  <colFields count="1">
    <field x="5"/>
  </colFields>
  <colItems count="6">
    <i>
      <x/>
    </i>
    <i>
      <x v="1"/>
    </i>
    <i>
      <x v="2"/>
    </i>
    <i>
      <x v="3"/>
    </i>
    <i>
      <x v="4"/>
    </i>
    <i t="grand">
      <x/>
    </i>
  </colItems>
  <dataFields count="3">
    <dataField name="1st Artiface" fld="20" subtotal="average" baseField="0" baseItem="0" numFmtId="165"/>
    <dataField name="2nd Artiface" fld="22" subtotal="average" baseField="0" baseItem="0" numFmtId="165"/>
    <dataField name="3rd Artifact" fld="24"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4F81CB-7C25-9F4E-BE39-B3120FFF4E9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0" firstDataRow="1" firstDataCol="1"/>
  <pivotFields count="32">
    <pivotField showAll="0"/>
    <pivotField axis="axisRow" multipleItemSelectionAllowe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Twitter" dataField="1" showAll="0">
      <items count="7">
        <item x="3"/>
        <item x="2"/>
        <item x="0"/>
        <item x="4"/>
        <item x="1"/>
        <item x="5"/>
        <item t="default"/>
      </items>
    </pivotField>
    <pivotField showAll="0"/>
    <pivotField name="Instagram" dataField="1" showAll="0">
      <items count="7">
        <item x="3"/>
        <item x="2"/>
        <item x="0"/>
        <item x="4"/>
        <item x="1"/>
        <item x="5"/>
        <item t="default"/>
      </items>
    </pivotField>
    <pivotField showAll="0"/>
    <pivotField name="Facebook" dataField="1" showAll="0">
      <items count="7">
        <item x="2"/>
        <item x="0"/>
        <item x="3"/>
        <item x="4"/>
        <item x="1"/>
        <item x="5"/>
        <item t="default"/>
      </items>
    </pivotField>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Average of Twitter" fld="20" subtotal="average" baseField="0" baseItem="0" numFmtId="2"/>
    <dataField name="Average of Instagram" fld="22" subtotal="average" baseField="0" baseItem="0" numFmtId="2"/>
    <dataField name="Average of Facebook" fld="24" subtotal="average" baseField="0" baseItem="0" numFmtId="2"/>
  </dataFields>
  <formats count="10">
    <format dxfId="9">
      <pivotArea type="all" dataOnly="0" outline="0"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fieldPosition="0">
        <references count="1">
          <reference field="4294967294" count="1">
            <x v="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71050-7DDD-F24F-8726-5F0B761CEBA1}">
  <dimension ref="A1:G15"/>
  <sheetViews>
    <sheetView zoomScale="109" workbookViewId="0">
      <selection activeCell="B16" sqref="B16"/>
    </sheetView>
  </sheetViews>
  <sheetFormatPr baseColWidth="10" defaultRowHeight="13" x14ac:dyDescent="0.15"/>
  <cols>
    <col min="1" max="1" width="15.6640625" bestFit="1" customWidth="1"/>
    <col min="2" max="2" width="15.83203125" bestFit="1" customWidth="1"/>
    <col min="3" max="3" width="5.83203125" bestFit="1" customWidth="1"/>
    <col min="4" max="4" width="12.6640625" bestFit="1" customWidth="1"/>
    <col min="5" max="5" width="5.6640625" bestFit="1" customWidth="1"/>
    <col min="6" max="6" width="12.5" bestFit="1" customWidth="1"/>
    <col min="7" max="7" width="10.6640625" bestFit="1" customWidth="1"/>
    <col min="8" max="8" width="12.6640625" bestFit="1" customWidth="1"/>
    <col min="9" max="9" width="11" bestFit="1" customWidth="1"/>
    <col min="10" max="10" width="10.1640625" bestFit="1" customWidth="1"/>
    <col min="11" max="13" width="12.1640625" bestFit="1" customWidth="1"/>
    <col min="14" max="14" width="12.5" bestFit="1" customWidth="1"/>
    <col min="15" max="15" width="11" bestFit="1" customWidth="1"/>
    <col min="16" max="16" width="10.1640625" bestFit="1" customWidth="1"/>
    <col min="17" max="17" width="15" bestFit="1" customWidth="1"/>
    <col min="18" max="18" width="15.5" bestFit="1" customWidth="1"/>
    <col min="19" max="19" width="14.6640625" bestFit="1" customWidth="1"/>
    <col min="20" max="20" width="15.5" bestFit="1" customWidth="1"/>
    <col min="21" max="22" width="14.6640625" bestFit="1" customWidth="1"/>
  </cols>
  <sheetData>
    <row r="1" spans="1:7" s="14" customFormat="1" ht="21" customHeight="1" x14ac:dyDescent="0.15">
      <c r="B1" s="22" t="s">
        <v>236</v>
      </c>
      <c r="C1" s="22"/>
      <c r="D1" s="22"/>
      <c r="E1" s="22"/>
      <c r="F1" s="22"/>
      <c r="G1" s="22"/>
    </row>
    <row r="3" spans="1:7" x14ac:dyDescent="0.15">
      <c r="B3" s="11" t="s">
        <v>228</v>
      </c>
    </row>
    <row r="4" spans="1:7" x14ac:dyDescent="0.15">
      <c r="A4" s="11" t="s">
        <v>226</v>
      </c>
      <c r="B4" t="s">
        <v>105</v>
      </c>
      <c r="C4" t="s">
        <v>87</v>
      </c>
      <c r="D4" t="s">
        <v>50</v>
      </c>
      <c r="E4" t="s">
        <v>32</v>
      </c>
      <c r="F4" t="s">
        <v>233</v>
      </c>
      <c r="G4" t="s">
        <v>227</v>
      </c>
    </row>
    <row r="5" spans="1:7" x14ac:dyDescent="0.15">
      <c r="A5" s="12" t="s">
        <v>42</v>
      </c>
      <c r="B5" s="15"/>
      <c r="C5" s="15"/>
      <c r="D5" s="15"/>
      <c r="E5" s="15"/>
      <c r="F5" s="15"/>
      <c r="G5" s="15"/>
    </row>
    <row r="6" spans="1:7" x14ac:dyDescent="0.15">
      <c r="A6" s="13" t="s">
        <v>230</v>
      </c>
      <c r="B6" s="15">
        <v>2</v>
      </c>
      <c r="C6" s="15">
        <v>3</v>
      </c>
      <c r="D6" s="15">
        <v>2</v>
      </c>
      <c r="E6" s="15">
        <v>3.1</v>
      </c>
      <c r="F6" s="15">
        <v>5</v>
      </c>
      <c r="G6" s="15">
        <v>3.0769230769230771</v>
      </c>
    </row>
    <row r="7" spans="1:7" x14ac:dyDescent="0.15">
      <c r="A7" s="13" t="s">
        <v>232</v>
      </c>
      <c r="B7" s="15">
        <v>2</v>
      </c>
      <c r="C7" s="15">
        <v>1.6666666666666667</v>
      </c>
      <c r="D7" s="15">
        <v>3</v>
      </c>
      <c r="E7" s="15">
        <v>3.7</v>
      </c>
      <c r="F7" s="15">
        <v>5</v>
      </c>
      <c r="G7" s="15">
        <v>3.4230769230769229</v>
      </c>
    </row>
    <row r="8" spans="1:7" x14ac:dyDescent="0.15">
      <c r="A8" s="13" t="s">
        <v>235</v>
      </c>
      <c r="B8" s="15">
        <v>2</v>
      </c>
      <c r="C8" s="15">
        <v>4</v>
      </c>
      <c r="D8" s="15">
        <v>2</v>
      </c>
      <c r="E8" s="15">
        <v>3.45</v>
      </c>
      <c r="F8" s="15">
        <v>5</v>
      </c>
      <c r="G8" s="15">
        <v>3.4615384615384617</v>
      </c>
    </row>
    <row r="9" spans="1:7" x14ac:dyDescent="0.15">
      <c r="A9" s="12" t="s">
        <v>28</v>
      </c>
      <c r="B9" s="15"/>
      <c r="C9" s="15"/>
      <c r="D9" s="15"/>
      <c r="E9" s="15"/>
      <c r="F9" s="15"/>
      <c r="G9" s="15"/>
    </row>
    <row r="10" spans="1:7" x14ac:dyDescent="0.15">
      <c r="A10" s="13" t="s">
        <v>230</v>
      </c>
      <c r="B10" s="15"/>
      <c r="C10" s="15"/>
      <c r="D10" s="15"/>
      <c r="E10" s="15">
        <v>3.1111111111111112</v>
      </c>
      <c r="F10" s="15"/>
      <c r="G10" s="15">
        <v>3.1111111111111112</v>
      </c>
    </row>
    <row r="11" spans="1:7" x14ac:dyDescent="0.15">
      <c r="A11" s="13" t="s">
        <v>232</v>
      </c>
      <c r="B11" s="15"/>
      <c r="C11" s="15"/>
      <c r="D11" s="15"/>
      <c r="E11" s="15">
        <v>3.2222222222222223</v>
      </c>
      <c r="F11" s="15"/>
      <c r="G11" s="15">
        <v>3.2222222222222223</v>
      </c>
    </row>
    <row r="12" spans="1:7" x14ac:dyDescent="0.15">
      <c r="A12" s="13" t="s">
        <v>235</v>
      </c>
      <c r="B12" s="15"/>
      <c r="C12" s="15"/>
      <c r="D12" s="15"/>
      <c r="E12" s="15">
        <v>3.2222222222222223</v>
      </c>
      <c r="F12" s="15"/>
      <c r="G12" s="15">
        <v>3.2222222222222223</v>
      </c>
    </row>
    <row r="13" spans="1:7" x14ac:dyDescent="0.15">
      <c r="A13" s="12" t="s">
        <v>229</v>
      </c>
      <c r="B13" s="15">
        <v>2</v>
      </c>
      <c r="C13" s="15">
        <v>3</v>
      </c>
      <c r="D13" s="15">
        <v>2</v>
      </c>
      <c r="E13" s="15">
        <v>3.103448275862069</v>
      </c>
      <c r="F13" s="15">
        <v>5</v>
      </c>
      <c r="G13" s="15">
        <v>3.0857142857142859</v>
      </c>
    </row>
    <row r="14" spans="1:7" x14ac:dyDescent="0.15">
      <c r="A14" s="12" t="s">
        <v>231</v>
      </c>
      <c r="B14" s="15">
        <v>2</v>
      </c>
      <c r="C14" s="15">
        <v>1.6666666666666667</v>
      </c>
      <c r="D14" s="15">
        <v>3</v>
      </c>
      <c r="E14" s="15">
        <v>3.5517241379310347</v>
      </c>
      <c r="F14" s="15">
        <v>5</v>
      </c>
      <c r="G14" s="15">
        <v>3.3714285714285714</v>
      </c>
    </row>
    <row r="15" spans="1:7" x14ac:dyDescent="0.15">
      <c r="A15" s="12" t="s">
        <v>234</v>
      </c>
      <c r="B15" s="15">
        <v>2</v>
      </c>
      <c r="C15" s="15">
        <v>4</v>
      </c>
      <c r="D15" s="15">
        <v>2</v>
      </c>
      <c r="E15" s="15">
        <v>3.3793103448275863</v>
      </c>
      <c r="F15" s="15">
        <v>5</v>
      </c>
      <c r="G15" s="15">
        <v>3.4</v>
      </c>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037F7-5C91-144D-AC2C-949685D719A4}">
  <dimension ref="A2:D7"/>
  <sheetViews>
    <sheetView tabSelected="1" workbookViewId="0">
      <selection activeCell="G16" sqref="G16"/>
    </sheetView>
  </sheetViews>
  <sheetFormatPr baseColWidth="10" defaultRowHeight="13" x14ac:dyDescent="0.15"/>
  <cols>
    <col min="1" max="1" width="14" bestFit="1" customWidth="1"/>
    <col min="2" max="4" width="23" customWidth="1"/>
    <col min="5" max="5" width="15.5" bestFit="1" customWidth="1"/>
    <col min="6" max="6" width="12.83203125" bestFit="1" customWidth="1"/>
    <col min="7" max="7" width="15.5" bestFit="1" customWidth="1"/>
    <col min="8" max="8" width="12.83203125" bestFit="1" customWidth="1"/>
    <col min="9" max="9" width="15.5" bestFit="1" customWidth="1"/>
    <col min="10" max="10" width="12.83203125" bestFit="1" customWidth="1"/>
    <col min="11" max="11" width="15.5" bestFit="1" customWidth="1"/>
    <col min="12" max="12" width="12.83203125" bestFit="1" customWidth="1"/>
    <col min="13" max="13" width="15.5" bestFit="1" customWidth="1"/>
    <col min="14" max="14" width="17.5" bestFit="1" customWidth="1"/>
    <col min="15" max="15" width="20.1640625" bestFit="1" customWidth="1"/>
    <col min="16" max="16" width="2.1640625" bestFit="1" customWidth="1"/>
    <col min="17" max="17" width="6.6640625" bestFit="1" customWidth="1"/>
    <col min="18" max="18" width="4" bestFit="1" customWidth="1"/>
    <col min="19" max="19" width="2.1640625" bestFit="1" customWidth="1"/>
    <col min="20" max="20" width="3.1640625" bestFit="1" customWidth="1"/>
    <col min="21" max="21" width="6.6640625" bestFit="1" customWidth="1"/>
    <col min="22" max="22" width="8.5" bestFit="1" customWidth="1"/>
    <col min="23" max="23" width="11.1640625" bestFit="1" customWidth="1"/>
    <col min="24" max="24" width="10.6640625" bestFit="1" customWidth="1"/>
    <col min="25" max="25" width="2.1640625" bestFit="1" customWidth="1"/>
    <col min="26" max="26" width="6.6640625" bestFit="1" customWidth="1"/>
    <col min="27" max="27" width="4" bestFit="1" customWidth="1"/>
    <col min="28" max="29" width="6.6640625" bestFit="1" customWidth="1"/>
    <col min="30" max="30" width="4" bestFit="1" customWidth="1"/>
    <col min="31" max="31" width="6.6640625" bestFit="1" customWidth="1"/>
    <col min="32" max="32" width="4" bestFit="1" customWidth="1"/>
    <col min="33" max="33" width="6.6640625" bestFit="1" customWidth="1"/>
    <col min="34" max="34" width="4" bestFit="1" customWidth="1"/>
    <col min="35" max="35" width="2.1640625" bestFit="1" customWidth="1"/>
    <col min="36" max="37" width="6.6640625" bestFit="1" customWidth="1"/>
    <col min="38" max="38" width="4" bestFit="1" customWidth="1"/>
    <col min="39" max="39" width="6.6640625" bestFit="1" customWidth="1"/>
    <col min="40" max="40" width="4" bestFit="1" customWidth="1"/>
    <col min="41" max="42" width="6.6640625" bestFit="1" customWidth="1"/>
    <col min="43" max="43" width="8.5" bestFit="1" customWidth="1"/>
    <col min="44" max="45" width="11.1640625" bestFit="1" customWidth="1"/>
    <col min="46" max="46" width="10.6640625" bestFit="1" customWidth="1"/>
  </cols>
  <sheetData>
    <row r="2" spans="1:4" ht="16" x14ac:dyDescent="0.2">
      <c r="A2" s="16"/>
      <c r="B2" s="18" t="s">
        <v>240</v>
      </c>
      <c r="C2" s="16"/>
      <c r="D2" s="16"/>
    </row>
    <row r="3" spans="1:4" s="17" customFormat="1" ht="33" customHeight="1" x14ac:dyDescent="0.2">
      <c r="A3" s="19" t="s">
        <v>226</v>
      </c>
      <c r="B3" s="17" t="s">
        <v>237</v>
      </c>
      <c r="C3" s="17" t="s">
        <v>238</v>
      </c>
      <c r="D3" s="17" t="s">
        <v>239</v>
      </c>
    </row>
    <row r="4" spans="1:4" s="17" customFormat="1" ht="33" customHeight="1" x14ac:dyDescent="0.2">
      <c r="A4" s="20" t="s">
        <v>42</v>
      </c>
      <c r="B4" s="21">
        <v>3.0769230769230771</v>
      </c>
      <c r="C4" s="21">
        <v>3.4230769230769229</v>
      </c>
      <c r="D4" s="21">
        <v>3.4615384615384617</v>
      </c>
    </row>
    <row r="5" spans="1:4" s="17" customFormat="1" ht="33" customHeight="1" x14ac:dyDescent="0.2">
      <c r="A5" s="20" t="s">
        <v>28</v>
      </c>
      <c r="B5" s="21">
        <v>3.1111111111111112</v>
      </c>
      <c r="C5" s="21">
        <v>3.2222222222222223</v>
      </c>
      <c r="D5" s="21">
        <v>3.2222222222222223</v>
      </c>
    </row>
    <row r="6" spans="1:4" s="17" customFormat="1" ht="33" customHeight="1" x14ac:dyDescent="0.2">
      <c r="A6" s="20" t="s">
        <v>227</v>
      </c>
      <c r="B6" s="21">
        <v>3.0857142857142859</v>
      </c>
      <c r="C6" s="21">
        <v>3.3714285714285714</v>
      </c>
      <c r="D6" s="21">
        <v>3.4</v>
      </c>
    </row>
    <row r="7" spans="1:4" ht="33" customHeight="1" x14ac:dyDescent="0.1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36"/>
  <sheetViews>
    <sheetView zoomScale="112" workbookViewId="0">
      <pane ySplit="1" topLeftCell="A2" activePane="bottomLeft" state="frozen"/>
      <selection pane="bottomLeft" sqref="A1:XFD1048576"/>
    </sheetView>
  </sheetViews>
  <sheetFormatPr baseColWidth="10" defaultColWidth="12.6640625" defaultRowHeight="15.75" customHeight="1" x14ac:dyDescent="0.15"/>
  <cols>
    <col min="1" max="1" width="20.5" customWidth="1"/>
    <col min="2" max="2" width="23" bestFit="1" customWidth="1"/>
    <col min="3" max="3" width="34" hidden="1" customWidth="1"/>
    <col min="4" max="4" width="16.5" bestFit="1" customWidth="1"/>
    <col min="5" max="5" width="24.33203125" bestFit="1" customWidth="1"/>
    <col min="6" max="6" width="39.1640625" bestFit="1" customWidth="1"/>
    <col min="7" max="7" width="39" bestFit="1" customWidth="1"/>
    <col min="8" max="8" width="57.83203125" bestFit="1" customWidth="1"/>
    <col min="9" max="9" width="74.83203125" bestFit="1" customWidth="1"/>
    <col min="10" max="10" width="44.83203125" bestFit="1" customWidth="1"/>
    <col min="11" max="11" width="76" bestFit="1" customWidth="1"/>
    <col min="12" max="12" width="23.5" customWidth="1"/>
    <col min="13" max="13" width="90.1640625" bestFit="1" customWidth="1"/>
    <col min="14" max="14" width="23.6640625" customWidth="1"/>
    <col min="15" max="15" width="61" bestFit="1" customWidth="1"/>
    <col min="16" max="16" width="76.1640625" bestFit="1" customWidth="1"/>
    <col min="17" max="17" width="22.33203125" customWidth="1"/>
    <col min="18" max="18" width="76.6640625" bestFit="1" customWidth="1"/>
    <col min="19" max="19" width="35.1640625" customWidth="1"/>
    <col min="20" max="20" width="73.5" bestFit="1" customWidth="1"/>
    <col min="21" max="21" width="23.6640625" customWidth="1"/>
    <col min="22" max="22" width="73.5" bestFit="1" customWidth="1"/>
    <col min="23" max="23" width="30.6640625" customWidth="1"/>
    <col min="24" max="24" width="73.5" bestFit="1" customWidth="1"/>
    <col min="25" max="25" width="25.6640625" customWidth="1"/>
    <col min="26" max="26" width="188.6640625" bestFit="1" customWidth="1"/>
    <col min="27" max="27" width="255.83203125" bestFit="1" customWidth="1"/>
    <col min="28" max="28" width="78.33203125" customWidth="1"/>
    <col min="29" max="29" width="24.6640625" customWidth="1"/>
    <col min="30" max="30" width="147.6640625" bestFit="1" customWidth="1"/>
    <col min="31" max="31" width="85.5" bestFit="1" customWidth="1"/>
    <col min="32" max="32" width="165.6640625" bestFit="1" customWidth="1"/>
    <col min="33" max="38" width="18.83203125" customWidth="1"/>
  </cols>
  <sheetData>
    <row r="1" spans="1:32" s="3" customFormat="1" ht="15.75" customHeight="1"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19</v>
      </c>
      <c r="W1" s="3" t="s">
        <v>20</v>
      </c>
      <c r="X1" s="3" t="s">
        <v>19</v>
      </c>
      <c r="Y1" s="3" t="s">
        <v>20</v>
      </c>
      <c r="Z1" s="3" t="s">
        <v>21</v>
      </c>
      <c r="AA1" s="3" t="s">
        <v>22</v>
      </c>
      <c r="AB1" s="3" t="s">
        <v>23</v>
      </c>
      <c r="AC1" s="3" t="s">
        <v>24</v>
      </c>
      <c r="AD1" s="3" t="s">
        <v>25</v>
      </c>
      <c r="AE1" s="3" t="s">
        <v>26</v>
      </c>
      <c r="AF1" s="3" t="s">
        <v>27</v>
      </c>
    </row>
    <row r="2" spans="1:32" ht="15.75" customHeight="1" x14ac:dyDescent="0.15">
      <c r="A2" s="2">
        <v>45214.519652037037</v>
      </c>
      <c r="B2" s="1" t="s">
        <v>28</v>
      </c>
      <c r="C2" s="1" t="s">
        <v>29</v>
      </c>
      <c r="D2" s="1" t="s">
        <v>30</v>
      </c>
      <c r="E2" s="1" t="s">
        <v>31</v>
      </c>
      <c r="F2" s="1" t="s">
        <v>32</v>
      </c>
      <c r="G2" s="1" t="s">
        <v>33</v>
      </c>
      <c r="H2" s="1" t="s">
        <v>34</v>
      </c>
      <c r="I2" s="1" t="s">
        <v>35</v>
      </c>
      <c r="J2" s="1" t="s">
        <v>36</v>
      </c>
      <c r="K2" s="1" t="str">
        <f>VLOOKUP(L2,'Likert Table'!$A:$B,2,FALSE)</f>
        <v>Multiple times per day</v>
      </c>
      <c r="L2" s="1">
        <v>5</v>
      </c>
      <c r="M2" s="1" t="str">
        <f>VLOOKUP(N2,'Likert Table'!$A:$B,2,FALSE)</f>
        <v>Multiple times per day</v>
      </c>
      <c r="N2" s="1">
        <v>5</v>
      </c>
      <c r="O2" s="1" t="s">
        <v>37</v>
      </c>
      <c r="P2" s="1" t="str">
        <f>VLOOKUP(Q2,'Likert Table'!$D:$E,2,FALSE)</f>
        <v>Frequently</v>
      </c>
      <c r="Q2" s="1">
        <v>4</v>
      </c>
      <c r="R2" s="1" t="str">
        <f>VLOOKUP(S2,'Likert Table'!$D:$E,2,FALSE)</f>
        <v>Rarely</v>
      </c>
      <c r="S2" s="1">
        <v>2</v>
      </c>
      <c r="T2" s="1" t="str">
        <f>VLOOKUP(U2,'Likert Table'!$G:$H,2,FALSE)</f>
        <v>Neutral</v>
      </c>
      <c r="U2" s="1">
        <v>3</v>
      </c>
      <c r="V2" s="1" t="str">
        <f>VLOOKUP(W2,'Likert Table'!$G:$H,2,FALSE)</f>
        <v>Neutral</v>
      </c>
      <c r="W2" s="1">
        <v>3</v>
      </c>
      <c r="X2" s="1" t="str">
        <f>VLOOKUP(Y2,'Likert Table'!$G:$H,2,FALSE)</f>
        <v>It isn't bad</v>
      </c>
      <c r="Y2" s="1">
        <v>2</v>
      </c>
      <c r="Z2" s="1" t="s">
        <v>38</v>
      </c>
      <c r="AA2" s="1" t="s">
        <v>39</v>
      </c>
      <c r="AB2" s="1" t="str">
        <f>VLOOKUP(AC2,'Likert Table'!$J:$K,2,FALSE)</f>
        <v>Good</v>
      </c>
      <c r="AC2" s="1">
        <v>4</v>
      </c>
      <c r="AD2" s="1" t="s">
        <v>40</v>
      </c>
      <c r="AE2" s="1" t="s">
        <v>41</v>
      </c>
      <c r="AF2" s="1" t="s">
        <v>41</v>
      </c>
    </row>
    <row r="3" spans="1:32" ht="15.75" customHeight="1" x14ac:dyDescent="0.15">
      <c r="A3" s="2">
        <v>45206.95811472222</v>
      </c>
      <c r="B3" s="1" t="s">
        <v>42</v>
      </c>
      <c r="D3" s="1" t="s">
        <v>43</v>
      </c>
      <c r="E3" s="1" t="s">
        <v>31</v>
      </c>
      <c r="F3" s="1" t="s">
        <v>32</v>
      </c>
      <c r="G3" s="1" t="s">
        <v>44</v>
      </c>
      <c r="H3" s="1" t="s">
        <v>45</v>
      </c>
      <c r="I3" s="1" t="s">
        <v>46</v>
      </c>
      <c r="J3" s="1" t="s">
        <v>47</v>
      </c>
      <c r="K3" s="1" t="str">
        <f>VLOOKUP(L3,'Likert Table'!$A:$B,2,FALSE)</f>
        <v>Multiple times per day</v>
      </c>
      <c r="L3" s="1">
        <v>5</v>
      </c>
      <c r="M3" s="1" t="str">
        <f>VLOOKUP(N3,'Likert Table'!$A:$B,2,FALSE)</f>
        <v>A few times per day</v>
      </c>
      <c r="N3" s="1">
        <v>4</v>
      </c>
      <c r="O3" s="1" t="s">
        <v>48</v>
      </c>
      <c r="P3" s="1" t="str">
        <f>VLOOKUP(Q3,'Likert Table'!$D:$E,2,FALSE)</f>
        <v>Frequently</v>
      </c>
      <c r="Q3" s="1">
        <v>4</v>
      </c>
      <c r="R3" s="1" t="str">
        <f>VLOOKUP(S3,'Likert Table'!$D:$E,2,FALSE)</f>
        <v>Multiple times per day</v>
      </c>
      <c r="S3" s="1">
        <v>5</v>
      </c>
      <c r="T3" s="1" t="str">
        <f>VLOOKUP(U3,'Likert Table'!$G:$H,2,FALSE)</f>
        <v>I like it</v>
      </c>
      <c r="U3" s="1">
        <v>5</v>
      </c>
      <c r="V3" s="1" t="str">
        <f>VLOOKUP(W3,'Likert Table'!$G:$H,2,FALSE)</f>
        <v>I like it</v>
      </c>
      <c r="W3" s="1">
        <v>5</v>
      </c>
      <c r="X3" s="1" t="str">
        <f>VLOOKUP(Y3,'Likert Table'!$G:$H,2,FALSE)</f>
        <v>I like it</v>
      </c>
      <c r="Y3" s="1">
        <v>5</v>
      </c>
      <c r="Z3" s="1" t="s">
        <v>49</v>
      </c>
      <c r="AA3" s="1" t="s">
        <v>49</v>
      </c>
      <c r="AB3" s="1" t="str">
        <f>VLOOKUP(AC3,'Likert Table'!$J:$K,2,FALSE)</f>
        <v>Very well</v>
      </c>
      <c r="AC3" s="1">
        <v>5</v>
      </c>
      <c r="AD3" s="1" t="s">
        <v>49</v>
      </c>
    </row>
    <row r="4" spans="1:32" ht="15.75" customHeight="1" x14ac:dyDescent="0.15">
      <c r="A4" s="2">
        <v>45210.9087803125</v>
      </c>
      <c r="B4" s="1" t="s">
        <v>42</v>
      </c>
      <c r="D4" s="1" t="s">
        <v>43</v>
      </c>
      <c r="E4" s="1" t="s">
        <v>31</v>
      </c>
      <c r="F4" s="1" t="s">
        <v>50</v>
      </c>
      <c r="G4" s="1" t="s">
        <v>44</v>
      </c>
      <c r="H4" s="1" t="s">
        <v>51</v>
      </c>
      <c r="I4" s="1" t="s">
        <v>52</v>
      </c>
      <c r="J4" s="1" t="s">
        <v>53</v>
      </c>
      <c r="K4" s="1" t="str">
        <f>VLOOKUP(L4,'Likert Table'!$A:$B,2,FALSE)</f>
        <v>Multiple times per day</v>
      </c>
      <c r="L4" s="1">
        <v>5</v>
      </c>
      <c r="M4" s="1" t="str">
        <f>VLOOKUP(N4,'Likert Table'!$A:$B,2,FALSE)</f>
        <v>Multiple times per day</v>
      </c>
      <c r="N4" s="1">
        <v>5</v>
      </c>
      <c r="O4" s="1" t="s">
        <v>48</v>
      </c>
      <c r="P4" s="1" t="str">
        <f>VLOOKUP(Q4,'Likert Table'!$D:$E,2,FALSE)</f>
        <v>Multiple times per day</v>
      </c>
      <c r="Q4" s="1">
        <v>5</v>
      </c>
      <c r="R4" s="1" t="str">
        <f>VLOOKUP(S4,'Likert Table'!$D:$E,2,FALSE)</f>
        <v>Rarely</v>
      </c>
      <c r="S4" s="1">
        <v>2</v>
      </c>
      <c r="T4" s="1" t="str">
        <f>VLOOKUP(U4,'Likert Table'!$G:$H,2,FALSE)</f>
        <v>It isn't bad</v>
      </c>
      <c r="U4" s="1">
        <v>2</v>
      </c>
      <c r="V4" s="1" t="str">
        <f>VLOOKUP(W4,'Likert Table'!$G:$H,2,FALSE)</f>
        <v>Neutral</v>
      </c>
      <c r="W4" s="1">
        <v>3</v>
      </c>
      <c r="X4" s="1" t="str">
        <f>VLOOKUP(Y4,'Likert Table'!$G:$H,2,FALSE)</f>
        <v>It isn't bad</v>
      </c>
      <c r="Y4" s="1">
        <v>2</v>
      </c>
      <c r="Z4" s="1" t="s">
        <v>54</v>
      </c>
      <c r="AA4" s="1" t="s">
        <v>54</v>
      </c>
      <c r="AB4" s="1" t="str">
        <f>VLOOKUP(AC4,'Likert Table'!$J:$K,2,FALSE)</f>
        <v>Neutral</v>
      </c>
      <c r="AC4" s="1">
        <v>3</v>
      </c>
      <c r="AD4" s="1" t="s">
        <v>49</v>
      </c>
    </row>
    <row r="5" spans="1:32" ht="15.75" customHeight="1" x14ac:dyDescent="0.15">
      <c r="A5" s="2">
        <v>45213.768445127316</v>
      </c>
      <c r="B5" s="1" t="s">
        <v>42</v>
      </c>
      <c r="D5" s="1" t="s">
        <v>43</v>
      </c>
      <c r="E5" s="1" t="s">
        <v>31</v>
      </c>
      <c r="F5" s="1" t="s">
        <v>32</v>
      </c>
      <c r="G5" s="1" t="s">
        <v>33</v>
      </c>
      <c r="H5" s="1" t="s">
        <v>55</v>
      </c>
      <c r="I5" s="1" t="s">
        <v>56</v>
      </c>
      <c r="J5" s="1" t="s">
        <v>57</v>
      </c>
      <c r="K5" s="1" t="str">
        <f>VLOOKUP(L5,'Likert Table'!$A:$B,2,FALSE)</f>
        <v>Multiple times per day</v>
      </c>
      <c r="L5" s="1">
        <v>5</v>
      </c>
      <c r="M5" s="1" t="str">
        <f>VLOOKUP(N5,'Likert Table'!$A:$B,2,FALSE)</f>
        <v>Multiple times per day</v>
      </c>
      <c r="N5" s="1">
        <v>5</v>
      </c>
      <c r="O5" s="1" t="s">
        <v>37</v>
      </c>
      <c r="P5" s="1" t="str">
        <f>VLOOKUP(Q5,'Likert Table'!$D:$E,2,FALSE)</f>
        <v>Multiple times per day</v>
      </c>
      <c r="Q5" s="1">
        <v>5</v>
      </c>
      <c r="R5" s="1" t="str">
        <f>VLOOKUP(S5,'Likert Table'!$D:$E,2,FALSE)</f>
        <v>Multiple times per day</v>
      </c>
      <c r="S5" s="1">
        <v>5</v>
      </c>
      <c r="T5" s="1" t="str">
        <f>VLOOKUP(U5,'Likert Table'!$G:$H,2,FALSE)</f>
        <v>It isn't bad</v>
      </c>
      <c r="U5" s="1">
        <v>2</v>
      </c>
      <c r="V5" s="1" t="str">
        <f>VLOOKUP(W5,'Likert Table'!$G:$H,2,FALSE)</f>
        <v>I like it</v>
      </c>
      <c r="W5" s="1">
        <v>5</v>
      </c>
      <c r="X5" s="1" t="str">
        <f>VLOOKUP(Y5,'Likert Table'!$G:$H,2,FALSE)</f>
        <v>I like it</v>
      </c>
      <c r="Y5" s="1">
        <v>5</v>
      </c>
      <c r="Z5" s="1" t="s">
        <v>58</v>
      </c>
      <c r="AA5" s="1" t="s">
        <v>59</v>
      </c>
      <c r="AB5" s="1" t="str">
        <f>VLOOKUP(AC5,'Likert Table'!$J:$K,2,FALSE)</f>
        <v>Very well</v>
      </c>
      <c r="AC5" s="1">
        <v>5</v>
      </c>
      <c r="AD5" s="1" t="s">
        <v>60</v>
      </c>
      <c r="AE5" s="1" t="s">
        <v>61</v>
      </c>
      <c r="AF5" s="1" t="s">
        <v>62</v>
      </c>
    </row>
    <row r="6" spans="1:32" ht="15.75" customHeight="1" x14ac:dyDescent="0.15">
      <c r="A6" s="2">
        <v>45213.795496412036</v>
      </c>
      <c r="B6" s="1" t="s">
        <v>42</v>
      </c>
      <c r="D6" s="1" t="s">
        <v>43</v>
      </c>
      <c r="E6" s="1" t="s">
        <v>31</v>
      </c>
      <c r="F6" s="1" t="s">
        <v>32</v>
      </c>
      <c r="G6" s="1" t="s">
        <v>63</v>
      </c>
      <c r="H6" s="1" t="s">
        <v>64</v>
      </c>
      <c r="I6" s="1" t="s">
        <v>65</v>
      </c>
      <c r="J6" s="1" t="s">
        <v>57</v>
      </c>
      <c r="K6" s="1" t="str">
        <f>VLOOKUP(L6,'Likert Table'!$A:$B,2,FALSE)</f>
        <v>Multiple times per day</v>
      </c>
      <c r="L6" s="1">
        <v>5</v>
      </c>
      <c r="M6" s="1" t="str">
        <f>VLOOKUP(N6,'Likert Table'!$A:$B,2,FALSE)</f>
        <v>Once a day</v>
      </c>
      <c r="N6" s="1">
        <v>3</v>
      </c>
      <c r="O6" s="1" t="s">
        <v>48</v>
      </c>
      <c r="P6" s="1" t="str">
        <f>VLOOKUP(Q6,'Likert Table'!$D:$E,2,FALSE)</f>
        <v>Sometimes</v>
      </c>
      <c r="Q6" s="1">
        <v>3</v>
      </c>
      <c r="R6" s="1" t="str">
        <f>VLOOKUP(S6,'Likert Table'!$D:$E,2,FALSE)</f>
        <v>Rarely</v>
      </c>
      <c r="S6" s="1">
        <v>2</v>
      </c>
      <c r="T6" s="1" t="str">
        <f>VLOOKUP(U6,'Likert Table'!$G:$H,2,FALSE)</f>
        <v>It isn't bad</v>
      </c>
      <c r="U6" s="1">
        <v>2</v>
      </c>
      <c r="V6" s="1" t="str">
        <f>VLOOKUP(W6,'Likert Table'!$G:$H,2,FALSE)</f>
        <v>It isn't bad</v>
      </c>
      <c r="W6" s="1">
        <v>2</v>
      </c>
      <c r="X6" s="1" t="str">
        <f>VLOOKUP(Y6,'Likert Table'!$G:$H,2,FALSE)</f>
        <v>It isn't bad</v>
      </c>
      <c r="Y6" s="1">
        <v>2</v>
      </c>
      <c r="Z6" s="1" t="s">
        <v>66</v>
      </c>
      <c r="AA6" s="1" t="s">
        <v>67</v>
      </c>
      <c r="AB6" s="1" t="str">
        <f>VLOOKUP(AC6,'Likert Table'!$J:$K,2,FALSE)</f>
        <v>Neutral</v>
      </c>
      <c r="AC6" s="1">
        <v>3</v>
      </c>
      <c r="AD6" s="1" t="s">
        <v>68</v>
      </c>
    </row>
    <row r="7" spans="1:32" ht="15.75" customHeight="1" x14ac:dyDescent="0.15">
      <c r="A7" s="2">
        <v>45213.841043020831</v>
      </c>
      <c r="B7" s="1" t="s">
        <v>42</v>
      </c>
      <c r="D7" s="1" t="s">
        <v>43</v>
      </c>
      <c r="E7" s="1" t="s">
        <v>31</v>
      </c>
      <c r="F7" s="1" t="s">
        <v>32</v>
      </c>
      <c r="G7" s="1" t="s">
        <v>44</v>
      </c>
      <c r="H7" s="1" t="s">
        <v>45</v>
      </c>
      <c r="I7" s="1" t="s">
        <v>69</v>
      </c>
      <c r="J7" s="1" t="s">
        <v>47</v>
      </c>
      <c r="K7" s="1" t="str">
        <f>VLOOKUP(L7,'Likert Table'!$A:$B,2,FALSE)</f>
        <v>Multiple times per day</v>
      </c>
      <c r="L7" s="1">
        <v>5</v>
      </c>
      <c r="M7" s="1" t="str">
        <f>VLOOKUP(N7,'Likert Table'!$A:$B,2,FALSE)</f>
        <v>Once a day</v>
      </c>
      <c r="N7" s="1">
        <v>3</v>
      </c>
      <c r="O7" s="1" t="s">
        <v>48</v>
      </c>
      <c r="P7" s="1" t="str">
        <f>VLOOKUP(Q7,'Likert Table'!$D:$E,2,FALSE)</f>
        <v>Multiple times per day</v>
      </c>
      <c r="Q7" s="1">
        <v>5</v>
      </c>
      <c r="R7" s="1" t="str">
        <f>VLOOKUP(S7,'Likert Table'!$D:$E,2,FALSE)</f>
        <v>Rarely</v>
      </c>
      <c r="S7" s="1">
        <v>2</v>
      </c>
      <c r="T7" s="1" t="str">
        <f>VLOOKUP(U7,'Likert Table'!$G:$H,2,FALSE)</f>
        <v>I don't like it</v>
      </c>
      <c r="U7" s="1">
        <v>1</v>
      </c>
      <c r="V7" s="1" t="str">
        <f>VLOOKUP(W7,'Likert Table'!$G:$H,2,FALSE)</f>
        <v>I don't like it</v>
      </c>
      <c r="W7" s="1">
        <v>1</v>
      </c>
      <c r="X7" s="1" t="str">
        <f>VLOOKUP(Y7,'Likert Table'!$G:$H,2,FALSE)</f>
        <v>I don't like it</v>
      </c>
      <c r="Y7" s="1">
        <v>1</v>
      </c>
      <c r="Z7" s="1" t="s">
        <v>70</v>
      </c>
      <c r="AA7" s="1" t="s">
        <v>71</v>
      </c>
      <c r="AB7" s="1" t="str">
        <f>VLOOKUP(AC7,'Likert Table'!$J:$K,2,FALSE)</f>
        <v>Very well</v>
      </c>
      <c r="AC7" s="1">
        <v>5</v>
      </c>
      <c r="AD7" s="1" t="s">
        <v>60</v>
      </c>
    </row>
    <row r="8" spans="1:32" ht="15.75" customHeight="1" x14ac:dyDescent="0.15">
      <c r="A8" s="2">
        <v>45214.128673206018</v>
      </c>
      <c r="B8" s="1" t="s">
        <v>42</v>
      </c>
      <c r="D8" s="1" t="s">
        <v>43</v>
      </c>
      <c r="E8" s="1" t="s">
        <v>31</v>
      </c>
      <c r="F8" s="1" t="s">
        <v>32</v>
      </c>
      <c r="G8" s="1" t="s">
        <v>63</v>
      </c>
      <c r="H8" s="1" t="s">
        <v>55</v>
      </c>
      <c r="I8" s="1" t="s">
        <v>72</v>
      </c>
      <c r="J8" s="1" t="s">
        <v>57</v>
      </c>
      <c r="K8" s="1" t="str">
        <f>VLOOKUP(L8,'Likert Table'!$A:$B,2,FALSE)</f>
        <v>Multiple times per day</v>
      </c>
      <c r="L8" s="1">
        <v>5</v>
      </c>
      <c r="M8" s="1" t="str">
        <f>VLOOKUP(N8,'Likert Table'!$A:$B,2,FALSE)</f>
        <v>Multiple times per day</v>
      </c>
      <c r="N8" s="1">
        <v>5</v>
      </c>
      <c r="O8" s="1" t="s">
        <v>37</v>
      </c>
      <c r="P8" s="1" t="str">
        <f>VLOOKUP(Q8,'Likert Table'!$D:$E,2,FALSE)</f>
        <v>Multiple times per day</v>
      </c>
      <c r="Q8" s="1">
        <v>5</v>
      </c>
      <c r="R8" s="1" t="str">
        <f>VLOOKUP(S8,'Likert Table'!$D:$E,2,FALSE)</f>
        <v>Never</v>
      </c>
      <c r="S8" s="1">
        <v>1</v>
      </c>
      <c r="T8" s="1" t="str">
        <f>VLOOKUP(U8,'Likert Table'!$G:$H,2,FALSE)</f>
        <v>Neutral</v>
      </c>
      <c r="U8" s="1">
        <v>3</v>
      </c>
      <c r="V8" s="1" t="str">
        <f>VLOOKUP(W8,'Likert Table'!$G:$H,2,FALSE)</f>
        <v>I like it</v>
      </c>
      <c r="W8" s="1">
        <v>5</v>
      </c>
      <c r="X8" s="1" t="str">
        <f>VLOOKUP(Y8,'Likert Table'!$G:$H,2,FALSE)</f>
        <v>It isn't bad</v>
      </c>
      <c r="Y8" s="1">
        <v>2</v>
      </c>
      <c r="Z8" s="1" t="s">
        <v>73</v>
      </c>
      <c r="AA8" s="1" t="s">
        <v>74</v>
      </c>
      <c r="AB8" s="1" t="str">
        <f>VLOOKUP(AC8,'Likert Table'!$J:$K,2,FALSE)</f>
        <v>Good</v>
      </c>
      <c r="AC8" s="1">
        <v>4</v>
      </c>
      <c r="AD8" s="1" t="s">
        <v>75</v>
      </c>
    </row>
    <row r="9" spans="1:32" ht="15.75" customHeight="1" x14ac:dyDescent="0.15">
      <c r="A9" s="2">
        <v>45214.499696331019</v>
      </c>
      <c r="B9" s="1" t="s">
        <v>28</v>
      </c>
      <c r="C9" s="1" t="s">
        <v>28</v>
      </c>
      <c r="D9" s="1" t="s">
        <v>43</v>
      </c>
      <c r="E9" s="1" t="s">
        <v>31</v>
      </c>
      <c r="F9" s="1" t="s">
        <v>32</v>
      </c>
      <c r="G9" s="1" t="s">
        <v>33</v>
      </c>
      <c r="H9" s="1" t="s">
        <v>45</v>
      </c>
      <c r="I9" s="1" t="s">
        <v>76</v>
      </c>
      <c r="J9" s="1" t="s">
        <v>77</v>
      </c>
      <c r="K9" s="1" t="str">
        <f>VLOOKUP(L9,'Likert Table'!$A:$B,2,FALSE)</f>
        <v>Multiple times per day</v>
      </c>
      <c r="L9" s="1">
        <v>5</v>
      </c>
      <c r="M9" s="1" t="str">
        <f>VLOOKUP(N9,'Likert Table'!$A:$B,2,FALSE)</f>
        <v>Multiple times per day</v>
      </c>
      <c r="N9" s="1">
        <v>5</v>
      </c>
      <c r="O9" s="1" t="s">
        <v>48</v>
      </c>
      <c r="P9" s="1" t="str">
        <f>VLOOKUP(Q9,'Likert Table'!$D:$E,2,FALSE)</f>
        <v>Multiple times per day</v>
      </c>
      <c r="Q9" s="1">
        <v>5</v>
      </c>
      <c r="R9" s="1" t="str">
        <f>VLOOKUP(S9,'Likert Table'!$D:$E,2,FALSE)</f>
        <v>Frequently</v>
      </c>
      <c r="S9" s="1">
        <v>4</v>
      </c>
      <c r="T9" s="1" t="str">
        <f>VLOOKUP(U9,'Likert Table'!$G:$H,2,FALSE)</f>
        <v>Neutral</v>
      </c>
      <c r="U9" s="1">
        <v>3</v>
      </c>
      <c r="V9" s="1" t="str">
        <f>VLOOKUP(W9,'Likert Table'!$G:$H,2,FALSE)</f>
        <v>Neutral</v>
      </c>
      <c r="W9" s="1">
        <v>3</v>
      </c>
      <c r="X9" s="1" t="str">
        <f>VLOOKUP(Y9,'Likert Table'!$G:$H,2,FALSE)</f>
        <v>Neutral</v>
      </c>
      <c r="Y9" s="1">
        <v>3</v>
      </c>
      <c r="Z9" s="1" t="s">
        <v>78</v>
      </c>
      <c r="AA9" s="1" t="s">
        <v>79</v>
      </c>
      <c r="AB9" s="1" t="str">
        <f>VLOOKUP(AC9,'Likert Table'!$J:$K,2,FALSE)</f>
        <v>Very well</v>
      </c>
      <c r="AC9" s="1">
        <v>5</v>
      </c>
      <c r="AD9" s="1" t="s">
        <v>80</v>
      </c>
      <c r="AE9" s="1" t="s">
        <v>81</v>
      </c>
      <c r="AF9" s="1" t="s">
        <v>82</v>
      </c>
    </row>
    <row r="10" spans="1:32" ht="15" customHeight="1" x14ac:dyDescent="0.15">
      <c r="A10" s="2">
        <v>45214.499881504627</v>
      </c>
      <c r="B10" s="1" t="s">
        <v>28</v>
      </c>
      <c r="D10" s="1" t="s">
        <v>43</v>
      </c>
      <c r="E10" s="1" t="s">
        <v>31</v>
      </c>
      <c r="F10" s="1" t="s">
        <v>32</v>
      </c>
      <c r="G10" s="1" t="s">
        <v>33</v>
      </c>
      <c r="H10" s="1" t="s">
        <v>64</v>
      </c>
      <c r="I10" s="1" t="s">
        <v>83</v>
      </c>
      <c r="J10" s="1" t="s">
        <v>77</v>
      </c>
      <c r="K10" s="1" t="str">
        <f>VLOOKUP(L10,'Likert Table'!$A:$B,2,FALSE)</f>
        <v>Multiple times per day</v>
      </c>
      <c r="L10" s="1">
        <v>5</v>
      </c>
      <c r="M10" s="1" t="str">
        <f>VLOOKUP(N10,'Likert Table'!$A:$B,2,FALSE)</f>
        <v>Multiple times per day</v>
      </c>
      <c r="N10" s="1">
        <v>5</v>
      </c>
      <c r="O10" s="1" t="s">
        <v>48</v>
      </c>
      <c r="P10" s="1" t="str">
        <f>VLOOKUP(Q10,'Likert Table'!$D:$E,2,FALSE)</f>
        <v>Frequently</v>
      </c>
      <c r="Q10" s="1">
        <v>4</v>
      </c>
      <c r="R10" s="1" t="str">
        <f>VLOOKUP(S10,'Likert Table'!$D:$E,2,FALSE)</f>
        <v>Rarely</v>
      </c>
      <c r="S10" s="1">
        <v>2</v>
      </c>
      <c r="T10" s="1" t="str">
        <f>VLOOKUP(U10,'Likert Table'!$G:$H,2,FALSE)</f>
        <v>Neutral</v>
      </c>
      <c r="U10" s="1">
        <v>3</v>
      </c>
      <c r="V10" s="1" t="str">
        <f>VLOOKUP(W10,'Likert Table'!$G:$H,2,FALSE)</f>
        <v>Neutral</v>
      </c>
      <c r="W10" s="1">
        <v>3</v>
      </c>
      <c r="X10" s="1" t="str">
        <f>VLOOKUP(Y10,'Likert Table'!$G:$H,2,FALSE)</f>
        <v>It isn't bad</v>
      </c>
      <c r="Y10" s="1">
        <v>2</v>
      </c>
      <c r="Z10" s="1" t="s">
        <v>84</v>
      </c>
      <c r="AA10" s="1" t="s">
        <v>85</v>
      </c>
      <c r="AB10" s="1" t="str">
        <f>VLOOKUP(AC10,'Likert Table'!$J:$K,2,FALSE)</f>
        <v>Neutral</v>
      </c>
      <c r="AC10" s="1">
        <v>3</v>
      </c>
      <c r="AD10" s="1" t="s">
        <v>86</v>
      </c>
    </row>
    <row r="11" spans="1:32" ht="15.75" customHeight="1" x14ac:dyDescent="0.15">
      <c r="A11" s="2">
        <v>45214.506672129632</v>
      </c>
      <c r="B11" s="1" t="s">
        <v>42</v>
      </c>
      <c r="C11" s="1" t="s">
        <v>42</v>
      </c>
      <c r="D11" s="1" t="s">
        <v>43</v>
      </c>
      <c r="E11" s="1" t="s">
        <v>31</v>
      </c>
      <c r="F11" s="1" t="s">
        <v>87</v>
      </c>
      <c r="G11" s="1" t="s">
        <v>33</v>
      </c>
      <c r="H11" s="1" t="s">
        <v>64</v>
      </c>
      <c r="I11" s="1" t="s">
        <v>65</v>
      </c>
      <c r="J11" s="1" t="s">
        <v>47</v>
      </c>
      <c r="K11" s="1" t="str">
        <f>VLOOKUP(L11,'Likert Table'!$A:$B,2,FALSE)</f>
        <v>Multiple times per day</v>
      </c>
      <c r="L11" s="1">
        <v>5</v>
      </c>
      <c r="M11" s="1" t="str">
        <f>VLOOKUP(N11,'Likert Table'!$A:$B,2,FALSE)</f>
        <v>Multiple times per week</v>
      </c>
      <c r="N11" s="1">
        <v>2</v>
      </c>
      <c r="O11" s="1" t="s">
        <v>88</v>
      </c>
      <c r="P11" s="1" t="str">
        <f>VLOOKUP(Q11,'Likert Table'!$D:$E,2,FALSE)</f>
        <v>Never</v>
      </c>
      <c r="Q11" s="1">
        <v>1</v>
      </c>
      <c r="R11" s="1" t="str">
        <f>VLOOKUP(S11,'Likert Table'!$D:$E,2,FALSE)</f>
        <v>Rarely</v>
      </c>
      <c r="S11" s="1">
        <v>2</v>
      </c>
      <c r="T11" s="1" t="str">
        <f>VLOOKUP(U11,'Likert Table'!$G:$H,2,FALSE)</f>
        <v>Neutral</v>
      </c>
      <c r="U11" s="1">
        <v>3</v>
      </c>
      <c r="V11" s="1" t="str">
        <f>VLOOKUP(W11,'Likert Table'!$G:$H,2,FALSE)</f>
        <v>Neutral</v>
      </c>
      <c r="W11" s="1">
        <v>3</v>
      </c>
      <c r="X11" s="1" t="str">
        <f>VLOOKUP(Y11,'Likert Table'!$G:$H,2,FALSE)</f>
        <v>Neutral</v>
      </c>
      <c r="Y11" s="1">
        <v>3</v>
      </c>
      <c r="Z11" s="1" t="s">
        <v>89</v>
      </c>
      <c r="AA11" s="1" t="s">
        <v>90</v>
      </c>
      <c r="AB11" s="1" t="str">
        <f>VLOOKUP(AC11,'Likert Table'!$J:$K,2,FALSE)</f>
        <v>Very well</v>
      </c>
      <c r="AC11" s="1">
        <v>5</v>
      </c>
      <c r="AD11" s="1" t="s">
        <v>91</v>
      </c>
    </row>
    <row r="12" spans="1:32" ht="15.75" customHeight="1" x14ac:dyDescent="0.15">
      <c r="A12" s="2">
        <v>45214.512432800926</v>
      </c>
      <c r="B12" s="1" t="s">
        <v>42</v>
      </c>
      <c r="C12" s="1" t="s">
        <v>92</v>
      </c>
      <c r="D12" s="1" t="s">
        <v>43</v>
      </c>
      <c r="E12" s="1" t="s">
        <v>31</v>
      </c>
      <c r="F12" s="1" t="s">
        <v>32</v>
      </c>
      <c r="G12" s="1" t="s">
        <v>44</v>
      </c>
      <c r="H12" s="1" t="s">
        <v>45</v>
      </c>
      <c r="I12" s="1" t="s">
        <v>53</v>
      </c>
      <c r="J12" s="1" t="s">
        <v>53</v>
      </c>
      <c r="K12" s="1" t="str">
        <f>VLOOKUP(L12,'Likert Table'!$A:$B,2,FALSE)</f>
        <v>Multiple times per day</v>
      </c>
      <c r="L12" s="1">
        <v>5</v>
      </c>
      <c r="M12" s="1" t="str">
        <f>VLOOKUP(N12,'Likert Table'!$A:$B,2,FALSE)</f>
        <v>Once a day</v>
      </c>
      <c r="N12" s="1">
        <v>3</v>
      </c>
      <c r="O12" s="1" t="s">
        <v>48</v>
      </c>
      <c r="P12" s="1" t="str">
        <f>VLOOKUP(Q12,'Likert Table'!$D:$E,2,FALSE)</f>
        <v>Sometimes</v>
      </c>
      <c r="Q12" s="1">
        <v>3</v>
      </c>
      <c r="R12" s="1" t="str">
        <f>VLOOKUP(S12,'Likert Table'!$D:$E,2,FALSE)</f>
        <v>Sometimes</v>
      </c>
      <c r="S12" s="1">
        <v>3</v>
      </c>
      <c r="T12" s="1" t="str">
        <f>VLOOKUP(U12,'Likert Table'!$G:$H,2,FALSE)</f>
        <v>Neutral</v>
      </c>
      <c r="U12" s="1">
        <v>3</v>
      </c>
      <c r="V12" s="1" t="str">
        <f>VLOOKUP(W12,'Likert Table'!$G:$H,2,FALSE)</f>
        <v>It isn't bad</v>
      </c>
      <c r="W12" s="1">
        <v>2</v>
      </c>
      <c r="X12" s="1" t="str">
        <f>VLOOKUP(Y12,'Likert Table'!$G:$H,2,FALSE)</f>
        <v>It isn't bad</v>
      </c>
      <c r="Y12" s="1">
        <v>2</v>
      </c>
      <c r="Z12" s="1" t="s">
        <v>93</v>
      </c>
      <c r="AA12" s="1" t="s">
        <v>93</v>
      </c>
      <c r="AB12" s="1" t="str">
        <f>VLOOKUP(AC12,'Likert Table'!$J:$K,2,FALSE)</f>
        <v>Neutral</v>
      </c>
      <c r="AC12" s="1">
        <v>3</v>
      </c>
      <c r="AD12" s="1" t="s">
        <v>93</v>
      </c>
    </row>
    <row r="13" spans="1:32" ht="15.75" customHeight="1" x14ac:dyDescent="0.15">
      <c r="A13" s="2">
        <v>45214.51946826389</v>
      </c>
      <c r="B13" s="1" t="s">
        <v>42</v>
      </c>
      <c r="D13" s="1" t="s">
        <v>43</v>
      </c>
      <c r="E13" s="1" t="s">
        <v>31</v>
      </c>
      <c r="F13" s="1" t="s">
        <v>32</v>
      </c>
      <c r="G13" s="1" t="s">
        <v>33</v>
      </c>
      <c r="H13" s="1" t="s">
        <v>55</v>
      </c>
      <c r="I13" s="1" t="s">
        <v>94</v>
      </c>
      <c r="J13" s="1" t="s">
        <v>53</v>
      </c>
      <c r="K13" s="1" t="str">
        <f>VLOOKUP(L13,'Likert Table'!$A:$B,2,FALSE)</f>
        <v>Multiple times per day</v>
      </c>
      <c r="L13" s="1">
        <v>5</v>
      </c>
      <c r="M13" s="1" t="str">
        <f>VLOOKUP(N13,'Likert Table'!$A:$B,2,FALSE)</f>
        <v>Once a week</v>
      </c>
      <c r="N13" s="1">
        <v>1</v>
      </c>
      <c r="O13" s="1" t="s">
        <v>48</v>
      </c>
      <c r="P13" s="1" t="str">
        <f>VLOOKUP(Q13,'Likert Table'!$D:$E,2,FALSE)</f>
        <v>Never</v>
      </c>
      <c r="Q13" s="1">
        <v>1</v>
      </c>
      <c r="R13" s="1" t="str">
        <f>VLOOKUP(S13,'Likert Table'!$D:$E,2,FALSE)</f>
        <v>Sometimes</v>
      </c>
      <c r="S13" s="1">
        <v>3</v>
      </c>
      <c r="T13" s="1" t="str">
        <f>VLOOKUP(U13,'Likert Table'!$G:$H,2,FALSE)</f>
        <v>Neutral</v>
      </c>
      <c r="U13" s="1">
        <v>3</v>
      </c>
      <c r="V13" s="1" t="str">
        <f>VLOOKUP(W13,'Likert Table'!$G:$H,2,FALSE)</f>
        <v>It isn't great</v>
      </c>
      <c r="W13" s="1">
        <v>4</v>
      </c>
      <c r="X13" s="1" t="str">
        <f>VLOOKUP(Y13,'Likert Table'!$G:$H,2,FALSE)</f>
        <v>Neutral</v>
      </c>
      <c r="Y13" s="1">
        <v>3</v>
      </c>
      <c r="Z13" s="1" t="s">
        <v>95</v>
      </c>
      <c r="AA13" s="1" t="s">
        <v>96</v>
      </c>
      <c r="AB13" s="1" t="str">
        <f>VLOOKUP(AC13,'Likert Table'!$J:$K,2,FALSE)</f>
        <v>Very well</v>
      </c>
      <c r="AC13" s="1">
        <v>5</v>
      </c>
      <c r="AD13" s="1" t="s">
        <v>97</v>
      </c>
      <c r="AE13" s="1" t="s">
        <v>98</v>
      </c>
      <c r="AF13" s="1" t="s">
        <v>99</v>
      </c>
    </row>
    <row r="14" spans="1:32" ht="15.75" customHeight="1" x14ac:dyDescent="0.15">
      <c r="A14" s="2">
        <v>45214.706775949075</v>
      </c>
      <c r="B14" s="1" t="s">
        <v>42</v>
      </c>
      <c r="C14" s="1" t="s">
        <v>100</v>
      </c>
      <c r="D14" s="1" t="s">
        <v>43</v>
      </c>
      <c r="E14" s="1" t="s">
        <v>31</v>
      </c>
      <c r="F14" s="1" t="s">
        <v>32</v>
      </c>
      <c r="G14" s="1" t="s">
        <v>44</v>
      </c>
      <c r="H14" s="1" t="s">
        <v>45</v>
      </c>
      <c r="I14" s="1" t="s">
        <v>101</v>
      </c>
      <c r="J14" s="1" t="s">
        <v>53</v>
      </c>
      <c r="K14" s="1" t="str">
        <f>VLOOKUP(L14,'Likert Table'!$A:$B,2,FALSE)</f>
        <v>A few times per day</v>
      </c>
      <c r="L14" s="1">
        <v>4</v>
      </c>
      <c r="M14" s="1" t="str">
        <f>VLOOKUP(N14,'Likert Table'!$A:$B,2,FALSE)</f>
        <v>Multiple times per day</v>
      </c>
      <c r="N14" s="1">
        <v>5</v>
      </c>
      <c r="O14" s="1" t="s">
        <v>37</v>
      </c>
      <c r="P14" s="1" t="str">
        <f>VLOOKUP(Q14,'Likert Table'!$D:$E,2,FALSE)</f>
        <v>Sometimes</v>
      </c>
      <c r="Q14" s="1">
        <v>3</v>
      </c>
      <c r="R14" s="1" t="str">
        <f>VLOOKUP(S14,'Likert Table'!$D:$E,2,FALSE)</f>
        <v>Rarely</v>
      </c>
      <c r="S14" s="1">
        <v>2</v>
      </c>
      <c r="T14" s="1" t="str">
        <f>VLOOKUP(U14,'Likert Table'!$G:$H,2,FALSE)</f>
        <v>Neutral</v>
      </c>
      <c r="U14" s="1">
        <v>3</v>
      </c>
      <c r="V14" s="1" t="str">
        <f>VLOOKUP(W14,'Likert Table'!$G:$H,2,FALSE)</f>
        <v>I like it</v>
      </c>
      <c r="W14" s="1">
        <v>5</v>
      </c>
      <c r="X14" s="1" t="str">
        <f>VLOOKUP(Y14,'Likert Table'!$G:$H,2,FALSE)</f>
        <v>It isn't bad</v>
      </c>
      <c r="Y14" s="1">
        <v>2</v>
      </c>
      <c r="Z14" s="1" t="s">
        <v>102</v>
      </c>
      <c r="AA14" s="1" t="s">
        <v>103</v>
      </c>
      <c r="AB14" s="1" t="str">
        <f>VLOOKUP(AC14,'Likert Table'!$J:$K,2,FALSE)</f>
        <v>Good</v>
      </c>
      <c r="AC14" s="1">
        <v>4</v>
      </c>
      <c r="AD14" s="1" t="s">
        <v>104</v>
      </c>
    </row>
    <row r="15" spans="1:32" ht="15.75" customHeight="1" x14ac:dyDescent="0.15">
      <c r="A15" s="2">
        <v>45214.713779490739</v>
      </c>
      <c r="B15" s="1" t="s">
        <v>42</v>
      </c>
      <c r="D15" s="1" t="s">
        <v>43</v>
      </c>
      <c r="E15" s="1" t="s">
        <v>31</v>
      </c>
      <c r="F15" s="1" t="s">
        <v>105</v>
      </c>
      <c r="G15" s="1" t="s">
        <v>44</v>
      </c>
      <c r="H15" s="1" t="s">
        <v>45</v>
      </c>
      <c r="I15" s="1" t="s">
        <v>106</v>
      </c>
      <c r="J15" s="1" t="s">
        <v>47</v>
      </c>
      <c r="K15" s="1" t="str">
        <f>VLOOKUP(L15,'Likert Table'!$A:$B,2,FALSE)</f>
        <v>Multiple times per day</v>
      </c>
      <c r="L15" s="1">
        <v>5</v>
      </c>
      <c r="M15" s="1" t="str">
        <f>VLOOKUP(N15,'Likert Table'!$A:$B,2,FALSE)</f>
        <v>Once a week</v>
      </c>
      <c r="N15" s="1">
        <v>1</v>
      </c>
      <c r="O15" s="1" t="s">
        <v>37</v>
      </c>
      <c r="P15" s="1" t="str">
        <f>VLOOKUP(Q15,'Likert Table'!$D:$E,2,FALSE)</f>
        <v>Rarely</v>
      </c>
      <c r="Q15" s="1">
        <v>2</v>
      </c>
      <c r="R15" s="1" t="str">
        <f>VLOOKUP(S15,'Likert Table'!$D:$E,2,FALSE)</f>
        <v>Never</v>
      </c>
      <c r="S15" s="1">
        <v>1</v>
      </c>
      <c r="T15" s="1" t="str">
        <f>VLOOKUP(U15,'Likert Table'!$G:$H,2,FALSE)</f>
        <v>It isn't bad</v>
      </c>
      <c r="U15" s="1">
        <v>2</v>
      </c>
      <c r="V15" s="1" t="str">
        <f>VLOOKUP(W15,'Likert Table'!$G:$H,2,FALSE)</f>
        <v>It isn't bad</v>
      </c>
      <c r="W15" s="1">
        <v>2</v>
      </c>
      <c r="X15" s="1" t="str">
        <f>VLOOKUP(Y15,'Likert Table'!$G:$H,2,FALSE)</f>
        <v>It isn't bad</v>
      </c>
      <c r="Y15" s="1">
        <v>2</v>
      </c>
      <c r="Z15" s="1" t="s">
        <v>107</v>
      </c>
      <c r="AA15" s="1" t="s">
        <v>108</v>
      </c>
      <c r="AB15" s="1" t="str">
        <f>VLOOKUP(AC15,'Likert Table'!$J:$K,2,FALSE)</f>
        <v>Neutral</v>
      </c>
      <c r="AC15" s="1">
        <v>3</v>
      </c>
      <c r="AD15" s="1" t="s">
        <v>109</v>
      </c>
    </row>
    <row r="16" spans="1:32" ht="15.75" customHeight="1" x14ac:dyDescent="0.15">
      <c r="A16" s="2">
        <v>45214.736738449079</v>
      </c>
      <c r="B16" s="1" t="s">
        <v>28</v>
      </c>
      <c r="C16" s="1" t="s">
        <v>110</v>
      </c>
      <c r="D16" s="1" t="s">
        <v>43</v>
      </c>
      <c r="E16" s="1" t="s">
        <v>31</v>
      </c>
      <c r="F16" s="1" t="s">
        <v>32</v>
      </c>
      <c r="G16" s="1" t="s">
        <v>33</v>
      </c>
      <c r="H16" s="1" t="s">
        <v>45</v>
      </c>
      <c r="I16" s="1" t="s">
        <v>111</v>
      </c>
      <c r="J16" s="1" t="s">
        <v>112</v>
      </c>
      <c r="K16" s="1" t="str">
        <f>VLOOKUP(L16,'Likert Table'!$A:$B,2,FALSE)</f>
        <v>Multiple times per day</v>
      </c>
      <c r="L16" s="1">
        <v>5</v>
      </c>
      <c r="M16" s="1" t="str">
        <f>VLOOKUP(N16,'Likert Table'!$A:$B,2,FALSE)</f>
        <v>Multiple times per day</v>
      </c>
      <c r="N16" s="1">
        <v>5</v>
      </c>
      <c r="O16" s="1" t="s">
        <v>48</v>
      </c>
      <c r="P16" s="1" t="str">
        <f>VLOOKUP(Q16,'Likert Table'!$D:$E,2,FALSE)</f>
        <v>Rarely</v>
      </c>
      <c r="Q16" s="1">
        <v>2</v>
      </c>
      <c r="R16" s="1" t="str">
        <f>VLOOKUP(S16,'Likert Table'!$D:$E,2,FALSE)</f>
        <v>Never</v>
      </c>
      <c r="S16" s="1">
        <v>1</v>
      </c>
      <c r="T16" s="1" t="str">
        <f>VLOOKUP(U16,'Likert Table'!$G:$H,2,FALSE)</f>
        <v>It isn't bad</v>
      </c>
      <c r="U16" s="1">
        <v>2</v>
      </c>
      <c r="V16" s="1" t="str">
        <f>VLOOKUP(W16,'Likert Table'!$G:$H,2,FALSE)</f>
        <v>I don't like it</v>
      </c>
      <c r="W16" s="1">
        <v>1</v>
      </c>
      <c r="X16" s="1" t="str">
        <f>VLOOKUP(Y16,'Likert Table'!$G:$H,2,FALSE)</f>
        <v>Neutral</v>
      </c>
      <c r="Y16" s="1">
        <v>3</v>
      </c>
      <c r="Z16" s="1" t="s">
        <v>113</v>
      </c>
      <c r="AA16" s="1" t="s">
        <v>114</v>
      </c>
      <c r="AB16" s="1" t="str">
        <f>VLOOKUP(AC16,'Likert Table'!$J:$K,2,FALSE)</f>
        <v>Not too bad</v>
      </c>
      <c r="AC16" s="1">
        <v>2</v>
      </c>
      <c r="AD16" s="1" t="s">
        <v>115</v>
      </c>
    </row>
    <row r="17" spans="1:32" ht="15.75" customHeight="1" x14ac:dyDescent="0.15">
      <c r="A17" s="2">
        <v>45214.811337465275</v>
      </c>
      <c r="B17" s="1" t="s">
        <v>42</v>
      </c>
      <c r="D17" s="1" t="s">
        <v>43</v>
      </c>
      <c r="E17" s="1" t="s">
        <v>31</v>
      </c>
      <c r="F17" s="1" t="s">
        <v>32</v>
      </c>
      <c r="G17" s="1" t="s">
        <v>63</v>
      </c>
      <c r="H17" s="1" t="s">
        <v>45</v>
      </c>
      <c r="I17" s="1" t="s">
        <v>116</v>
      </c>
      <c r="J17" s="1" t="s">
        <v>47</v>
      </c>
      <c r="K17" s="1" t="str">
        <f>VLOOKUP(L17,'Likert Table'!$A:$B,2,FALSE)</f>
        <v>Multiple times per day</v>
      </c>
      <c r="L17" s="1">
        <v>5</v>
      </c>
      <c r="M17" s="1" t="str">
        <f>VLOOKUP(N17,'Likert Table'!$A:$B,2,FALSE)</f>
        <v>Once a week</v>
      </c>
      <c r="N17" s="1">
        <v>1</v>
      </c>
      <c r="O17" s="1" t="s">
        <v>48</v>
      </c>
      <c r="P17" s="1" t="str">
        <f>VLOOKUP(Q17,'Likert Table'!$D:$E,2,FALSE)</f>
        <v>Sometimes</v>
      </c>
      <c r="Q17" s="1">
        <v>3</v>
      </c>
      <c r="R17" s="1" t="str">
        <f>VLOOKUP(S17,'Likert Table'!$D:$E,2,FALSE)</f>
        <v>Never</v>
      </c>
      <c r="S17" s="1">
        <v>1</v>
      </c>
      <c r="T17" s="1" t="str">
        <f>VLOOKUP(U17,'Likert Table'!$G:$H,2,FALSE)</f>
        <v>I like it</v>
      </c>
      <c r="U17" s="1">
        <v>5</v>
      </c>
      <c r="V17" s="1" t="str">
        <f>VLOOKUP(W17,'Likert Table'!$G:$H,2,FALSE)</f>
        <v>It isn't bad</v>
      </c>
      <c r="W17" s="1">
        <v>2</v>
      </c>
      <c r="X17" s="1" t="str">
        <f>VLOOKUP(Y17,'Likert Table'!$G:$H,2,FALSE)</f>
        <v>Neutral</v>
      </c>
      <c r="Y17" s="1">
        <v>3</v>
      </c>
      <c r="Z17" s="1" t="s">
        <v>117</v>
      </c>
      <c r="AA17" s="1" t="s">
        <v>118</v>
      </c>
      <c r="AB17" s="1" t="str">
        <f>VLOOKUP(AC17,'Likert Table'!$J:$K,2,FALSE)</f>
        <v>Good</v>
      </c>
      <c r="AC17" s="1">
        <v>4</v>
      </c>
      <c r="AD17" s="1" t="s">
        <v>119</v>
      </c>
    </row>
    <row r="18" spans="1:32" ht="15.75" customHeight="1" x14ac:dyDescent="0.15">
      <c r="A18" s="2">
        <v>45214.955123009262</v>
      </c>
      <c r="B18" s="1" t="s">
        <v>42</v>
      </c>
      <c r="D18" s="1" t="s">
        <v>43</v>
      </c>
      <c r="E18" s="1" t="s">
        <v>31</v>
      </c>
      <c r="F18" s="1" t="s">
        <v>32</v>
      </c>
      <c r="G18" s="1" t="s">
        <v>63</v>
      </c>
      <c r="H18" s="1" t="s">
        <v>45</v>
      </c>
      <c r="I18" s="1" t="s">
        <v>120</v>
      </c>
      <c r="J18" s="1" t="s">
        <v>121</v>
      </c>
      <c r="K18" s="1" t="str">
        <f>VLOOKUP(L18,'Likert Table'!$A:$B,2,FALSE)</f>
        <v>Multiple times per day</v>
      </c>
      <c r="L18" s="1">
        <v>5</v>
      </c>
      <c r="M18" s="1" t="str">
        <f>VLOOKUP(N18,'Likert Table'!$A:$B,2,FALSE)</f>
        <v>A few times per day</v>
      </c>
      <c r="N18" s="1">
        <v>4</v>
      </c>
      <c r="O18" s="1" t="s">
        <v>48</v>
      </c>
      <c r="P18" s="1" t="str">
        <f>VLOOKUP(Q18,'Likert Table'!$D:$E,2,FALSE)</f>
        <v>Multiple times per day</v>
      </c>
      <c r="Q18" s="1">
        <v>5</v>
      </c>
      <c r="R18" s="1" t="str">
        <f>VLOOKUP(S18,'Likert Table'!$D:$E,2,FALSE)</f>
        <v>Rarely</v>
      </c>
      <c r="S18" s="1">
        <v>2</v>
      </c>
      <c r="T18" s="1" t="str">
        <f>VLOOKUP(U18,'Likert Table'!$G:$H,2,FALSE)</f>
        <v>I like it</v>
      </c>
      <c r="U18" s="1">
        <v>5</v>
      </c>
      <c r="V18" s="1" t="str">
        <f>VLOOKUP(W18,'Likert Table'!$G:$H,2,FALSE)</f>
        <v>I like it</v>
      </c>
      <c r="W18" s="1">
        <v>5</v>
      </c>
      <c r="X18" s="1" t="str">
        <f>VLOOKUP(Y18,'Likert Table'!$G:$H,2,FALSE)</f>
        <v>I like it</v>
      </c>
      <c r="Y18" s="1">
        <v>5</v>
      </c>
      <c r="Z18" s="1" t="s">
        <v>122</v>
      </c>
      <c r="AA18" s="1" t="s">
        <v>123</v>
      </c>
      <c r="AB18" s="1" t="str">
        <f>VLOOKUP(AC18,'Likert Table'!$J:$K,2,FALSE)</f>
        <v>Very well</v>
      </c>
      <c r="AC18" s="1">
        <v>5</v>
      </c>
      <c r="AD18" s="1" t="s">
        <v>124</v>
      </c>
      <c r="AE18" s="1" t="s">
        <v>125</v>
      </c>
      <c r="AF18" s="1" t="s">
        <v>126</v>
      </c>
    </row>
    <row r="19" spans="1:32" ht="15.75" customHeight="1" x14ac:dyDescent="0.15">
      <c r="A19" s="2">
        <v>45214.961116874998</v>
      </c>
      <c r="B19" s="1" t="s">
        <v>42</v>
      </c>
      <c r="D19" s="1" t="s">
        <v>43</v>
      </c>
      <c r="E19" s="1" t="s">
        <v>31</v>
      </c>
      <c r="F19" s="1" t="s">
        <v>32</v>
      </c>
      <c r="G19" s="1" t="s">
        <v>33</v>
      </c>
      <c r="H19" s="1" t="s">
        <v>45</v>
      </c>
      <c r="I19" s="1" t="s">
        <v>94</v>
      </c>
      <c r="J19" s="1" t="s">
        <v>47</v>
      </c>
      <c r="K19" s="1" t="str">
        <f>VLOOKUP(L19,'Likert Table'!$A:$B,2,FALSE)</f>
        <v>Once a day</v>
      </c>
      <c r="L19" s="1">
        <v>3</v>
      </c>
      <c r="M19" s="1" t="str">
        <f>VLOOKUP(N19,'Likert Table'!$A:$B,2,FALSE)</f>
        <v>Multiple times per week</v>
      </c>
      <c r="N19" s="1">
        <v>2</v>
      </c>
      <c r="O19" s="1" t="s">
        <v>48</v>
      </c>
      <c r="P19" s="1" t="str">
        <f>VLOOKUP(Q19,'Likert Table'!$D:$E,2,FALSE)</f>
        <v>Sometimes</v>
      </c>
      <c r="Q19" s="1">
        <v>3</v>
      </c>
      <c r="R19" s="1" t="str">
        <f>VLOOKUP(S19,'Likert Table'!$D:$E,2,FALSE)</f>
        <v>Rarely</v>
      </c>
      <c r="S19" s="1">
        <v>2</v>
      </c>
      <c r="T19" s="1" t="str">
        <f>VLOOKUP(U19,'Likert Table'!$G:$H,2,FALSE)</f>
        <v>I don't like it</v>
      </c>
      <c r="U19" s="1">
        <v>1</v>
      </c>
      <c r="V19" s="1" t="str">
        <f>VLOOKUP(W19,'Likert Table'!$G:$H,2,FALSE)</f>
        <v>Neutral</v>
      </c>
      <c r="W19" s="1">
        <v>3</v>
      </c>
      <c r="X19" s="1" t="str">
        <f>VLOOKUP(Y19,'Likert Table'!$G:$H,2,FALSE)</f>
        <v>Neutral</v>
      </c>
      <c r="Y19" s="1">
        <v>3</v>
      </c>
      <c r="Z19" s="1" t="s">
        <v>49</v>
      </c>
      <c r="AA19" s="1" t="s">
        <v>49</v>
      </c>
      <c r="AB19" s="1" t="str">
        <f>VLOOKUP(AC19,'Likert Table'!$J:$K,2,FALSE)</f>
        <v>Neutral</v>
      </c>
      <c r="AC19" s="1">
        <v>3</v>
      </c>
      <c r="AD19" s="1" t="s">
        <v>49</v>
      </c>
    </row>
    <row r="20" spans="1:32" ht="15.75" customHeight="1" x14ac:dyDescent="0.15">
      <c r="A20" s="2">
        <v>45214.996389131949</v>
      </c>
      <c r="B20" s="1" t="s">
        <v>42</v>
      </c>
      <c r="D20" s="1" t="s">
        <v>43</v>
      </c>
      <c r="E20" s="1" t="s">
        <v>31</v>
      </c>
      <c r="F20" s="1" t="s">
        <v>233</v>
      </c>
      <c r="G20" s="1" t="s">
        <v>33</v>
      </c>
      <c r="H20" s="1" t="s">
        <v>64</v>
      </c>
      <c r="I20" s="1" t="s">
        <v>106</v>
      </c>
      <c r="J20" s="1" t="s">
        <v>57</v>
      </c>
      <c r="K20" s="1" t="str">
        <f>VLOOKUP(L20,'Likert Table'!$A:$B,2,FALSE)</f>
        <v>A few times per day</v>
      </c>
      <c r="L20" s="1">
        <v>4</v>
      </c>
      <c r="M20" s="1" t="str">
        <f>VLOOKUP(N20,'Likert Table'!$A:$B,2,FALSE)</f>
        <v>A few times per day</v>
      </c>
      <c r="N20" s="1">
        <v>4</v>
      </c>
      <c r="O20" s="1" t="s">
        <v>48</v>
      </c>
      <c r="P20" s="1" t="str">
        <f>VLOOKUP(Q20,'Likert Table'!$D:$E,2,FALSE)</f>
        <v>Sometimes</v>
      </c>
      <c r="Q20" s="1">
        <v>3</v>
      </c>
      <c r="R20" s="1" t="str">
        <f>VLOOKUP(S20,'Likert Table'!$D:$E,2,FALSE)</f>
        <v>Sometimes</v>
      </c>
      <c r="S20" s="1">
        <v>3</v>
      </c>
      <c r="T20" s="1" t="str">
        <f>VLOOKUP(U20,'Likert Table'!$G:$H,2,FALSE)</f>
        <v>I like it</v>
      </c>
      <c r="U20" s="1">
        <v>5</v>
      </c>
      <c r="V20" s="1" t="str">
        <f>VLOOKUP(W20,'Likert Table'!$G:$H,2,FALSE)</f>
        <v>I like it</v>
      </c>
      <c r="W20" s="1">
        <v>5</v>
      </c>
      <c r="X20" s="1" t="str">
        <f>VLOOKUP(Y20,'Likert Table'!$G:$H,2,FALSE)</f>
        <v>I like it</v>
      </c>
      <c r="Y20" s="1">
        <v>5</v>
      </c>
      <c r="Z20" s="1" t="s">
        <v>127</v>
      </c>
      <c r="AA20" s="1" t="s">
        <v>127</v>
      </c>
      <c r="AB20" s="1" t="str">
        <f>VLOOKUP(AC20,'Likert Table'!$J:$K,2,FALSE)</f>
        <v>Very well</v>
      </c>
      <c r="AC20" s="1">
        <v>5</v>
      </c>
      <c r="AD20" s="1" t="s">
        <v>49</v>
      </c>
    </row>
    <row r="21" spans="1:32" ht="15.75" customHeight="1" x14ac:dyDescent="0.15">
      <c r="A21" s="2">
        <v>45215.11151008102</v>
      </c>
      <c r="B21" s="1" t="s">
        <v>42</v>
      </c>
      <c r="D21" s="1" t="s">
        <v>43</v>
      </c>
      <c r="E21" s="1" t="s">
        <v>31</v>
      </c>
      <c r="F21" s="1" t="s">
        <v>32</v>
      </c>
      <c r="G21" s="1" t="s">
        <v>33</v>
      </c>
      <c r="H21" s="1" t="s">
        <v>55</v>
      </c>
      <c r="I21" s="1" t="s">
        <v>128</v>
      </c>
      <c r="J21" s="1" t="s">
        <v>53</v>
      </c>
      <c r="K21" s="1" t="str">
        <f>VLOOKUP(L21,'Likert Table'!$A:$B,2,FALSE)</f>
        <v>Multiple times per day</v>
      </c>
      <c r="L21" s="1">
        <v>5</v>
      </c>
      <c r="M21" s="1" t="str">
        <f>VLOOKUP(N21,'Likert Table'!$A:$B,2,FALSE)</f>
        <v>Multiple times per week</v>
      </c>
      <c r="N21" s="1">
        <v>2</v>
      </c>
      <c r="O21" s="1" t="s">
        <v>48</v>
      </c>
      <c r="P21" s="1" t="str">
        <f>VLOOKUP(Q21,'Likert Table'!$D:$E,2,FALSE)</f>
        <v>Multiple times per day</v>
      </c>
      <c r="Q21" s="1">
        <v>5</v>
      </c>
      <c r="R21" s="1" t="str">
        <f>VLOOKUP(S21,'Likert Table'!$D:$E,2,FALSE)</f>
        <v>Sometimes</v>
      </c>
      <c r="S21" s="1">
        <v>3</v>
      </c>
      <c r="T21" s="1" t="str">
        <f>VLOOKUP(U21,'Likert Table'!$G:$H,2,FALSE)</f>
        <v>It isn't bad</v>
      </c>
      <c r="U21" s="1">
        <v>2</v>
      </c>
      <c r="V21" s="1" t="str">
        <f>VLOOKUP(W21,'Likert Table'!$G:$H,2,FALSE)</f>
        <v>I like it</v>
      </c>
      <c r="W21" s="1">
        <v>5</v>
      </c>
      <c r="X21" s="1" t="str">
        <f>VLOOKUP(Y21,'Likert Table'!$G:$H,2,FALSE)</f>
        <v>I like it</v>
      </c>
      <c r="Y21" s="1">
        <v>5</v>
      </c>
      <c r="Z21" s="1" t="s">
        <v>129</v>
      </c>
      <c r="AA21" s="1" t="s">
        <v>130</v>
      </c>
      <c r="AB21" s="1" t="str">
        <f>VLOOKUP(AC21,'Likert Table'!$J:$K,2,FALSE)</f>
        <v>Very well</v>
      </c>
      <c r="AC21" s="1">
        <v>5</v>
      </c>
      <c r="AD21" s="1" t="s">
        <v>131</v>
      </c>
      <c r="AE21" s="1" t="s">
        <v>132</v>
      </c>
      <c r="AF21" s="1" t="s">
        <v>133</v>
      </c>
    </row>
    <row r="22" spans="1:32" ht="15.75" customHeight="1" x14ac:dyDescent="0.15">
      <c r="A22" s="2">
        <v>45214.004262222224</v>
      </c>
      <c r="B22" s="1" t="s">
        <v>42</v>
      </c>
      <c r="C22" s="1" t="s">
        <v>42</v>
      </c>
      <c r="D22" s="1" t="s">
        <v>134</v>
      </c>
      <c r="E22" s="1" t="s">
        <v>31</v>
      </c>
      <c r="F22" s="1" t="s">
        <v>32</v>
      </c>
      <c r="G22" s="1" t="s">
        <v>44</v>
      </c>
      <c r="H22" s="1" t="s">
        <v>51</v>
      </c>
      <c r="I22" s="1" t="s">
        <v>135</v>
      </c>
      <c r="J22" s="1" t="s">
        <v>77</v>
      </c>
      <c r="K22" s="1" t="str">
        <f>VLOOKUP(L22,'Likert Table'!$A:$B,2,FALSE)</f>
        <v>Multiple times per day</v>
      </c>
      <c r="L22" s="1">
        <v>5</v>
      </c>
      <c r="M22" s="1" t="str">
        <f>VLOOKUP(N22,'Likert Table'!$A:$B,2,FALSE)</f>
        <v>Multiple times per week</v>
      </c>
      <c r="N22" s="1">
        <v>2</v>
      </c>
      <c r="O22" s="1" t="s">
        <v>37</v>
      </c>
      <c r="P22" s="1" t="str">
        <f>VLOOKUP(Q22,'Likert Table'!$D:$E,2,FALSE)</f>
        <v>Rarely</v>
      </c>
      <c r="Q22" s="1">
        <v>2</v>
      </c>
      <c r="R22" s="1" t="str">
        <f>VLOOKUP(S22,'Likert Table'!$D:$E,2,FALSE)</f>
        <v>Sometimes</v>
      </c>
      <c r="S22" s="1">
        <v>3</v>
      </c>
      <c r="T22" s="1" t="str">
        <f>VLOOKUP(U22,'Likert Table'!$G:$H,2,FALSE)</f>
        <v>Neutral</v>
      </c>
      <c r="U22" s="1">
        <v>3</v>
      </c>
      <c r="V22" s="1" t="str">
        <f>VLOOKUP(W22,'Likert Table'!$G:$H,2,FALSE)</f>
        <v>It isn't great</v>
      </c>
      <c r="W22" s="1">
        <v>4</v>
      </c>
      <c r="X22" s="1" t="str">
        <f>VLOOKUP(Y22,'Likert Table'!$G:$H,2,FALSE)</f>
        <v>It isn't great</v>
      </c>
      <c r="Y22" s="1">
        <v>4</v>
      </c>
      <c r="Z22" s="1" t="s">
        <v>136</v>
      </c>
      <c r="AA22" s="1" t="s">
        <v>137</v>
      </c>
      <c r="AB22" s="1" t="str">
        <f>VLOOKUP(AC22,'Likert Table'!$J:$K,2,FALSE)</f>
        <v>Good</v>
      </c>
      <c r="AC22" s="1">
        <v>4</v>
      </c>
      <c r="AD22" s="1" t="s">
        <v>138</v>
      </c>
      <c r="AE22" s="1" t="s">
        <v>139</v>
      </c>
      <c r="AF22" s="1" t="s">
        <v>140</v>
      </c>
    </row>
    <row r="23" spans="1:32" ht="15.75" customHeight="1" x14ac:dyDescent="0.15">
      <c r="A23" s="2">
        <v>45214.467581782403</v>
      </c>
      <c r="B23" s="1" t="s">
        <v>28</v>
      </c>
      <c r="D23" s="1" t="s">
        <v>134</v>
      </c>
      <c r="E23" s="1" t="s">
        <v>31</v>
      </c>
      <c r="F23" s="1" t="s">
        <v>32</v>
      </c>
      <c r="G23" s="1" t="s">
        <v>33</v>
      </c>
      <c r="H23" s="1" t="s">
        <v>141</v>
      </c>
      <c r="I23" s="1" t="s">
        <v>142</v>
      </c>
      <c r="J23" s="1" t="s">
        <v>36</v>
      </c>
      <c r="K23" s="1" t="str">
        <f>VLOOKUP(L23,'Likert Table'!$A:$B,2,FALSE)</f>
        <v>Multiple times per week</v>
      </c>
      <c r="L23" s="1">
        <v>2</v>
      </c>
      <c r="M23" s="1" t="str">
        <f>VLOOKUP(N23,'Likert Table'!$A:$B,2,FALSE)</f>
        <v>A few times per day</v>
      </c>
      <c r="N23" s="1">
        <v>4</v>
      </c>
      <c r="O23" s="1" t="s">
        <v>37</v>
      </c>
      <c r="P23" s="1" t="str">
        <f>VLOOKUP(Q23,'Likert Table'!$D:$E,2,FALSE)</f>
        <v>Rarely</v>
      </c>
      <c r="Q23" s="1">
        <v>2</v>
      </c>
      <c r="R23" s="1" t="str">
        <f>VLOOKUP(S23,'Likert Table'!$D:$E,2,FALSE)</f>
        <v>Sometimes</v>
      </c>
      <c r="S23" s="1">
        <v>3</v>
      </c>
      <c r="T23" s="1" t="str">
        <f>VLOOKUP(U23,'Likert Table'!$G:$H,2,FALSE)</f>
        <v>Neutral</v>
      </c>
      <c r="U23" s="1">
        <v>3</v>
      </c>
      <c r="V23" s="1" t="str">
        <f>VLOOKUP(W23,'Likert Table'!$G:$H,2,FALSE)</f>
        <v>Neutral</v>
      </c>
      <c r="W23" s="1">
        <v>3</v>
      </c>
      <c r="X23" s="1" t="str">
        <f>VLOOKUP(Y23,'Likert Table'!$G:$H,2,FALSE)</f>
        <v>It isn't great</v>
      </c>
      <c r="Y23" s="1">
        <v>4</v>
      </c>
      <c r="Z23" s="1" t="s">
        <v>143</v>
      </c>
      <c r="AA23" s="1" t="s">
        <v>144</v>
      </c>
      <c r="AB23" s="1" t="str">
        <f>VLOOKUP(AC23,'Likert Table'!$J:$K,2,FALSE)</f>
        <v>Not too bad</v>
      </c>
      <c r="AC23" s="1">
        <v>2</v>
      </c>
      <c r="AD23" s="1" t="s">
        <v>145</v>
      </c>
      <c r="AF23" s="1" t="s">
        <v>146</v>
      </c>
    </row>
    <row r="24" spans="1:32" ht="15.75" customHeight="1" x14ac:dyDescent="0.15">
      <c r="A24" s="2">
        <v>45214.47290375</v>
      </c>
      <c r="B24" s="1" t="s">
        <v>42</v>
      </c>
      <c r="C24" s="1" t="s">
        <v>42</v>
      </c>
      <c r="D24" s="1" t="s">
        <v>134</v>
      </c>
      <c r="E24" s="1" t="s">
        <v>31</v>
      </c>
      <c r="F24" s="1" t="s">
        <v>32</v>
      </c>
      <c r="G24" s="1" t="s">
        <v>63</v>
      </c>
      <c r="H24" s="1" t="s">
        <v>51</v>
      </c>
      <c r="I24" s="1" t="s">
        <v>147</v>
      </c>
      <c r="J24" s="1" t="s">
        <v>148</v>
      </c>
      <c r="K24" s="1" t="str">
        <f>VLOOKUP(L24,'Likert Table'!$A:$B,2,FALSE)</f>
        <v>Multiple times per day</v>
      </c>
      <c r="L24" s="1">
        <v>5</v>
      </c>
      <c r="M24" s="1" t="str">
        <f>VLOOKUP(N24,'Likert Table'!$A:$B,2,FALSE)</f>
        <v>A few times per day</v>
      </c>
      <c r="N24" s="1">
        <v>4</v>
      </c>
      <c r="O24" s="1" t="s">
        <v>48</v>
      </c>
      <c r="P24" s="1" t="str">
        <f>VLOOKUP(Q24,'Likert Table'!$D:$E,2,FALSE)</f>
        <v>Sometimes</v>
      </c>
      <c r="Q24" s="1">
        <v>3</v>
      </c>
      <c r="R24" s="1" t="str">
        <f>VLOOKUP(S24,'Likert Table'!$D:$E,2,FALSE)</f>
        <v>Rarely</v>
      </c>
      <c r="S24" s="1">
        <v>2</v>
      </c>
      <c r="T24" s="1" t="str">
        <f>VLOOKUP(U24,'Likert Table'!$G:$H,2,FALSE)</f>
        <v>I like it</v>
      </c>
      <c r="U24" s="1">
        <v>5</v>
      </c>
      <c r="V24" s="1" t="str">
        <f>VLOOKUP(W24,'Likert Table'!$G:$H,2,FALSE)</f>
        <v>I like it</v>
      </c>
      <c r="W24" s="1">
        <v>5</v>
      </c>
      <c r="X24" s="1" t="str">
        <f>VLOOKUP(Y24,'Likert Table'!$G:$H,2,FALSE)</f>
        <v>I like it</v>
      </c>
      <c r="Y24" s="1">
        <v>5</v>
      </c>
      <c r="Z24" s="1" t="s">
        <v>149</v>
      </c>
      <c r="AA24" s="1" t="s">
        <v>150</v>
      </c>
      <c r="AB24" s="1" t="str">
        <f>VLOOKUP(AC24,'Likert Table'!$J:$K,2,FALSE)</f>
        <v>Very well</v>
      </c>
      <c r="AC24" s="1">
        <v>5</v>
      </c>
      <c r="AD24" s="1" t="s">
        <v>150</v>
      </c>
    </row>
    <row r="25" spans="1:32" ht="15.75" customHeight="1" x14ac:dyDescent="0.15">
      <c r="A25" s="2">
        <v>45215.122809456021</v>
      </c>
      <c r="B25" s="1" t="s">
        <v>42</v>
      </c>
      <c r="D25" s="1" t="s">
        <v>134</v>
      </c>
      <c r="E25" s="1" t="s">
        <v>151</v>
      </c>
      <c r="F25" s="1" t="s">
        <v>87</v>
      </c>
      <c r="G25" s="1" t="s">
        <v>33</v>
      </c>
      <c r="H25" s="1" t="s">
        <v>55</v>
      </c>
      <c r="I25" s="1" t="s">
        <v>152</v>
      </c>
      <c r="J25" s="1" t="s">
        <v>53</v>
      </c>
      <c r="K25" s="1" t="str">
        <f>VLOOKUP(L25,'Likert Table'!$A:$B,2,FALSE)</f>
        <v>A few times per day</v>
      </c>
      <c r="L25" s="1">
        <v>4</v>
      </c>
      <c r="M25" s="1" t="str">
        <f>VLOOKUP(N25,'Likert Table'!$A:$B,2,FALSE)</f>
        <v>A few times per day</v>
      </c>
      <c r="N25" s="1">
        <v>4</v>
      </c>
      <c r="O25" s="1" t="s">
        <v>88</v>
      </c>
      <c r="P25" s="1" t="str">
        <f>VLOOKUP(Q25,'Likert Table'!$D:$E,2,FALSE)</f>
        <v>Frequently</v>
      </c>
      <c r="Q25" s="1">
        <v>4</v>
      </c>
      <c r="R25" s="1" t="str">
        <f>VLOOKUP(S25,'Likert Table'!$D:$E,2,FALSE)</f>
        <v>Frequently</v>
      </c>
      <c r="S25" s="1">
        <v>4</v>
      </c>
      <c r="T25" s="1" t="str">
        <f>VLOOKUP(U25,'Likert Table'!$G:$H,2,FALSE)</f>
        <v>It isn't bad</v>
      </c>
      <c r="U25" s="1">
        <v>2</v>
      </c>
      <c r="V25" s="1" t="str">
        <f>VLOOKUP(W25,'Likert Table'!$G:$H,2,FALSE)</f>
        <v>I don't like it</v>
      </c>
      <c r="W25" s="1">
        <v>1</v>
      </c>
      <c r="X25" s="1" t="str">
        <f>VLOOKUP(Y25,'Likert Table'!$G:$H,2,FALSE)</f>
        <v>It isn't great</v>
      </c>
      <c r="Y25" s="1">
        <v>4</v>
      </c>
      <c r="Z25" s="1" t="s">
        <v>153</v>
      </c>
      <c r="AA25" s="1" t="s">
        <v>154</v>
      </c>
      <c r="AB25" s="1" t="str">
        <f>VLOOKUP(AC25,'Likert Table'!$J:$K,2,FALSE)</f>
        <v>Good</v>
      </c>
      <c r="AC25" s="1">
        <v>4</v>
      </c>
      <c r="AD25" s="1" t="s">
        <v>154</v>
      </c>
    </row>
    <row r="26" spans="1:32" ht="15.75" customHeight="1" x14ac:dyDescent="0.15">
      <c r="A26" s="2">
        <v>45214.501268263892</v>
      </c>
      <c r="B26" s="1" t="s">
        <v>42</v>
      </c>
      <c r="D26" s="1" t="s">
        <v>155</v>
      </c>
      <c r="E26" s="1" t="s">
        <v>31</v>
      </c>
      <c r="F26" s="1" t="s">
        <v>87</v>
      </c>
      <c r="G26" s="1" t="s">
        <v>33</v>
      </c>
      <c r="H26" s="1" t="s">
        <v>64</v>
      </c>
      <c r="I26" s="1" t="s">
        <v>156</v>
      </c>
      <c r="J26" s="1" t="s">
        <v>112</v>
      </c>
      <c r="K26" s="1" t="str">
        <f>VLOOKUP(L26,'Likert Table'!$A:$B,2,FALSE)</f>
        <v>Multiple times per week</v>
      </c>
      <c r="L26" s="1">
        <v>2</v>
      </c>
      <c r="M26" s="1" t="str">
        <f>VLOOKUP(N26,'Likert Table'!$A:$B,2,FALSE)</f>
        <v>Once a week</v>
      </c>
      <c r="N26" s="1">
        <v>1</v>
      </c>
      <c r="O26" s="1" t="s">
        <v>48</v>
      </c>
      <c r="P26" s="1" t="str">
        <f>VLOOKUP(Q26,'Likert Table'!$D:$E,2,FALSE)</f>
        <v>Sometimes</v>
      </c>
      <c r="Q26" s="1">
        <v>3</v>
      </c>
      <c r="R26" s="1" t="str">
        <f>VLOOKUP(S26,'Likert Table'!$D:$E,2,FALSE)</f>
        <v>Rarely</v>
      </c>
      <c r="S26" s="1">
        <v>2</v>
      </c>
      <c r="T26" s="1" t="str">
        <f>VLOOKUP(U26,'Likert Table'!$G:$H,2,FALSE)</f>
        <v>It isn't great</v>
      </c>
      <c r="U26" s="1">
        <v>4</v>
      </c>
      <c r="V26" s="1" t="str">
        <f>VLOOKUP(W26,'Likert Table'!$G:$H,2,FALSE)</f>
        <v>I don't like it</v>
      </c>
      <c r="W26" s="1">
        <v>1</v>
      </c>
      <c r="X26" s="1" t="str">
        <f>VLOOKUP(Y26,'Likert Table'!$G:$H,2,FALSE)</f>
        <v>I like it</v>
      </c>
      <c r="Y26" s="1">
        <v>5</v>
      </c>
      <c r="Z26" s="1" t="s">
        <v>157</v>
      </c>
      <c r="AA26" s="1" t="s">
        <v>158</v>
      </c>
      <c r="AB26" s="1" t="str">
        <f>VLOOKUP(AC26,'Likert Table'!$J:$K,2,FALSE)</f>
        <v>Good</v>
      </c>
      <c r="AC26" s="1">
        <v>4</v>
      </c>
      <c r="AD26" s="1" t="s">
        <v>159</v>
      </c>
      <c r="AE26" s="1" t="s">
        <v>160</v>
      </c>
      <c r="AF26" s="1" t="s">
        <v>161</v>
      </c>
    </row>
    <row r="27" spans="1:32" ht="15.75" customHeight="1" x14ac:dyDescent="0.15">
      <c r="A27" s="2">
        <v>45214.541250625</v>
      </c>
      <c r="B27" s="1" t="s">
        <v>42</v>
      </c>
      <c r="D27" s="1" t="s">
        <v>155</v>
      </c>
      <c r="E27" s="1" t="s">
        <v>31</v>
      </c>
      <c r="F27" s="1" t="s">
        <v>32</v>
      </c>
      <c r="G27" s="1" t="s">
        <v>33</v>
      </c>
      <c r="H27" s="1" t="s">
        <v>51</v>
      </c>
      <c r="I27" s="1" t="s">
        <v>162</v>
      </c>
      <c r="J27" s="1" t="s">
        <v>112</v>
      </c>
      <c r="K27" s="1" t="str">
        <f>VLOOKUP(L27,'Likert Table'!$A:$B,2,FALSE)</f>
        <v>Multiple times per day</v>
      </c>
      <c r="L27" s="1">
        <v>5</v>
      </c>
      <c r="M27" s="1" t="str">
        <f>VLOOKUP(N27,'Likert Table'!$A:$B,2,FALSE)</f>
        <v>Multiple times per day</v>
      </c>
      <c r="N27" s="1">
        <v>5</v>
      </c>
      <c r="O27" s="1" t="s">
        <v>48</v>
      </c>
      <c r="P27" s="1" t="str">
        <f>VLOOKUP(Q27,'Likert Table'!$D:$E,2,FALSE)</f>
        <v>Multiple times per day</v>
      </c>
      <c r="Q27" s="1">
        <v>5</v>
      </c>
      <c r="R27" s="1" t="str">
        <f>VLOOKUP(S27,'Likert Table'!$D:$E,2,FALSE)</f>
        <v>Rarely</v>
      </c>
      <c r="S27" s="1">
        <v>2</v>
      </c>
      <c r="T27" s="1" t="str">
        <f>VLOOKUP(U27,'Likert Table'!$G:$H,2,FALSE)</f>
        <v>Neutral</v>
      </c>
      <c r="U27" s="1">
        <v>3</v>
      </c>
      <c r="V27" s="1" t="str">
        <f>VLOOKUP(W27,'Likert Table'!$G:$H,2,FALSE)</f>
        <v>It isn't great</v>
      </c>
      <c r="W27" s="1">
        <v>4</v>
      </c>
      <c r="X27" s="1" t="str">
        <f>VLOOKUP(Y27,'Likert Table'!$G:$H,2,FALSE)</f>
        <v>Neutral</v>
      </c>
      <c r="Y27" s="1">
        <v>3</v>
      </c>
      <c r="Z27" s="1" t="s">
        <v>163</v>
      </c>
      <c r="AA27" s="1" t="s">
        <v>164</v>
      </c>
      <c r="AB27" s="1" t="str">
        <f>VLOOKUP(AC27,'Likert Table'!$J:$K,2,FALSE)</f>
        <v>Good</v>
      </c>
      <c r="AC27" s="1">
        <v>4</v>
      </c>
      <c r="AD27" s="1" t="s">
        <v>165</v>
      </c>
      <c r="AE27" s="1" t="s">
        <v>166</v>
      </c>
      <c r="AF27" s="1" t="s">
        <v>167</v>
      </c>
    </row>
    <row r="28" spans="1:32" ht="15.75" customHeight="1" x14ac:dyDescent="0.15">
      <c r="A28" s="2">
        <v>45214.557898194442</v>
      </c>
      <c r="B28" s="1" t="s">
        <v>42</v>
      </c>
      <c r="D28" s="1" t="s">
        <v>155</v>
      </c>
      <c r="E28" s="1" t="s">
        <v>31</v>
      </c>
      <c r="F28" s="1" t="s">
        <v>32</v>
      </c>
      <c r="G28" s="1" t="s">
        <v>33</v>
      </c>
      <c r="H28" s="1" t="s">
        <v>55</v>
      </c>
      <c r="I28" s="1" t="s">
        <v>168</v>
      </c>
      <c r="J28" s="1" t="s">
        <v>112</v>
      </c>
      <c r="K28" s="1" t="str">
        <f>VLOOKUP(L28,'Likert Table'!$A:$B,2,FALSE)</f>
        <v>Multiple times per day</v>
      </c>
      <c r="L28" s="1">
        <v>5</v>
      </c>
      <c r="M28" s="1" t="str">
        <f>VLOOKUP(N28,'Likert Table'!$A:$B,2,FALSE)</f>
        <v>A few times per day</v>
      </c>
      <c r="N28" s="1">
        <v>4</v>
      </c>
      <c r="O28" s="1" t="s">
        <v>48</v>
      </c>
      <c r="P28" s="1" t="str">
        <f>VLOOKUP(Q28,'Likert Table'!$D:$E,2,FALSE)</f>
        <v>Frequently</v>
      </c>
      <c r="Q28" s="1">
        <v>4</v>
      </c>
      <c r="R28" s="1" t="str">
        <f>VLOOKUP(S28,'Likert Table'!$D:$E,2,FALSE)</f>
        <v>Frequently</v>
      </c>
      <c r="S28" s="1">
        <v>4</v>
      </c>
      <c r="T28" s="1" t="str">
        <f>VLOOKUP(U28,'Likert Table'!$G:$H,2,FALSE)</f>
        <v>Neutral</v>
      </c>
      <c r="U28" s="1">
        <v>3</v>
      </c>
      <c r="V28" s="1" t="str">
        <f>VLOOKUP(W28,'Likert Table'!$G:$H,2,FALSE)</f>
        <v>Neutral</v>
      </c>
      <c r="W28" s="1">
        <v>3</v>
      </c>
      <c r="X28" s="1" t="str">
        <f>VLOOKUP(Y28,'Likert Table'!$G:$H,2,FALSE)</f>
        <v>Neutral</v>
      </c>
      <c r="Y28" s="1">
        <v>3</v>
      </c>
      <c r="Z28" s="1" t="s">
        <v>169</v>
      </c>
      <c r="AA28" s="1" t="s">
        <v>170</v>
      </c>
      <c r="AB28" s="1" t="str">
        <f>VLOOKUP(AC28,'Likert Table'!$J:$K,2,FALSE)</f>
        <v>Neutral</v>
      </c>
      <c r="AC28" s="1">
        <v>3</v>
      </c>
      <c r="AD28" s="1" t="s">
        <v>171</v>
      </c>
    </row>
    <row r="29" spans="1:32" ht="15.75" customHeight="1" x14ac:dyDescent="0.15">
      <c r="A29" s="2">
        <v>45214.473469502314</v>
      </c>
      <c r="B29" s="1" t="s">
        <v>28</v>
      </c>
      <c r="D29" s="1" t="s">
        <v>172</v>
      </c>
      <c r="E29" s="1" t="s">
        <v>31</v>
      </c>
      <c r="F29" s="1" t="s">
        <v>32</v>
      </c>
      <c r="G29" s="1" t="s">
        <v>33</v>
      </c>
      <c r="H29" s="1" t="s">
        <v>51</v>
      </c>
      <c r="I29" s="1" t="s">
        <v>173</v>
      </c>
      <c r="J29" s="1" t="s">
        <v>148</v>
      </c>
      <c r="K29" s="1" t="str">
        <f>VLOOKUP(L29,'Likert Table'!$A:$B,2,FALSE)</f>
        <v>A few times per day</v>
      </c>
      <c r="L29" s="1">
        <v>4</v>
      </c>
      <c r="M29" s="1" t="str">
        <f>VLOOKUP(N29,'Likert Table'!$A:$B,2,FALSE)</f>
        <v>Once a week</v>
      </c>
      <c r="N29" s="1">
        <v>1</v>
      </c>
      <c r="O29" s="1" t="s">
        <v>37</v>
      </c>
      <c r="P29" s="1" t="str">
        <f>VLOOKUP(Q29,'Likert Table'!$D:$E,2,FALSE)</f>
        <v>Sometimes</v>
      </c>
      <c r="Q29" s="1">
        <v>3</v>
      </c>
      <c r="R29" s="1" t="str">
        <f>VLOOKUP(S29,'Likert Table'!$D:$E,2,FALSE)</f>
        <v>Rarely</v>
      </c>
      <c r="S29" s="1">
        <v>2</v>
      </c>
      <c r="T29" s="1" t="str">
        <f>VLOOKUP(U29,'Likert Table'!$G:$H,2,FALSE)</f>
        <v>It isn't great</v>
      </c>
      <c r="U29" s="1">
        <v>4</v>
      </c>
      <c r="V29" s="1" t="str">
        <f>VLOOKUP(W29,'Likert Table'!$G:$H,2,FALSE)</f>
        <v>I like it</v>
      </c>
      <c r="W29" s="1">
        <v>5</v>
      </c>
      <c r="X29" s="1" t="str">
        <f>VLOOKUP(Y29,'Likert Table'!$G:$H,2,FALSE)</f>
        <v>It isn't great</v>
      </c>
      <c r="Y29" s="1">
        <v>4</v>
      </c>
      <c r="Z29" s="1" t="s">
        <v>174</v>
      </c>
      <c r="AA29" s="1" t="s">
        <v>175</v>
      </c>
      <c r="AB29" s="1" t="str">
        <f>VLOOKUP(AC29,'Likert Table'!$J:$K,2,FALSE)</f>
        <v>Good</v>
      </c>
      <c r="AC29" s="1">
        <v>4</v>
      </c>
      <c r="AD29" s="1" t="s">
        <v>176</v>
      </c>
      <c r="AE29" s="1" t="s">
        <v>177</v>
      </c>
      <c r="AF29" s="1" t="s">
        <v>178</v>
      </c>
    </row>
    <row r="30" spans="1:32" ht="15.75" customHeight="1" x14ac:dyDescent="0.15">
      <c r="A30" s="2">
        <v>45214.570888553237</v>
      </c>
      <c r="B30" s="1" t="s">
        <v>42</v>
      </c>
      <c r="D30" s="1" t="s">
        <v>172</v>
      </c>
      <c r="E30" s="1" t="s">
        <v>31</v>
      </c>
      <c r="F30" s="1" t="s">
        <v>32</v>
      </c>
      <c r="G30" s="1" t="s">
        <v>33</v>
      </c>
      <c r="H30" s="1" t="s">
        <v>51</v>
      </c>
      <c r="I30" s="1" t="s">
        <v>179</v>
      </c>
      <c r="J30" s="1" t="s">
        <v>112</v>
      </c>
      <c r="K30" s="1" t="str">
        <f>VLOOKUP(L30,'Likert Table'!$A:$B,2,FALSE)</f>
        <v>Multiple times per day</v>
      </c>
      <c r="L30" s="1">
        <v>5</v>
      </c>
      <c r="M30" s="1" t="str">
        <f>VLOOKUP(N30,'Likert Table'!$A:$B,2,FALSE)</f>
        <v>Multiple times per day</v>
      </c>
      <c r="N30" s="1">
        <v>5</v>
      </c>
      <c r="O30" s="1" t="s">
        <v>48</v>
      </c>
      <c r="P30" s="1" t="str">
        <f>VLOOKUP(Q30,'Likert Table'!$D:$E,2,FALSE)</f>
        <v>Multiple times per day</v>
      </c>
      <c r="Q30" s="1">
        <v>5</v>
      </c>
      <c r="R30" s="1" t="str">
        <f>VLOOKUP(S30,'Likert Table'!$D:$E,2,FALSE)</f>
        <v>Rarely</v>
      </c>
      <c r="S30" s="1">
        <v>2</v>
      </c>
      <c r="T30" s="1" t="str">
        <f>VLOOKUP(U30,'Likert Table'!$G:$H,2,FALSE)</f>
        <v>Neutral</v>
      </c>
      <c r="U30" s="1">
        <v>3</v>
      </c>
      <c r="V30" s="1" t="str">
        <f>VLOOKUP(W30,'Likert Table'!$G:$H,2,FALSE)</f>
        <v>It isn't great</v>
      </c>
      <c r="W30" s="1">
        <v>4</v>
      </c>
      <c r="X30" s="1" t="str">
        <f>VLOOKUP(Y30,'Likert Table'!$G:$H,2,FALSE)</f>
        <v>I like it</v>
      </c>
      <c r="Y30" s="1">
        <v>5</v>
      </c>
      <c r="Z30" s="1" t="s">
        <v>180</v>
      </c>
      <c r="AA30" s="1" t="s">
        <v>181</v>
      </c>
      <c r="AB30" s="1" t="str">
        <f>VLOOKUP(AC30,'Likert Table'!$J:$K,2,FALSE)</f>
        <v>Good</v>
      </c>
      <c r="AC30" s="1">
        <v>4</v>
      </c>
      <c r="AD30" s="1" t="s">
        <v>182</v>
      </c>
      <c r="AE30" s="1" t="s">
        <v>183</v>
      </c>
      <c r="AF30" s="1" t="s">
        <v>182</v>
      </c>
    </row>
    <row r="31" spans="1:32" ht="15.75" customHeight="1" x14ac:dyDescent="0.15">
      <c r="A31" s="2">
        <v>45214.575434444443</v>
      </c>
      <c r="B31" s="1" t="s">
        <v>28</v>
      </c>
      <c r="D31" s="1" t="s">
        <v>172</v>
      </c>
      <c r="E31" s="1" t="s">
        <v>31</v>
      </c>
      <c r="F31" s="1" t="s">
        <v>32</v>
      </c>
      <c r="G31" s="1" t="s">
        <v>33</v>
      </c>
      <c r="H31" s="1" t="s">
        <v>51</v>
      </c>
      <c r="I31" s="1" t="s">
        <v>109</v>
      </c>
      <c r="J31" s="1" t="s">
        <v>184</v>
      </c>
      <c r="K31" s="1" t="str">
        <f>VLOOKUP(L31,'Likert Table'!$A:$B,2,FALSE)</f>
        <v>Once a week</v>
      </c>
      <c r="L31" s="1">
        <v>1</v>
      </c>
      <c r="M31" s="1" t="str">
        <f>VLOOKUP(N31,'Likert Table'!$A:$B,2,FALSE)</f>
        <v>Once a week</v>
      </c>
      <c r="N31" s="1">
        <v>1</v>
      </c>
      <c r="O31" s="1" t="s">
        <v>109</v>
      </c>
      <c r="P31" s="1" t="str">
        <f>VLOOKUP(Q31,'Likert Table'!$D:$E,2,FALSE)</f>
        <v>Never</v>
      </c>
      <c r="Q31" s="1">
        <v>1</v>
      </c>
      <c r="R31" s="1" t="str">
        <f>VLOOKUP(S31,'Likert Table'!$D:$E,2,FALSE)</f>
        <v>Never</v>
      </c>
      <c r="S31" s="1">
        <v>1</v>
      </c>
      <c r="T31" s="1" t="str">
        <f>VLOOKUP(U31,'Likert Table'!$G:$H,2,FALSE)</f>
        <v>I don't like it</v>
      </c>
      <c r="U31" s="1">
        <v>1</v>
      </c>
      <c r="V31" s="1" t="str">
        <f>VLOOKUP(W31,'Likert Table'!$G:$H,2,FALSE)</f>
        <v>I don't like it</v>
      </c>
      <c r="W31" s="1">
        <v>1</v>
      </c>
      <c r="X31" s="1" t="str">
        <f>VLOOKUP(Y31,'Likert Table'!$G:$H,2,FALSE)</f>
        <v>I don't like it</v>
      </c>
      <c r="Y31" s="1">
        <v>1</v>
      </c>
      <c r="Z31" s="1" t="s">
        <v>185</v>
      </c>
      <c r="AA31" s="1" t="s">
        <v>186</v>
      </c>
      <c r="AB31" s="1" t="str">
        <f>VLOOKUP(AC31,'Likert Table'!$J:$K,2,FALSE)</f>
        <v>Poorly</v>
      </c>
      <c r="AC31" s="1">
        <v>1</v>
      </c>
      <c r="AD31" s="1" t="s">
        <v>187</v>
      </c>
      <c r="AE31" s="1" t="s">
        <v>188</v>
      </c>
      <c r="AF31" s="1" t="s">
        <v>186</v>
      </c>
    </row>
    <row r="32" spans="1:32" ht="15.75" customHeight="1" x14ac:dyDescent="0.15">
      <c r="A32" s="2">
        <v>45214.582881574075</v>
      </c>
      <c r="B32" s="1" t="s">
        <v>28</v>
      </c>
      <c r="C32" s="1" t="s">
        <v>28</v>
      </c>
      <c r="D32" s="1" t="s">
        <v>172</v>
      </c>
      <c r="E32" s="1" t="s">
        <v>31</v>
      </c>
      <c r="F32" s="1" t="s">
        <v>32</v>
      </c>
      <c r="G32" s="1" t="s">
        <v>63</v>
      </c>
      <c r="H32" s="1" t="s">
        <v>64</v>
      </c>
      <c r="I32" s="1" t="s">
        <v>112</v>
      </c>
      <c r="J32" s="1" t="s">
        <v>112</v>
      </c>
      <c r="K32" s="1" t="str">
        <f>VLOOKUP(L32,'Likert Table'!$A:$B,2,FALSE)</f>
        <v>Multiple times per day</v>
      </c>
      <c r="L32" s="1">
        <v>5</v>
      </c>
      <c r="M32" s="1" t="str">
        <f>VLOOKUP(N32,'Likert Table'!$A:$B,2,FALSE)</f>
        <v>Multiple times per day</v>
      </c>
      <c r="N32" s="1">
        <v>5</v>
      </c>
      <c r="O32" s="1" t="s">
        <v>48</v>
      </c>
      <c r="P32" s="1" t="str">
        <f>VLOOKUP(Q32,'Likert Table'!$D:$E,2,FALSE)</f>
        <v>Never</v>
      </c>
      <c r="Q32" s="1">
        <v>1</v>
      </c>
      <c r="R32" s="1" t="str">
        <f>VLOOKUP(S32,'Likert Table'!$D:$E,2,FALSE)</f>
        <v>Never</v>
      </c>
      <c r="S32" s="1">
        <v>1</v>
      </c>
      <c r="T32" s="1" t="str">
        <f>VLOOKUP(U32,'Likert Table'!$G:$H,2,FALSE)</f>
        <v>I like it</v>
      </c>
      <c r="U32" s="1">
        <v>5</v>
      </c>
      <c r="V32" s="1" t="str">
        <f>VLOOKUP(W32,'Likert Table'!$G:$H,2,FALSE)</f>
        <v>I like it</v>
      </c>
      <c r="W32" s="1">
        <v>5</v>
      </c>
      <c r="X32" s="1" t="str">
        <f>VLOOKUP(Y32,'Likert Table'!$G:$H,2,FALSE)</f>
        <v>I like it</v>
      </c>
      <c r="Y32" s="1">
        <v>5</v>
      </c>
      <c r="Z32" s="1" t="s">
        <v>189</v>
      </c>
      <c r="AA32" s="1" t="s">
        <v>189</v>
      </c>
      <c r="AB32" s="1" t="str">
        <f>VLOOKUP(AC32,'Likert Table'!$J:$K,2,FALSE)</f>
        <v>Very well</v>
      </c>
      <c r="AC32" s="1">
        <v>5</v>
      </c>
      <c r="AD32" s="1" t="s">
        <v>189</v>
      </c>
    </row>
    <row r="33" spans="1:32" ht="15.75" customHeight="1" x14ac:dyDescent="0.15">
      <c r="A33" s="2">
        <v>45214.607949560188</v>
      </c>
      <c r="B33" s="1" t="s">
        <v>42</v>
      </c>
      <c r="C33" s="1" t="s">
        <v>42</v>
      </c>
      <c r="D33" s="1" t="s">
        <v>172</v>
      </c>
      <c r="E33" s="1" t="s">
        <v>31</v>
      </c>
      <c r="F33" s="1" t="s">
        <v>32</v>
      </c>
      <c r="G33" s="1" t="s">
        <v>33</v>
      </c>
      <c r="H33" s="1" t="s">
        <v>64</v>
      </c>
      <c r="I33" s="1" t="s">
        <v>190</v>
      </c>
      <c r="J33" s="1" t="s">
        <v>112</v>
      </c>
      <c r="K33" s="1" t="str">
        <f>VLOOKUP(L33,'Likert Table'!$A:$B,2,FALSE)</f>
        <v>Multiple times per day</v>
      </c>
      <c r="L33" s="1">
        <v>5</v>
      </c>
      <c r="M33" s="1" t="str">
        <f>VLOOKUP(N33,'Likert Table'!$A:$B,2,FALSE)</f>
        <v>Multiple times per day</v>
      </c>
      <c r="N33" s="1">
        <v>5</v>
      </c>
      <c r="O33" s="1" t="s">
        <v>48</v>
      </c>
      <c r="P33" s="1" t="str">
        <f>VLOOKUP(Q33,'Likert Table'!$D:$E,2,FALSE)</f>
        <v>Multiple times per day</v>
      </c>
      <c r="Q33" s="1">
        <v>5</v>
      </c>
      <c r="R33" s="1" t="str">
        <f>VLOOKUP(S33,'Likert Table'!$D:$E,2,FALSE)</f>
        <v>Sometimes</v>
      </c>
      <c r="S33" s="1">
        <v>3</v>
      </c>
      <c r="T33" s="1" t="str">
        <f>VLOOKUP(U33,'Likert Table'!$G:$H,2,FALSE)</f>
        <v>I like it</v>
      </c>
      <c r="U33" s="1">
        <v>5</v>
      </c>
      <c r="V33" s="1" t="str">
        <f>VLOOKUP(W33,'Likert Table'!$G:$H,2,FALSE)</f>
        <v>I like it</v>
      </c>
      <c r="W33" s="1">
        <v>5</v>
      </c>
      <c r="X33" s="1" t="str">
        <f>VLOOKUP(Y33,'Likert Table'!$G:$H,2,FALSE)</f>
        <v>I like it</v>
      </c>
      <c r="Y33" s="1">
        <v>5</v>
      </c>
      <c r="Z33" s="1" t="s">
        <v>191</v>
      </c>
      <c r="AA33" s="1" t="s">
        <v>192</v>
      </c>
      <c r="AB33" s="1" t="str">
        <f>VLOOKUP(AC33,'Likert Table'!$J:$K,2,FALSE)</f>
        <v>Good</v>
      </c>
      <c r="AC33" s="1">
        <v>4</v>
      </c>
      <c r="AD33" s="1" t="s">
        <v>193</v>
      </c>
    </row>
    <row r="34" spans="1:32" ht="15.75" customHeight="1" x14ac:dyDescent="0.15">
      <c r="A34" s="2">
        <v>45214.616309976853</v>
      </c>
      <c r="B34" s="1" t="s">
        <v>28</v>
      </c>
      <c r="D34" s="1" t="s">
        <v>172</v>
      </c>
      <c r="E34" s="1" t="s">
        <v>31</v>
      </c>
      <c r="F34" s="1" t="s">
        <v>32</v>
      </c>
      <c r="G34" s="1" t="s">
        <v>33</v>
      </c>
      <c r="H34" s="1" t="s">
        <v>55</v>
      </c>
      <c r="I34" s="1" t="s">
        <v>168</v>
      </c>
      <c r="J34" s="1" t="s">
        <v>112</v>
      </c>
      <c r="K34" s="1" t="str">
        <f>VLOOKUP(L34,'Likert Table'!$A:$B,2,FALSE)</f>
        <v>Multiple times per day</v>
      </c>
      <c r="L34" s="1">
        <v>5</v>
      </c>
      <c r="M34" s="1" t="str">
        <f>VLOOKUP(N34,'Likert Table'!$A:$B,2,FALSE)</f>
        <v>Once a week</v>
      </c>
      <c r="N34" s="1">
        <v>1</v>
      </c>
      <c r="O34" s="1" t="s">
        <v>48</v>
      </c>
      <c r="P34" s="1" t="str">
        <f>VLOOKUP(Q34,'Likert Table'!$D:$E,2,FALSE)</f>
        <v>Sometimes</v>
      </c>
      <c r="Q34" s="1">
        <v>3</v>
      </c>
      <c r="R34" s="1" t="str">
        <f>VLOOKUP(S34,'Likert Table'!$D:$E,2,FALSE)</f>
        <v>Rarely</v>
      </c>
      <c r="S34" s="1">
        <v>2</v>
      </c>
      <c r="T34" s="1" t="str">
        <f>VLOOKUP(U34,'Likert Table'!$G:$H,2,FALSE)</f>
        <v>It isn't great</v>
      </c>
      <c r="U34" s="1">
        <v>4</v>
      </c>
      <c r="V34" s="1" t="str">
        <f>VLOOKUP(W34,'Likert Table'!$G:$H,2,FALSE)</f>
        <v>I like it</v>
      </c>
      <c r="W34" s="1">
        <v>5</v>
      </c>
      <c r="X34" s="1" t="str">
        <f>VLOOKUP(Y34,'Likert Table'!$G:$H,2,FALSE)</f>
        <v>I like it</v>
      </c>
      <c r="Y34" s="1">
        <v>5</v>
      </c>
      <c r="Z34" s="1" t="s">
        <v>109</v>
      </c>
      <c r="AA34" s="1" t="s">
        <v>109</v>
      </c>
      <c r="AB34" s="1" t="str">
        <f>VLOOKUP(AC34,'Likert Table'!$J:$K,2,FALSE)</f>
        <v>Very well</v>
      </c>
      <c r="AC34" s="1">
        <v>5</v>
      </c>
      <c r="AD34" s="1" t="s">
        <v>109</v>
      </c>
      <c r="AE34" s="1" t="s">
        <v>109</v>
      </c>
      <c r="AF34" s="1" t="s">
        <v>109</v>
      </c>
    </row>
    <row r="35" spans="1:32" ht="15.75" customHeight="1" x14ac:dyDescent="0.15">
      <c r="A35" s="2">
        <v>45211.516260127319</v>
      </c>
      <c r="B35" s="1" t="s">
        <v>42</v>
      </c>
      <c r="D35" s="1" t="s">
        <v>194</v>
      </c>
      <c r="E35" s="1" t="s">
        <v>31</v>
      </c>
      <c r="F35" s="1" t="s">
        <v>32</v>
      </c>
      <c r="G35" s="1" t="s">
        <v>33</v>
      </c>
      <c r="H35" s="1" t="s">
        <v>51</v>
      </c>
      <c r="I35" s="1" t="s">
        <v>57</v>
      </c>
      <c r="J35" s="1" t="s">
        <v>57</v>
      </c>
      <c r="K35" s="1" t="str">
        <f>VLOOKUP(L35,'Likert Table'!$A:$B,2,FALSE)</f>
        <v>Multiple times per week</v>
      </c>
      <c r="L35" s="1">
        <v>2</v>
      </c>
      <c r="M35" s="1" t="str">
        <f>VLOOKUP(N35,'Likert Table'!$A:$B,2,FALSE)</f>
        <v>Once a week</v>
      </c>
      <c r="N35" s="1">
        <v>1</v>
      </c>
      <c r="O35" s="1" t="s">
        <v>48</v>
      </c>
      <c r="P35" s="1" t="str">
        <f>VLOOKUP(Q35,'Likert Table'!$D:$E,2,FALSE)</f>
        <v>Rarely</v>
      </c>
      <c r="Q35" s="1">
        <v>2</v>
      </c>
      <c r="R35" s="1" t="str">
        <f>VLOOKUP(S35,'Likert Table'!$D:$E,2,FALSE)</f>
        <v>Never</v>
      </c>
      <c r="S35" s="1">
        <v>1</v>
      </c>
      <c r="T35" s="1" t="str">
        <f>VLOOKUP(U35,'Likert Table'!$G:$H,2,FALSE)</f>
        <v>I don't like it</v>
      </c>
      <c r="U35" s="1">
        <v>1</v>
      </c>
      <c r="V35" s="1" t="str">
        <f>VLOOKUP(W35,'Likert Table'!$G:$H,2,FALSE)</f>
        <v>I don't like it</v>
      </c>
      <c r="W35" s="1">
        <v>1</v>
      </c>
      <c r="X35" s="1" t="str">
        <f>VLOOKUP(Y35,'Likert Table'!$G:$H,2,FALSE)</f>
        <v>I don't like it</v>
      </c>
      <c r="Y35" s="1">
        <v>1</v>
      </c>
      <c r="Z35" s="1" t="s">
        <v>195</v>
      </c>
      <c r="AA35" s="1" t="s">
        <v>196</v>
      </c>
      <c r="AB35" s="1" t="str">
        <f>VLOOKUP(AC35,'Likert Table'!$J:$K,2,FALSE)</f>
        <v>Neutral</v>
      </c>
      <c r="AC35" s="1">
        <v>3</v>
      </c>
      <c r="AD35" s="1" t="s">
        <v>197</v>
      </c>
      <c r="AE35" s="1" t="s">
        <v>198</v>
      </c>
      <c r="AF35" s="1" t="s">
        <v>199</v>
      </c>
    </row>
    <row r="36" spans="1:32" ht="15.75" customHeight="1" x14ac:dyDescent="0.15">
      <c r="A36" s="2">
        <v>45214.609725243055</v>
      </c>
      <c r="B36" s="1" t="s">
        <v>42</v>
      </c>
      <c r="D36" s="1" t="s">
        <v>194</v>
      </c>
      <c r="E36" s="1" t="s">
        <v>31</v>
      </c>
      <c r="F36" s="1" t="s">
        <v>32</v>
      </c>
      <c r="G36" s="1" t="s">
        <v>44</v>
      </c>
      <c r="H36" s="1" t="s">
        <v>64</v>
      </c>
      <c r="I36" s="1" t="s">
        <v>200</v>
      </c>
      <c r="J36" s="1" t="s">
        <v>112</v>
      </c>
      <c r="K36" s="1" t="str">
        <f>VLOOKUP(L36,'Likert Table'!$A:$B,2,FALSE)</f>
        <v>Once a day</v>
      </c>
      <c r="L36" s="1">
        <v>3</v>
      </c>
      <c r="M36" s="1" t="str">
        <f>VLOOKUP(N36,'Likert Table'!$A:$B,2,FALSE)</f>
        <v>Multiple times per week</v>
      </c>
      <c r="N36" s="1">
        <v>2</v>
      </c>
      <c r="O36" s="1" t="s">
        <v>48</v>
      </c>
      <c r="P36" s="1" t="str">
        <f>VLOOKUP(Q36,'Likert Table'!$D:$E,2,FALSE)</f>
        <v>Rarely</v>
      </c>
      <c r="Q36" s="1">
        <v>2</v>
      </c>
      <c r="R36" s="1" t="str">
        <f>VLOOKUP(S36,'Likert Table'!$D:$E,2,FALSE)</f>
        <v>Never</v>
      </c>
      <c r="S36" s="1">
        <v>1</v>
      </c>
      <c r="T36" s="1" t="str">
        <f>VLOOKUP(U36,'Likert Table'!$G:$H,2,FALSE)</f>
        <v>It isn't great</v>
      </c>
      <c r="U36" s="1">
        <v>4</v>
      </c>
      <c r="V36" s="1" t="str">
        <f>VLOOKUP(W36,'Likert Table'!$G:$H,2,FALSE)</f>
        <v>It isn't great</v>
      </c>
      <c r="W36" s="1">
        <v>4</v>
      </c>
      <c r="X36" s="1" t="str">
        <f>VLOOKUP(Y36,'Likert Table'!$G:$H,2,FALSE)</f>
        <v>I like it</v>
      </c>
      <c r="Y36" s="1">
        <v>5</v>
      </c>
      <c r="Z36" s="1" t="s">
        <v>201</v>
      </c>
      <c r="AA36" s="1" t="s">
        <v>202</v>
      </c>
      <c r="AB36" s="1" t="str">
        <f>VLOOKUP(AC36,'Likert Table'!$J:$K,2,FALSE)</f>
        <v>Good</v>
      </c>
      <c r="AC36" s="1">
        <v>4</v>
      </c>
      <c r="AD36" s="1" t="s">
        <v>203</v>
      </c>
      <c r="AE36" s="1" t="s">
        <v>204</v>
      </c>
      <c r="AF36" s="1" t="s">
        <v>205</v>
      </c>
    </row>
  </sheetData>
  <autoFilter ref="A1:AF36" xr:uid="{00000000-0001-0000-0000-000000000000}"/>
  <sortState xmlns:xlrd2="http://schemas.microsoft.com/office/spreadsheetml/2017/richdata2" ref="A2:AF36">
    <sortCondition ref="D2:D3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EBCC-C94D-B24F-86A2-625040EB18D2}">
  <dimension ref="A1:M8"/>
  <sheetViews>
    <sheetView workbookViewId="0">
      <selection activeCell="T16" sqref="T16"/>
    </sheetView>
  </sheetViews>
  <sheetFormatPr baseColWidth="10" defaultColWidth="11.5" defaultRowHeight="13" x14ac:dyDescent="0.15"/>
  <cols>
    <col min="1" max="1" width="5.83203125" bestFit="1" customWidth="1"/>
    <col min="2" max="2" width="19.1640625" bestFit="1" customWidth="1"/>
    <col min="3" max="4" width="5.83203125" bestFit="1" customWidth="1"/>
    <col min="5" max="5" width="18" bestFit="1" customWidth="1"/>
    <col min="6" max="7" width="5.83203125" bestFit="1" customWidth="1"/>
    <col min="8" max="8" width="10.33203125" bestFit="1" customWidth="1"/>
    <col min="9" max="10" width="5.83203125" bestFit="1" customWidth="1"/>
    <col min="11" max="11" width="10.33203125" bestFit="1" customWidth="1"/>
    <col min="12" max="12" width="5.83203125" bestFit="1" customWidth="1"/>
  </cols>
  <sheetData>
    <row r="1" spans="1:13" x14ac:dyDescent="0.15">
      <c r="A1" s="8" t="s">
        <v>206</v>
      </c>
      <c r="B1" s="5" t="s">
        <v>207</v>
      </c>
      <c r="D1" s="8" t="s">
        <v>206</v>
      </c>
      <c r="E1" s="5" t="s">
        <v>207</v>
      </c>
      <c r="G1" s="8" t="s">
        <v>206</v>
      </c>
      <c r="H1" s="5" t="s">
        <v>207</v>
      </c>
      <c r="J1" s="8" t="s">
        <v>206</v>
      </c>
      <c r="K1" s="5" t="s">
        <v>207</v>
      </c>
    </row>
    <row r="2" spans="1:13" x14ac:dyDescent="0.15">
      <c r="A2" s="9">
        <v>1</v>
      </c>
      <c r="B2" s="6" t="s">
        <v>208</v>
      </c>
      <c r="D2" s="9">
        <v>1</v>
      </c>
      <c r="E2" s="6" t="s">
        <v>184</v>
      </c>
      <c r="G2" s="9">
        <v>1</v>
      </c>
      <c r="H2" s="6" t="s">
        <v>209</v>
      </c>
      <c r="J2" s="9">
        <v>1</v>
      </c>
      <c r="K2" s="6" t="s">
        <v>210</v>
      </c>
    </row>
    <row r="3" spans="1:13" x14ac:dyDescent="0.15">
      <c r="A3" s="9">
        <v>2</v>
      </c>
      <c r="B3" s="6" t="s">
        <v>211</v>
      </c>
      <c r="D3" s="9">
        <v>2</v>
      </c>
      <c r="E3" s="6" t="s">
        <v>212</v>
      </c>
      <c r="G3" s="9">
        <v>2</v>
      </c>
      <c r="H3" s="6" t="s">
        <v>213</v>
      </c>
      <c r="J3" s="9">
        <v>2</v>
      </c>
      <c r="K3" s="6" t="s">
        <v>214</v>
      </c>
    </row>
    <row r="4" spans="1:13" x14ac:dyDescent="0.15">
      <c r="A4" s="9">
        <v>3</v>
      </c>
      <c r="B4" s="6" t="s">
        <v>215</v>
      </c>
      <c r="D4" s="9">
        <v>3</v>
      </c>
      <c r="E4" s="6" t="s">
        <v>216</v>
      </c>
      <c r="G4" s="9">
        <v>3</v>
      </c>
      <c r="H4" s="6" t="s">
        <v>217</v>
      </c>
      <c r="J4" s="9">
        <v>3</v>
      </c>
      <c r="K4" s="6" t="s">
        <v>217</v>
      </c>
    </row>
    <row r="5" spans="1:13" x14ac:dyDescent="0.15">
      <c r="A5" s="9">
        <v>4</v>
      </c>
      <c r="B5" s="6" t="s">
        <v>218</v>
      </c>
      <c r="D5" s="9">
        <v>4</v>
      </c>
      <c r="E5" s="6" t="s">
        <v>219</v>
      </c>
      <c r="G5" s="9">
        <v>4</v>
      </c>
      <c r="H5" s="6" t="s">
        <v>220</v>
      </c>
      <c r="J5" s="9">
        <v>4</v>
      </c>
      <c r="K5" s="6" t="s">
        <v>198</v>
      </c>
    </row>
    <row r="6" spans="1:13" ht="14" thickBot="1" x14ac:dyDescent="0.2">
      <c r="A6" s="10">
        <v>5</v>
      </c>
      <c r="B6" s="7" t="s">
        <v>221</v>
      </c>
      <c r="D6" s="10">
        <v>5</v>
      </c>
      <c r="E6" s="7" t="s">
        <v>221</v>
      </c>
      <c r="G6" s="10">
        <v>5</v>
      </c>
      <c r="H6" s="7" t="s">
        <v>222</v>
      </c>
      <c r="J6" s="10">
        <v>5</v>
      </c>
      <c r="K6" s="7" t="s">
        <v>223</v>
      </c>
    </row>
    <row r="7" spans="1:13" x14ac:dyDescent="0.15">
      <c r="M7" s="4" t="s">
        <v>224</v>
      </c>
    </row>
    <row r="8" spans="1:13" x14ac:dyDescent="0.15">
      <c r="M8" s="4"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Pivot tabel + Chart</vt:lpstr>
      <vt:lpstr>Form Responses 1</vt:lpstr>
      <vt:lpstr>Likert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jumanah .</cp:lastModifiedBy>
  <cp:revision/>
  <dcterms:created xsi:type="dcterms:W3CDTF">2023-10-21T16:56:17Z</dcterms:created>
  <dcterms:modified xsi:type="dcterms:W3CDTF">2023-11-12T19:38:07Z</dcterms:modified>
  <cp:category/>
  <cp:contentStatus/>
</cp:coreProperties>
</file>